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/Desktop/Data Projects/CAS/Actual Project/"/>
    </mc:Choice>
  </mc:AlternateContent>
  <xr:revisionPtr revIDLastSave="0" documentId="13_ncr:1_{81F64DF0-7FB1-D942-B5A8-D00AAB5B751C}" xr6:coauthVersionLast="47" xr6:coauthVersionMax="47" xr10:uidLastSave="{00000000-0000-0000-0000-000000000000}"/>
  <bookViews>
    <workbookView xWindow="28800" yWindow="-3600" windowWidth="38400" windowHeight="21600" activeTab="2" xr2:uid="{A9FC800D-BE65-4048-AEFC-4EC1D2949B10}"/>
  </bookViews>
  <sheets>
    <sheet name="2012-2020" sheetId="1" r:id="rId1"/>
    <sheet name="BA" sheetId="11" r:id="rId2"/>
    <sheet name="degree_count" sheetId="12" r:id="rId3"/>
    <sheet name="BA BMUS" sheetId="14" r:id="rId4"/>
    <sheet name="BMUS" sheetId="13" r:id="rId5"/>
    <sheet name="major_count" sheetId="7" r:id="rId6"/>
    <sheet name="Government" sheetId="10" r:id="rId7"/>
    <sheet name="BioChemistry" sheetId="9" r:id="rId8"/>
    <sheet name="English" sheetId="8" r:id="rId9"/>
    <sheet name="Psychology" sheetId="5" r:id="rId10"/>
    <sheet name="Biology" sheetId="4" r:id="rId11"/>
    <sheet name="Economics" sheetId="3" r:id="rId12"/>
    <sheet name="state_count" sheetId="6" r:id="rId13"/>
  </sheets>
  <externalReferences>
    <externalReference r:id="rId14"/>
  </externalReferences>
  <definedNames>
    <definedName name="_xlnm._FilterDatabase" localSheetId="0" hidden="1">'2012-2020'!$B:$B</definedName>
    <definedName name="_xlnm._FilterDatabase" localSheetId="12" hidden="1">state_count!#REF!</definedName>
    <definedName name="Concentration">DataToDate[Concentration]</definedName>
    <definedName name="_xlnm.Extract" localSheetId="0">'2012-2020'!$AN$1</definedName>
    <definedName name="Major1">DataToDate[LU Major 1]</definedName>
    <definedName name="Major2">DataToDate[LU Major 2]</definedName>
    <definedName name="Major3">DataToDate[Major 3]</definedName>
    <definedName name="Major4">DataToDate[Major 4]</definedName>
    <definedName name="Minor1">DataToDate[Minor1]</definedName>
    <definedName name="Minor2">DataToDate[Minor2]</definedName>
    <definedName name="Minor3">DataToDate[Minor3]</definedName>
    <definedName name="Minor4">DataToDate[Minor4]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9" i="12" l="1"/>
  <c r="B56" i="12"/>
  <c r="C56" i="12"/>
  <c r="D56" i="12"/>
  <c r="E56" i="12"/>
  <c r="F56" i="12"/>
  <c r="G56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2" i="12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3" i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2" i="6"/>
  <c r="J3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J50" i="6" s="1"/>
  <c r="E51" i="6"/>
  <c r="E52" i="6"/>
  <c r="E53" i="6"/>
  <c r="E54" i="6"/>
  <c r="E55" i="6"/>
  <c r="E56" i="6"/>
  <c r="E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2" i="6"/>
  <c r="B97" i="7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2" i="6"/>
  <c r="K35" i="6" l="1"/>
  <c r="J42" i="6"/>
  <c r="J34" i="6"/>
  <c r="K11" i="6"/>
  <c r="J26" i="6"/>
  <c r="E57" i="6"/>
  <c r="J49" i="6"/>
  <c r="J41" i="6"/>
  <c r="J33" i="6"/>
  <c r="J25" i="6"/>
  <c r="J17" i="6"/>
  <c r="J9" i="6"/>
  <c r="K19" i="6"/>
  <c r="J18" i="6"/>
  <c r="F57" i="6"/>
  <c r="K49" i="6"/>
  <c r="K41" i="6"/>
  <c r="K33" i="6"/>
  <c r="K25" i="6"/>
  <c r="K17" i="6"/>
  <c r="K9" i="6"/>
  <c r="K51" i="6"/>
  <c r="K27" i="6"/>
  <c r="J10" i="6"/>
  <c r="B57" i="6"/>
  <c r="K56" i="6"/>
  <c r="K48" i="6"/>
  <c r="K40" i="6"/>
  <c r="K32" i="6"/>
  <c r="K24" i="6"/>
  <c r="K16" i="6"/>
  <c r="K8" i="6"/>
  <c r="J55" i="6"/>
  <c r="J47" i="6"/>
  <c r="J39" i="6"/>
  <c r="J31" i="6"/>
  <c r="J23" i="6"/>
  <c r="J15" i="6"/>
  <c r="J7" i="6"/>
  <c r="D57" i="6"/>
  <c r="K55" i="6"/>
  <c r="K47" i="6"/>
  <c r="K39" i="6"/>
  <c r="K31" i="6"/>
  <c r="K23" i="6"/>
  <c r="K15" i="6"/>
  <c r="K7" i="6"/>
  <c r="J54" i="6"/>
  <c r="J46" i="6"/>
  <c r="J38" i="6"/>
  <c r="J22" i="6"/>
  <c r="J14" i="6"/>
  <c r="J6" i="6"/>
  <c r="K3" i="6"/>
  <c r="C57" i="6"/>
  <c r="K54" i="6"/>
  <c r="K46" i="6"/>
  <c r="K38" i="6"/>
  <c r="K30" i="6"/>
  <c r="K22" i="6"/>
  <c r="K14" i="6"/>
  <c r="K6" i="6"/>
  <c r="J53" i="6"/>
  <c r="J45" i="6"/>
  <c r="J37" i="6"/>
  <c r="J29" i="6"/>
  <c r="J21" i="6"/>
  <c r="J13" i="6"/>
  <c r="J5" i="6"/>
  <c r="K43" i="6"/>
  <c r="K53" i="6"/>
  <c r="K45" i="6"/>
  <c r="K37" i="6"/>
  <c r="K29" i="6"/>
  <c r="K21" i="6"/>
  <c r="K13" i="6"/>
  <c r="K5" i="6"/>
  <c r="J52" i="6"/>
  <c r="J44" i="6"/>
  <c r="J36" i="6"/>
  <c r="J28" i="6"/>
  <c r="J20" i="6"/>
  <c r="J12" i="6"/>
  <c r="J4" i="6"/>
  <c r="K52" i="6"/>
  <c r="K44" i="6"/>
  <c r="K36" i="6"/>
  <c r="K28" i="6"/>
  <c r="K20" i="6"/>
  <c r="K12" i="6"/>
  <c r="K4" i="6"/>
  <c r="J51" i="6"/>
  <c r="J43" i="6"/>
  <c r="J35" i="6"/>
  <c r="J27" i="6"/>
  <c r="J19" i="6"/>
  <c r="J11" i="6"/>
  <c r="J3" i="6"/>
  <c r="K50" i="6"/>
  <c r="K42" i="6"/>
  <c r="K34" i="6"/>
  <c r="K26" i="6"/>
  <c r="K18" i="6"/>
  <c r="K10" i="6"/>
  <c r="J56" i="6"/>
  <c r="J48" i="6"/>
  <c r="J40" i="6"/>
  <c r="J32" i="6"/>
  <c r="J24" i="6"/>
  <c r="J16" i="6"/>
  <c r="J8" i="6"/>
  <c r="K2" i="6"/>
  <c r="J2" i="6"/>
  <c r="H52" i="6"/>
  <c r="I3" i="6"/>
  <c r="H36" i="6"/>
  <c r="I43" i="6"/>
  <c r="I27" i="6"/>
  <c r="H51" i="6"/>
  <c r="H35" i="6"/>
  <c r="H27" i="6"/>
  <c r="H19" i="6"/>
  <c r="H11" i="6"/>
  <c r="H3" i="6"/>
  <c r="I10" i="6"/>
  <c r="G2" i="6"/>
  <c r="G49" i="6"/>
  <c r="G41" i="6"/>
  <c r="G33" i="6"/>
  <c r="G25" i="6"/>
  <c r="G17" i="6"/>
  <c r="G9" i="6"/>
  <c r="H20" i="6"/>
  <c r="I19" i="6"/>
  <c r="I9" i="6"/>
  <c r="G56" i="6"/>
  <c r="G48" i="6"/>
  <c r="G40" i="6"/>
  <c r="G32" i="6"/>
  <c r="G24" i="6"/>
  <c r="G16" i="6"/>
  <c r="G8" i="6"/>
  <c r="H12" i="6"/>
  <c r="I35" i="6"/>
  <c r="I11" i="6"/>
  <c r="H43" i="6"/>
  <c r="H8" i="6"/>
  <c r="I8" i="6"/>
  <c r="G55" i="6"/>
  <c r="G47" i="6"/>
  <c r="G39" i="6"/>
  <c r="G31" i="6"/>
  <c r="G23" i="6"/>
  <c r="G15" i="6"/>
  <c r="G7" i="6"/>
  <c r="H28" i="6"/>
  <c r="H56" i="6"/>
  <c r="I55" i="6"/>
  <c r="I47" i="6"/>
  <c r="I39" i="6"/>
  <c r="I31" i="6"/>
  <c r="I23" i="6"/>
  <c r="I15" i="6"/>
  <c r="I7" i="6"/>
  <c r="G54" i="6"/>
  <c r="G46" i="6"/>
  <c r="G38" i="6"/>
  <c r="G30" i="6"/>
  <c r="G22" i="6"/>
  <c r="G14" i="6"/>
  <c r="G6" i="6"/>
  <c r="H4" i="6"/>
  <c r="H48" i="6"/>
  <c r="H32" i="6"/>
  <c r="H55" i="6"/>
  <c r="H39" i="6"/>
  <c r="H31" i="6"/>
  <c r="H23" i="6"/>
  <c r="H15" i="6"/>
  <c r="H2" i="6"/>
  <c r="I54" i="6"/>
  <c r="I46" i="6"/>
  <c r="I38" i="6"/>
  <c r="I30" i="6"/>
  <c r="I22" i="6"/>
  <c r="I14" i="6"/>
  <c r="I18" i="6"/>
  <c r="G53" i="6"/>
  <c r="G45" i="6"/>
  <c r="G37" i="6"/>
  <c r="G29" i="6"/>
  <c r="G21" i="6"/>
  <c r="G13" i="6"/>
  <c r="G5" i="6"/>
  <c r="H44" i="6"/>
  <c r="I51" i="6"/>
  <c r="H40" i="6"/>
  <c r="H47" i="6"/>
  <c r="H54" i="6"/>
  <c r="H46" i="6"/>
  <c r="H38" i="6"/>
  <c r="H30" i="6"/>
  <c r="H22" i="6"/>
  <c r="H14" i="6"/>
  <c r="H17" i="6"/>
  <c r="I53" i="6"/>
  <c r="I45" i="6"/>
  <c r="I37" i="6"/>
  <c r="I29" i="6"/>
  <c r="I21" i="6"/>
  <c r="I13" i="6"/>
  <c r="I17" i="6"/>
  <c r="G11" i="6"/>
  <c r="H53" i="6"/>
  <c r="H45" i="6"/>
  <c r="H37" i="6"/>
  <c r="H29" i="6"/>
  <c r="H21" i="6"/>
  <c r="H13" i="6"/>
  <c r="H5" i="6"/>
  <c r="I52" i="6"/>
  <c r="I44" i="6"/>
  <c r="I36" i="6"/>
  <c r="I28" i="6"/>
  <c r="I20" i="6"/>
  <c r="I12" i="6"/>
  <c r="I4" i="6"/>
  <c r="G10" i="6"/>
  <c r="G52" i="6"/>
  <c r="H7" i="6"/>
  <c r="G51" i="6"/>
  <c r="G35" i="6"/>
  <c r="G19" i="6"/>
  <c r="G3" i="6"/>
  <c r="H41" i="6"/>
  <c r="H25" i="6"/>
  <c r="H9" i="6"/>
  <c r="I49" i="6"/>
  <c r="I33" i="6"/>
  <c r="I25" i="6"/>
  <c r="H16" i="6"/>
  <c r="H6" i="6"/>
  <c r="I6" i="6"/>
  <c r="G50" i="6"/>
  <c r="G42" i="6"/>
  <c r="G34" i="6"/>
  <c r="G26" i="6"/>
  <c r="G18" i="6"/>
  <c r="H24" i="6"/>
  <c r="I56" i="6"/>
  <c r="I48" i="6"/>
  <c r="I40" i="6"/>
  <c r="I32" i="6"/>
  <c r="I24" i="6"/>
  <c r="I16" i="6"/>
  <c r="I5" i="6"/>
  <c r="G44" i="6"/>
  <c r="H42" i="6"/>
  <c r="G36" i="6"/>
  <c r="G28" i="6"/>
  <c r="G20" i="6"/>
  <c r="G12" i="6"/>
  <c r="G4" i="6"/>
  <c r="H50" i="6"/>
  <c r="H34" i="6"/>
  <c r="H26" i="6"/>
  <c r="H18" i="6"/>
  <c r="H10" i="6"/>
  <c r="I50" i="6"/>
  <c r="I42" i="6"/>
  <c r="I34" i="6"/>
  <c r="I26" i="6"/>
  <c r="G43" i="6"/>
  <c r="G27" i="6"/>
  <c r="H49" i="6"/>
  <c r="H33" i="6"/>
  <c r="I2" i="6"/>
  <c r="I41" i="6"/>
  <c r="L2948" i="1"/>
  <c r="L2947" i="1"/>
  <c r="L2945" i="1"/>
  <c r="L2944" i="1"/>
  <c r="L2940" i="1"/>
  <c r="L2939" i="1"/>
  <c r="L2938" i="1"/>
  <c r="L2937" i="1"/>
  <c r="L2936" i="1"/>
  <c r="L2935" i="1"/>
  <c r="L2934" i="1"/>
  <c r="L2933" i="1"/>
  <c r="L2932" i="1"/>
  <c r="L2930" i="1"/>
  <c r="L2929" i="1"/>
  <c r="L2928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2" i="1"/>
  <c r="L2897" i="1"/>
  <c r="L2894" i="1"/>
  <c r="L2893" i="1"/>
  <c r="L2892" i="1"/>
  <c r="L2891" i="1"/>
  <c r="L2890" i="1"/>
  <c r="L2888" i="1"/>
  <c r="L2882" i="1"/>
  <c r="L2880" i="1"/>
  <c r="L2879" i="1"/>
  <c r="L2878" i="1"/>
  <c r="L2876" i="1"/>
  <c r="L2875" i="1"/>
  <c r="L2874" i="1"/>
  <c r="L2873" i="1"/>
  <c r="L2872" i="1"/>
  <c r="L2870" i="1"/>
  <c r="L2869" i="1"/>
  <c r="L2868" i="1"/>
  <c r="L2867" i="1"/>
  <c r="L2866" i="1"/>
  <c r="L2865" i="1"/>
  <c r="L2864" i="1"/>
  <c r="L2863" i="1"/>
  <c r="L2862" i="1"/>
  <c r="L2861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5" i="1"/>
  <c r="L2844" i="1"/>
  <c r="L2843" i="1"/>
  <c r="L2842" i="1"/>
  <c r="L2841" i="1"/>
  <c r="L2840" i="1"/>
  <c r="L2839" i="1"/>
  <c r="L2836" i="1"/>
  <c r="L2835" i="1"/>
  <c r="L2834" i="1"/>
  <c r="L2833" i="1"/>
  <c r="L2832" i="1"/>
  <c r="L2831" i="1"/>
  <c r="L2830" i="1"/>
  <c r="L2826" i="1"/>
  <c r="L2825" i="1"/>
  <c r="L2807" i="1"/>
  <c r="L2795" i="1"/>
  <c r="L2794" i="1"/>
  <c r="L2793" i="1"/>
  <c r="L2792" i="1"/>
  <c r="L2791" i="1"/>
  <c r="L2790" i="1"/>
  <c r="L2788" i="1"/>
  <c r="L2787" i="1"/>
  <c r="L2786" i="1"/>
  <c r="L2785" i="1"/>
  <c r="L2784" i="1"/>
  <c r="L2783" i="1"/>
  <c r="L2782" i="1"/>
  <c r="L2780" i="1"/>
  <c r="L2773" i="1"/>
  <c r="L2772" i="1"/>
  <c r="L2771" i="1"/>
  <c r="L2770" i="1"/>
  <c r="L2769" i="1"/>
  <c r="L2767" i="1"/>
  <c r="L2766" i="1"/>
  <c r="L2764" i="1"/>
  <c r="L2763" i="1"/>
  <c r="L2762" i="1"/>
  <c r="L2761" i="1"/>
  <c r="L2760" i="1"/>
  <c r="L2759" i="1"/>
  <c r="L2758" i="1"/>
  <c r="L2756" i="1"/>
  <c r="L2754" i="1"/>
  <c r="L2753" i="1"/>
  <c r="L2752" i="1"/>
  <c r="L2751" i="1"/>
  <c r="L2750" i="1"/>
  <c r="L2749" i="1"/>
  <c r="L2748" i="1"/>
  <c r="L2747" i="1"/>
  <c r="L2737" i="1"/>
  <c r="L2736" i="1"/>
  <c r="L2735" i="1"/>
  <c r="L2733" i="1"/>
  <c r="L2730" i="1"/>
  <c r="L2729" i="1"/>
  <c r="L2728" i="1"/>
  <c r="L2726" i="1"/>
  <c r="L2725" i="1"/>
  <c r="L2724" i="1"/>
  <c r="L2723" i="1"/>
  <c r="L2722" i="1"/>
  <c r="L2719" i="1"/>
  <c r="L2718" i="1"/>
  <c r="L2717" i="1"/>
  <c r="L2715" i="1"/>
  <c r="L2713" i="1"/>
  <c r="L2712" i="1"/>
  <c r="L2711" i="1"/>
  <c r="L2710" i="1"/>
  <c r="L2709" i="1"/>
  <c r="L2708" i="1"/>
  <c r="L2707" i="1"/>
  <c r="L2705" i="1"/>
  <c r="L2703" i="1"/>
  <c r="L2702" i="1"/>
  <c r="L2700" i="1"/>
  <c r="L2687" i="1"/>
  <c r="L2686" i="1"/>
  <c r="L2683" i="1"/>
  <c r="L2682" i="1"/>
  <c r="L2681" i="1"/>
  <c r="L2680" i="1"/>
  <c r="L2677" i="1"/>
  <c r="L2676" i="1"/>
  <c r="L2675" i="1"/>
  <c r="L2674" i="1"/>
  <c r="L2673" i="1"/>
  <c r="L2672" i="1"/>
  <c r="L2670" i="1"/>
  <c r="L2669" i="1"/>
  <c r="L2667" i="1"/>
  <c r="L2666" i="1"/>
  <c r="L2663" i="1"/>
  <c r="L2662" i="1"/>
  <c r="L2660" i="1"/>
  <c r="L2659" i="1"/>
  <c r="L2658" i="1"/>
  <c r="L2656" i="1"/>
  <c r="L2655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4" i="1"/>
  <c r="L2633" i="1"/>
  <c r="L2631" i="1"/>
  <c r="L2630" i="1"/>
  <c r="L2629" i="1"/>
  <c r="L2628" i="1"/>
  <c r="L2626" i="1"/>
  <c r="L2624" i="1"/>
  <c r="L2623" i="1"/>
  <c r="L2622" i="1"/>
  <c r="L2621" i="1"/>
  <c r="L2620" i="1"/>
  <c r="L2618" i="1"/>
  <c r="L2617" i="1"/>
  <c r="L2616" i="1"/>
  <c r="L2615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7" i="1"/>
  <c r="L2596" i="1"/>
  <c r="L2594" i="1"/>
  <c r="L2593" i="1"/>
  <c r="L2592" i="1"/>
  <c r="L2591" i="1"/>
  <c r="L2590" i="1"/>
  <c r="L2589" i="1"/>
  <c r="L2588" i="1"/>
  <c r="L2587" i="1"/>
  <c r="L2586" i="1"/>
  <c r="L2585" i="1"/>
  <c r="L2583" i="1"/>
  <c r="L2582" i="1"/>
  <c r="L2581" i="1"/>
  <c r="L2580" i="1"/>
  <c r="L2577" i="1"/>
  <c r="L2575" i="1"/>
  <c r="L2574" i="1"/>
  <c r="L2573" i="1"/>
  <c r="L2572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8" i="1"/>
  <c r="L2547" i="1"/>
  <c r="L2546" i="1"/>
  <c r="L2545" i="1"/>
  <c r="L2544" i="1"/>
  <c r="L2543" i="1"/>
  <c r="L2542" i="1"/>
  <c r="L2541" i="1"/>
  <c r="L2540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1" i="1"/>
  <c r="L2515" i="1"/>
  <c r="L2512" i="1"/>
  <c r="L2510" i="1"/>
  <c r="L2509" i="1"/>
  <c r="L2506" i="1"/>
  <c r="L2503" i="1"/>
  <c r="L2501" i="1"/>
  <c r="L2479" i="1"/>
  <c r="L2471" i="1"/>
  <c r="L2466" i="1"/>
  <c r="L2460" i="1"/>
  <c r="L2458" i="1"/>
  <c r="L2447" i="1"/>
  <c r="L2446" i="1"/>
  <c r="L2441" i="1"/>
  <c r="L2438" i="1"/>
  <c r="L2436" i="1"/>
  <c r="L2435" i="1"/>
  <c r="L2433" i="1"/>
  <c r="L2430" i="1"/>
  <c r="L2429" i="1"/>
  <c r="L2427" i="1"/>
  <c r="L2426" i="1"/>
  <c r="L2425" i="1"/>
  <c r="L2421" i="1"/>
  <c r="L2420" i="1"/>
  <c r="L2418" i="1"/>
  <c r="L2416" i="1"/>
  <c r="L2415" i="1"/>
  <c r="L2413" i="1"/>
  <c r="L2412" i="1"/>
  <c r="L2411" i="1"/>
  <c r="L2410" i="1"/>
  <c r="L2407" i="1"/>
  <c r="L2406" i="1"/>
  <c r="L2405" i="1"/>
  <c r="L2404" i="1"/>
  <c r="L2403" i="1"/>
  <c r="L2402" i="1"/>
  <c r="L2401" i="1"/>
  <c r="L2400" i="1"/>
  <c r="L2397" i="1"/>
  <c r="L2396" i="1"/>
  <c r="L2395" i="1"/>
  <c r="L2392" i="1"/>
  <c r="L2380" i="1"/>
  <c r="L2376" i="1"/>
  <c r="L2374" i="1"/>
  <c r="L2366" i="1"/>
  <c r="L2365" i="1"/>
  <c r="L2364" i="1"/>
  <c r="L2363" i="1"/>
  <c r="L2361" i="1"/>
  <c r="L2360" i="1"/>
  <c r="L2359" i="1"/>
  <c r="L2358" i="1"/>
  <c r="L2355" i="1"/>
  <c r="L2354" i="1"/>
  <c r="L2353" i="1"/>
  <c r="L2352" i="1"/>
  <c r="L2350" i="1"/>
  <c r="L2349" i="1"/>
  <c r="L2348" i="1"/>
  <c r="L2347" i="1"/>
  <c r="L2345" i="1"/>
  <c r="L2344" i="1"/>
  <c r="L2343" i="1"/>
  <c r="L2342" i="1"/>
  <c r="L2341" i="1"/>
  <c r="L2339" i="1"/>
  <c r="L2338" i="1"/>
  <c r="L2337" i="1"/>
  <c r="L2336" i="1"/>
  <c r="L2335" i="1"/>
  <c r="L2334" i="1"/>
  <c r="L2332" i="1"/>
  <c r="L2329" i="1"/>
  <c r="L2326" i="1"/>
  <c r="L2321" i="1"/>
  <c r="L2317" i="1"/>
  <c r="L2315" i="1"/>
  <c r="L2314" i="1"/>
  <c r="L2312" i="1"/>
  <c r="L2304" i="1"/>
  <c r="L2288" i="1"/>
  <c r="L2287" i="1"/>
  <c r="L2286" i="1"/>
  <c r="L2285" i="1"/>
  <c r="L2284" i="1"/>
  <c r="L2283" i="1"/>
  <c r="L2282" i="1"/>
  <c r="L2281" i="1"/>
  <c r="L2280" i="1"/>
  <c r="L2278" i="1"/>
  <c r="L2277" i="1"/>
  <c r="L2275" i="1"/>
  <c r="L2274" i="1"/>
  <c r="L2272" i="1"/>
  <c r="L2271" i="1"/>
  <c r="L2270" i="1"/>
  <c r="L2258" i="1"/>
  <c r="L2257" i="1"/>
  <c r="L2254" i="1"/>
  <c r="L2253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6" i="1"/>
  <c r="L2234" i="1"/>
  <c r="L2233" i="1"/>
  <c r="L2232" i="1"/>
  <c r="L2231" i="1"/>
  <c r="L2230" i="1"/>
  <c r="L2229" i="1"/>
  <c r="L2228" i="1"/>
  <c r="L2227" i="1"/>
  <c r="L2226" i="1"/>
  <c r="L2222" i="1"/>
  <c r="L2216" i="1"/>
  <c r="L2213" i="1"/>
  <c r="L2210" i="1"/>
  <c r="L2208" i="1"/>
  <c r="L2205" i="1"/>
  <c r="L2203" i="1"/>
  <c r="L2201" i="1"/>
  <c r="L2200" i="1"/>
  <c r="L2198" i="1"/>
  <c r="L2197" i="1"/>
  <c r="L2196" i="1"/>
  <c r="L2194" i="1"/>
  <c r="L2192" i="1"/>
  <c r="L2191" i="1"/>
  <c r="L2190" i="1"/>
  <c r="L2189" i="1"/>
  <c r="L2188" i="1"/>
  <c r="L2187" i="1"/>
  <c r="L2185" i="1"/>
  <c r="L2182" i="1"/>
  <c r="L2181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5" i="1"/>
  <c r="L2162" i="1"/>
  <c r="L2161" i="1"/>
  <c r="L2160" i="1"/>
  <c r="L2158" i="1"/>
  <c r="L2157" i="1"/>
  <c r="L2156" i="1"/>
  <c r="L2155" i="1"/>
  <c r="L2154" i="1"/>
  <c r="L2150" i="1"/>
  <c r="L2149" i="1"/>
  <c r="L2147" i="1"/>
  <c r="L2141" i="1"/>
  <c r="L2137" i="1"/>
  <c r="L2136" i="1"/>
  <c r="L2133" i="1"/>
  <c r="L2131" i="1"/>
  <c r="L2130" i="1"/>
  <c r="L2128" i="1"/>
  <c r="L2127" i="1"/>
  <c r="L2126" i="1"/>
  <c r="L2125" i="1"/>
  <c r="L2124" i="1"/>
  <c r="L2123" i="1"/>
  <c r="L2122" i="1"/>
  <c r="L2119" i="1"/>
  <c r="L2117" i="1"/>
  <c r="L2116" i="1"/>
  <c r="L2115" i="1"/>
  <c r="L2114" i="1"/>
  <c r="L2113" i="1"/>
  <c r="L2112" i="1"/>
  <c r="L2109" i="1"/>
  <c r="L2108" i="1"/>
  <c r="L2107" i="1"/>
  <c r="L2106" i="1"/>
  <c r="L2103" i="1"/>
  <c r="L2102" i="1"/>
  <c r="L2101" i="1"/>
  <c r="L2099" i="1"/>
  <c r="L2098" i="1"/>
  <c r="L2095" i="1"/>
  <c r="L2094" i="1"/>
  <c r="L2093" i="1"/>
  <c r="L2091" i="1"/>
  <c r="L2089" i="1"/>
  <c r="L2088" i="1"/>
  <c r="L2087" i="1"/>
  <c r="L2086" i="1"/>
  <c r="L2085" i="1"/>
  <c r="L2084" i="1"/>
  <c r="L2083" i="1"/>
  <c r="L2082" i="1"/>
  <c r="L2080" i="1"/>
  <c r="L2079" i="1"/>
  <c r="L2078" i="1"/>
  <c r="L2077" i="1"/>
  <c r="L2072" i="1"/>
  <c r="L2071" i="1"/>
  <c r="L2070" i="1"/>
  <c r="L2069" i="1"/>
  <c r="L2068" i="1"/>
  <c r="L2067" i="1"/>
  <c r="L2063" i="1"/>
  <c r="L2062" i="1"/>
  <c r="L2061" i="1"/>
  <c r="L2057" i="1"/>
  <c r="L2054" i="1"/>
  <c r="L2053" i="1"/>
  <c r="L2051" i="1"/>
  <c r="L2050" i="1"/>
  <c r="L2049" i="1"/>
  <c r="L2048" i="1"/>
  <c r="L2046" i="1"/>
  <c r="L2045" i="1"/>
  <c r="L2044" i="1"/>
  <c r="L2043" i="1"/>
  <c r="L2040" i="1"/>
  <c r="L2037" i="1"/>
  <c r="L2035" i="1"/>
  <c r="L2034" i="1"/>
  <c r="L2031" i="1"/>
  <c r="L2030" i="1"/>
  <c r="L2029" i="1"/>
  <c r="L2028" i="1"/>
  <c r="L2027" i="1"/>
  <c r="L2026" i="1"/>
  <c r="L2025" i="1"/>
  <c r="L2024" i="1"/>
  <c r="L2020" i="1"/>
  <c r="L2019" i="1"/>
  <c r="L2018" i="1"/>
  <c r="L2017" i="1"/>
  <c r="L2015" i="1"/>
  <c r="L2014" i="1"/>
  <c r="L2012" i="1"/>
  <c r="L2011" i="1"/>
  <c r="L2009" i="1"/>
  <c r="L2008" i="1"/>
  <c r="L2007" i="1"/>
  <c r="L2005" i="1"/>
  <c r="L2004" i="1"/>
  <c r="L2003" i="1"/>
  <c r="L2002" i="1"/>
  <c r="L1997" i="1"/>
  <c r="L1996" i="1"/>
  <c r="L1995" i="1"/>
  <c r="L1992" i="1"/>
  <c r="L1991" i="1"/>
  <c r="L1987" i="1"/>
  <c r="L1985" i="1"/>
  <c r="L1982" i="1"/>
  <c r="L1977" i="1"/>
  <c r="L1976" i="1"/>
  <c r="L1972" i="1"/>
  <c r="L1969" i="1"/>
  <c r="L1968" i="1"/>
  <c r="L1967" i="1"/>
  <c r="L1966" i="1"/>
  <c r="L1965" i="1"/>
  <c r="L1964" i="1"/>
  <c r="L1962" i="1"/>
  <c r="L1960" i="1"/>
  <c r="L1958" i="1"/>
  <c r="L1957" i="1"/>
  <c r="L1956" i="1"/>
  <c r="L1955" i="1"/>
  <c r="L1954" i="1"/>
  <c r="L1953" i="1"/>
  <c r="L1948" i="1"/>
  <c r="L1946" i="1"/>
  <c r="L1945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2" i="1"/>
  <c r="L1905" i="1"/>
  <c r="L1903" i="1"/>
  <c r="L1902" i="1"/>
  <c r="L1901" i="1"/>
  <c r="L1900" i="1"/>
  <c r="L1899" i="1"/>
  <c r="L1898" i="1"/>
  <c r="L1897" i="1"/>
  <c r="L1896" i="1"/>
  <c r="L1895" i="1"/>
  <c r="L1893" i="1"/>
  <c r="L1892" i="1"/>
  <c r="L1891" i="1"/>
  <c r="L1890" i="1"/>
  <c r="L1889" i="1"/>
  <c r="L1888" i="1"/>
  <c r="L1887" i="1"/>
  <c r="L1886" i="1"/>
  <c r="L1885" i="1"/>
  <c r="L1880" i="1"/>
  <c r="L1869" i="1"/>
  <c r="L1868" i="1"/>
  <c r="L1867" i="1"/>
  <c r="L1866" i="1"/>
  <c r="L1865" i="1"/>
  <c r="L1863" i="1"/>
  <c r="L1862" i="1"/>
  <c r="L1861" i="1"/>
  <c r="L1860" i="1"/>
  <c r="L1859" i="1"/>
  <c r="L1858" i="1"/>
  <c r="L1854" i="1"/>
  <c r="L1846" i="1"/>
  <c r="L1845" i="1"/>
  <c r="L1844" i="1"/>
  <c r="L1843" i="1"/>
  <c r="L1834" i="1"/>
  <c r="L1831" i="1"/>
  <c r="L1829" i="1"/>
  <c r="L1827" i="1"/>
  <c r="L1826" i="1"/>
  <c r="L1825" i="1"/>
  <c r="L1823" i="1"/>
  <c r="L1822" i="1"/>
  <c r="L1819" i="1"/>
  <c r="L1818" i="1"/>
  <c r="L1815" i="1"/>
  <c r="L1813" i="1"/>
  <c r="L1812" i="1"/>
  <c r="L1810" i="1"/>
  <c r="L1807" i="1"/>
  <c r="L1806" i="1"/>
  <c r="L1805" i="1"/>
  <c r="L1804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6" i="1"/>
  <c r="L1782" i="1"/>
  <c r="L1781" i="1"/>
  <c r="L1778" i="1"/>
  <c r="L1772" i="1"/>
  <c r="L1769" i="1"/>
  <c r="L1765" i="1"/>
  <c r="L1758" i="1"/>
  <c r="L1755" i="1"/>
  <c r="L1752" i="1"/>
  <c r="L1750" i="1"/>
  <c r="L1749" i="1"/>
  <c r="L1748" i="1"/>
  <c r="L1747" i="1"/>
  <c r="L1746" i="1"/>
  <c r="L1740" i="1"/>
  <c r="L1738" i="1"/>
  <c r="L1735" i="1"/>
  <c r="L1732" i="1"/>
  <c r="L1730" i="1"/>
  <c r="L1729" i="1"/>
  <c r="L1728" i="1"/>
  <c r="L1721" i="1"/>
  <c r="L1720" i="1"/>
  <c r="L1718" i="1"/>
  <c r="L1716" i="1"/>
  <c r="L1715" i="1"/>
  <c r="L1714" i="1"/>
  <c r="L1712" i="1"/>
  <c r="L1711" i="1"/>
  <c r="L1710" i="1"/>
  <c r="L1709" i="1"/>
  <c r="L1708" i="1"/>
  <c r="L1707" i="1"/>
  <c r="L1706" i="1"/>
  <c r="L1705" i="1"/>
  <c r="L1704" i="1"/>
  <c r="L1703" i="1"/>
  <c r="L1702" i="1"/>
  <c r="L1700" i="1"/>
  <c r="L1699" i="1"/>
  <c r="L1697" i="1"/>
  <c r="L1696" i="1"/>
  <c r="L1692" i="1"/>
  <c r="L1689" i="1"/>
  <c r="L1687" i="1"/>
  <c r="L1684" i="1"/>
  <c r="L1682" i="1"/>
  <c r="L1679" i="1"/>
  <c r="L1674" i="1"/>
  <c r="L1672" i="1"/>
  <c r="L1671" i="1"/>
  <c r="L1670" i="1"/>
  <c r="L1666" i="1"/>
  <c r="L1665" i="1"/>
  <c r="L1664" i="1"/>
  <c r="L1661" i="1"/>
  <c r="L1659" i="1"/>
  <c r="L1658" i="1"/>
  <c r="L1657" i="1"/>
  <c r="L1656" i="1"/>
  <c r="L1655" i="1"/>
  <c r="L1653" i="1"/>
  <c r="L1652" i="1"/>
  <c r="L1651" i="1"/>
  <c r="L1650" i="1"/>
  <c r="L1649" i="1"/>
  <c r="L1648" i="1"/>
  <c r="L1646" i="1"/>
  <c r="L1645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8" i="1"/>
  <c r="L1616" i="1"/>
  <c r="L1615" i="1"/>
  <c r="L1614" i="1"/>
  <c r="L1613" i="1"/>
  <c r="L1612" i="1"/>
  <c r="L1611" i="1"/>
  <c r="L1610" i="1"/>
  <c r="L1608" i="1"/>
  <c r="L1607" i="1"/>
  <c r="L1606" i="1"/>
  <c r="L1605" i="1"/>
  <c r="L1603" i="1"/>
  <c r="L1602" i="1"/>
  <c r="L1601" i="1"/>
  <c r="L1600" i="1"/>
  <c r="L1599" i="1"/>
  <c r="L1598" i="1"/>
  <c r="L1597" i="1"/>
  <c r="L1596" i="1"/>
  <c r="L1595" i="1"/>
  <c r="L1592" i="1"/>
  <c r="L1583" i="1"/>
  <c r="L1582" i="1"/>
  <c r="L1580" i="1"/>
  <c r="L1575" i="1"/>
  <c r="L1573" i="1"/>
  <c r="L1567" i="1"/>
  <c r="L1562" i="1"/>
  <c r="L1557" i="1"/>
  <c r="L1556" i="1"/>
  <c r="L1554" i="1"/>
  <c r="L1553" i="1"/>
  <c r="L1552" i="1"/>
  <c r="L1551" i="1"/>
  <c r="L1550" i="1"/>
  <c r="L1547" i="1"/>
  <c r="L1544" i="1"/>
  <c r="L1543" i="1"/>
  <c r="L1541" i="1"/>
  <c r="L1540" i="1"/>
  <c r="L1539" i="1"/>
  <c r="L1538" i="1"/>
  <c r="L1535" i="1"/>
  <c r="L1533" i="1"/>
  <c r="L1532" i="1"/>
  <c r="L1531" i="1"/>
  <c r="L1530" i="1"/>
  <c r="L1527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6" i="1"/>
  <c r="L1475" i="1"/>
  <c r="L1473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7" i="1"/>
  <c r="L1436" i="1"/>
  <c r="L1425" i="1"/>
  <c r="L1422" i="1"/>
  <c r="L1418" i="1"/>
  <c r="L1417" i="1"/>
  <c r="L1414" i="1"/>
  <c r="L1407" i="1"/>
  <c r="L1403" i="1"/>
  <c r="L1390" i="1"/>
  <c r="L1385" i="1"/>
  <c r="L1368" i="1"/>
  <c r="L1367" i="1"/>
  <c r="L1366" i="1"/>
  <c r="L1365" i="1"/>
  <c r="L1363" i="1"/>
  <c r="L1362" i="1"/>
  <c r="L1360" i="1"/>
  <c r="L1359" i="1"/>
  <c r="L1358" i="1"/>
  <c r="L1357" i="1"/>
  <c r="L1356" i="1"/>
  <c r="L1355" i="1"/>
  <c r="L1354" i="1"/>
  <c r="L1352" i="1"/>
  <c r="L1351" i="1"/>
  <c r="L1350" i="1"/>
  <c r="L1348" i="1"/>
  <c r="L1347" i="1"/>
  <c r="L1346" i="1"/>
  <c r="L1340" i="1"/>
  <c r="L1337" i="1"/>
  <c r="L1336" i="1"/>
  <c r="L1335" i="1"/>
  <c r="L1333" i="1"/>
  <c r="L1332" i="1"/>
  <c r="L1331" i="1"/>
  <c r="L1330" i="1"/>
  <c r="L1329" i="1"/>
  <c r="L1328" i="1"/>
  <c r="L1326" i="1"/>
  <c r="L1325" i="1"/>
  <c r="L1323" i="1"/>
  <c r="L1322" i="1"/>
  <c r="L1321" i="1"/>
  <c r="L1320" i="1"/>
  <c r="L1319" i="1"/>
  <c r="L1310" i="1"/>
  <c r="L1309" i="1"/>
  <c r="L1308" i="1"/>
  <c r="L1307" i="1"/>
  <c r="L1306" i="1"/>
  <c r="L1305" i="1"/>
  <c r="L1304" i="1"/>
  <c r="L1303" i="1"/>
  <c r="L1302" i="1"/>
  <c r="L1300" i="1"/>
  <c r="L1299" i="1"/>
  <c r="L1287" i="1"/>
  <c r="L1285" i="1"/>
  <c r="L1284" i="1"/>
  <c r="L1283" i="1"/>
  <c r="L1282" i="1"/>
  <c r="L1281" i="1"/>
  <c r="L1280" i="1"/>
  <c r="L1279" i="1"/>
  <c r="L1278" i="1"/>
  <c r="L1277" i="1"/>
  <c r="L1276" i="1"/>
  <c r="L1274" i="1"/>
  <c r="L1273" i="1"/>
  <c r="L1272" i="1"/>
  <c r="L1271" i="1"/>
  <c r="L1270" i="1"/>
  <c r="L1269" i="1"/>
  <c r="L1264" i="1"/>
  <c r="L1261" i="1"/>
  <c r="L1222" i="1"/>
  <c r="L1221" i="1"/>
  <c r="L1220" i="1"/>
  <c r="L1218" i="1"/>
  <c r="L1217" i="1"/>
  <c r="L1216" i="1"/>
  <c r="L1215" i="1"/>
  <c r="L1214" i="1"/>
  <c r="L1213" i="1"/>
  <c r="L1212" i="1"/>
  <c r="L1211" i="1"/>
  <c r="L1210" i="1"/>
  <c r="L1209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78" i="1"/>
  <c r="L1177" i="1"/>
  <c r="L1174" i="1"/>
  <c r="L1169" i="1"/>
  <c r="L1164" i="1"/>
  <c r="L1160" i="1"/>
  <c r="L1155" i="1"/>
  <c r="L1153" i="1"/>
  <c r="L1151" i="1"/>
  <c r="L1142" i="1"/>
  <c r="L1140" i="1"/>
  <c r="L1139" i="1"/>
  <c r="L1138" i="1"/>
  <c r="L1137" i="1"/>
  <c r="L1136" i="1"/>
  <c r="L1134" i="1"/>
  <c r="L1133" i="1"/>
  <c r="L1132" i="1"/>
  <c r="L1131" i="1"/>
  <c r="L1130" i="1"/>
  <c r="L1129" i="1"/>
  <c r="L1127" i="1"/>
  <c r="L1126" i="1"/>
  <c r="L1125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7" i="1"/>
  <c r="L1106" i="1"/>
  <c r="L1105" i="1"/>
  <c r="L1104" i="1"/>
  <c r="L1100" i="1"/>
  <c r="L1099" i="1"/>
  <c r="L1098" i="1"/>
  <c r="L1097" i="1"/>
  <c r="L1096" i="1"/>
  <c r="L1095" i="1"/>
  <c r="L1094" i="1"/>
  <c r="L1093" i="1"/>
  <c r="L1092" i="1"/>
  <c r="L1091" i="1"/>
  <c r="L1090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5" i="1"/>
  <c r="L1074" i="1"/>
  <c r="L1073" i="1"/>
  <c r="L1072" i="1"/>
  <c r="L1071" i="1"/>
  <c r="L1069" i="1"/>
  <c r="L1068" i="1"/>
  <c r="L1067" i="1"/>
  <c r="L1066" i="1"/>
  <c r="L1065" i="1"/>
  <c r="L1064" i="1"/>
  <c r="L1062" i="1"/>
  <c r="L1060" i="1"/>
  <c r="L1059" i="1"/>
  <c r="L1058" i="1"/>
  <c r="L1057" i="1"/>
  <c r="L1054" i="1"/>
  <c r="L1053" i="1"/>
  <c r="L1052" i="1"/>
  <c r="L1051" i="1"/>
  <c r="L1050" i="1"/>
  <c r="L1049" i="1"/>
  <c r="L1048" i="1"/>
  <c r="L1046" i="1"/>
  <c r="L1044" i="1"/>
  <c r="L1043" i="1"/>
  <c r="L1042" i="1"/>
  <c r="L1041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6" i="1"/>
  <c r="L1025" i="1"/>
  <c r="L1024" i="1"/>
  <c r="L1023" i="1"/>
  <c r="L1022" i="1"/>
  <c r="L1021" i="1"/>
  <c r="L1020" i="1"/>
  <c r="L1019" i="1"/>
  <c r="L1018" i="1"/>
  <c r="L1016" i="1"/>
  <c r="L1015" i="1"/>
  <c r="L1014" i="1"/>
  <c r="L1013" i="1"/>
  <c r="L1011" i="1"/>
  <c r="L1009" i="1"/>
  <c r="L1006" i="1"/>
  <c r="L988" i="1"/>
  <c r="L967" i="1"/>
  <c r="L962" i="1"/>
  <c r="L956" i="1"/>
  <c r="L954" i="1"/>
  <c r="L935" i="1"/>
  <c r="L934" i="1"/>
  <c r="L933" i="1"/>
  <c r="L927" i="1"/>
  <c r="L926" i="1"/>
  <c r="L925" i="1"/>
  <c r="L923" i="1"/>
  <c r="L918" i="1"/>
  <c r="L917" i="1"/>
  <c r="L916" i="1"/>
  <c r="L913" i="1"/>
  <c r="L912" i="1"/>
  <c r="L911" i="1"/>
  <c r="L910" i="1"/>
  <c r="L903" i="1"/>
  <c r="L902" i="1"/>
  <c r="L901" i="1"/>
  <c r="L900" i="1"/>
  <c r="L899" i="1"/>
  <c r="L897" i="1"/>
  <c r="L896" i="1"/>
  <c r="L895" i="1"/>
  <c r="L894" i="1"/>
  <c r="L893" i="1"/>
  <c r="L891" i="1"/>
  <c r="L890" i="1"/>
  <c r="L889" i="1"/>
  <c r="L888" i="1"/>
  <c r="L887" i="1"/>
  <c r="L886" i="1"/>
  <c r="L885" i="1"/>
  <c r="L884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8" i="1"/>
  <c r="L865" i="1"/>
  <c r="L864" i="1"/>
  <c r="L863" i="1"/>
  <c r="L862" i="1"/>
  <c r="L861" i="1"/>
  <c r="L860" i="1"/>
  <c r="L859" i="1"/>
  <c r="L858" i="1"/>
  <c r="L857" i="1"/>
  <c r="L855" i="1"/>
  <c r="L854" i="1"/>
  <c r="L853" i="1"/>
  <c r="L852" i="1"/>
  <c r="L850" i="1"/>
  <c r="L849" i="1"/>
  <c r="L848" i="1"/>
  <c r="L847" i="1"/>
  <c r="L846" i="1"/>
  <c r="L845" i="1"/>
  <c r="L842" i="1"/>
  <c r="L841" i="1"/>
  <c r="L839" i="1"/>
  <c r="L838" i="1"/>
  <c r="L837" i="1"/>
  <c r="L836" i="1"/>
  <c r="L835" i="1"/>
  <c r="L834" i="1"/>
  <c r="L832" i="1"/>
  <c r="L831" i="1"/>
  <c r="L830" i="1"/>
  <c r="L829" i="1"/>
  <c r="L827" i="1"/>
  <c r="L826" i="1"/>
  <c r="L825" i="1"/>
  <c r="L824" i="1"/>
  <c r="L823" i="1"/>
  <c r="L822" i="1"/>
  <c r="L821" i="1"/>
  <c r="L820" i="1"/>
  <c r="L819" i="1"/>
  <c r="L818" i="1"/>
  <c r="L817" i="1"/>
  <c r="L807" i="1"/>
  <c r="L806" i="1"/>
  <c r="L804" i="1"/>
  <c r="L799" i="1"/>
  <c r="L794" i="1"/>
  <c r="L791" i="1"/>
  <c r="L786" i="1"/>
  <c r="L783" i="1"/>
  <c r="L782" i="1"/>
  <c r="L773" i="1"/>
  <c r="L770" i="1"/>
  <c r="L768" i="1"/>
  <c r="L757" i="1"/>
  <c r="L754" i="1"/>
  <c r="L742" i="1"/>
  <c r="L739" i="1"/>
  <c r="L734" i="1"/>
  <c r="L725" i="1"/>
  <c r="L724" i="1"/>
  <c r="L723" i="1"/>
  <c r="L718" i="1"/>
  <c r="L714" i="1"/>
  <c r="L713" i="1"/>
  <c r="L710" i="1"/>
  <c r="L709" i="1"/>
  <c r="L708" i="1"/>
  <c r="L707" i="1"/>
  <c r="L706" i="1"/>
  <c r="L705" i="1"/>
  <c r="L704" i="1"/>
  <c r="L703" i="1"/>
  <c r="L679" i="1"/>
  <c r="L678" i="1"/>
  <c r="L677" i="1"/>
  <c r="L676" i="1"/>
  <c r="L675" i="1"/>
  <c r="L674" i="1"/>
  <c r="L672" i="1"/>
  <c r="L671" i="1"/>
  <c r="L670" i="1"/>
  <c r="L669" i="1"/>
  <c r="L662" i="1"/>
  <c r="L661" i="1"/>
  <c r="L660" i="1"/>
  <c r="L659" i="1"/>
  <c r="L658" i="1"/>
  <c r="L657" i="1"/>
  <c r="L656" i="1"/>
  <c r="L655" i="1"/>
  <c r="L653" i="1"/>
  <c r="L652" i="1"/>
  <c r="L650" i="1"/>
  <c r="L646" i="1"/>
  <c r="L643" i="1"/>
  <c r="L637" i="1"/>
  <c r="L635" i="1"/>
  <c r="L634" i="1"/>
  <c r="L632" i="1"/>
  <c r="L631" i="1"/>
  <c r="L629" i="1"/>
  <c r="L628" i="1"/>
  <c r="L627" i="1"/>
  <c r="L626" i="1"/>
  <c r="L625" i="1"/>
  <c r="L624" i="1"/>
  <c r="L623" i="1"/>
  <c r="L621" i="1"/>
  <c r="L618" i="1"/>
  <c r="L617" i="1"/>
  <c r="L603" i="1"/>
  <c r="L597" i="1"/>
  <c r="L593" i="1"/>
  <c r="L592" i="1"/>
  <c r="L590" i="1"/>
  <c r="L589" i="1"/>
  <c r="L588" i="1"/>
  <c r="L587" i="1"/>
  <c r="L585" i="1"/>
  <c r="L583" i="1"/>
  <c r="L582" i="1"/>
  <c r="L580" i="1"/>
  <c r="L578" i="1"/>
  <c r="L577" i="1"/>
  <c r="L576" i="1"/>
  <c r="L575" i="1"/>
  <c r="L574" i="1"/>
  <c r="L573" i="1"/>
  <c r="L572" i="1"/>
  <c r="L571" i="1"/>
  <c r="L570" i="1"/>
  <c r="L569" i="1"/>
  <c r="L567" i="1"/>
  <c r="L566" i="1"/>
  <c r="L565" i="1"/>
  <c r="L564" i="1"/>
  <c r="L556" i="1"/>
  <c r="L555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8" i="1"/>
  <c r="L537" i="1"/>
  <c r="L536" i="1"/>
  <c r="L535" i="1"/>
  <c r="L534" i="1"/>
  <c r="L532" i="1"/>
  <c r="L531" i="1"/>
  <c r="L528" i="1"/>
  <c r="L527" i="1"/>
  <c r="L526" i="1"/>
  <c r="L525" i="1"/>
  <c r="L523" i="1"/>
  <c r="L522" i="1"/>
  <c r="L520" i="1"/>
  <c r="L518" i="1"/>
  <c r="L516" i="1"/>
  <c r="L515" i="1"/>
  <c r="L514" i="1"/>
  <c r="L512" i="1"/>
  <c r="L511" i="1"/>
  <c r="L510" i="1"/>
  <c r="L509" i="1"/>
  <c r="L508" i="1"/>
  <c r="L507" i="1"/>
  <c r="L505" i="1"/>
  <c r="L504" i="1"/>
  <c r="L503" i="1"/>
  <c r="L502" i="1"/>
  <c r="L501" i="1"/>
  <c r="L499" i="1"/>
  <c r="L498" i="1"/>
  <c r="L497" i="1"/>
  <c r="L496" i="1"/>
  <c r="L495" i="1"/>
  <c r="L494" i="1"/>
  <c r="L493" i="1"/>
  <c r="L492" i="1"/>
  <c r="L491" i="1"/>
  <c r="L490" i="1"/>
  <c r="L489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4" i="1"/>
  <c r="L473" i="1"/>
  <c r="L471" i="1"/>
  <c r="L470" i="1"/>
  <c r="L469" i="1"/>
  <c r="L468" i="1"/>
  <c r="L466" i="1"/>
  <c r="L465" i="1"/>
  <c r="L463" i="1"/>
  <c r="L462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4" i="1"/>
  <c r="L443" i="1"/>
  <c r="L442" i="1"/>
  <c r="L441" i="1"/>
  <c r="L440" i="1"/>
  <c r="L439" i="1"/>
  <c r="L437" i="1"/>
  <c r="L436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8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396" i="1"/>
  <c r="L394" i="1"/>
  <c r="L371" i="1"/>
  <c r="L368" i="1"/>
  <c r="L364" i="1"/>
  <c r="L362" i="1"/>
  <c r="L357" i="1"/>
  <c r="L356" i="1"/>
  <c r="L355" i="1"/>
  <c r="L352" i="1"/>
  <c r="L349" i="1"/>
  <c r="L344" i="1"/>
  <c r="L340" i="1"/>
  <c r="L339" i="1"/>
  <c r="L336" i="1"/>
  <c r="L331" i="1"/>
  <c r="L327" i="1"/>
  <c r="L319" i="1"/>
  <c r="L315" i="1"/>
  <c r="L312" i="1"/>
  <c r="L310" i="1"/>
  <c r="L307" i="1"/>
  <c r="L298" i="1"/>
  <c r="L287" i="1"/>
  <c r="L285" i="1"/>
  <c r="L284" i="1"/>
  <c r="L283" i="1"/>
  <c r="L281" i="1"/>
  <c r="L278" i="1"/>
  <c r="L277" i="1"/>
  <c r="L276" i="1"/>
  <c r="L275" i="1"/>
  <c r="L274" i="1"/>
  <c r="L273" i="1"/>
  <c r="L272" i="1"/>
  <c r="L271" i="1"/>
  <c r="L270" i="1"/>
  <c r="L264" i="1"/>
  <c r="L263" i="1"/>
  <c r="L262" i="1"/>
  <c r="L261" i="1"/>
  <c r="L260" i="1"/>
  <c r="L259" i="1"/>
  <c r="L258" i="1"/>
  <c r="L257" i="1"/>
  <c r="L256" i="1"/>
  <c r="L254" i="1"/>
  <c r="L253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5" i="1"/>
  <c r="L234" i="1"/>
  <c r="L233" i="1"/>
  <c r="L231" i="1"/>
  <c r="L229" i="1"/>
  <c r="L228" i="1"/>
  <c r="L226" i="1"/>
  <c r="L224" i="1"/>
  <c r="L223" i="1"/>
  <c r="L221" i="1"/>
  <c r="L220" i="1"/>
  <c r="L219" i="1"/>
  <c r="L218" i="1"/>
  <c r="L217" i="1"/>
  <c r="L216" i="1"/>
  <c r="L215" i="1"/>
  <c r="L213" i="1"/>
  <c r="L212" i="1"/>
  <c r="L211" i="1"/>
  <c r="L210" i="1"/>
  <c r="L209" i="1"/>
  <c r="L206" i="1"/>
  <c r="L205" i="1"/>
  <c r="L204" i="1"/>
  <c r="L203" i="1"/>
  <c r="L202" i="1"/>
  <c r="L201" i="1"/>
  <c r="L200" i="1"/>
  <c r="L199" i="1"/>
  <c r="L194" i="1"/>
  <c r="L186" i="1"/>
  <c r="L183" i="1"/>
  <c r="L180" i="1"/>
  <c r="L175" i="1"/>
  <c r="L173" i="1"/>
  <c r="L172" i="1"/>
  <c r="L156" i="1"/>
  <c r="L154" i="1"/>
  <c r="L149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28" i="1"/>
  <c r="L126" i="1"/>
  <c r="L114" i="1"/>
  <c r="L113" i="1"/>
  <c r="L111" i="1"/>
  <c r="L108" i="1"/>
  <c r="L107" i="1"/>
  <c r="L106" i="1"/>
  <c r="L105" i="1"/>
  <c r="L104" i="1"/>
  <c r="L103" i="1"/>
  <c r="L102" i="1"/>
  <c r="L101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4" i="1"/>
  <c r="L53" i="1"/>
  <c r="L52" i="1"/>
  <c r="L51" i="1"/>
  <c r="L49" i="1"/>
  <c r="L48" i="1"/>
  <c r="L47" i="1"/>
  <c r="L46" i="1"/>
  <c r="L44" i="1"/>
  <c r="L43" i="1"/>
  <c r="L41" i="1"/>
  <c r="L31" i="1"/>
  <c r="L29" i="1"/>
  <c r="L20" i="1"/>
  <c r="L18" i="1"/>
  <c r="L17" i="1"/>
  <c r="L16" i="1"/>
  <c r="L14" i="1"/>
  <c r="L13" i="1"/>
  <c r="L10" i="1"/>
  <c r="L5" i="1"/>
  <c r="L4" i="1"/>
  <c r="J57" i="6" l="1"/>
  <c r="K57" i="6"/>
  <c r="G57" i="6"/>
  <c r="I57" i="6"/>
  <c r="H57" i="6"/>
</calcChain>
</file>

<file path=xl/sharedStrings.xml><?xml version="1.0" encoding="utf-8"?>
<sst xmlns="http://schemas.openxmlformats.org/spreadsheetml/2006/main" count="140209" uniqueCount="4627">
  <si>
    <t>UNIQUE ID</t>
  </si>
  <si>
    <t>LU Prog.</t>
  </si>
  <si>
    <t>Organization</t>
  </si>
  <si>
    <t>City</t>
  </si>
  <si>
    <t>State</t>
  </si>
  <si>
    <t>Country</t>
  </si>
  <si>
    <t>Program or Title</t>
  </si>
  <si>
    <t>Degree Seeking or Type of Work</t>
  </si>
  <si>
    <t>Education/Employment Category</t>
  </si>
  <si>
    <t>Job Function</t>
  </si>
  <si>
    <t>Report Year</t>
  </si>
  <si>
    <t>Visa Student</t>
  </si>
  <si>
    <t>Sort</t>
  </si>
  <si>
    <t>Known/Unknown</t>
  </si>
  <si>
    <t>LU Major 1</t>
  </si>
  <si>
    <t>LU Major 2</t>
  </si>
  <si>
    <t>Major 3</t>
  </si>
  <si>
    <t>Major 4</t>
  </si>
  <si>
    <t>Gender</t>
  </si>
  <si>
    <t>Ethniticy-A</t>
  </si>
  <si>
    <t>Ethnicity-B</t>
  </si>
  <si>
    <t>FirstGen</t>
  </si>
  <si>
    <t>Minor1</t>
  </si>
  <si>
    <t>Minor2</t>
  </si>
  <si>
    <t>Minor3</t>
  </si>
  <si>
    <t>Minor4</t>
  </si>
  <si>
    <t>Concentration</t>
  </si>
  <si>
    <t>BA</t>
  </si>
  <si>
    <t>(Unknown Employer)</t>
  </si>
  <si>
    <t>(Unknown Title)</t>
  </si>
  <si>
    <t>Full-Time</t>
  </si>
  <si>
    <t>(Not Disclosed)</t>
  </si>
  <si>
    <t>Non-Citizen</t>
  </si>
  <si>
    <t>Employed</t>
  </si>
  <si>
    <t>Known</t>
  </si>
  <si>
    <t>Anthropology</t>
  </si>
  <si>
    <t>Female</t>
  </si>
  <si>
    <t>Asian</t>
  </si>
  <si>
    <t>Non-Resident International</t>
  </si>
  <si>
    <t>Yes</t>
  </si>
  <si>
    <t>Japanese</t>
  </si>
  <si>
    <t>Linguistics</t>
  </si>
  <si>
    <t/>
  </si>
  <si>
    <t>Coulee Region Ecoscapes</t>
  </si>
  <si>
    <t>LaCrosse</t>
  </si>
  <si>
    <t>WI</t>
  </si>
  <si>
    <t>USA</t>
  </si>
  <si>
    <t>Worker</t>
  </si>
  <si>
    <t>Business/Finance/Industry</t>
  </si>
  <si>
    <t>Agriculture/Natural Resources</t>
  </si>
  <si>
    <t>No</t>
  </si>
  <si>
    <t>Male</t>
  </si>
  <si>
    <t>White</t>
  </si>
  <si>
    <t>Non-Hispanic White</t>
  </si>
  <si>
    <t>Biology</t>
  </si>
  <si>
    <t>Mr. G's Organic Produce</t>
  </si>
  <si>
    <t>Santa Fe</t>
  </si>
  <si>
    <t>NM</t>
  </si>
  <si>
    <t>Farm Worker</t>
  </si>
  <si>
    <t>Part-Time</t>
  </si>
  <si>
    <t>Studio Art</t>
  </si>
  <si>
    <t>Wisconsin Department of Natural Resources State Parks and Recreation</t>
  </si>
  <si>
    <t>St. Croix Falls</t>
  </si>
  <si>
    <t>Visitor Services Associate</t>
  </si>
  <si>
    <t>Government/Public Administration</t>
  </si>
  <si>
    <t>Philosophy</t>
  </si>
  <si>
    <t xml:space="preserve">American Museum of Natural History </t>
  </si>
  <si>
    <t>Whitestone</t>
  </si>
  <si>
    <t>NY</t>
  </si>
  <si>
    <t>Intern</t>
  </si>
  <si>
    <t>Arts</t>
  </si>
  <si>
    <t>Non-Hispanic Asian</t>
  </si>
  <si>
    <t>Chinese</t>
  </si>
  <si>
    <t>Antique Boat Museum</t>
  </si>
  <si>
    <t>Clayton</t>
  </si>
  <si>
    <t>Curatorial Intern</t>
  </si>
  <si>
    <t>Social Services/Nonprofit</t>
  </si>
  <si>
    <t>English</t>
  </si>
  <si>
    <t>Ethnic Studies</t>
  </si>
  <si>
    <t>B.A.</t>
  </si>
  <si>
    <t>John Michael Kohler Arts Center</t>
  </si>
  <si>
    <t>Sheboygan</t>
  </si>
  <si>
    <t>Registrarial Fellow</t>
  </si>
  <si>
    <t>Full-time</t>
  </si>
  <si>
    <t>Geology</t>
  </si>
  <si>
    <t>Museum Studies</t>
  </si>
  <si>
    <t>Self-employed</t>
  </si>
  <si>
    <t>Chicago</t>
  </si>
  <si>
    <t>IL</t>
  </si>
  <si>
    <t>Musician/creator/song writer</t>
  </si>
  <si>
    <t>Black or African American</t>
  </si>
  <si>
    <t>Non-Hispanic Black or African American</t>
  </si>
  <si>
    <t>Macon Mayhem Hockey Club</t>
  </si>
  <si>
    <t>Macon</t>
  </si>
  <si>
    <t>GA</t>
  </si>
  <si>
    <t>Professional Hockey Player</t>
  </si>
  <si>
    <t>Athletics</t>
  </si>
  <si>
    <t>Children's Hospital of Wisconsin</t>
  </si>
  <si>
    <t>Milwaukee</t>
  </si>
  <si>
    <t>Clinic Secretary/Assistant</t>
  </si>
  <si>
    <t>Healthcare/Pharmaceutical</t>
  </si>
  <si>
    <t>White, Non-Hispanic</t>
  </si>
  <si>
    <t>Cohere Health</t>
  </si>
  <si>
    <t>Boston</t>
  </si>
  <si>
    <t>MA</t>
  </si>
  <si>
    <t>Data Entry Specialist</t>
  </si>
  <si>
    <t>Edelman Communications and Marketing</t>
  </si>
  <si>
    <t>Rochester</t>
  </si>
  <si>
    <t>Associate Research Analyst</t>
  </si>
  <si>
    <t>Media/Communications</t>
  </si>
  <si>
    <t>Material World</t>
  </si>
  <si>
    <t>Brooklyn</t>
  </si>
  <si>
    <t>Buying Associate</t>
  </si>
  <si>
    <t>Hispanic or Latino/Latina</t>
  </si>
  <si>
    <t>Hispanic of Any Race</t>
  </si>
  <si>
    <t>Gender Studies</t>
  </si>
  <si>
    <t>True Home Care</t>
  </si>
  <si>
    <t>Brooklynn</t>
  </si>
  <si>
    <t>Office Manager</t>
  </si>
  <si>
    <t>Black or African American, Hispanic or Latino/Latina, White</t>
  </si>
  <si>
    <t>Under Armour</t>
  </si>
  <si>
    <t>Markham</t>
  </si>
  <si>
    <t>ON</t>
  </si>
  <si>
    <t>Canada</t>
  </si>
  <si>
    <t>Customer Service Representative</t>
  </si>
  <si>
    <t>Nonresident Alien</t>
  </si>
  <si>
    <t>Ikea</t>
  </si>
  <si>
    <t>Costa Mesa</t>
  </si>
  <si>
    <t>CA</t>
  </si>
  <si>
    <t>Dishwasher</t>
  </si>
  <si>
    <t>Culinary/Hospitality</t>
  </si>
  <si>
    <t>Classics</t>
  </si>
  <si>
    <t>Cassandra Voss Center, St. Norbert College</t>
  </si>
  <si>
    <t>De Pere</t>
  </si>
  <si>
    <t>Assistant Director of Cassandra Voss Center</t>
  </si>
  <si>
    <t>Education</t>
  </si>
  <si>
    <t>Chicas Rockeras Southeast Los Angeles</t>
  </si>
  <si>
    <t>Los Angeles</t>
  </si>
  <si>
    <t>Camp Counselor</t>
  </si>
  <si>
    <t>Volunteer</t>
  </si>
  <si>
    <t>American Indian Or Alaskan Native, Hispanic Or Latino/Latina</t>
  </si>
  <si>
    <t>Hispanic</t>
  </si>
  <si>
    <t>Government</t>
  </si>
  <si>
    <t>Latin American Studies</t>
  </si>
  <si>
    <t>City Year - AmeriCorps</t>
  </si>
  <si>
    <t>Corps Member</t>
  </si>
  <si>
    <t>Psychology</t>
  </si>
  <si>
    <t>College Possible - AmeriCorps</t>
  </si>
  <si>
    <t>Minneapolis</t>
  </si>
  <si>
    <t>MN</t>
  </si>
  <si>
    <t>Junior High School Coach</t>
  </si>
  <si>
    <t>ECDC African Community Center</t>
  </si>
  <si>
    <t>Boulder</t>
  </si>
  <si>
    <t>CO</t>
  </si>
  <si>
    <t>Course Facilitator &amp; Youth Mentor</t>
  </si>
  <si>
    <t>Lawrence University</t>
  </si>
  <si>
    <t>Appleton</t>
  </si>
  <si>
    <t>RHD</t>
  </si>
  <si>
    <t>Resident Hall Director</t>
  </si>
  <si>
    <t>Black or African American, White</t>
  </si>
  <si>
    <t>Non-Hispanic Two or More Races</t>
  </si>
  <si>
    <t xml:space="preserve">Lawrence University </t>
  </si>
  <si>
    <t>Admissions Fellow</t>
  </si>
  <si>
    <t>Asian, Native Hawaiian or Other Pacific Islander, White</t>
  </si>
  <si>
    <t>Littlest Tumor Foundation</t>
  </si>
  <si>
    <t>Children's Program Coordinator</t>
  </si>
  <si>
    <t>Madeline Island Chamber Music</t>
  </si>
  <si>
    <t>Madeline Island</t>
  </si>
  <si>
    <t>Counselor/Administration Assistant</t>
  </si>
  <si>
    <t>Music</t>
  </si>
  <si>
    <t>Markesan District Schools</t>
  </si>
  <si>
    <t>Markesan</t>
  </si>
  <si>
    <t>Permanent Substitute and Gymnastics Teacher</t>
  </si>
  <si>
    <t>Religious Studies</t>
  </si>
  <si>
    <t xml:space="preserve">Swedish American Museum </t>
  </si>
  <si>
    <t xml:space="preserve">Education Intern </t>
  </si>
  <si>
    <t>Snocom 911</t>
  </si>
  <si>
    <t>Arlington</t>
  </si>
  <si>
    <t>WA</t>
  </si>
  <si>
    <t>911 Dispatcher</t>
  </si>
  <si>
    <t>Epic</t>
  </si>
  <si>
    <t>Verona</t>
  </si>
  <si>
    <t>End-User Trainer</t>
  </si>
  <si>
    <t>Information Technology</t>
  </si>
  <si>
    <t xml:space="preserve">Epic </t>
  </si>
  <si>
    <t>Madison</t>
  </si>
  <si>
    <t>Quality Assurance Specialist</t>
  </si>
  <si>
    <t>Biomedical Ethics</t>
  </si>
  <si>
    <t>Police Academy</t>
  </si>
  <si>
    <t>Police Officer</t>
  </si>
  <si>
    <t>Legal</t>
  </si>
  <si>
    <t>Virginia Indigent Defense Commission</t>
  </si>
  <si>
    <t>Richmond</t>
  </si>
  <si>
    <t>VA</t>
  </si>
  <si>
    <t>Legal Secretary</t>
  </si>
  <si>
    <t>Spanish</t>
  </si>
  <si>
    <t>Below Your Belt</t>
  </si>
  <si>
    <t>Content Development Associate</t>
  </si>
  <si>
    <t>Doorknob Holdings</t>
  </si>
  <si>
    <t>Melbourne</t>
  </si>
  <si>
    <t>FL</t>
  </si>
  <si>
    <t>Virtual Social Media Marketing Manager</t>
  </si>
  <si>
    <t>FleishmanHillard</t>
  </si>
  <si>
    <t>St. Louis</t>
  </si>
  <si>
    <t>MO</t>
  </si>
  <si>
    <t>Research Intern</t>
  </si>
  <si>
    <t>Park Hyatt Chicago Newberry Library</t>
  </si>
  <si>
    <t>Audiovisual Technician</t>
  </si>
  <si>
    <t>Columbia University Irving Medical Center</t>
  </si>
  <si>
    <t>New York</t>
  </si>
  <si>
    <t>Clinical Laboratory Chimerism Technician</t>
  </si>
  <si>
    <t>Research/Lab</t>
  </si>
  <si>
    <t>Black or African American, Hispanic or Latino/Latina</t>
  </si>
  <si>
    <t>Medical College of Wisconsin</t>
  </si>
  <si>
    <t>Research Technologist</t>
  </si>
  <si>
    <t>Dual Citizen</t>
  </si>
  <si>
    <t>Hispanic or Latino/Latina, White</t>
  </si>
  <si>
    <t>Boys and Girls Club</t>
  </si>
  <si>
    <t>Placerville</t>
  </si>
  <si>
    <t>Education Director</t>
  </si>
  <si>
    <t>Minnesota Recovery Connection</t>
  </si>
  <si>
    <t>Development and Outreach Project Coordinator</t>
  </si>
  <si>
    <t>Education Studies</t>
  </si>
  <si>
    <t>Peace Corps</t>
  </si>
  <si>
    <t>Fiji</t>
  </si>
  <si>
    <t>Community Youth Empowerment Leader</t>
  </si>
  <si>
    <t>WomenWinning</t>
  </si>
  <si>
    <t>St. Paul</t>
  </si>
  <si>
    <t>Political Leaders of Tomorrow Program Coordinator</t>
  </si>
  <si>
    <t>Working America</t>
  </si>
  <si>
    <t>Janesville</t>
  </si>
  <si>
    <t>Field Manager/Canvasser</t>
  </si>
  <si>
    <t>AmeriCorps</t>
  </si>
  <si>
    <t>Washington</t>
  </si>
  <si>
    <t>DC</t>
  </si>
  <si>
    <t>College Possible Member</t>
  </si>
  <si>
    <t>City of Lakes English Language Development Tutor</t>
  </si>
  <si>
    <t>Art Institute of Chicago</t>
  </si>
  <si>
    <t xml:space="preserve"> </t>
  </si>
  <si>
    <t>The Arts</t>
  </si>
  <si>
    <t xml:space="preserve">Behavioral Dimensions, Inc. </t>
  </si>
  <si>
    <t>Behavioral Therapist</t>
  </si>
  <si>
    <t>Social Science/Non-Profit</t>
  </si>
  <si>
    <t>Boston University School of Public Health</t>
  </si>
  <si>
    <t>Public Health</t>
  </si>
  <si>
    <t>M.P.H.</t>
  </si>
  <si>
    <t>Healthcare/Public Health</t>
  </si>
  <si>
    <t>Continuing Education</t>
  </si>
  <si>
    <t>Economics</t>
  </si>
  <si>
    <t>Hispanic Or Latino/Latina, White</t>
  </si>
  <si>
    <t>Bridgwater Apartments</t>
  </si>
  <si>
    <t>Greenwood Village</t>
  </si>
  <si>
    <t>Sales/Leasing Consultant</t>
  </si>
  <si>
    <t>Business, Finance &amp; Industry</t>
  </si>
  <si>
    <t>Camp Manito-Wish YMCA</t>
  </si>
  <si>
    <t>Boulder Junction</t>
  </si>
  <si>
    <t>Carnegie Mellon University</t>
  </si>
  <si>
    <t>Pittsburgh</t>
  </si>
  <si>
    <t>PA</t>
  </si>
  <si>
    <t>Public Policy and Management</t>
  </si>
  <si>
    <t>M.S.</t>
  </si>
  <si>
    <t>Public Affairs/Policies</t>
  </si>
  <si>
    <t>Mathematics</t>
  </si>
  <si>
    <t>BABMUS</t>
  </si>
  <si>
    <t>Christ the Rock Community Church</t>
  </si>
  <si>
    <t>Reach House Program</t>
  </si>
  <si>
    <t>Mus Prf (Flute)</t>
  </si>
  <si>
    <t>Circle in the Square Theatre School</t>
  </si>
  <si>
    <t>Professional Theatre Workshop</t>
  </si>
  <si>
    <t>Certificate</t>
  </si>
  <si>
    <t xml:space="preserve">Arts </t>
  </si>
  <si>
    <t>Theatre Arts</t>
  </si>
  <si>
    <t>Human Resources VISTA</t>
  </si>
  <si>
    <t>Art History</t>
  </si>
  <si>
    <t>East Asian Studies</t>
  </si>
  <si>
    <t xml:space="preserve">Columbia University </t>
  </si>
  <si>
    <t>DePaul University</t>
  </si>
  <si>
    <t>School Counseling</t>
  </si>
  <si>
    <t>M.A.</t>
  </si>
  <si>
    <t>Dulcis Conversio (Etsy Store)</t>
  </si>
  <si>
    <t>Self-employed jewelry maker</t>
  </si>
  <si>
    <t>Business/Finance</t>
  </si>
  <si>
    <t>Duluth Spirit Mountain Inn</t>
  </si>
  <si>
    <t>Duluth</t>
  </si>
  <si>
    <t>Desk Attendant</t>
  </si>
  <si>
    <t xml:space="preserve">EF Smithsonian Student Travel </t>
  </si>
  <si>
    <t>Traveler Support Specialist</t>
  </si>
  <si>
    <t>Emory University - Rollins School of Public Health</t>
  </si>
  <si>
    <t>Atlanta</t>
  </si>
  <si>
    <t>Rollins School of Public Health</t>
  </si>
  <si>
    <t>International Studies</t>
  </si>
  <si>
    <t>Health Policy and Management - Rollins School of Public Health</t>
  </si>
  <si>
    <t>Technical Services</t>
  </si>
  <si>
    <t xml:space="preserve">Field Museum of Natural History </t>
  </si>
  <si>
    <t>Education Volunteer</t>
  </si>
  <si>
    <t>Business &amp; Industry</t>
  </si>
  <si>
    <t>Florida International University</t>
  </si>
  <si>
    <t>Miami</t>
  </si>
  <si>
    <t>African &amp; African Diaspora Studies</t>
  </si>
  <si>
    <t>M.A./Ph.D.</t>
  </si>
  <si>
    <t>French</t>
  </si>
  <si>
    <t>George Washington University</t>
  </si>
  <si>
    <t>German</t>
  </si>
  <si>
    <t xml:space="preserve">Grandstone Group Home </t>
  </si>
  <si>
    <t>Recreational Direct Support Professional</t>
  </si>
  <si>
    <t>Science</t>
  </si>
  <si>
    <t>B.A./B.Mus.</t>
  </si>
  <si>
    <t>H3O Communications</t>
  </si>
  <si>
    <t>San Francisco</t>
  </si>
  <si>
    <t>Social/Digital Strategy &amp; PR</t>
  </si>
  <si>
    <t>Mus Prf (Voice)</t>
  </si>
  <si>
    <t>Health Development Initiative</t>
  </si>
  <si>
    <t>Rwanda</t>
  </si>
  <si>
    <t>Program Coordinator</t>
  </si>
  <si>
    <t>Assistant Director of Alumni &amp; Constituency Engagement</t>
  </si>
  <si>
    <t>Early Childhood Education</t>
  </si>
  <si>
    <t>Teaching Certificate</t>
  </si>
  <si>
    <t>Residence Hall Director</t>
  </si>
  <si>
    <t>History</t>
  </si>
  <si>
    <t xml:space="preserve">Leiths School of Food and Wine </t>
  </si>
  <si>
    <t>London</t>
  </si>
  <si>
    <t>Other</t>
  </si>
  <si>
    <t>UK</t>
  </si>
  <si>
    <t xml:space="preserve">Foundation Certification in Food and Wine </t>
  </si>
  <si>
    <t>Meadville Lombard Theological School</t>
  </si>
  <si>
    <t>Theological School</t>
  </si>
  <si>
    <t>M.Div.</t>
  </si>
  <si>
    <t>Theological</t>
  </si>
  <si>
    <t>Michigan State University</t>
  </si>
  <si>
    <t>East Lansing</t>
  </si>
  <si>
    <t>MI</t>
  </si>
  <si>
    <t>Forensic Science</t>
  </si>
  <si>
    <t>MicroInsurance Centre at Milliman</t>
  </si>
  <si>
    <t>Projects Assistant</t>
  </si>
  <si>
    <t>Midwest Communications</t>
  </si>
  <si>
    <t>Green Bay</t>
  </si>
  <si>
    <t>WNCY Intern</t>
  </si>
  <si>
    <t>Milwaukee Public Museum</t>
  </si>
  <si>
    <t>My Innovative Services</t>
  </si>
  <si>
    <t>Youth Behavioral Specialist</t>
  </si>
  <si>
    <t>Neighborhood Space</t>
  </si>
  <si>
    <t>Community Stewardship Intern</t>
  </si>
  <si>
    <t>New Canaan Mounted Troop</t>
  </si>
  <si>
    <t>New Canaan</t>
  </si>
  <si>
    <t>CT</t>
  </si>
  <si>
    <t>Stable Hand</t>
  </si>
  <si>
    <t>No Info</t>
  </si>
  <si>
    <t>Unknown</t>
  </si>
  <si>
    <t>Opera Parallel</t>
  </si>
  <si>
    <t>Administrative Assistant</t>
  </si>
  <si>
    <t xml:space="preserve">Padelford Packet Boat Company </t>
  </si>
  <si>
    <t>Crew Chief</t>
  </si>
  <si>
    <t xml:space="preserve">Peace Corps </t>
  </si>
  <si>
    <t>Guinea</t>
  </si>
  <si>
    <t xml:space="preserve">Programme National de Sante la Reproduction </t>
  </si>
  <si>
    <t>Bujumbara</t>
  </si>
  <si>
    <t>BURUNDI</t>
  </si>
  <si>
    <t>Market Research Intern</t>
  </si>
  <si>
    <t>Seattle University</t>
  </si>
  <si>
    <t>Seattle</t>
  </si>
  <si>
    <t>Nursing</t>
  </si>
  <si>
    <t>M.S.N.</t>
  </si>
  <si>
    <t>Seeking Employment</t>
  </si>
  <si>
    <t>Seeking</t>
  </si>
  <si>
    <t>Asia</t>
  </si>
  <si>
    <t>Karate Teacher</t>
  </si>
  <si>
    <t xml:space="preserve">Southern Food and Beverage Museum </t>
  </si>
  <si>
    <t>New Orleans</t>
  </si>
  <si>
    <t>LA</t>
  </si>
  <si>
    <t xml:space="preserve">Suttle Lake United Methodist Summer Camp/Retreat Center </t>
  </si>
  <si>
    <t>Sisters</t>
  </si>
  <si>
    <t>OR</t>
  </si>
  <si>
    <t>Intern (one year, paid)</t>
  </si>
  <si>
    <t>SYNERGY Home Care MSP Metro</t>
  </si>
  <si>
    <t>Edina</t>
  </si>
  <si>
    <t>Caregiver</t>
  </si>
  <si>
    <t>Teach For America</t>
  </si>
  <si>
    <t>Hmong American Peace Academy Teacher</t>
  </si>
  <si>
    <t xml:space="preserve">Teavana </t>
  </si>
  <si>
    <t>Sales Associate</t>
  </si>
  <si>
    <t>The CUNY School of Professional Studies</t>
  </si>
  <si>
    <t>Advanced Certificate in Research Compliance</t>
  </si>
  <si>
    <t>Post-baccalaureate certificate program</t>
  </si>
  <si>
    <t>Physics/Research</t>
  </si>
  <si>
    <t>Permanent U.S. Resident</t>
  </si>
  <si>
    <t>American Indian or Alaskan Native, Hispanic or Latino/Latina, White</t>
  </si>
  <si>
    <t>University of California - Irvine</t>
  </si>
  <si>
    <t>Ph.D.</t>
  </si>
  <si>
    <t>Social/Behavioral Science</t>
  </si>
  <si>
    <t>University of California - Santa Barbara</t>
  </si>
  <si>
    <t>Santa Barbara</t>
  </si>
  <si>
    <t>Ethnomusicology</t>
  </si>
  <si>
    <t>University of Denver</t>
  </si>
  <si>
    <t>Denver</t>
  </si>
  <si>
    <t>University of Dundee</t>
  </si>
  <si>
    <t>Dundee</t>
  </si>
  <si>
    <t>Scotland</t>
  </si>
  <si>
    <t>Anatomy and Advanced Forensic Anthropology</t>
  </si>
  <si>
    <t>Law/Criminal Justice</t>
  </si>
  <si>
    <t>University of Washington</t>
  </si>
  <si>
    <t>Museology</t>
  </si>
  <si>
    <t>Berkeley</t>
  </si>
  <si>
    <t>Project Manager</t>
  </si>
  <si>
    <t>Wake Forest School of Medicine</t>
  </si>
  <si>
    <t>Winston-Salem</t>
  </si>
  <si>
    <t>NC</t>
  </si>
  <si>
    <t>Nutrition Program Coordinator &amp; Public Health Research Assistant</t>
  </si>
  <si>
    <t>Health Sciences</t>
  </si>
  <si>
    <t>Weidert Group, Inc.</t>
  </si>
  <si>
    <t>Marketing Manager</t>
  </si>
  <si>
    <t>Human Communication, student-designed</t>
  </si>
  <si>
    <t>Yale University</t>
  </si>
  <si>
    <t>New Haven</t>
  </si>
  <si>
    <t>Intern - Human Relations Area Files</t>
  </si>
  <si>
    <t xml:space="preserve">Yale University </t>
  </si>
  <si>
    <t>Biological Anthropology</t>
  </si>
  <si>
    <t>Zeppe's Tavern &amp; Pizzeria</t>
  </si>
  <si>
    <t>Cleveland</t>
  </si>
  <si>
    <t>OH</t>
  </si>
  <si>
    <t>Server</t>
  </si>
  <si>
    <t>Travel</t>
  </si>
  <si>
    <t>Film Studies</t>
  </si>
  <si>
    <t>Traveling</t>
  </si>
  <si>
    <t>Empower</t>
  </si>
  <si>
    <t>Arabic Studies, student-designed</t>
  </si>
  <si>
    <t>Baltimore Museum of Art</t>
  </si>
  <si>
    <t>Baltimore</t>
  </si>
  <si>
    <t>MD</t>
  </si>
  <si>
    <t>Intern and TMS Assistant</t>
  </si>
  <si>
    <t>Somali Museum of Minnesota</t>
  </si>
  <si>
    <t>Collections Management</t>
  </si>
  <si>
    <t>The Phillips Collection</t>
  </si>
  <si>
    <t>Museum Assistant</t>
  </si>
  <si>
    <t>Americans for the Arts</t>
  </si>
  <si>
    <t>Development and Leadership Alliances Intern</t>
  </si>
  <si>
    <t>Antenna International</t>
  </si>
  <si>
    <t>New York City</t>
  </si>
  <si>
    <t>Visitor Engagement Assistant</t>
  </si>
  <si>
    <t>Madewell</t>
  </si>
  <si>
    <t>Associate</t>
  </si>
  <si>
    <t>Response Analytics Inc.</t>
  </si>
  <si>
    <t>Remote Employment</t>
  </si>
  <si>
    <t>AZ</t>
  </si>
  <si>
    <t>Consulting Associate</t>
  </si>
  <si>
    <t>Seattle Art Museum</t>
  </si>
  <si>
    <t>Visitor Services Officer</t>
  </si>
  <si>
    <t>Ulta Beauty</t>
  </si>
  <si>
    <t>Evansville</t>
  </si>
  <si>
    <t>Beauty Advisor</t>
  </si>
  <si>
    <t>Red and White Concessions</t>
  </si>
  <si>
    <t>Brentwood</t>
  </si>
  <si>
    <t>Concessionaire</t>
  </si>
  <si>
    <t>Wisconsin Center for Academically Talented Youth (WCATY)</t>
  </si>
  <si>
    <t>Education Assistant</t>
  </si>
  <si>
    <t>Banner and Witcoff, LTD</t>
  </si>
  <si>
    <t>Design Patent Prosecution Specialist</t>
  </si>
  <si>
    <t>Museum of Contemporary Art</t>
  </si>
  <si>
    <t>Social Media Intern</t>
  </si>
  <si>
    <t>International Rescue Committee</t>
  </si>
  <si>
    <t>Peer Mentor</t>
  </si>
  <si>
    <t>Self-Employed</t>
  </si>
  <si>
    <t>Glen Ellyn</t>
  </si>
  <si>
    <t>Community Organizer</t>
  </si>
  <si>
    <t>Environmental Studies</t>
  </si>
  <si>
    <t>B.A./B.Mus. Five-Year</t>
  </si>
  <si>
    <t>Boston Conservatory</t>
  </si>
  <si>
    <t>Master of Music in String Performance</t>
  </si>
  <si>
    <t>MM</t>
  </si>
  <si>
    <t>Mus Prf (Violin)</t>
  </si>
  <si>
    <t xml:space="preserve">DAAP, University of Cincinnati </t>
  </si>
  <si>
    <t>Cincinnati</t>
  </si>
  <si>
    <t>Graduate Teaching Assistant</t>
  </si>
  <si>
    <t>Quality Assurance</t>
  </si>
  <si>
    <t>Wriston Gallery Intern</t>
  </si>
  <si>
    <t>Lawrence University - Bjorklunden</t>
  </si>
  <si>
    <t>Bailey's Harbor</t>
  </si>
  <si>
    <t>Bjorklunden Helper</t>
  </si>
  <si>
    <t>Run Away Shoes</t>
  </si>
  <si>
    <t>Temp Agency</t>
  </si>
  <si>
    <t>Temp</t>
  </si>
  <si>
    <t xml:space="preserve">The George Washington University </t>
  </si>
  <si>
    <t>University of Maryland Hillel</t>
  </si>
  <si>
    <t>Engagement Associate</t>
  </si>
  <si>
    <t>Walters Art Gallery</t>
  </si>
  <si>
    <t>Education Intern</t>
  </si>
  <si>
    <t>Asian, White</t>
  </si>
  <si>
    <t>Asian, Hispanic Or Latino/Latina</t>
  </si>
  <si>
    <t>Applying to Grad School</t>
  </si>
  <si>
    <t>Albuquerque Academy</t>
  </si>
  <si>
    <t>Albuquerque</t>
  </si>
  <si>
    <t>Girls' Varsity Soccer Assistant Coach</t>
  </si>
  <si>
    <t>Biochemistry</t>
  </si>
  <si>
    <t>Bio-Techne</t>
  </si>
  <si>
    <t>Sales Support Specialist</t>
  </si>
  <si>
    <t>Chemistry</t>
  </si>
  <si>
    <t>DSM</t>
  </si>
  <si>
    <t>Germantown</t>
  </si>
  <si>
    <t>Production Operator</t>
  </si>
  <si>
    <t>Student Worker</t>
  </si>
  <si>
    <t>Otto Sciences</t>
  </si>
  <si>
    <t>Brookfield</t>
  </si>
  <si>
    <t>Co-founder and CEO - Entrepreneur</t>
  </si>
  <si>
    <t>Asian or Pacific Islander</t>
  </si>
  <si>
    <t>Sargento</t>
  </si>
  <si>
    <t>Kiel</t>
  </si>
  <si>
    <t>Staff</t>
  </si>
  <si>
    <t>Straight North</t>
  </si>
  <si>
    <t>Lisle</t>
  </si>
  <si>
    <t>PPC Specialist</t>
  </si>
  <si>
    <t>UW Health at the American Center</t>
  </si>
  <si>
    <t xml:space="preserve">Medical Scheduler </t>
  </si>
  <si>
    <t>Bjorklunden Summer Assistant</t>
  </si>
  <si>
    <t>German International School of Silicon Valley</t>
  </si>
  <si>
    <t>Substitute Teacher</t>
  </si>
  <si>
    <t>Himalayan Institute - Barn School</t>
  </si>
  <si>
    <t>Dyberry</t>
  </si>
  <si>
    <t>Teaching Assistant</t>
  </si>
  <si>
    <t>Elite Medical Scribes</t>
  </si>
  <si>
    <t>Portland</t>
  </si>
  <si>
    <t>Emergency Room Medical Scribe</t>
  </si>
  <si>
    <t>Memorial Sloan Kettering Cancer Center</t>
  </si>
  <si>
    <t>Clinical Research Coordinator</t>
  </si>
  <si>
    <t>Munson Medical Center</t>
  </si>
  <si>
    <t>Traverse City</t>
  </si>
  <si>
    <t>Nurse Assistant</t>
  </si>
  <si>
    <t>Oconto Falls Health Mart Pharmacy</t>
  </si>
  <si>
    <t>Oconto Falls</t>
  </si>
  <si>
    <t>Pharmacy Technician</t>
  </si>
  <si>
    <t>Providence</t>
  </si>
  <si>
    <t xml:space="preserve">Medical Scribe </t>
  </si>
  <si>
    <t>Scribe America</t>
  </si>
  <si>
    <t>Tacoma</t>
  </si>
  <si>
    <t>Temporary/Contract Work Assignment - Medical Scribe</t>
  </si>
  <si>
    <t>Smith Pharmacy</t>
  </si>
  <si>
    <t>Litte Chute</t>
  </si>
  <si>
    <t>The Heritage</t>
  </si>
  <si>
    <t>Certified Nursing Assistant</t>
  </si>
  <si>
    <t xml:space="preserve">Unity Health Meriter </t>
  </si>
  <si>
    <t xml:space="preserve">CNA </t>
  </si>
  <si>
    <t>University of Wisconsin - Madison</t>
  </si>
  <si>
    <t>COVID Tester</t>
  </si>
  <si>
    <t>Hispanic Or Latino/Latina</t>
  </si>
  <si>
    <t>Walgreens</t>
  </si>
  <si>
    <t>Rosemount</t>
  </si>
  <si>
    <t>Koenigs Family</t>
  </si>
  <si>
    <t>Cedarburg</t>
  </si>
  <si>
    <t>Nanny</t>
  </si>
  <si>
    <t>Broad Institute of MIT and Harvard</t>
  </si>
  <si>
    <t>Cambridge</t>
  </si>
  <si>
    <t>Research Associate</t>
  </si>
  <si>
    <t>Castrol</t>
  </si>
  <si>
    <t>Naperville</t>
  </si>
  <si>
    <t>Chemist</t>
  </si>
  <si>
    <t>Essential Industries</t>
  </si>
  <si>
    <t>Merton</t>
  </si>
  <si>
    <t>Field and Forest Products</t>
  </si>
  <si>
    <t>Peshtigo</t>
  </si>
  <si>
    <t>Laboratory Manager</t>
  </si>
  <si>
    <t>Indiana University</t>
  </si>
  <si>
    <t>Bloomington</t>
  </si>
  <si>
    <t>IN</t>
  </si>
  <si>
    <t>Research Assistant</t>
  </si>
  <si>
    <t>Research Technologist 1</t>
  </si>
  <si>
    <t>Physiology Research Technologist</t>
  </si>
  <si>
    <t>Neuroscience</t>
  </si>
  <si>
    <t>Research Technologist I</t>
  </si>
  <si>
    <t>Mus Prf (Saxophone)</t>
  </si>
  <si>
    <t>Medical College of Wisconsin - Medical School</t>
  </si>
  <si>
    <t>MilliporeSigma</t>
  </si>
  <si>
    <t>Manufacturing officer</t>
  </si>
  <si>
    <t>Moffitt Cancer Center</t>
  </si>
  <si>
    <t>Tampa</t>
  </si>
  <si>
    <t>Research Trainee</t>
  </si>
  <si>
    <t>Monterey Bay Aquarium Research Institute  (MBARI)</t>
  </si>
  <si>
    <t>Moss Landing</t>
  </si>
  <si>
    <t>Summer Intern</t>
  </si>
  <si>
    <t>National Institutes of Health (NIH)</t>
  </si>
  <si>
    <t>Bethesda</t>
  </si>
  <si>
    <t>Post-Bachelor Researcher</t>
  </si>
  <si>
    <t>Pace Analytical</t>
  </si>
  <si>
    <t>Saint Paul</t>
  </si>
  <si>
    <t>Lab Analyst</t>
  </si>
  <si>
    <t>Rockline Industries</t>
  </si>
  <si>
    <t>Sheyboygan</t>
  </si>
  <si>
    <t>Quality Control Analyst</t>
  </si>
  <si>
    <t>Roswell Park Cancer Institute</t>
  </si>
  <si>
    <t>Buffalo</t>
  </si>
  <si>
    <t>University of Minnesota - Twin Cities</t>
  </si>
  <si>
    <t>Clinical Research Fellow</t>
  </si>
  <si>
    <t>University of Texas MD Anderson Cancer Center</t>
  </si>
  <si>
    <t>Houston</t>
  </si>
  <si>
    <t>TX</t>
  </si>
  <si>
    <t>Innovation &amp; Entrepreneurship</t>
  </si>
  <si>
    <t>University Texas</t>
  </si>
  <si>
    <t>Dallas</t>
  </si>
  <si>
    <t>Research Lab Assistant</t>
  </si>
  <si>
    <t>Home Instead Senior Care</t>
  </si>
  <si>
    <t>Agape</t>
  </si>
  <si>
    <t>Healthcare/Pharmaceuticals</t>
  </si>
  <si>
    <t>Belmont University</t>
  </si>
  <si>
    <t>Nashville</t>
  </si>
  <si>
    <t>TN</t>
  </si>
  <si>
    <t xml:space="preserve">College of Pharmacy </t>
  </si>
  <si>
    <t>Pharm.D.</t>
  </si>
  <si>
    <t>Bemis Company</t>
  </si>
  <si>
    <t>Neenah</t>
  </si>
  <si>
    <t>Prototype Assistant</t>
  </si>
  <si>
    <t>Bon Appetit</t>
  </si>
  <si>
    <t>Front of House</t>
  </si>
  <si>
    <t>Services</t>
  </si>
  <si>
    <t xml:space="preserve">Boston University Medical School </t>
  </si>
  <si>
    <t>Pharmacology and Experimental Therapeutics</t>
  </si>
  <si>
    <t>College of DuPage</t>
  </si>
  <si>
    <t>Phlebotomy &amp; EKG Certification</t>
  </si>
  <si>
    <t>Colorado Mesa University</t>
  </si>
  <si>
    <t>Grand Junction</t>
  </si>
  <si>
    <t>Associate of Applied Science</t>
  </si>
  <si>
    <t>A.A.S.</t>
  </si>
  <si>
    <t>Colorado State University</t>
  </si>
  <si>
    <t>Fort Collins</t>
  </si>
  <si>
    <t>Physical/Earth Sciences</t>
  </si>
  <si>
    <t>Columbia University</t>
  </si>
  <si>
    <t>Biomedical Engineering</t>
  </si>
  <si>
    <t>M.Sc.</t>
  </si>
  <si>
    <t>Engineering</t>
  </si>
  <si>
    <t>Race/Ethnicity Unknown</t>
  </si>
  <si>
    <t>Lab Technician</t>
  </si>
  <si>
    <t>Concordia University</t>
  </si>
  <si>
    <t>Mequon</t>
  </si>
  <si>
    <t>Physical Therapy</t>
  </si>
  <si>
    <t xml:space="preserve">Cornell? </t>
  </si>
  <si>
    <t xml:space="preserve">Dartmouth College </t>
  </si>
  <si>
    <t>Hanover</t>
  </si>
  <si>
    <t>NH</t>
  </si>
  <si>
    <t>Cell/Cellular and Molecular Biology</t>
  </si>
  <si>
    <t>Geisel School of Medicine at Dartmouth College</t>
  </si>
  <si>
    <t>Program of Experimental Molecular Medicine</t>
  </si>
  <si>
    <t>Biological Sciences</t>
  </si>
  <si>
    <t xml:space="preserve">Hallstar </t>
  </si>
  <si>
    <t>Bedford Park</t>
  </si>
  <si>
    <t>Harvard University</t>
  </si>
  <si>
    <t>Department of Organismic and Evolutionary Biology Research Assistant</t>
  </si>
  <si>
    <t>Homemaker</t>
  </si>
  <si>
    <t>Indiana University School of Medicine</t>
  </si>
  <si>
    <t>Indianapolis</t>
  </si>
  <si>
    <t>Kappa Alpha Theta</t>
  </si>
  <si>
    <t>Educational Leadership Consultant</t>
  </si>
  <si>
    <t xml:space="preserve">Korle Bu Teaching Hospital </t>
  </si>
  <si>
    <t>Ghana</t>
  </si>
  <si>
    <t>Teacher</t>
  </si>
  <si>
    <t>Lake Erie College of Osteopathic Medicine</t>
  </si>
  <si>
    <t>Erie</t>
  </si>
  <si>
    <t>Medicine</t>
  </si>
  <si>
    <t>M.D.</t>
  </si>
  <si>
    <t xml:space="preserve">Legacy Scribe Program </t>
  </si>
  <si>
    <t>Scribe</t>
  </si>
  <si>
    <t>Communications</t>
  </si>
  <si>
    <t>Massachusetts General Hospital</t>
  </si>
  <si>
    <t>Masters in Medical Physiology</t>
  </si>
  <si>
    <t>MMP</t>
  </si>
  <si>
    <t xml:space="preserve">Medical College of Wisconsin </t>
  </si>
  <si>
    <t>Medical Doctor</t>
  </si>
  <si>
    <t>Forensic Biology</t>
  </si>
  <si>
    <t>Midwest Penguins Volleyball</t>
  </si>
  <si>
    <t>Waukesha</t>
  </si>
  <si>
    <t>Volleyball Coach</t>
  </si>
  <si>
    <t xml:space="preserve">National Cancer Institute </t>
  </si>
  <si>
    <t xml:space="preserve">Cancer Research Training Award Worker </t>
  </si>
  <si>
    <t>National University of Health Sciences</t>
  </si>
  <si>
    <t>Lombard</t>
  </si>
  <si>
    <t>Naturopathic Medicine</t>
  </si>
  <si>
    <t>N.D.</t>
  </si>
  <si>
    <t>Nature's Value Inc.</t>
  </si>
  <si>
    <t>Coram</t>
  </si>
  <si>
    <t>Laboratory Technician</t>
  </si>
  <si>
    <t>American Indian or Alaskan Native, Hispanic or Latino/Latina</t>
  </si>
  <si>
    <t>New Jersey Institute of Technology</t>
  </si>
  <si>
    <t>Newark</t>
  </si>
  <si>
    <t>NJ</t>
  </si>
  <si>
    <t>MS Chemistry</t>
  </si>
  <si>
    <t>NorthShore University Health System - Evanston Hospital</t>
  </si>
  <si>
    <t>Evanston</t>
  </si>
  <si>
    <t>Medical Laboratory Scientist Certification</t>
  </si>
  <si>
    <t>Northwestern University</t>
  </si>
  <si>
    <t>Interdisciplinary Biological Sciences Graduate Program</t>
  </si>
  <si>
    <t>Pantair</t>
  </si>
  <si>
    <t>PhysAssist Scribes, Inc.</t>
  </si>
  <si>
    <t>Mirimar</t>
  </si>
  <si>
    <t>Medical Scribe</t>
  </si>
  <si>
    <t>Purdue University</t>
  </si>
  <si>
    <t>Lafayette</t>
  </si>
  <si>
    <t xml:space="preserve">S1 Safety First Drug Testing </t>
  </si>
  <si>
    <t>Redwood City</t>
  </si>
  <si>
    <t>EMT</t>
  </si>
  <si>
    <t>Jackson</t>
  </si>
  <si>
    <t>Shade Today Landscape</t>
  </si>
  <si>
    <t>Hand Planter</t>
  </si>
  <si>
    <t>Agriculture/Nature</t>
  </si>
  <si>
    <t xml:space="preserve">Stone Cellar Brew Pub </t>
  </si>
  <si>
    <t>Quality Assurance Manager</t>
  </si>
  <si>
    <t>ThedaCare</t>
  </si>
  <si>
    <t>Rehabilitation Assistant</t>
  </si>
  <si>
    <t>Medical Assistant</t>
  </si>
  <si>
    <t>Tulane University</t>
  </si>
  <si>
    <t>American Indian or Alaskan Native</t>
  </si>
  <si>
    <t>Non-Hispanic American Indian or Alaska Native</t>
  </si>
  <si>
    <t>Cell &amp; Molecular Biology - School of Science and Engineering</t>
  </si>
  <si>
    <t>Medicine (Accepted)</t>
  </si>
  <si>
    <t>U.S. Federal Drug Administration (FDA)</t>
  </si>
  <si>
    <t>University of California - San Diego</t>
  </si>
  <si>
    <t>San Diego</t>
  </si>
  <si>
    <t>University of Cambrige</t>
  </si>
  <si>
    <t>Cambrige</t>
  </si>
  <si>
    <t>MPhil in Biological Science (Biochemistry)</t>
  </si>
  <si>
    <t>Master of Philosophy</t>
  </si>
  <si>
    <t>University of Central Oklahoma</t>
  </si>
  <si>
    <t>Edmond</t>
  </si>
  <si>
    <t>OK</t>
  </si>
  <si>
    <t>Chemistry &amp; Biochemistry</t>
  </si>
  <si>
    <t>University of Colorado - Boulder</t>
  </si>
  <si>
    <t>University of Georgia</t>
  </si>
  <si>
    <t>Athens</t>
  </si>
  <si>
    <t>Integrated Life Sciences</t>
  </si>
  <si>
    <t>University of Illinois - Urbana Champaign</t>
  </si>
  <si>
    <t>Urbana-Champaign</t>
  </si>
  <si>
    <t>Veterinary Medicine</t>
  </si>
  <si>
    <t>D.V.M.</t>
  </si>
  <si>
    <t>University of Iowa</t>
  </si>
  <si>
    <t>Iowa City</t>
  </si>
  <si>
    <t>IA</t>
  </si>
  <si>
    <t>University of Iowa Hospital</t>
  </si>
  <si>
    <t>University of Michigan - Ann Arbor</t>
  </si>
  <si>
    <t>Ann Arbor</t>
  </si>
  <si>
    <t>College of Pharmacy</t>
  </si>
  <si>
    <t xml:space="preserve">Molecular Integrative Physiology </t>
  </si>
  <si>
    <t xml:space="preserve">Chemistry  </t>
  </si>
  <si>
    <t>University of Minnesota - School of Dentistry</t>
  </si>
  <si>
    <t>School of Dentistry</t>
  </si>
  <si>
    <t>D.D.S.</t>
  </si>
  <si>
    <t>Dentistry</t>
  </si>
  <si>
    <t xml:space="preserve">Chemistry </t>
  </si>
  <si>
    <t>University of North Carolina - Chapel Hill - Eshelman School of Pharmacy</t>
  </si>
  <si>
    <t>Chapel Hill</t>
  </si>
  <si>
    <t>Pharmacy School</t>
  </si>
  <si>
    <t>University of Tenessee - Austin College of Pharmacy</t>
  </si>
  <si>
    <t>Austin</t>
  </si>
  <si>
    <t>Texas Pharmacy</t>
  </si>
  <si>
    <t>University of Texas at Austin</t>
  </si>
  <si>
    <t>University of Utah</t>
  </si>
  <si>
    <t>Salt Lake City</t>
  </si>
  <si>
    <t>UT</t>
  </si>
  <si>
    <t>Graduate Research Assistant</t>
  </si>
  <si>
    <t xml:space="preserve">University of Utah </t>
  </si>
  <si>
    <t>Molecular Biology</t>
  </si>
  <si>
    <t xml:space="preserve">School of Medicine </t>
  </si>
  <si>
    <t>Pharmacy</t>
  </si>
  <si>
    <t>PharmD</t>
  </si>
  <si>
    <t>Chemical Biology Program</t>
  </si>
  <si>
    <t>University of Wisconsin - School of Veterinary Medicine</t>
  </si>
  <si>
    <t>Research Specialist</t>
  </si>
  <si>
    <t>Patient Care Technician</t>
  </si>
  <si>
    <t>Gender Queer</t>
  </si>
  <si>
    <t>Xiao Ma International Education</t>
  </si>
  <si>
    <t>China</t>
  </si>
  <si>
    <t>English Teacher</t>
  </si>
  <si>
    <t>YMCA</t>
  </si>
  <si>
    <t>Student Supervisor/Tutor</t>
  </si>
  <si>
    <t>Mus Prf (Clarinet)</t>
  </si>
  <si>
    <t>Highland Village</t>
  </si>
  <si>
    <t>Watershed Steward</t>
  </si>
  <si>
    <t>Service Program</t>
  </si>
  <si>
    <t>AmeriCorps - Knox County Community Action Committee</t>
  </si>
  <si>
    <t>Knoxville</t>
  </si>
  <si>
    <t>Greenway Ranger</t>
  </si>
  <si>
    <t>Cedar Creek Ecosystem Science Reserve</t>
  </si>
  <si>
    <t>Cedar Creek</t>
  </si>
  <si>
    <t>Field Researcher</t>
  </si>
  <si>
    <t>City of Appleton</t>
  </si>
  <si>
    <t>Stormwater Operator</t>
  </si>
  <si>
    <t>Fox Cities Farm</t>
  </si>
  <si>
    <t>Farmhand</t>
  </si>
  <si>
    <t>Plants of Concern</t>
  </si>
  <si>
    <t>Staff Member</t>
  </si>
  <si>
    <t>Red Buffalo Nursery</t>
  </si>
  <si>
    <t>Restoration Technician</t>
  </si>
  <si>
    <t>Three Rivers Parks District</t>
  </si>
  <si>
    <t>AIS Decontamination Specialist</t>
  </si>
  <si>
    <t>Freelance</t>
  </si>
  <si>
    <t>Cleveland/Akron</t>
  </si>
  <si>
    <t>Freelance Percussionist</t>
  </si>
  <si>
    <t>Mus Prf (Percussion)</t>
  </si>
  <si>
    <t>Kenosha</t>
  </si>
  <si>
    <t>Artist</t>
  </si>
  <si>
    <t>Appleton Parks and Recreation</t>
  </si>
  <si>
    <t>LifeGuard/Swim Instructer</t>
  </si>
  <si>
    <t>Amazon</t>
  </si>
  <si>
    <t xml:space="preserve">Shopper </t>
  </si>
  <si>
    <t>Black, Non-Hispanic</t>
  </si>
  <si>
    <t>Brigham and Women's Hospital</t>
  </si>
  <si>
    <t>Project Coordinator</t>
  </si>
  <si>
    <t>Deloitte</t>
  </si>
  <si>
    <t>Business Analyst</t>
  </si>
  <si>
    <t>Easterly Capital</t>
  </si>
  <si>
    <t>Executive Assistant to the CEO</t>
  </si>
  <si>
    <t xml:space="preserve">Project Manager </t>
  </si>
  <si>
    <t>Midwest Foods</t>
  </si>
  <si>
    <t>Sustainability Coordinator</t>
  </si>
  <si>
    <t>Petsmart</t>
  </si>
  <si>
    <t>Spring Hill</t>
  </si>
  <si>
    <t>The Nature Conservancy</t>
  </si>
  <si>
    <t>Arlignton</t>
  </si>
  <si>
    <t>Corporate Engagement Team Member</t>
  </si>
  <si>
    <t>Wachs for Wisconsin</t>
  </si>
  <si>
    <t>Call Time Manager</t>
  </si>
  <si>
    <t>Chili's Grill &amp; Bar</t>
  </si>
  <si>
    <t>Russian Language &amp; Literature</t>
  </si>
  <si>
    <t>Native Hawaiian or Other Pacific Islander, White</t>
  </si>
  <si>
    <t>Keenan O'Rielly's Pub</t>
  </si>
  <si>
    <t>Bartender</t>
  </si>
  <si>
    <t xml:space="preserve">Axiom Learning </t>
  </si>
  <si>
    <t>Instructor</t>
  </si>
  <si>
    <t>Boys &amp; Girls Clubs of the Fox Valley</t>
  </si>
  <si>
    <t>EducationUSA</t>
  </si>
  <si>
    <t>Tokyo</t>
  </si>
  <si>
    <t>Japan</t>
  </si>
  <si>
    <t>Advisor</t>
  </si>
  <si>
    <t>Fox-Wolf Watershed Alliance</t>
  </si>
  <si>
    <t>Kimberly</t>
  </si>
  <si>
    <t>Aquatic Invasive Species Educator</t>
  </si>
  <si>
    <t>High Jump Chicago</t>
  </si>
  <si>
    <t>Educator</t>
  </si>
  <si>
    <t>Milwaukee Urban Ecology Center</t>
  </si>
  <si>
    <t>Nature's Classroom Institute</t>
  </si>
  <si>
    <t>Lake Geneva</t>
  </si>
  <si>
    <t>Environmental Educator</t>
  </si>
  <si>
    <t>Numerade</t>
  </si>
  <si>
    <t>Santa Monica</t>
  </si>
  <si>
    <t>Williams Bay School District</t>
  </si>
  <si>
    <t>Williams Bay</t>
  </si>
  <si>
    <t>Biology Teacher</t>
  </si>
  <si>
    <t>Head Residential Assistant</t>
  </si>
  <si>
    <t>Yale University - School of Medicine</t>
  </si>
  <si>
    <t>Postgraduate Associate</t>
  </si>
  <si>
    <t>Creative Writing</t>
  </si>
  <si>
    <t>County of Inyo</t>
  </si>
  <si>
    <t>Bishop</t>
  </si>
  <si>
    <t>Field Assistant</t>
  </si>
  <si>
    <t>American Indian or Alaskan Native, White</t>
  </si>
  <si>
    <t>Abott Northwestern Hospital</t>
  </si>
  <si>
    <t>Athletico Physical Therapy</t>
  </si>
  <si>
    <t>Rehab Aide (Physical Therapist Assistant)</t>
  </si>
  <si>
    <t>CVS Pharmacy</t>
  </si>
  <si>
    <t>Heber City</t>
  </si>
  <si>
    <t>Russian Studies</t>
  </si>
  <si>
    <t>Elite Scribes</t>
  </si>
  <si>
    <t>Fond du Lac</t>
  </si>
  <si>
    <t>Fairview Health Services</t>
  </si>
  <si>
    <t>Rehab Technician</t>
  </si>
  <si>
    <t>Fox Valley Medical Scribes</t>
  </si>
  <si>
    <t>Kalispell Regional Healthcare</t>
  </si>
  <si>
    <t>Kalispell</t>
  </si>
  <si>
    <t>MT</t>
  </si>
  <si>
    <t>Genetic Counseling Assistant</t>
  </si>
  <si>
    <t>PhysAssist Scribes, Inc</t>
  </si>
  <si>
    <t>San Juan Regional Medical Center</t>
  </si>
  <si>
    <t>Farmington</t>
  </si>
  <si>
    <t xml:space="preserve">Volunteer </t>
  </si>
  <si>
    <t>Grand Rapids</t>
  </si>
  <si>
    <t>Senior Helpers</t>
  </si>
  <si>
    <t>Nursing Assistant</t>
  </si>
  <si>
    <t>Tennessee Orthopaedic Alliance</t>
  </si>
  <si>
    <t>Physical Therapy Technician</t>
  </si>
  <si>
    <t>BCDVideo</t>
  </si>
  <si>
    <t>Northbrook</t>
  </si>
  <si>
    <t>Server and Storage Specialist</t>
  </si>
  <si>
    <t>McMaster-Carr</t>
  </si>
  <si>
    <t>Elmhurst</t>
  </si>
  <si>
    <t>Computer-Aided Design Coordinator</t>
  </si>
  <si>
    <t>Sports Engine</t>
  </si>
  <si>
    <t>Quality Assurance Analyst</t>
  </si>
  <si>
    <t>Alliance Française de Chicago</t>
  </si>
  <si>
    <t>Marketing-Communications and Library Intern</t>
  </si>
  <si>
    <t>The Field Museum</t>
  </si>
  <si>
    <t>PR Intern</t>
  </si>
  <si>
    <t>[Laboratory]</t>
  </si>
  <si>
    <t>Technical Assistant</t>
  </si>
  <si>
    <t>Aurora St. Luke's Medical Center</t>
  </si>
  <si>
    <t>Researcher</t>
  </si>
  <si>
    <t>Brown University</t>
  </si>
  <si>
    <t>RI</t>
  </si>
  <si>
    <t xml:space="preserve">Research assistant </t>
  </si>
  <si>
    <t>California Department of Fish and Wildlife</t>
  </si>
  <si>
    <t>Bridgeport</t>
  </si>
  <si>
    <t>Scientific Aide</t>
  </si>
  <si>
    <t>Edward Hospital</t>
  </si>
  <si>
    <t>Histology Lab Assistant</t>
  </si>
  <si>
    <t>Eunice Kennedy Shriver National Institute of Child Health and Human Development</t>
  </si>
  <si>
    <t>Postbaccalaureate Fellow</t>
  </si>
  <si>
    <t>Exact Sciences</t>
  </si>
  <si>
    <t>Specimen Processing Associate</t>
  </si>
  <si>
    <t>Laborator Orders Associate</t>
  </si>
  <si>
    <t xml:space="preserve">Idaho Fish and Game </t>
  </si>
  <si>
    <t>McCall</t>
  </si>
  <si>
    <t>ID</t>
  </si>
  <si>
    <t xml:space="preserve">Fisheries Bioaide </t>
  </si>
  <si>
    <t>Laboratory of Medicine and Pathology, University of Minnesota</t>
  </si>
  <si>
    <t>Summer Research Assistant</t>
  </si>
  <si>
    <t>Russian</t>
  </si>
  <si>
    <t>Baileys Harbor</t>
  </si>
  <si>
    <t>Student Researcher</t>
  </si>
  <si>
    <t>Lincoln Park Zoo</t>
  </si>
  <si>
    <t>Animal Welfare Science Research Fellow</t>
  </si>
  <si>
    <t xml:space="preserve">Mérieux NutriSciences </t>
  </si>
  <si>
    <t>Minnetonka</t>
  </si>
  <si>
    <t>Microbiologist</t>
  </si>
  <si>
    <t>Microbiologique Inc</t>
  </si>
  <si>
    <t>Operator</t>
  </si>
  <si>
    <t>Minnesota Muscle/DDT Lab</t>
  </si>
  <si>
    <t>Postbaccalaureate Intramural Research Trainee</t>
  </si>
  <si>
    <t>Cognitive Science</t>
  </si>
  <si>
    <t>Post-Baccalaureate Fellow</t>
  </si>
  <si>
    <t>Northshore University Health System</t>
  </si>
  <si>
    <t>Medical Laboratory Technician</t>
  </si>
  <si>
    <t>Northshore University Health System - Stress Pregnancy and Health Study</t>
  </si>
  <si>
    <t>Northwestern Center for Comparative Medicine</t>
  </si>
  <si>
    <t>Animal Care Technician</t>
  </si>
  <si>
    <t>Northwestern University - The Feinberg School of Medicine</t>
  </si>
  <si>
    <t xml:space="preserve">OHSU </t>
  </si>
  <si>
    <t>Shadowing</t>
  </si>
  <si>
    <t>PPD - Pharmaceutical Product Development</t>
  </si>
  <si>
    <t>Assistant Scientist</t>
  </si>
  <si>
    <t>DeForest</t>
  </si>
  <si>
    <t>Saputo</t>
  </si>
  <si>
    <t>Quality Assurance Technician</t>
  </si>
  <si>
    <t>Selux Diagnostics</t>
  </si>
  <si>
    <t>SHIELD Illinois</t>
  </si>
  <si>
    <t>Clinical Lab Scientist</t>
  </si>
  <si>
    <t>State of Wisconsin Department of Health Services</t>
  </si>
  <si>
    <t>Epidemiology Team</t>
  </si>
  <si>
    <t>Sunflower Therapeutics</t>
  </si>
  <si>
    <t>Research Associate: Strain Engineering</t>
  </si>
  <si>
    <t>The Ohio State University Comprehensive Cancer Center</t>
  </si>
  <si>
    <t>Columbus</t>
  </si>
  <si>
    <t>Clinical Research Assistant</t>
  </si>
  <si>
    <t>Tufts University</t>
  </si>
  <si>
    <t>Post-Baccalaureate Research Fellow</t>
  </si>
  <si>
    <t>U.S. Department of Agriculture (USDA)</t>
  </si>
  <si>
    <t>Ames</t>
  </si>
  <si>
    <t>Biological Science Lab Technician</t>
  </si>
  <si>
    <t xml:space="preserve">Lab Technician </t>
  </si>
  <si>
    <t>Wisconsin Department of Natural Resources</t>
  </si>
  <si>
    <t>Creel Survey</t>
  </si>
  <si>
    <t>Post Graduate Associate</t>
  </si>
  <si>
    <t>Disaster Relief Worker</t>
  </si>
  <si>
    <t>American Red Cross</t>
  </si>
  <si>
    <t>Blood Drive Volunteer</t>
  </si>
  <si>
    <t>Global Gardens Chicago</t>
  </si>
  <si>
    <t>InterVarsity Christian Fellowship</t>
  </si>
  <si>
    <t>Field Operations Director</t>
  </si>
  <si>
    <t>Urban Science and Community Engagement Intern</t>
  </si>
  <si>
    <t>North American Culture and Language Assistants Program</t>
  </si>
  <si>
    <t>Spain</t>
  </si>
  <si>
    <t>Cultural Ambassador</t>
  </si>
  <si>
    <t>Safe Havens Interfaith Partnership Against Domestic Violence through Life Together Community</t>
  </si>
  <si>
    <t>Fellow</t>
  </si>
  <si>
    <t>SART Peers</t>
  </si>
  <si>
    <t>Volunteer Speaker</t>
  </si>
  <si>
    <t>A Touch of Home</t>
  </si>
  <si>
    <t>Marshfield</t>
  </si>
  <si>
    <t>College Possible Coach</t>
  </si>
  <si>
    <t xml:space="preserve">AmeriCorps Project YES </t>
  </si>
  <si>
    <t xml:space="preserve">Member  </t>
  </si>
  <si>
    <t>Animal Medical Center</t>
  </si>
  <si>
    <t>Ft. Sheridan</t>
  </si>
  <si>
    <t>Assistant</t>
  </si>
  <si>
    <t>Appleton Medical Center</t>
  </si>
  <si>
    <t>Laborer</t>
  </si>
  <si>
    <t>Argosight</t>
  </si>
  <si>
    <t>Art's Berry Farm</t>
  </si>
  <si>
    <t>VT</t>
  </si>
  <si>
    <t>Farm and Marketing Assistant</t>
  </si>
  <si>
    <t xml:space="preserve">Aullwood Audubon Center and Farm </t>
  </si>
  <si>
    <t>Dayton</t>
  </si>
  <si>
    <t xml:space="preserve">Temporary Naturalist </t>
  </si>
  <si>
    <t>Avondale &amp; Buckeye Medical Centers</t>
  </si>
  <si>
    <t>Buckeye</t>
  </si>
  <si>
    <t xml:space="preserve">Banana Republic </t>
  </si>
  <si>
    <t>External Marketing Coordinator</t>
  </si>
  <si>
    <t>National Accounts Representative</t>
  </si>
  <si>
    <t>Binghamton University</t>
  </si>
  <si>
    <t>Binghamton</t>
  </si>
  <si>
    <t>Biomedical Anthropology</t>
  </si>
  <si>
    <t>Bristol Fire &amp; Rescue</t>
  </si>
  <si>
    <t>Bristol</t>
  </si>
  <si>
    <t>Emergency Medical Technician</t>
  </si>
  <si>
    <t>Brookhaven National Laboratory</t>
  </si>
  <si>
    <t>Brookhaven</t>
  </si>
  <si>
    <t>Brooklyn Periodontics &amp; Implant Dentistry</t>
  </si>
  <si>
    <t>Front Desk Receptionist/ Dental Assistant</t>
  </si>
  <si>
    <t>Native Hawaiian or Other Pacific Islander</t>
  </si>
  <si>
    <t>Non-Hispanic Native Hawaiian or Other Pacific Islander</t>
  </si>
  <si>
    <t>College of William and Mary</t>
  </si>
  <si>
    <t>Williamsburg</t>
  </si>
  <si>
    <t>Environmental Health Science (MPH)</t>
  </si>
  <si>
    <t>Research Support Staff</t>
  </si>
  <si>
    <t>Columbia University Mailman School of Public Health</t>
  </si>
  <si>
    <t>Epidemiology</t>
  </si>
  <si>
    <t>Community Health Initiative</t>
  </si>
  <si>
    <t>HAITI</t>
  </si>
  <si>
    <t>In-Country Coordinator</t>
  </si>
  <si>
    <t>Creighton University</t>
  </si>
  <si>
    <t>Omaha</t>
  </si>
  <si>
    <t>NE</t>
  </si>
  <si>
    <t>Masters of Public Health</t>
  </si>
  <si>
    <t>Department of Agriculture</t>
  </si>
  <si>
    <t>Entomology Intern</t>
  </si>
  <si>
    <t xml:space="preserve">East Towne Animal Clinic </t>
  </si>
  <si>
    <t>Vetinary Assistant</t>
  </si>
  <si>
    <t>Eastern Illinois University</t>
  </si>
  <si>
    <t>Charleston</t>
  </si>
  <si>
    <t>Fisheries Biology</t>
  </si>
  <si>
    <t>Eastern Mediterranean University</t>
  </si>
  <si>
    <t>Cyprus</t>
  </si>
  <si>
    <t>Research Assistant, Molecular Biology and Genetics Department</t>
  </si>
  <si>
    <t>Neuroscience, student-designed</t>
  </si>
  <si>
    <t>Emory University</t>
  </si>
  <si>
    <t xml:space="preserve">Emory University </t>
  </si>
  <si>
    <t>Global Health</t>
  </si>
  <si>
    <t>Entertainment Clearances, Inc.</t>
  </si>
  <si>
    <t>Long Beach</t>
  </si>
  <si>
    <t>Legal Intern</t>
  </si>
  <si>
    <t>Technical Problem Solver</t>
  </si>
  <si>
    <t>Fat Louie's</t>
  </si>
  <si>
    <t>Sturgeon Bay</t>
  </si>
  <si>
    <t>Assistant Manager</t>
  </si>
  <si>
    <t>Fulbright</t>
  </si>
  <si>
    <t>Greenland</t>
  </si>
  <si>
    <t>English Teaching Assistant</t>
  </si>
  <si>
    <t>Milken Institute School of Public Health - Global Health Policy</t>
  </si>
  <si>
    <t>Gundersen Lutheran</t>
  </si>
  <si>
    <t>Onalaska</t>
  </si>
  <si>
    <t>Support Service Technician</t>
  </si>
  <si>
    <t xml:space="preserve">Hamiline School of Law </t>
  </si>
  <si>
    <t>St Paul</t>
  </si>
  <si>
    <t>Law</t>
  </si>
  <si>
    <t>J.D.</t>
  </si>
  <si>
    <t>Hawaii Pacific University</t>
  </si>
  <si>
    <t>Honolulu</t>
  </si>
  <si>
    <t>HI</t>
  </si>
  <si>
    <t>Marine Science (Thesis track)</t>
  </si>
  <si>
    <t xml:space="preserve">Hedemora SK  </t>
  </si>
  <si>
    <t>SWEDEN</t>
  </si>
  <si>
    <t>Sweden</t>
  </si>
  <si>
    <t>Independent Pharmacy Cooperative</t>
  </si>
  <si>
    <t>Sun Prairie</t>
  </si>
  <si>
    <t>Inside Sales Representative</t>
  </si>
  <si>
    <t xml:space="preserve">insureon </t>
  </si>
  <si>
    <t>Business Account Manager</t>
  </si>
  <si>
    <t>Japan Exchange &amp; Teaching Program (JET)</t>
  </si>
  <si>
    <t>JAPAN</t>
  </si>
  <si>
    <t>Assistant Language Teacher</t>
  </si>
  <si>
    <t>Jasco Pharmaceuticals, LLC</t>
  </si>
  <si>
    <t>JET Programme</t>
  </si>
  <si>
    <t>ALT</t>
  </si>
  <si>
    <t xml:space="preserve">Johns Hopkins - Bloomberg School of Public Health </t>
  </si>
  <si>
    <t>Molecular Microbiology and Immunology</t>
  </si>
  <si>
    <t>Joints in Motion Medical, LLC</t>
  </si>
  <si>
    <t>Medical Sales Associate</t>
  </si>
  <si>
    <t>Just Pets</t>
  </si>
  <si>
    <t>Korean Military</t>
  </si>
  <si>
    <t>South Korea</t>
  </si>
  <si>
    <t>Military</t>
  </si>
  <si>
    <t>L. Mawby Winery</t>
  </si>
  <si>
    <t>Leelanau</t>
  </si>
  <si>
    <t>Cellar Worker</t>
  </si>
  <si>
    <t>Lab Support</t>
  </si>
  <si>
    <t>Franklin</t>
  </si>
  <si>
    <t>QA Tech/Food Production</t>
  </si>
  <si>
    <t xml:space="preserve">Laboratory </t>
  </si>
  <si>
    <t>Laboratory Intern</t>
  </si>
  <si>
    <t>Lakeshore Veterinary Specialists</t>
  </si>
  <si>
    <t>Veterinary Assistant</t>
  </si>
  <si>
    <t xml:space="preserve">Learning Rx </t>
  </si>
  <si>
    <t>Cognitive Learning Coach</t>
  </si>
  <si>
    <t>Lifeworks Services, Inc.</t>
  </si>
  <si>
    <t>Raleigh</t>
  </si>
  <si>
    <t>Administrative Professional</t>
  </si>
  <si>
    <t xml:space="preserve">Little Switzerland </t>
  </si>
  <si>
    <t>Slinger</t>
  </si>
  <si>
    <t>Ski Patrol</t>
  </si>
  <si>
    <t>Marine Biological Laboratory</t>
  </si>
  <si>
    <t>Woods Hole</t>
  </si>
  <si>
    <t>Marquette University</t>
  </si>
  <si>
    <t xml:space="preserve">Dental School </t>
  </si>
  <si>
    <t xml:space="preserve">Marquette University </t>
  </si>
  <si>
    <t>Physician Assistant</t>
  </si>
  <si>
    <t>P.A.</t>
  </si>
  <si>
    <t>Mayo Clinic</t>
  </si>
  <si>
    <t>Psychometrist</t>
  </si>
  <si>
    <t>Mayo Clinic School of Medicine</t>
  </si>
  <si>
    <t>McCall Outdoor School of Science (MOSS) - University of Idaho</t>
  </si>
  <si>
    <t>Master of Natural Resources</t>
  </si>
  <si>
    <t>M.N.R.</t>
  </si>
  <si>
    <t>MedEx</t>
  </si>
  <si>
    <t>Secretary</t>
  </si>
  <si>
    <t>Doctor of Medicine Degree</t>
  </si>
  <si>
    <t>Minnesota Green Corps</t>
  </si>
  <si>
    <t>Green Infrastructure - Forestry Corps Member</t>
  </si>
  <si>
    <t>Agriculture &amp; Natural Resources</t>
  </si>
  <si>
    <t>National Taiwan University</t>
  </si>
  <si>
    <t>Taipei</t>
  </si>
  <si>
    <t>Taiwan</t>
  </si>
  <si>
    <t>International Chinese Language Program (ICLP)</t>
  </si>
  <si>
    <t>Non-degree</t>
  </si>
  <si>
    <t>Humanities/Cultures</t>
  </si>
  <si>
    <t>Nature Consortium</t>
  </si>
  <si>
    <t xml:space="preserve">Urban Forest Restoration Program Intern </t>
  </si>
  <si>
    <t>Northeastern University</t>
  </si>
  <si>
    <t>Northern Arizona University</t>
  </si>
  <si>
    <t>Flagstaff</t>
  </si>
  <si>
    <t>NorthShore Medical Group</t>
  </si>
  <si>
    <t>Skokie</t>
  </si>
  <si>
    <t>Healthcare Technician</t>
  </si>
  <si>
    <t xml:space="preserve">Northwestern University </t>
  </si>
  <si>
    <t>Continuing Education Program</t>
  </si>
  <si>
    <t>Courses</t>
  </si>
  <si>
    <t xml:space="preserve">Physical Therapy </t>
  </si>
  <si>
    <t>D.P.T.</t>
  </si>
  <si>
    <t>Nova Southeastern University</t>
  </si>
  <si>
    <t>Fort Lauderdale-Davie</t>
  </si>
  <si>
    <t>College of Optometry</t>
  </si>
  <si>
    <t>O.D.</t>
  </si>
  <si>
    <t>OAC Daycare</t>
  </si>
  <si>
    <t>OmniCare</t>
  </si>
  <si>
    <t>Once Upon a Child</t>
  </si>
  <si>
    <t>Littleton</t>
  </si>
  <si>
    <t>Cashier</t>
  </si>
  <si>
    <t>Pan's Pastures</t>
  </si>
  <si>
    <t>New London</t>
  </si>
  <si>
    <t>Farmer/Co-owner</t>
  </si>
  <si>
    <t xml:space="preserve">Pennsylvania State University </t>
  </si>
  <si>
    <t>University Park</t>
  </si>
  <si>
    <t>Ecology</t>
  </si>
  <si>
    <t>PetSmart</t>
  </si>
  <si>
    <t>Harrisburg</t>
  </si>
  <si>
    <t>SD</t>
  </si>
  <si>
    <t>Support Manager</t>
  </si>
  <si>
    <t>Phyllotech, LLC</t>
  </si>
  <si>
    <t>Middleton</t>
  </si>
  <si>
    <t xml:space="preserve">Preferred Pump &amp; Equipment </t>
  </si>
  <si>
    <t>Distributor</t>
  </si>
  <si>
    <t>Private Employer</t>
  </si>
  <si>
    <t>South Orange</t>
  </si>
  <si>
    <t>Child Care Provider</t>
  </si>
  <si>
    <t>Purdue University Veterinary School</t>
  </si>
  <si>
    <t>West Lafayette</t>
  </si>
  <si>
    <t>Regions Hospital</t>
  </si>
  <si>
    <t>Patient Care Coordinator</t>
  </si>
  <si>
    <t xml:space="preserve">Restoration Hardware </t>
  </si>
  <si>
    <t>Oshkosh</t>
  </si>
  <si>
    <t>Visual Merchandising/Sales Associate</t>
  </si>
  <si>
    <t>Riverview Gardens</t>
  </si>
  <si>
    <t>Kitchen Manager</t>
  </si>
  <si>
    <t>Rosalind University of Medicine and Science</t>
  </si>
  <si>
    <t>Rural Clinic</t>
  </si>
  <si>
    <t>Philippines</t>
  </si>
  <si>
    <t xml:space="preserve">Rutgers University  </t>
  </si>
  <si>
    <t>Anatomy &amp; Physiology</t>
  </si>
  <si>
    <t>Samaritan Bethany</t>
  </si>
  <si>
    <t>Carpenter</t>
  </si>
  <si>
    <t>Technical</t>
  </si>
  <si>
    <t>Freelance Photographer</t>
  </si>
  <si>
    <t>Musician</t>
  </si>
  <si>
    <t>Sheraton Hotel</t>
  </si>
  <si>
    <t>Front Desk</t>
  </si>
  <si>
    <t>South Dakota State University</t>
  </si>
  <si>
    <t>Brookings</t>
  </si>
  <si>
    <t xml:space="preserve">Human Biology </t>
  </si>
  <si>
    <t>Southwest Stainless and Alloy</t>
  </si>
  <si>
    <t>St. Joseph's High School</t>
  </si>
  <si>
    <t>Data Entry</t>
  </si>
  <si>
    <t xml:space="preserve">TG Analytical Laboratories </t>
  </si>
  <si>
    <t xml:space="preserve">Internship </t>
  </si>
  <si>
    <t>The Gabriel Foundation</t>
  </si>
  <si>
    <t>Elizabeth</t>
  </si>
  <si>
    <t>Adoption and Enrichment Council</t>
  </si>
  <si>
    <t xml:space="preserve">The Scripps Research Institute </t>
  </si>
  <si>
    <t>Jupiter</t>
  </si>
  <si>
    <t xml:space="preserve">The Shaw Group </t>
  </si>
  <si>
    <t>Trady Ally Program Lead</t>
  </si>
  <si>
    <t>Thomas Jefferson University</t>
  </si>
  <si>
    <t>Philadelphia</t>
  </si>
  <si>
    <t xml:space="preserve">Lab Assistant Intern </t>
  </si>
  <si>
    <t>Trinity Lutheran Church</t>
  </si>
  <si>
    <t>Cantor</t>
  </si>
  <si>
    <t>U.S. Department of Agriculture (USDA) Forest Service</t>
  </si>
  <si>
    <t>Lakewood</t>
  </si>
  <si>
    <t>Biological Science Technician</t>
  </si>
  <si>
    <t>Mus Prf (Trombone)</t>
  </si>
  <si>
    <t xml:space="preserve">U.S. Department of Justice </t>
  </si>
  <si>
    <t>DNA Analyst</t>
  </si>
  <si>
    <t>U.S. Fish and Wildlife Service</t>
  </si>
  <si>
    <t>Amherst</t>
  </si>
  <si>
    <t>Biological Technician-Fish</t>
  </si>
  <si>
    <t>University College Dublin</t>
  </si>
  <si>
    <t>Dublin</t>
  </si>
  <si>
    <t>Ireland</t>
  </si>
  <si>
    <t>Food Safety and Analysis</t>
  </si>
  <si>
    <t xml:space="preserve">University of Alabama </t>
  </si>
  <si>
    <t>Tuscaloosa</t>
  </si>
  <si>
    <t>AL</t>
  </si>
  <si>
    <t>Health Behavior</t>
  </si>
  <si>
    <t>University of Amsterdam</t>
  </si>
  <si>
    <t>Netherlands</t>
  </si>
  <si>
    <t>Lab Tech in Rheumatology</t>
  </si>
  <si>
    <t>University of Chicago</t>
  </si>
  <si>
    <t>Lab Assistant-Biology</t>
  </si>
  <si>
    <t>University of Cincinnati College of Medicine</t>
  </si>
  <si>
    <t>Biomedical Sciences</t>
  </si>
  <si>
    <t>Earth and Environmental Sciences</t>
  </si>
  <si>
    <t>University of Maine</t>
  </si>
  <si>
    <t>East Boothbay</t>
  </si>
  <si>
    <t>ME</t>
  </si>
  <si>
    <t>Bigelow Laboratory for Ocean Sciences</t>
  </si>
  <si>
    <t>University of Minnesota</t>
  </si>
  <si>
    <t>Twin Cities</t>
  </si>
  <si>
    <t>Ecology, Evolution, and Behavior</t>
  </si>
  <si>
    <t>Medical School Volunteer</t>
  </si>
  <si>
    <t xml:space="preserve">University of Minnesota </t>
  </si>
  <si>
    <t>Veterinary</t>
  </si>
  <si>
    <t>University of Natural Resources and Life Sciences, Vienna</t>
  </si>
  <si>
    <t>Vienna</t>
  </si>
  <si>
    <t>Austria</t>
  </si>
  <si>
    <t>Applied Limnology</t>
  </si>
  <si>
    <t>University of North Carolina - Chapel Hill</t>
  </si>
  <si>
    <t>University of Oklahoma</t>
  </si>
  <si>
    <t>Norman</t>
  </si>
  <si>
    <t>Ecology and Evolutionary Biology</t>
  </si>
  <si>
    <t>Ecology and Evoluationary Biology</t>
  </si>
  <si>
    <t>University of Oxford</t>
  </si>
  <si>
    <t>Oxford</t>
  </si>
  <si>
    <t>Biodiversity Conservation and Management</t>
  </si>
  <si>
    <t>Bioscience Molecular Biology</t>
  </si>
  <si>
    <t xml:space="preserve">University of Washington </t>
  </si>
  <si>
    <t>Molecular, Cellular, and Developmental Biology</t>
  </si>
  <si>
    <t>University of Washington - School of Medicine</t>
  </si>
  <si>
    <t>Medical School</t>
  </si>
  <si>
    <t>University of Wisconsin - Green Bay</t>
  </si>
  <si>
    <t>Environmental Science and Policy</t>
  </si>
  <si>
    <t>University of Wisconsin - Madison - School of Medicine and Public Health</t>
  </si>
  <si>
    <t>School of Medicine and Public Health</t>
  </si>
  <si>
    <t>Medicine and Public Health</t>
  </si>
  <si>
    <t>Victoria's Italian Cuisine</t>
  </si>
  <si>
    <t>Vrije Universiteit Amesterdam</t>
  </si>
  <si>
    <t>Amsterdam</t>
  </si>
  <si>
    <t>Other (North Holland)</t>
  </si>
  <si>
    <t>MSc</t>
  </si>
  <si>
    <t>Weichmann Enterprises</t>
  </si>
  <si>
    <t>Interior Painter/Designer</t>
  </si>
  <si>
    <t>Weidert Group</t>
  </si>
  <si>
    <t>Content Marketing Assistant</t>
  </si>
  <si>
    <t>media/Communications</t>
  </si>
  <si>
    <t>WingArc(software vendor)</t>
  </si>
  <si>
    <t>Sales/Marketer</t>
  </si>
  <si>
    <t>Fish Creek</t>
  </si>
  <si>
    <t>Invasive Species Coordinator</t>
  </si>
  <si>
    <t>Wisconsin-Chiba ALT Program</t>
  </si>
  <si>
    <t>American Indian or Alaskan Native, Black or African American</t>
  </si>
  <si>
    <t>Wisconsin-Humane Society</t>
  </si>
  <si>
    <t>Saukville</t>
  </si>
  <si>
    <t xml:space="preserve">Adoption Counselor </t>
  </si>
  <si>
    <t>Yonsei University</t>
  </si>
  <si>
    <t>Biotechnology</t>
  </si>
  <si>
    <t>ZARA</t>
  </si>
  <si>
    <t>Latin</t>
  </si>
  <si>
    <t>Chinese Language &amp; Literature</t>
  </si>
  <si>
    <t>Bay City</t>
  </si>
  <si>
    <t>Asian, Black or African American</t>
  </si>
  <si>
    <t>Native Hawaiian Or Other Pacific Islander</t>
  </si>
  <si>
    <t>Cellular and Molecular Biology</t>
  </si>
  <si>
    <t>Biology/Biochemistry</t>
  </si>
  <si>
    <t>Seattle Mariners</t>
  </si>
  <si>
    <t>Sports Science Fellow</t>
  </si>
  <si>
    <t>World Resources Institute</t>
  </si>
  <si>
    <t>Communications and Digital Marketing Intern</t>
  </si>
  <si>
    <t>Camp Anokijig</t>
  </si>
  <si>
    <t>Plymouth</t>
  </si>
  <si>
    <t>Highland Park Highschool</t>
  </si>
  <si>
    <t>Science Educator</t>
  </si>
  <si>
    <t>Varsity Tutors</t>
  </si>
  <si>
    <t>Chemistry and Spanish tutor</t>
  </si>
  <si>
    <t>Canaveral Laboratories</t>
  </si>
  <si>
    <t>Associate Chemist</t>
  </si>
  <si>
    <t>National Renewable Energy Laboratory</t>
  </si>
  <si>
    <t>Golden</t>
  </si>
  <si>
    <t>Chemical Engineering Intern</t>
  </si>
  <si>
    <t>Mus Prf (Viola)</t>
  </si>
  <si>
    <t>Research Participant Program Intern</t>
  </si>
  <si>
    <t>Trans-masculine</t>
  </si>
  <si>
    <t>NV Cann Labs</t>
  </si>
  <si>
    <t>Las Vegas</t>
  </si>
  <si>
    <t>NV</t>
  </si>
  <si>
    <t>Oak Ridge National Laboratory</t>
  </si>
  <si>
    <t>Oak Ridge</t>
  </si>
  <si>
    <t>HERE Chemisty Researcher</t>
  </si>
  <si>
    <t>ATR International</t>
  </si>
  <si>
    <t>Associated Chemist</t>
  </si>
  <si>
    <t xml:space="preserve">Boston College </t>
  </si>
  <si>
    <t>Chestnutt Hill</t>
  </si>
  <si>
    <t>Colorado School of Mines</t>
  </si>
  <si>
    <t>Geology and Geological Engineering</t>
  </si>
  <si>
    <t>Applied Chemistry</t>
  </si>
  <si>
    <t xml:space="preserve">Cornell University </t>
  </si>
  <si>
    <t>Ithaca</t>
  </si>
  <si>
    <t>Chemistry and Chemical Biology</t>
  </si>
  <si>
    <t>Physics</t>
  </si>
  <si>
    <t>Guarini School of Graduate and Advanced Studies at Dartmouth College</t>
  </si>
  <si>
    <t>Hospira</t>
  </si>
  <si>
    <t>Newton</t>
  </si>
  <si>
    <t>KS</t>
  </si>
  <si>
    <t>Hospira Contractor</t>
  </si>
  <si>
    <t xml:space="preserve">Michigan Technological University </t>
  </si>
  <si>
    <t>Houghton</t>
  </si>
  <si>
    <t>Munroe College</t>
  </si>
  <si>
    <t>PhoenixBio</t>
  </si>
  <si>
    <t>Business Development</t>
  </si>
  <si>
    <t>University of Arizona</t>
  </si>
  <si>
    <t>Tucson</t>
  </si>
  <si>
    <t>University of California - Berkeley</t>
  </si>
  <si>
    <t>Chemistry  -  Physical Chemistry (PhD)</t>
  </si>
  <si>
    <t>University of California - Davis</t>
  </si>
  <si>
    <t>Davis</t>
  </si>
  <si>
    <t>Organic Chemistry</t>
  </si>
  <si>
    <t>Urbana</t>
  </si>
  <si>
    <t>Water Resources Science-Environmental Chemistry</t>
  </si>
  <si>
    <t>Continuing Education and Human Development</t>
  </si>
  <si>
    <t>University of Nebraska - Lincoln</t>
  </si>
  <si>
    <t>Lincoln</t>
  </si>
  <si>
    <t>University of North Carolina at Chapel Hill</t>
  </si>
  <si>
    <t>University of Virginia</t>
  </si>
  <si>
    <t>Charlottesville</t>
  </si>
  <si>
    <t>University of Wyoming</t>
  </si>
  <si>
    <t>Laramie</t>
  </si>
  <si>
    <t>WY</t>
  </si>
  <si>
    <t>Waseda University</t>
  </si>
  <si>
    <t>Waseda</t>
  </si>
  <si>
    <t>Center for Science and Engineering</t>
  </si>
  <si>
    <t>Black Or African American, Hispanic Or Latino/Latina</t>
  </si>
  <si>
    <t>Mus Prf (Piano)</t>
  </si>
  <si>
    <t>CLEAResult</t>
  </si>
  <si>
    <t>Portland OR</t>
  </si>
  <si>
    <t>Nuestra Sra. del Rosario</t>
  </si>
  <si>
    <t>Los Villares</t>
  </si>
  <si>
    <t>Auxiliar</t>
  </si>
  <si>
    <t xml:space="preserve">Optum </t>
  </si>
  <si>
    <t xml:space="preserve">Business Analyst </t>
  </si>
  <si>
    <t>Data Collector</t>
  </si>
  <si>
    <t>Disney English</t>
  </si>
  <si>
    <t>Chengdu, Sichuan</t>
  </si>
  <si>
    <t>English Foreign Trainer</t>
  </si>
  <si>
    <t>Medstat</t>
  </si>
  <si>
    <t xml:space="preserve">Technician </t>
  </si>
  <si>
    <t>I do not wish to give this information</t>
  </si>
  <si>
    <t>Teaching ESL</t>
  </si>
  <si>
    <t>Oxford University</t>
  </si>
  <si>
    <t>Teach for China</t>
  </si>
  <si>
    <t>CHINA</t>
  </si>
  <si>
    <t>ESL Teacher</t>
  </si>
  <si>
    <t>Vanderbilt University</t>
  </si>
  <si>
    <t>Economic Development</t>
  </si>
  <si>
    <t xml:space="preserve">Wells Fargo </t>
  </si>
  <si>
    <t>Bilingual Insurance Intern</t>
  </si>
  <si>
    <t>Menasha Corp</t>
  </si>
  <si>
    <t>Menasha</t>
  </si>
  <si>
    <t>Tax Intern</t>
  </si>
  <si>
    <t>AmeriCorps - St. Louis Emergency Response Team</t>
  </si>
  <si>
    <t>Emergency Response Team Member</t>
  </si>
  <si>
    <t>Albert Whitman &amp; Company</t>
  </si>
  <si>
    <t>Park Ridge</t>
  </si>
  <si>
    <t>Marketing Intern</t>
  </si>
  <si>
    <t>University of Wisconsin - Whitewater</t>
  </si>
  <si>
    <t>Whitewater</t>
  </si>
  <si>
    <t>Library Night Supervisor</t>
  </si>
  <si>
    <t>Camp Echo at McGaw YMCA</t>
  </si>
  <si>
    <t>On-site Program Coordinator</t>
  </si>
  <si>
    <t>Artisan Restoration International Inc.</t>
  </si>
  <si>
    <t>Beloit College, Wright Museum of Art</t>
  </si>
  <si>
    <t>Beloit</t>
  </si>
  <si>
    <t xml:space="preserve">George Washington University </t>
  </si>
  <si>
    <t>Law School</t>
  </si>
  <si>
    <t xml:space="preserve">Glencoe Central Junior High </t>
  </si>
  <si>
    <t>Glencoe</t>
  </si>
  <si>
    <t>Special Education Teaching Assistant</t>
  </si>
  <si>
    <t>Rutgers University</t>
  </si>
  <si>
    <t>New Brunswick</t>
  </si>
  <si>
    <t>Master of Information - School of Communication and Information</t>
  </si>
  <si>
    <t>M.I.</t>
  </si>
  <si>
    <t xml:space="preserve">Team Millenium </t>
  </si>
  <si>
    <t>Swim Coach</t>
  </si>
  <si>
    <t>The Maude Group</t>
  </si>
  <si>
    <t>Content Manager</t>
  </si>
  <si>
    <t xml:space="preserve">University of Oxford </t>
  </si>
  <si>
    <t>Student</t>
  </si>
  <si>
    <t>American Indian or Alaskan Native, Black or African American, White</t>
  </si>
  <si>
    <t>Cognitive Science, student-designed</t>
  </si>
  <si>
    <t>Community Tech Network</t>
  </si>
  <si>
    <t>Digital Coach Volunteer</t>
  </si>
  <si>
    <t>Computer Science</t>
  </si>
  <si>
    <t>Agrogana</t>
  </si>
  <si>
    <t>Latacunga</t>
  </si>
  <si>
    <t>Cotopaxi</t>
  </si>
  <si>
    <t>Ecuador</t>
  </si>
  <si>
    <t>Systems Consultant</t>
  </si>
  <si>
    <t>Math-Computer Science</t>
  </si>
  <si>
    <t>Airfordable</t>
  </si>
  <si>
    <t>Junior Software Engineer</t>
  </si>
  <si>
    <t>Amount</t>
  </si>
  <si>
    <t>Backend Software Engineer</t>
  </si>
  <si>
    <t>Bloomberg LP</t>
  </si>
  <si>
    <t>Software Quality Assurance Engineer</t>
  </si>
  <si>
    <t>Cyclomedia USA</t>
  </si>
  <si>
    <t>San Rafael</t>
  </si>
  <si>
    <t>3D Software Developer</t>
  </si>
  <si>
    <t>Ortho Molecular Products</t>
  </si>
  <si>
    <t>Woodstock</t>
  </si>
  <si>
    <t>Junior NAV Developer</t>
  </si>
  <si>
    <t>PayPal</t>
  </si>
  <si>
    <t>Software Engineer</t>
  </si>
  <si>
    <t>Trek Bicycle</t>
  </si>
  <si>
    <t>Waterloo</t>
  </si>
  <si>
    <t>Java Developer I</t>
  </si>
  <si>
    <t>Vernon Memorial Healthcare</t>
  </si>
  <si>
    <t>Viroqua</t>
  </si>
  <si>
    <t>Help Desk Analyst</t>
  </si>
  <si>
    <t>XOTV</t>
  </si>
  <si>
    <t>San Jose</t>
  </si>
  <si>
    <t>Full Stack Web Developer</t>
  </si>
  <si>
    <t>McCray Global Protection Corp.</t>
  </si>
  <si>
    <t>Bordentown</t>
  </si>
  <si>
    <t>Research and Development Specialist</t>
  </si>
  <si>
    <t>University of Southern California</t>
  </si>
  <si>
    <t>Technology</t>
  </si>
  <si>
    <t>Mathematics/Statistics</t>
  </si>
  <si>
    <t>BMUS</t>
  </si>
  <si>
    <t>Freelance Musician/Composer</t>
  </si>
  <si>
    <t>Contemporary Improvisation, student-designed</t>
  </si>
  <si>
    <t>Longy School of Music</t>
  </si>
  <si>
    <t>Jazz and Contemporary Music</t>
  </si>
  <si>
    <t>Watson</t>
  </si>
  <si>
    <t>Private Employer (Pohlad Family)</t>
  </si>
  <si>
    <t>Early Childhood Education Studies, student-designed</t>
  </si>
  <si>
    <t>Umpqua Bank</t>
  </si>
  <si>
    <t>Roseburg</t>
  </si>
  <si>
    <t>Customer Solutions Associate/Rover</t>
  </si>
  <si>
    <t>Pacon Corporation</t>
  </si>
  <si>
    <t>Shipping</t>
  </si>
  <si>
    <t>AmeriCorps Member</t>
  </si>
  <si>
    <t>Apple</t>
  </si>
  <si>
    <t>Oregon</t>
  </si>
  <si>
    <t>RedZone Specialist</t>
  </si>
  <si>
    <t>Hines</t>
  </si>
  <si>
    <t>Stream Global Services</t>
  </si>
  <si>
    <t>Northwood Circle Eagan</t>
  </si>
  <si>
    <t>Call Center Agent</t>
  </si>
  <si>
    <t>UNITED KINGDOM (working)</t>
  </si>
  <si>
    <t>unknown</t>
  </si>
  <si>
    <t>Various Restaurants</t>
  </si>
  <si>
    <t>Environmental Protection Agency</t>
  </si>
  <si>
    <t>ORISE Fellow</t>
  </si>
  <si>
    <t>Washington DC</t>
  </si>
  <si>
    <t>Agribusiness Corps Member</t>
  </si>
  <si>
    <t>Brookfield Center for the Arts</t>
  </si>
  <si>
    <t>Russian Ballet Director/Theatre Instructor</t>
  </si>
  <si>
    <t>Huntsville Havoc</t>
  </si>
  <si>
    <t>Huntsville</t>
  </si>
  <si>
    <t>Hockey Forward (SPHL)</t>
  </si>
  <si>
    <t>Loras College</t>
  </si>
  <si>
    <t>Assistant Director of Athletic Communications</t>
  </si>
  <si>
    <t>Mont-Blanc Yetis</t>
  </si>
  <si>
    <t>Mont-Blanc</t>
  </si>
  <si>
    <t>France</t>
  </si>
  <si>
    <t>Neuilly Sur Marne Bison</t>
  </si>
  <si>
    <t>Paris</t>
  </si>
  <si>
    <t>USA Select Basketball</t>
  </si>
  <si>
    <t>Europe</t>
  </si>
  <si>
    <t>Professional Basketball Player</t>
  </si>
  <si>
    <t>(USTA) United States Tennis Association</t>
  </si>
  <si>
    <t>Corona</t>
  </si>
  <si>
    <t>Client Service Representative &amp; Ticket Operations Intern</t>
  </si>
  <si>
    <t>Advicent Solutions</t>
  </si>
  <si>
    <t>Associate Quality Assurance Analyst</t>
  </si>
  <si>
    <t>Aillis, Inc.</t>
  </si>
  <si>
    <t>Tokyo Prefecture</t>
  </si>
  <si>
    <t>Corporate Assistant</t>
  </si>
  <si>
    <t>Sumner</t>
  </si>
  <si>
    <t>Area Manager</t>
  </si>
  <si>
    <t>BASF</t>
  </si>
  <si>
    <t>Florham Park</t>
  </si>
  <si>
    <t>Professional Development Program in Accounting, Economics and Finance</t>
  </si>
  <si>
    <t>Territory Account Representative for Latin America, The Caribbean, and French speaking countries</t>
  </si>
  <si>
    <t xml:space="preserve">Customer Analytics Specialist </t>
  </si>
  <si>
    <t>Becton, Dickinson and Company</t>
  </si>
  <si>
    <t>Vernon Hills</t>
  </si>
  <si>
    <t>Inside Sales Representative - V. Mueller</t>
  </si>
  <si>
    <t>Bkys Apparel Inc.</t>
  </si>
  <si>
    <t>Palisades Park</t>
  </si>
  <si>
    <t>Sales Representative</t>
  </si>
  <si>
    <t>Bureau van Dijk - A Moody's Analytics Company</t>
  </si>
  <si>
    <t>Client Service Associate</t>
  </si>
  <si>
    <t>BuroHappold Engineering</t>
  </si>
  <si>
    <t>Junior Analyst</t>
  </si>
  <si>
    <t>Cerner</t>
  </si>
  <si>
    <t>Kansas City</t>
  </si>
  <si>
    <t>Business Consultant</t>
  </si>
  <si>
    <t>CFA Institute</t>
  </si>
  <si>
    <t>Chartered Financial Analyst</t>
  </si>
  <si>
    <t>Clarify</t>
  </si>
  <si>
    <t>Digital Advertising Associate</t>
  </si>
  <si>
    <t>Clean Lakes Alliance</t>
  </si>
  <si>
    <t>Business Development Intern</t>
  </si>
  <si>
    <t>Drone Hub Media Company</t>
  </si>
  <si>
    <t>Niagra Falls</t>
  </si>
  <si>
    <t>Co-Founder</t>
  </si>
  <si>
    <t>Earnst &amp; Young</t>
  </si>
  <si>
    <t>Moscow</t>
  </si>
  <si>
    <t>Russia</t>
  </si>
  <si>
    <t>Financial Services Advisor</t>
  </si>
  <si>
    <t>Edward Jones</t>
  </si>
  <si>
    <t>Financial Advisor in Training</t>
  </si>
  <si>
    <t>Edward Jones Investments</t>
  </si>
  <si>
    <t>Financial Advisor</t>
  </si>
  <si>
    <t>Project Manager/Implementation Consultant</t>
  </si>
  <si>
    <t>Pricing Analyst</t>
  </si>
  <si>
    <t>Fitch Ratings</t>
  </si>
  <si>
    <t>Associate Analyst</t>
  </si>
  <si>
    <t>Flagstar Bank</t>
  </si>
  <si>
    <t>Troy</t>
  </si>
  <si>
    <t>Operational Risk Analyst</t>
  </si>
  <si>
    <t>Servicing Operations Analyst</t>
  </si>
  <si>
    <t>Flair Flexible Packaging</t>
  </si>
  <si>
    <t>Global Contact Services</t>
  </si>
  <si>
    <t>Customer Service Associate</t>
  </si>
  <si>
    <t>Grant Thornton LLP</t>
  </si>
  <si>
    <t>Bellevue</t>
  </si>
  <si>
    <t>Strategy Associate</t>
  </si>
  <si>
    <t>Greenwood Project</t>
  </si>
  <si>
    <t>Peer Coach</t>
  </si>
  <si>
    <t>Grubhub</t>
  </si>
  <si>
    <t>Restaurant Sales Executive</t>
  </si>
  <si>
    <t>Major Not Declared</t>
  </si>
  <si>
    <t>Haver Analytics</t>
  </si>
  <si>
    <t>Analyst</t>
  </si>
  <si>
    <t>International Economic Database Manager</t>
  </si>
  <si>
    <t>H-Mart</t>
  </si>
  <si>
    <t>Lyndhurst</t>
  </si>
  <si>
    <t>Employee Relations Specialist</t>
  </si>
  <si>
    <t>Integral Wealth</t>
  </si>
  <si>
    <t>Investment Service Specialist</t>
  </si>
  <si>
    <t>Keystone Strategy</t>
  </si>
  <si>
    <t>Kimberly-Clark</t>
  </si>
  <si>
    <t>Financial Analyst</t>
  </si>
  <si>
    <t>MarketSource</t>
  </si>
  <si>
    <t>Alpharetta</t>
  </si>
  <si>
    <t>Project Assistant</t>
  </si>
  <si>
    <t>Morgan Stanley</t>
  </si>
  <si>
    <t>Oakbrook</t>
  </si>
  <si>
    <t>Navigant Consulting</t>
  </si>
  <si>
    <t>Consultant</t>
  </si>
  <si>
    <t>Nordea Bank</t>
  </si>
  <si>
    <t>Stockholm</t>
  </si>
  <si>
    <t>Business Credit and Compliance Specialist</t>
  </si>
  <si>
    <t>Northern Trust</t>
  </si>
  <si>
    <t>Analyst - Fiduciary Support Group</t>
  </si>
  <si>
    <t>Northwestern Mutual</t>
  </si>
  <si>
    <t>Marketing Research Intern</t>
  </si>
  <si>
    <t>Optum</t>
  </si>
  <si>
    <t>Senior Business Analyst</t>
  </si>
  <si>
    <t>Eden Prairie</t>
  </si>
  <si>
    <t>Senior Business Analyst, Consulting Development Program</t>
  </si>
  <si>
    <t>Pelotero</t>
  </si>
  <si>
    <t>Northborough</t>
  </si>
  <si>
    <t xml:space="preserve">Intern </t>
  </si>
  <si>
    <t>Penguin Random House</t>
  </si>
  <si>
    <t>International Sales</t>
  </si>
  <si>
    <t>Piper Jaffray</t>
  </si>
  <si>
    <t>Merchant Banking Analyst</t>
  </si>
  <si>
    <t>Priority Group</t>
  </si>
  <si>
    <t xml:space="preserve">Strategy &amp; Operations Consultant </t>
  </si>
  <si>
    <t>Prudential Insurance</t>
  </si>
  <si>
    <t>Scranton</t>
  </si>
  <si>
    <t>Defined Contribution Benefit Associate</t>
  </si>
  <si>
    <t>Mathematics-Economics</t>
  </si>
  <si>
    <t>PWC</t>
  </si>
  <si>
    <t>Associate Management Consultant</t>
  </si>
  <si>
    <t>Ethnic Studies, student-designed</t>
  </si>
  <si>
    <t>Management Consulting</t>
  </si>
  <si>
    <t>Roche AG Holding</t>
  </si>
  <si>
    <t>Prague</t>
  </si>
  <si>
    <t>Czech Republic</t>
  </si>
  <si>
    <t>Sam's Club</t>
  </si>
  <si>
    <t>Columbia</t>
  </si>
  <si>
    <t>Merchandising Associate</t>
  </si>
  <si>
    <t>Statistics Canada</t>
  </si>
  <si>
    <t>Ottawa</t>
  </si>
  <si>
    <t>Stifel Nicolaus</t>
  </si>
  <si>
    <t>Saint Louis</t>
  </si>
  <si>
    <t>Portfolio Trader</t>
  </si>
  <si>
    <t>Strategic Financial Solutions</t>
  </si>
  <si>
    <t>Negotiations Admininistrative Associate</t>
  </si>
  <si>
    <t>The Appleton Group</t>
  </si>
  <si>
    <t>Research Advisor</t>
  </si>
  <si>
    <t>The Boldt Company</t>
  </si>
  <si>
    <t>Internal Consulting Intern</t>
  </si>
  <si>
    <t>Innovation Resources Intern</t>
  </si>
  <si>
    <t>Profit Analysis Intern</t>
  </si>
  <si>
    <t>Tracr Analytics</t>
  </si>
  <si>
    <t>Montreal</t>
  </si>
  <si>
    <t>QC</t>
  </si>
  <si>
    <t>Uber</t>
  </si>
  <si>
    <t>Account Representative</t>
  </si>
  <si>
    <t>VietChallenge</t>
  </si>
  <si>
    <t>Event Planner</t>
  </si>
  <si>
    <t>Wintrust Financial Corporation</t>
  </si>
  <si>
    <t>Credit Analyst</t>
  </si>
  <si>
    <t>Zurich Insurance Group</t>
  </si>
  <si>
    <t>Schaumburg</t>
  </si>
  <si>
    <t>Server &amp; Storage Specialist - Northeast Region</t>
  </si>
  <si>
    <t>Blue Duck Tavern and Restaurant</t>
  </si>
  <si>
    <t>Granite Park Chalet - Belton Chalets</t>
  </si>
  <si>
    <t>Glacier National Park</t>
  </si>
  <si>
    <t>Housekeeper</t>
  </si>
  <si>
    <t>Campus-Based College Coach (Augsburg College)</t>
  </si>
  <si>
    <t>JET Program</t>
  </si>
  <si>
    <t>Takeo</t>
  </si>
  <si>
    <t>Teaching Assistant Program in France (TAPIF)</t>
  </si>
  <si>
    <t>Caen Area</t>
  </si>
  <si>
    <t>Asian, Native Hawaiian or Other Pacific Islander</t>
  </si>
  <si>
    <t>Elizabeth Warren Campaign</t>
  </si>
  <si>
    <t>West Des Moines</t>
  </si>
  <si>
    <t>Campaign Fellow</t>
  </si>
  <si>
    <t>Innovation Pavilion</t>
  </si>
  <si>
    <t>Government Relations and Legal Affairs Associate</t>
  </si>
  <si>
    <t>U.S. Army Contracting Command</t>
  </si>
  <si>
    <t>Hunstville</t>
  </si>
  <si>
    <t>Contract Staff</t>
  </si>
  <si>
    <t>U.S. House of Representatives</t>
  </si>
  <si>
    <t>Field Representative</t>
  </si>
  <si>
    <t>Dodles Inc</t>
  </si>
  <si>
    <t>Combined Locks</t>
  </si>
  <si>
    <t>Software Developer</t>
  </si>
  <si>
    <t>Facebook</t>
  </si>
  <si>
    <t>Product Data Contractor</t>
  </si>
  <si>
    <t>Google Korea</t>
  </si>
  <si>
    <t>gTechAds Mobile Specialist</t>
  </si>
  <si>
    <t>Information Performance AG</t>
  </si>
  <si>
    <t>Sankt Gallen</t>
  </si>
  <si>
    <t>Switzerland</t>
  </si>
  <si>
    <t>Application Management</t>
  </si>
  <si>
    <t>UnitedHealth Group</t>
  </si>
  <si>
    <t>Data Scientist</t>
  </si>
  <si>
    <t>Kempster, Corcoran, Quiceno, and Lenz-Calvo, Ltd.</t>
  </si>
  <si>
    <t>Immigration Legal Assistant</t>
  </si>
  <si>
    <t>EV Zug</t>
  </si>
  <si>
    <t>Zug</t>
  </si>
  <si>
    <t>Temporary/Contract Work Assignment - Videographer</t>
  </si>
  <si>
    <t>The Kathmandu Post</t>
  </si>
  <si>
    <t>Kathmandu</t>
  </si>
  <si>
    <t>Bagmati</t>
  </si>
  <si>
    <t>Nepal</t>
  </si>
  <si>
    <t>Editorial page editor</t>
  </si>
  <si>
    <t>McLane Company Inc.</t>
  </si>
  <si>
    <t>Northfield</t>
  </si>
  <si>
    <t>Repack Selector</t>
  </si>
  <si>
    <t>Nepal Institute for Social &amp; Environmental Research (NISER)</t>
  </si>
  <si>
    <t>Lalitpur</t>
  </si>
  <si>
    <t>Sandia National Laboratories</t>
  </si>
  <si>
    <t>Illinois Coalition for Immigrant and Refugee Rights</t>
  </si>
  <si>
    <t>Oak Lawn</t>
  </si>
  <si>
    <t>Global Studies</t>
  </si>
  <si>
    <t>Lewis and Clark College</t>
  </si>
  <si>
    <t>Development Assistant</t>
  </si>
  <si>
    <t>3 Dots Technology</t>
  </si>
  <si>
    <t>Wheaton</t>
  </si>
  <si>
    <t>Access Investment Advisors</t>
  </si>
  <si>
    <t>Manitowoc</t>
  </si>
  <si>
    <t xml:space="preserve"> Analyst</t>
  </si>
  <si>
    <t xml:space="preserve">Associated Financial Group </t>
  </si>
  <si>
    <t>Business Insurance Sales Consultant</t>
  </si>
  <si>
    <t>BAE Systems</t>
  </si>
  <si>
    <t>Bayou City Crossfit</t>
  </si>
  <si>
    <t>Kids &amp; Teens Program Director</t>
  </si>
  <si>
    <t>Bergmen Consulting</t>
  </si>
  <si>
    <t>New Business Analyst</t>
  </si>
  <si>
    <t>Big Ten</t>
  </si>
  <si>
    <t>Rosemont</t>
  </si>
  <si>
    <t>Bloom Health</t>
  </si>
  <si>
    <t>Customer Service Advisor</t>
  </si>
  <si>
    <t xml:space="preserve">Brain Hurricane </t>
  </si>
  <si>
    <t>After School Program Captain</t>
  </si>
  <si>
    <t>Canadian Professional Goalie Schools</t>
  </si>
  <si>
    <t>Stillwater</t>
  </si>
  <si>
    <t>Videographer and Goalie Coach</t>
  </si>
  <si>
    <t xml:space="preserve">Canopies LLC </t>
  </si>
  <si>
    <t>Brown Deer</t>
  </si>
  <si>
    <t>Master's in Statistical Practice</t>
  </si>
  <si>
    <t>M.S.P.</t>
  </si>
  <si>
    <t>CatamaranRx</t>
  </si>
  <si>
    <t>Financial Analyst (Leadership Development Program)</t>
  </si>
  <si>
    <t>Catering Company</t>
  </si>
  <si>
    <t>Caterer</t>
  </si>
  <si>
    <t xml:space="preserve">Charlie Palmer Steak </t>
  </si>
  <si>
    <t>Host</t>
  </si>
  <si>
    <t xml:space="preserve">Clark University </t>
  </si>
  <si>
    <t>Worcester</t>
  </si>
  <si>
    <t>Science in Finance</t>
  </si>
  <si>
    <t>Cornell University</t>
  </si>
  <si>
    <t>Dyson School of Applied Economics and Management</t>
  </si>
  <si>
    <t>MS, PhD</t>
  </si>
  <si>
    <t>Business</t>
  </si>
  <si>
    <t>Country Financial</t>
  </si>
  <si>
    <t>Waukegan</t>
  </si>
  <si>
    <t>Financial Representative</t>
  </si>
  <si>
    <t>Credit Market Intelligence</t>
  </si>
  <si>
    <t>Northampton</t>
  </si>
  <si>
    <t>DTZ</t>
  </si>
  <si>
    <t>Grafton</t>
  </si>
  <si>
    <t xml:space="preserve">Erasmus Student Network </t>
  </si>
  <si>
    <t>Treasurer</t>
  </si>
  <si>
    <t xml:space="preserve">FISA Group </t>
  </si>
  <si>
    <t>Quito</t>
  </si>
  <si>
    <t>ECUADOR</t>
  </si>
  <si>
    <t>Florida State University</t>
  </si>
  <si>
    <t>Tallahassee</t>
  </si>
  <si>
    <t>FNB Fox Valley</t>
  </si>
  <si>
    <t>Awardee</t>
  </si>
  <si>
    <t>Fuqua School of Business, Duke University</t>
  </si>
  <si>
    <t>Durham</t>
  </si>
  <si>
    <t>Quantitative Management</t>
  </si>
  <si>
    <t>M.Q.M.</t>
  </si>
  <si>
    <t>Georgia Institute of Technology</t>
  </si>
  <si>
    <t>Operations Research</t>
  </si>
  <si>
    <t xml:space="preserve">Global Smilez </t>
  </si>
  <si>
    <t>Multiple Countries</t>
  </si>
  <si>
    <t>Founder</t>
  </si>
  <si>
    <t>Google</t>
  </si>
  <si>
    <t>Singapore</t>
  </si>
  <si>
    <t>Associate Account Strategist</t>
  </si>
  <si>
    <t>Graduate Institute of Geneva</t>
  </si>
  <si>
    <t>SWITZERLAND</t>
  </si>
  <si>
    <t>Development Studies</t>
  </si>
  <si>
    <t xml:space="preserve">Graduate Institute of International and Development Studies </t>
  </si>
  <si>
    <t xml:space="preserve">Switzerland </t>
  </si>
  <si>
    <t xml:space="preserve">International Trade </t>
  </si>
  <si>
    <t>Gravie, Inc.</t>
  </si>
  <si>
    <t>Hanken School of Economics</t>
  </si>
  <si>
    <t>Helsinki</t>
  </si>
  <si>
    <t>Finland</t>
  </si>
  <si>
    <t>Economics and Business Administration</t>
  </si>
  <si>
    <t>Harris Winnizk LLP</t>
  </si>
  <si>
    <t>Paralegal</t>
  </si>
  <si>
    <t>Heathermary Jackson Studio</t>
  </si>
  <si>
    <t>Hellermann Tyton</t>
  </si>
  <si>
    <t>Sheboygan Falls</t>
  </si>
  <si>
    <t>Junior Buyer</t>
  </si>
  <si>
    <t>Indiana University - Jacobs School of Music</t>
  </si>
  <si>
    <t>Piano Performance</t>
  </si>
  <si>
    <t>M.Mus.</t>
  </si>
  <si>
    <t>Ithaca College</t>
  </si>
  <si>
    <t>Performance, French Horn</t>
  </si>
  <si>
    <t>M.M.</t>
  </si>
  <si>
    <t>Mus Prf (Horn)</t>
  </si>
  <si>
    <t>Jensen &amp; Jensen</t>
  </si>
  <si>
    <t>Legal Writer and Editor</t>
  </si>
  <si>
    <t>KGH Customs - Sweden</t>
  </si>
  <si>
    <t>Fast Track Cashier</t>
  </si>
  <si>
    <t>Family Care Planning Co-op</t>
  </si>
  <si>
    <t>Customer Inventory Analyst</t>
  </si>
  <si>
    <t>Kinderhook Partners</t>
  </si>
  <si>
    <t>Fort Lee</t>
  </si>
  <si>
    <t xml:space="preserve">Korean Military </t>
  </si>
  <si>
    <t>Military Officer</t>
  </si>
  <si>
    <t xml:space="preserve">Lazard </t>
  </si>
  <si>
    <t>Frankfurt</t>
  </si>
  <si>
    <t>Germany</t>
  </si>
  <si>
    <t>Investment Banking Analyst</t>
  </si>
  <si>
    <t>Finance</t>
  </si>
  <si>
    <t>London School of Economics</t>
  </si>
  <si>
    <t>MSc in Finance</t>
  </si>
  <si>
    <t>Louisiana State University</t>
  </si>
  <si>
    <t>Baton Rouge</t>
  </si>
  <si>
    <t>Flores JD/MBA Dual Degree Program</t>
  </si>
  <si>
    <t>J.D./M.B.A.</t>
  </si>
  <si>
    <t xml:space="preserve">Loyola University </t>
  </si>
  <si>
    <t>School of Law</t>
  </si>
  <si>
    <t>Lynn University</t>
  </si>
  <si>
    <t>Boca Raton</t>
  </si>
  <si>
    <t>MBA</t>
  </si>
  <si>
    <t>M.B.A.</t>
  </si>
  <si>
    <t>Miller Electric Manufacturing Company</t>
  </si>
  <si>
    <t>International Sales Coordinator</t>
  </si>
  <si>
    <t xml:space="preserve">Neenah High School </t>
  </si>
  <si>
    <t>Student Teacher</t>
  </si>
  <si>
    <t>New York University - Law School</t>
  </si>
  <si>
    <t>GFS Analyst</t>
  </si>
  <si>
    <t xml:space="preserve">Northern Trust </t>
  </si>
  <si>
    <t>Alternative Investments Analyst</t>
  </si>
  <si>
    <t>Northwoods</t>
  </si>
  <si>
    <t>Sales Engineer</t>
  </si>
  <si>
    <t>PhysAssist Scribe-ThedaCare</t>
  </si>
  <si>
    <t>RBC Wealth Management</t>
  </si>
  <si>
    <t>Senior Associate</t>
  </si>
  <si>
    <t>RFP Commercial</t>
  </si>
  <si>
    <t>Broker</t>
  </si>
  <si>
    <t xml:space="preserve">Rising Tide Restaurant </t>
  </si>
  <si>
    <t>Manager</t>
  </si>
  <si>
    <t>ROK Army</t>
  </si>
  <si>
    <t>Interpretation Officer</t>
  </si>
  <si>
    <t>SAA Solutions</t>
  </si>
  <si>
    <t>West Chester</t>
  </si>
  <si>
    <t>Research/Project Controls</t>
  </si>
  <si>
    <t>Sabin Vaccine Institute</t>
  </si>
  <si>
    <t>Global Research Network Research Intern</t>
  </si>
  <si>
    <t>Schneider for Congress Campaign</t>
  </si>
  <si>
    <t>Finance Fellow</t>
  </si>
  <si>
    <t>Sentry Insurance</t>
  </si>
  <si>
    <t>Stevens Point</t>
  </si>
  <si>
    <t>Business Specialist</t>
  </si>
  <si>
    <t>Sizmek</t>
  </si>
  <si>
    <t>Creative Support Specialist</t>
  </si>
  <si>
    <t>St. Louis University</t>
  </si>
  <si>
    <t xml:space="preserve">T3Media </t>
  </si>
  <si>
    <t>Financial and Operations Analyst</t>
  </si>
  <si>
    <t>Memphis</t>
  </si>
  <si>
    <t>Trezevant High School Math Teacher</t>
  </si>
  <si>
    <t>Teachers College, Columbia University</t>
  </si>
  <si>
    <t>Applied Statistics</t>
  </si>
  <si>
    <t>Continuous Improvement Intern</t>
  </si>
  <si>
    <t>Corporate Quality Specialist</t>
  </si>
  <si>
    <t xml:space="preserve">The Boldt Company </t>
  </si>
  <si>
    <t>Thomson Reuters</t>
  </si>
  <si>
    <t>TIAS School for Business and Society (Tilburg University)</t>
  </si>
  <si>
    <t>Utrecht</t>
  </si>
  <si>
    <t>Master of Science in Business Administration</t>
  </si>
  <si>
    <t>Tilburg University</t>
  </si>
  <si>
    <t>TIAS Business School</t>
  </si>
  <si>
    <t>MScBA</t>
  </si>
  <si>
    <t>U.S. Army</t>
  </si>
  <si>
    <t>IFTE Engineer</t>
  </si>
  <si>
    <t>U.S. Navy</t>
  </si>
  <si>
    <t>Officer Candidate School (Navy)</t>
  </si>
  <si>
    <t>Melrose Park</t>
  </si>
  <si>
    <t>Internal Audit Analyst</t>
  </si>
  <si>
    <t xml:space="preserve">Universitat Pompeu Fabra </t>
  </si>
  <si>
    <t>Barcelona</t>
  </si>
  <si>
    <t xml:space="preserve"> SPAIN</t>
  </si>
  <si>
    <t>University British Columbia</t>
  </si>
  <si>
    <t>Vancouver</t>
  </si>
  <si>
    <t>BC</t>
  </si>
  <si>
    <t>University of British Columbia</t>
  </si>
  <si>
    <t>Master of Data Science</t>
  </si>
  <si>
    <t>Master of Management - Sauder School of Business</t>
  </si>
  <si>
    <t>Master of Management</t>
  </si>
  <si>
    <t>University of Kentucky</t>
  </si>
  <si>
    <t>Lexington</t>
  </si>
  <si>
    <t>KY</t>
  </si>
  <si>
    <t>University of Massachusetts - Amherst</t>
  </si>
  <si>
    <t>Statistics</t>
  </si>
  <si>
    <t>University of Mississippi</t>
  </si>
  <si>
    <t>MS</t>
  </si>
  <si>
    <t>Experimental Psychology</t>
  </si>
  <si>
    <t>University of New Orleans</t>
  </si>
  <si>
    <t>Financial Economics</t>
  </si>
  <si>
    <t>University of Pennsylvania</t>
  </si>
  <si>
    <t>Statistics and Research Technology</t>
  </si>
  <si>
    <t>M.S.Ed.</t>
  </si>
  <si>
    <t xml:space="preserve">University of Tokyo </t>
  </si>
  <si>
    <t>International Program in Economics</t>
  </si>
  <si>
    <t xml:space="preserve">Virtusa </t>
  </si>
  <si>
    <t>Voya</t>
  </si>
  <si>
    <t>Financial Planner</t>
  </si>
  <si>
    <t>Wake Forest University School of Business</t>
  </si>
  <si>
    <t>Winston Salem</t>
  </si>
  <si>
    <t>MA in Management and MS in Business Analytics</t>
  </si>
  <si>
    <t>M.A./M.S.</t>
  </si>
  <si>
    <t>Washington University in St. Louis</t>
  </si>
  <si>
    <t>Mechanical Engineering</t>
  </si>
  <si>
    <t>BSc, MSc</t>
  </si>
  <si>
    <t>WCG, a W2O Group Company</t>
  </si>
  <si>
    <t>Analytics Associate</t>
  </si>
  <si>
    <t>West Business Services</t>
  </si>
  <si>
    <t>Regional Sales Manager</t>
  </si>
  <si>
    <t>Organ Performance</t>
  </si>
  <si>
    <t>Mus Prf (Organ)</t>
  </si>
  <si>
    <t>Not Seeking</t>
  </si>
  <si>
    <t>White/Caucasian</t>
  </si>
  <si>
    <t>Freelance Costume Builder</t>
  </si>
  <si>
    <t>Milwaukee Symphony Orchestra</t>
  </si>
  <si>
    <t>Front of House Staff</t>
  </si>
  <si>
    <t>No Pretty Things (Band)</t>
  </si>
  <si>
    <t>Band Member - Self Employed</t>
  </si>
  <si>
    <t>Agender</t>
  </si>
  <si>
    <t>The Poetry Society</t>
  </si>
  <si>
    <t>Greater Chicago Area</t>
  </si>
  <si>
    <t>ALDI</t>
  </si>
  <si>
    <t>Store Associate</t>
  </si>
  <si>
    <t>Student Supervisor</t>
  </si>
  <si>
    <t>Central Beer Distributers</t>
  </si>
  <si>
    <t>Rothschild</t>
  </si>
  <si>
    <t>Merchandiser</t>
  </si>
  <si>
    <t>Computer Concepts</t>
  </si>
  <si>
    <t>Office Adminstrator</t>
  </si>
  <si>
    <t>De Pere Auto Center</t>
  </si>
  <si>
    <t>Customer Service Representative and Marketing Intern</t>
  </si>
  <si>
    <t>Enterprise Rent-A-Car</t>
  </si>
  <si>
    <t>Management Trainee</t>
  </si>
  <si>
    <t>In These Times</t>
  </si>
  <si>
    <t>Development Intern</t>
  </si>
  <si>
    <t>Integrity Insurance</t>
  </si>
  <si>
    <t>Claims Associate</t>
  </si>
  <si>
    <t>Kohl's Department Stores</t>
  </si>
  <si>
    <t>Verification Consultant</t>
  </si>
  <si>
    <t>Assistant Director of Donor Engagement</t>
  </si>
  <si>
    <t>Industrial Language Generalist</t>
  </si>
  <si>
    <t>Michael's</t>
  </si>
  <si>
    <t>Minnesota Opera</t>
  </si>
  <si>
    <t>Patron Services Representative</t>
  </si>
  <si>
    <t>Mono</t>
  </si>
  <si>
    <t>Marketing Strategy Intern</t>
  </si>
  <si>
    <t>Noble Knight Games</t>
  </si>
  <si>
    <t>Fitchburg</t>
  </si>
  <si>
    <t>Retail associate</t>
  </si>
  <si>
    <t>Risk Adjustment Coder</t>
  </si>
  <si>
    <t>Pathway Health</t>
  </si>
  <si>
    <t>Production Intern</t>
  </si>
  <si>
    <t>Target</t>
  </si>
  <si>
    <t>Mus Prf (Double Bass)</t>
  </si>
  <si>
    <t>US Open</t>
  </si>
  <si>
    <t>Ticket Operations</t>
  </si>
  <si>
    <t>UVA Apartments</t>
  </si>
  <si>
    <t>Maintenance</t>
  </si>
  <si>
    <t>Hotel Washington</t>
  </si>
  <si>
    <t>Washington Island</t>
  </si>
  <si>
    <t>Sous Chef</t>
  </si>
  <si>
    <t>Restaurant</t>
  </si>
  <si>
    <t>Staff Worker</t>
  </si>
  <si>
    <t>The Lowry Cafe</t>
  </si>
  <si>
    <t>Waitress</t>
  </si>
  <si>
    <t>High School Junior Coach</t>
  </si>
  <si>
    <t>Edward Bain School Of Language And Art</t>
  </si>
  <si>
    <t>3rd Grade Teacher</t>
  </si>
  <si>
    <t>Howard-Suamico School District</t>
  </si>
  <si>
    <t>Instructional Aide</t>
  </si>
  <si>
    <t>Kimberly High School</t>
  </si>
  <si>
    <t>Staff Assistant</t>
  </si>
  <si>
    <t>Lynn O'Grady Quinlan Irish Dance</t>
  </si>
  <si>
    <t>Oak Park Schools</t>
  </si>
  <si>
    <t>Oak Park</t>
  </si>
  <si>
    <t>Providence St. Mel School</t>
  </si>
  <si>
    <t>Admissions Associate</t>
  </si>
  <si>
    <t>Rouen</t>
  </si>
  <si>
    <t>Teaching Aassistant</t>
  </si>
  <si>
    <t>TLC Home of Knowledge Day Care</t>
  </si>
  <si>
    <t>Day Care Assistant</t>
  </si>
  <si>
    <t>Piano Instructor</t>
  </si>
  <si>
    <t>Pedagogy</t>
  </si>
  <si>
    <t>Christopher Patrick Ford</t>
  </si>
  <si>
    <t>Nash, Spindler, Grimstad &amp; McCracken LLP</t>
  </si>
  <si>
    <t>Legal Assistant</t>
  </si>
  <si>
    <t>Ropes &amp; Gray LLP</t>
  </si>
  <si>
    <t>Attorney Development Assistant</t>
  </si>
  <si>
    <t>Cedarburg Art Museum</t>
  </si>
  <si>
    <t>Community Outreach Coordinator</t>
  </si>
  <si>
    <t>Danbi News</t>
  </si>
  <si>
    <t>Jecheon</t>
  </si>
  <si>
    <t>Evanston RoundTable</t>
  </si>
  <si>
    <t>Journalist Intern</t>
  </si>
  <si>
    <t>Guidehouse</t>
  </si>
  <si>
    <t>Editing Associate</t>
  </si>
  <si>
    <t>Manitowish Waters Chamber</t>
  </si>
  <si>
    <t>Manitowish Waters</t>
  </si>
  <si>
    <t>Content Marketing and Social Media Internship</t>
  </si>
  <si>
    <t>Orange Hat Publishing</t>
  </si>
  <si>
    <t>Head of Marketing and Editor</t>
  </si>
  <si>
    <t>Paradigm Education Solutions</t>
  </si>
  <si>
    <t>Copyeditor</t>
  </si>
  <si>
    <t>Razor Visions</t>
  </si>
  <si>
    <t>Cinematographer</t>
  </si>
  <si>
    <t>Author - Self Employed</t>
  </si>
  <si>
    <t>Sequioa Children's Publishing</t>
  </si>
  <si>
    <t>Production Editor</t>
  </si>
  <si>
    <t>Sourcebooks</t>
  </si>
  <si>
    <t>Desk Editor</t>
  </si>
  <si>
    <t>Carpenter Recreation Center, Aquatics</t>
  </si>
  <si>
    <t>Thornton</t>
  </si>
  <si>
    <t>Slide Attendant</t>
  </si>
  <si>
    <t>Frédérique Tireau</t>
  </si>
  <si>
    <t>Fourqueux</t>
  </si>
  <si>
    <t>Au Pair</t>
  </si>
  <si>
    <t>American Foundation for Suicide Prevention</t>
  </si>
  <si>
    <t>Chicago Symphony Orchestra</t>
  </si>
  <si>
    <t>Public Relations Intern</t>
  </si>
  <si>
    <t>Assistant Director of Corporate, Foundation, and Sponsored Research Support</t>
  </si>
  <si>
    <t>Lighthouse Guild</t>
  </si>
  <si>
    <t>Senior Job Coach</t>
  </si>
  <si>
    <t>Newark One Stop</t>
  </si>
  <si>
    <t>Counselor</t>
  </si>
  <si>
    <t>(applying to grad school)</t>
  </si>
  <si>
    <t>American Players Theatre</t>
  </si>
  <si>
    <t>Spring Green</t>
  </si>
  <si>
    <t>Stitcher (Costumes)</t>
  </si>
  <si>
    <t>Appleton East High School</t>
  </si>
  <si>
    <t xml:space="preserve">Ashwaubenon High School </t>
  </si>
  <si>
    <t>Ashwaubenon</t>
  </si>
  <si>
    <t xml:space="preserve">Bacchus Bistro </t>
  </si>
  <si>
    <t>Langley</t>
  </si>
  <si>
    <t>Barista</t>
  </si>
  <si>
    <t>Bard Graduate Center</t>
  </si>
  <si>
    <t xml:space="preserve">Material Culture, Decorative Arts, and Design History </t>
  </si>
  <si>
    <t>Barnes &amp; Noble</t>
  </si>
  <si>
    <t>Bookseller</t>
  </si>
  <si>
    <t xml:space="preserve">BBDO </t>
  </si>
  <si>
    <t>Assistant Account Executive of Global Operations for VISA</t>
  </si>
  <si>
    <t>BidClerk</t>
  </si>
  <si>
    <t>Reporter</t>
  </si>
  <si>
    <t xml:space="preserve">Butte Des Morts Golf Club  </t>
  </si>
  <si>
    <t>Caddy</t>
  </si>
  <si>
    <t>Music Performance</t>
  </si>
  <si>
    <t>Centerpoint</t>
  </si>
  <si>
    <t>Recruiting Specialist</t>
  </si>
  <si>
    <t xml:space="preserve">Chicago Center </t>
  </si>
  <si>
    <t>Junior Coach</t>
  </si>
  <si>
    <t>Publishing Course</t>
  </si>
  <si>
    <t>Social Work</t>
  </si>
  <si>
    <t>M.S.W.</t>
  </si>
  <si>
    <t>Copacabana Restaurant</t>
  </si>
  <si>
    <t xml:space="preserve">DDB </t>
  </si>
  <si>
    <t>Social Media Manager</t>
  </si>
  <si>
    <t>Denver University</t>
  </si>
  <si>
    <t>Denver Publishing Institute</t>
  </si>
  <si>
    <t>School of Music, Viola Performance</t>
  </si>
  <si>
    <t>Viola Performance</t>
  </si>
  <si>
    <t>DOC Institute</t>
  </si>
  <si>
    <t>Toronto</t>
  </si>
  <si>
    <t>Film Studies, student-designed</t>
  </si>
  <si>
    <t>First Congregational UCC</t>
  </si>
  <si>
    <t>Section Leader</t>
  </si>
  <si>
    <t xml:space="preserve">First English Lutheran Church </t>
  </si>
  <si>
    <t>Confirmation Program Coordinator</t>
  </si>
  <si>
    <t xml:space="preserve">Food Gatherers </t>
  </si>
  <si>
    <t>Foundry Academy</t>
  </si>
  <si>
    <t>Walnut</t>
  </si>
  <si>
    <t>Director</t>
  </si>
  <si>
    <t xml:space="preserve">Fox Cities Magazine </t>
  </si>
  <si>
    <t>Editorial Intern</t>
  </si>
  <si>
    <t xml:space="preserve">Fulbright </t>
  </si>
  <si>
    <t xml:space="preserve">Great Books Foundation </t>
  </si>
  <si>
    <t>Production/Copyediting Assistant</t>
  </si>
  <si>
    <t xml:space="preserve">Great Harvest Bread Co. </t>
  </si>
  <si>
    <t>Baker</t>
  </si>
  <si>
    <t>Hamline University</t>
  </si>
  <si>
    <t>Hult International Business School</t>
  </si>
  <si>
    <t>International Marketing</t>
  </si>
  <si>
    <t>Innisfree Village</t>
  </si>
  <si>
    <t>House Parent</t>
  </si>
  <si>
    <t>KBIA Radio</t>
  </si>
  <si>
    <t>Digital Content Director</t>
  </si>
  <si>
    <t>KXMC-TV</t>
  </si>
  <si>
    <t>Minot</t>
  </si>
  <si>
    <t>ND</t>
  </si>
  <si>
    <t>Sports Anchor/Reporter</t>
  </si>
  <si>
    <t xml:space="preserve">La Boulangerie Bakery </t>
  </si>
  <si>
    <t>Farmers Market Assistant</t>
  </si>
  <si>
    <t xml:space="preserve">La Casa Noche </t>
  </si>
  <si>
    <t>Youth Empowerment Specialist</t>
  </si>
  <si>
    <t>Teacher Certificate</t>
  </si>
  <si>
    <t>Teacher Certification</t>
  </si>
  <si>
    <t>Greek</t>
  </si>
  <si>
    <t>Lush</t>
  </si>
  <si>
    <t>Short Hills</t>
  </si>
  <si>
    <t>Macy's</t>
  </si>
  <si>
    <t xml:space="preserve">Macy's </t>
  </si>
  <si>
    <t>Marquette University - Law School</t>
  </si>
  <si>
    <t>J.D./M.A in International Affairs Joint Program</t>
  </si>
  <si>
    <t>J.D./M.A.</t>
  </si>
  <si>
    <t>Minnesota Orchestra</t>
  </si>
  <si>
    <t>Ticket Services Representative</t>
  </si>
  <si>
    <t>New York University</t>
  </si>
  <si>
    <t>Masters in Performance</t>
  </si>
  <si>
    <t>North Lawndale College Prepatory Charter High School</t>
  </si>
  <si>
    <t>Teacher's Assistant/Student Teacher</t>
  </si>
  <si>
    <t>Marketing Specialist</t>
  </si>
  <si>
    <t>Wilmette</t>
  </si>
  <si>
    <t xml:space="preserve">NuSpecies Corporation </t>
  </si>
  <si>
    <t>Parsons</t>
  </si>
  <si>
    <t>Fashion Studies</t>
  </si>
  <si>
    <t>Peninsula Players</t>
  </si>
  <si>
    <t>Egg Harbor</t>
  </si>
  <si>
    <t>Administrative Intern</t>
  </si>
  <si>
    <t>Piedmont Environmental Council</t>
  </si>
  <si>
    <t>Warrenton</t>
  </si>
  <si>
    <t>Plurality</t>
  </si>
  <si>
    <t>Amman</t>
  </si>
  <si>
    <t>Jordan</t>
  </si>
  <si>
    <t>Journalist</t>
  </si>
  <si>
    <t>Polaris</t>
  </si>
  <si>
    <t>Development Fellow</t>
  </si>
  <si>
    <t>Portland Public Schools</t>
  </si>
  <si>
    <t>Library Assistant</t>
  </si>
  <si>
    <t xml:space="preserve">Pratt Institute </t>
  </si>
  <si>
    <t>History of Art and Design/Library Science</t>
  </si>
  <si>
    <t>M.A./M.S.L.I.S.</t>
  </si>
  <si>
    <t xml:space="preserve">Quad Graphics </t>
  </si>
  <si>
    <t>Sussex</t>
  </si>
  <si>
    <t>Corporate Trainee</t>
  </si>
  <si>
    <t>Relativity Media, LLC</t>
  </si>
  <si>
    <t>Beverly Hills</t>
  </si>
  <si>
    <t>Executive Assistant to the VP of Production</t>
  </si>
  <si>
    <t>Rockford Public Schools</t>
  </si>
  <si>
    <t>Rockford</t>
  </si>
  <si>
    <t>Saint Ignatius College Prep</t>
  </si>
  <si>
    <t xml:space="preserve">Teacher </t>
  </si>
  <si>
    <t>Scratch Viacom Media Networks</t>
  </si>
  <si>
    <t>employed</t>
  </si>
  <si>
    <t>Violin Teacher</t>
  </si>
  <si>
    <t>Sherman Immigration Lawyers, P.C.</t>
  </si>
  <si>
    <t>Music Theory/Composition</t>
  </si>
  <si>
    <t>Southwest Behavioral</t>
  </si>
  <si>
    <t>Phoenix</t>
  </si>
  <si>
    <t>Speakeasy DC</t>
  </si>
  <si>
    <t>St. Joseph School</t>
  </si>
  <si>
    <t>Gen. Music &amp; Language Arts Teacher</t>
  </si>
  <si>
    <t>Mus Ed (Instrumental/Gen)</t>
  </si>
  <si>
    <t>Stats LLC</t>
  </si>
  <si>
    <t>Operations Statistician</t>
  </si>
  <si>
    <t>Stockholm Business School</t>
  </si>
  <si>
    <t>Marketing</t>
  </si>
  <si>
    <t>Stone Creek Coffee</t>
  </si>
  <si>
    <t>New Berlin</t>
  </si>
  <si>
    <t>Wauwatosa</t>
  </si>
  <si>
    <t>The Book Cellar</t>
  </si>
  <si>
    <t xml:space="preserve">The Duncan Group Inc. </t>
  </si>
  <si>
    <t>The Limited</t>
  </si>
  <si>
    <t>Sales Manager</t>
  </si>
  <si>
    <t xml:space="preserve">The Squared Circle </t>
  </si>
  <si>
    <t>Third Avenue Playhouse</t>
  </si>
  <si>
    <t>Actor/Intern</t>
  </si>
  <si>
    <t>Town of Menasha Police Department</t>
  </si>
  <si>
    <t>Traveling the states</t>
  </si>
  <si>
    <t>Publishing Institute</t>
  </si>
  <si>
    <t>Champaign</t>
  </si>
  <si>
    <t>Library and Information Science</t>
  </si>
  <si>
    <t>M.L.I.S.</t>
  </si>
  <si>
    <t>Urbana Champaign</t>
  </si>
  <si>
    <t>Creative writing</t>
  </si>
  <si>
    <t>M.F.A.</t>
  </si>
  <si>
    <t>University of Miami</t>
  </si>
  <si>
    <t>Music Education</t>
  </si>
  <si>
    <t>English Literature</t>
  </si>
  <si>
    <t>Master of Library &amp; Information Science</t>
  </si>
  <si>
    <t>University of South Carolina</t>
  </si>
  <si>
    <t>SC</t>
  </si>
  <si>
    <t>Master of Fine Arts in Poetry/Department of English Language and Literature</t>
  </si>
  <si>
    <t>Thornton School of Music, Vocal Arts</t>
  </si>
  <si>
    <t>University of Tennessee - Knoxville</t>
  </si>
  <si>
    <t>Master of Music Performance</t>
  </si>
  <si>
    <t>University of Wisconsin - Law School</t>
  </si>
  <si>
    <t>Journalism and Mass Communication</t>
  </si>
  <si>
    <t>School of Library and Information Studies</t>
  </si>
  <si>
    <t xml:space="preserve">Volunteers for Outdoor Colorado </t>
  </si>
  <si>
    <t>Communications Intern</t>
  </si>
  <si>
    <t xml:space="preserve">West Business Services </t>
  </si>
  <si>
    <t>Sales Assistant</t>
  </si>
  <si>
    <t xml:space="preserve">Whole Beast Rag </t>
  </si>
  <si>
    <t>Music Editor</t>
  </si>
  <si>
    <t>Wild Rivers Habitat for Humanity</t>
  </si>
  <si>
    <t>AmeriCorps VISTA Volunteer Coordinator</t>
  </si>
  <si>
    <t>Wisconsin Department of Tourism</t>
  </si>
  <si>
    <t>Writer, Video Producer</t>
  </si>
  <si>
    <t xml:space="preserve">YMCA of the Twin Cities </t>
  </si>
  <si>
    <t>Trail Guide</t>
  </si>
  <si>
    <t>YWCA Swim to Learn</t>
  </si>
  <si>
    <t>Swim Instructor</t>
  </si>
  <si>
    <t>Asian, Hispanic or Latino/Latina</t>
  </si>
  <si>
    <t>Film, student-designed</t>
  </si>
  <si>
    <t>VENEZUELA</t>
  </si>
  <si>
    <t>Gender Fluid</t>
  </si>
  <si>
    <t>American Indian Or Alaskan Native, White</t>
  </si>
  <si>
    <t>Multi-ethnic</t>
  </si>
  <si>
    <t>Casacano Farms</t>
  </si>
  <si>
    <t>Spokane</t>
  </si>
  <si>
    <t>Summer Farm Intern</t>
  </si>
  <si>
    <t>CommonWealth Urban Farms</t>
  </si>
  <si>
    <t>Oklahoma City</t>
  </si>
  <si>
    <t>Menominee Tribal Enterprises</t>
  </si>
  <si>
    <t>Keshena</t>
  </si>
  <si>
    <t>CFI Forester</t>
  </si>
  <si>
    <t>Milwaukee County Zoo</t>
  </si>
  <si>
    <t>Forester</t>
  </si>
  <si>
    <t>Northeast Wisconsin Land Trust</t>
  </si>
  <si>
    <t>Land Conservation Intern</t>
  </si>
  <si>
    <t>Sauk County Parks Department</t>
  </si>
  <si>
    <t>Baraboo</t>
  </si>
  <si>
    <t>Seasonal Parks Intern</t>
  </si>
  <si>
    <t>Spring Valley Nature Center</t>
  </si>
  <si>
    <t>Conservation Crew</t>
  </si>
  <si>
    <t>Geology Assistant</t>
  </si>
  <si>
    <t>Uplands Cheese</t>
  </si>
  <si>
    <t>Dodgeville</t>
  </si>
  <si>
    <t>Cheesemaking Apprentice</t>
  </si>
  <si>
    <t>Southwest Youth Services</t>
  </si>
  <si>
    <t>Coach</t>
  </si>
  <si>
    <t>AVS Productions</t>
  </si>
  <si>
    <t>Producer</t>
  </si>
  <si>
    <t>Marketing Co-op</t>
  </si>
  <si>
    <t>Ortec Finance</t>
  </si>
  <si>
    <t>Rotterdam</t>
  </si>
  <si>
    <t>South Holland</t>
  </si>
  <si>
    <t>Consultant, Climate and ESG Solutions</t>
  </si>
  <si>
    <t>Oshkosh Truck</t>
  </si>
  <si>
    <t xml:space="preserve">Team Coordinator </t>
  </si>
  <si>
    <t>PurePoint Energy</t>
  </si>
  <si>
    <t>Solar Service Coordinator</t>
  </si>
  <si>
    <t>Sundance Payment Solutions</t>
  </si>
  <si>
    <t>Fort Worth</t>
  </si>
  <si>
    <t>Corporate Recruiter</t>
  </si>
  <si>
    <t>Grazw</t>
  </si>
  <si>
    <t xml:space="preserve">South Metro Water Supply Authority </t>
  </si>
  <si>
    <t>Education Outreach</t>
  </si>
  <si>
    <t>The Ridges Sanctuary</t>
  </si>
  <si>
    <t>Environmental Educator Intern</t>
  </si>
  <si>
    <t>Environmental Law and Policy Center</t>
  </si>
  <si>
    <t>Policy Intern</t>
  </si>
  <si>
    <t>Advocate Health Care</t>
  </si>
  <si>
    <t>Anesthesia Technician</t>
  </si>
  <si>
    <t>Ruthi Postow Staffing</t>
  </si>
  <si>
    <t>Data Audit Assistant</t>
  </si>
  <si>
    <t>Erikson Institute</t>
  </si>
  <si>
    <t>Classroom Videographer</t>
  </si>
  <si>
    <t>Sustainable Business Network</t>
  </si>
  <si>
    <t xml:space="preserve">Social Media and Marketing Intern </t>
  </si>
  <si>
    <t>Maintenance Worker</t>
  </si>
  <si>
    <t>Superior Diesel</t>
  </si>
  <si>
    <t>Rhinelander</t>
  </si>
  <si>
    <t>EMSL Analytical</t>
  </si>
  <si>
    <t>Polarized Light Microscopist</t>
  </si>
  <si>
    <t>Camp Olson YMCA</t>
  </si>
  <si>
    <t>Longville</t>
  </si>
  <si>
    <t>Corral Director, Counselor in Training Leader</t>
  </si>
  <si>
    <t>Dodge Nature Center</t>
  </si>
  <si>
    <t>Development Associate</t>
  </si>
  <si>
    <t>WISPIRG</t>
  </si>
  <si>
    <t>IMPACT Organizer</t>
  </si>
  <si>
    <t xml:space="preserve">American Rivers </t>
  </si>
  <si>
    <t>Principal Consultant Intern</t>
  </si>
  <si>
    <t>AmeriCorps VISTA</t>
  </si>
  <si>
    <t>Community Food Advocate</t>
  </si>
  <si>
    <t>Appleton Food Hub</t>
  </si>
  <si>
    <t xml:space="preserve">Community Engagement </t>
  </si>
  <si>
    <t>Associated Colleges of the Midwest</t>
  </si>
  <si>
    <t>Campus Outreach Assistant</t>
  </si>
  <si>
    <t>Camp Unistar</t>
  </si>
  <si>
    <t>Cass Lake</t>
  </si>
  <si>
    <t>Naturalist and Director of Yoga</t>
  </si>
  <si>
    <t>Commercial Furniture Specialists Inc</t>
  </si>
  <si>
    <t>Denmark</t>
  </si>
  <si>
    <t>Furniture Installer</t>
  </si>
  <si>
    <t>Community Homestead</t>
  </si>
  <si>
    <t>Osceola</t>
  </si>
  <si>
    <t xml:space="preserve">Farmer </t>
  </si>
  <si>
    <t>Farm</t>
  </si>
  <si>
    <t xml:space="preserve">Fox Cities Performing Arts Center </t>
  </si>
  <si>
    <t xml:space="preserve">Freshii </t>
  </si>
  <si>
    <t xml:space="preserve">Unit Manager </t>
  </si>
  <si>
    <t>Culinary &amp; Hospitality</t>
  </si>
  <si>
    <t>Gala Systems LTDA</t>
  </si>
  <si>
    <t>Bolivia</t>
  </si>
  <si>
    <t>Environmental Permitting and Audit Consultant</t>
  </si>
  <si>
    <t>GreenMax Capital Advisors</t>
  </si>
  <si>
    <t>Research &amp; Business Development Associate</t>
  </si>
  <si>
    <t>Heartland Alliance for Human Needs &amp; Human Rights</t>
  </si>
  <si>
    <t>Resettlement &amp; Placement Intern</t>
  </si>
  <si>
    <t>Heinze Land Trust</t>
  </si>
  <si>
    <t>Influential, Inc.</t>
  </si>
  <si>
    <t>Content Marketing Producer</t>
  </si>
  <si>
    <t>Kripalu Center for Yoga &amp; Health</t>
  </si>
  <si>
    <t>Stockbridge</t>
  </si>
  <si>
    <t>Admissions Operations Assistant</t>
  </si>
  <si>
    <t>LeadPages</t>
  </si>
  <si>
    <t>Technical Support Specialist</t>
  </si>
  <si>
    <t>Luther College</t>
  </si>
  <si>
    <t>Decorah</t>
  </si>
  <si>
    <t>Teaching and Logistics Assistant for Earth and Environment in Italy Program</t>
  </si>
  <si>
    <t xml:space="preserve">Multicad Consulting </t>
  </si>
  <si>
    <t>GHANA</t>
  </si>
  <si>
    <t>National Mining Hall of Fame and Museum</t>
  </si>
  <si>
    <t>Leadville</t>
  </si>
  <si>
    <t>Collections Intern</t>
  </si>
  <si>
    <t>Nicolet High School</t>
  </si>
  <si>
    <t>Glendale</t>
  </si>
  <si>
    <t>Prospect Heights Natural Resource Commission</t>
  </si>
  <si>
    <t>Prospect Heights</t>
  </si>
  <si>
    <t>Founding Member</t>
  </si>
  <si>
    <t xml:space="preserve">Rocket55 </t>
  </si>
  <si>
    <t>Videographer</t>
  </si>
  <si>
    <t>Freelance Designer</t>
  </si>
  <si>
    <t>Sotheby's Institute of Art</t>
  </si>
  <si>
    <t>Stanford University</t>
  </si>
  <si>
    <t>Palo Alto</t>
  </si>
  <si>
    <t>Stanford Teacher Education Program</t>
  </si>
  <si>
    <t>M.A./Teacher Certificate</t>
  </si>
  <si>
    <t>High School Spanish Teacher</t>
  </si>
  <si>
    <t>Tesla Motors</t>
  </si>
  <si>
    <t>Delivery Orientation Specialist</t>
  </si>
  <si>
    <t>The Forest Service</t>
  </si>
  <si>
    <t>Biological Technician</t>
  </si>
  <si>
    <t xml:space="preserve">The Nature Conservancy </t>
  </si>
  <si>
    <t>Conservation Intern</t>
  </si>
  <si>
    <t>Recreation Technician</t>
  </si>
  <si>
    <t>UPS</t>
  </si>
  <si>
    <t>Package Car Loader</t>
  </si>
  <si>
    <t>Wheel and Sprocket</t>
  </si>
  <si>
    <t>Bicycle Sales Associates</t>
  </si>
  <si>
    <t>Antioch</t>
  </si>
  <si>
    <t>International Arbitration, Arnold &amp; Porter</t>
  </si>
  <si>
    <t>Ethics and Public Policy, student-designed</t>
  </si>
  <si>
    <t>WineGlosses</t>
  </si>
  <si>
    <t>Entrepreneur</t>
  </si>
  <si>
    <t>Appleton Area School District</t>
  </si>
  <si>
    <t>Cultural Advisor - Native American Support Specialist</t>
  </si>
  <si>
    <t>KIPP Massachusetts Public Charter Schools</t>
  </si>
  <si>
    <t>Lynn</t>
  </si>
  <si>
    <t xml:space="preserve">K-4 Teacher </t>
  </si>
  <si>
    <t>Washington University in Saint Louis</t>
  </si>
  <si>
    <t>Kean University</t>
  </si>
  <si>
    <t>Union</t>
  </si>
  <si>
    <t>Public Adiministration</t>
  </si>
  <si>
    <t>MPA</t>
  </si>
  <si>
    <t>Madeira's Marvelous Monsters</t>
  </si>
  <si>
    <t>Freelance Artist</t>
  </si>
  <si>
    <t>Freelance Film</t>
  </si>
  <si>
    <t>Barrington</t>
  </si>
  <si>
    <t>Freelance Graphic Designer</t>
  </si>
  <si>
    <t>Tribeca Film Institute</t>
  </si>
  <si>
    <t>Education Department Program Associate</t>
  </si>
  <si>
    <t>VOLi - Video on Location</t>
  </si>
  <si>
    <t>Rockville</t>
  </si>
  <si>
    <t xml:space="preserve">Video Editor/Production Assistant </t>
  </si>
  <si>
    <t>Chicago Filmmakers</t>
  </si>
  <si>
    <t>Marketing and Development Intern</t>
  </si>
  <si>
    <t>E-Freight Courier, LLC</t>
  </si>
  <si>
    <t>FedEx Branch Operations Manager</t>
  </si>
  <si>
    <t>Byte Back</t>
  </si>
  <si>
    <t>Avodah Corps Member Computer Foundations Instructor</t>
  </si>
  <si>
    <t>Shizuoka City</t>
  </si>
  <si>
    <t>Conference Assistant</t>
  </si>
  <si>
    <t>Pediatric Associates of Whidbey Island</t>
  </si>
  <si>
    <t>Oak Harbor</t>
  </si>
  <si>
    <t>Learner Publishing Group</t>
  </si>
  <si>
    <t>Assistant Text Editor</t>
  </si>
  <si>
    <t>Two Squares, Inc.</t>
  </si>
  <si>
    <t>Brooklyn Park</t>
  </si>
  <si>
    <t>Media Transfer Technician</t>
  </si>
  <si>
    <t>Classical Civilization</t>
  </si>
  <si>
    <t>Film and Media Studies</t>
  </si>
  <si>
    <t>U.S. Army Band</t>
  </si>
  <si>
    <t>Ft Riley</t>
  </si>
  <si>
    <t>Band Member</t>
  </si>
  <si>
    <t>Stenungsund Hockey</t>
  </si>
  <si>
    <t>Stenungsund</t>
  </si>
  <si>
    <t>Professional Hockey Player - Left Wing</t>
  </si>
  <si>
    <t>Biodesix</t>
  </si>
  <si>
    <t>Commercial Operations and Clinical Development Intern</t>
  </si>
  <si>
    <t>Cordis Works, LLC</t>
  </si>
  <si>
    <t>Data Entry Assistant</t>
  </si>
  <si>
    <t>Holland Bulb Farms</t>
  </si>
  <si>
    <t>District Distilling Co.</t>
  </si>
  <si>
    <t>Host and Retail Worker</t>
  </si>
  <si>
    <t>French Teacher</t>
  </si>
  <si>
    <t>Freelance or Self-employed</t>
  </si>
  <si>
    <t>Rennes</t>
  </si>
  <si>
    <t>Poitiers</t>
  </si>
  <si>
    <t>Brinay</t>
  </si>
  <si>
    <t>Other (Centre-Val de Loire)</t>
  </si>
  <si>
    <t xml:space="preserve">EMA Enterprise </t>
  </si>
  <si>
    <t xml:space="preserve">French Ministry of Education </t>
  </si>
  <si>
    <t>English Language Assistant</t>
  </si>
  <si>
    <t>Igbanugo Partners International Law Firm</t>
  </si>
  <si>
    <t>Language Link Russia</t>
  </si>
  <si>
    <t>Intern-Teacher</t>
  </si>
  <si>
    <t>Student Teaching</t>
  </si>
  <si>
    <t xml:space="preserve">Narragansett Bay Insurance </t>
  </si>
  <si>
    <t>Pawtucket</t>
  </si>
  <si>
    <t>Underwriter's Assistant</t>
  </si>
  <si>
    <t>School of the Museum of Fine Arts</t>
  </si>
  <si>
    <t>Post Baccalaureate Program in Photography</t>
  </si>
  <si>
    <t>Post Bacc.</t>
  </si>
  <si>
    <t>Nantes</t>
  </si>
  <si>
    <t>School of Library and Information Science</t>
  </si>
  <si>
    <t>Professional French</t>
  </si>
  <si>
    <t>French &amp; International Development</t>
  </si>
  <si>
    <t xml:space="preserve">VIVA Pet Adoption </t>
  </si>
  <si>
    <t>Lompoc</t>
  </si>
  <si>
    <t>Washington University</t>
  </si>
  <si>
    <t>Occupational Therapy</t>
  </si>
  <si>
    <t>MSOT</t>
  </si>
  <si>
    <t>FRANCE</t>
  </si>
  <si>
    <t xml:space="preserve">English Teaching Assistant </t>
  </si>
  <si>
    <t>Health Advocate</t>
  </si>
  <si>
    <t>Detroit</t>
  </si>
  <si>
    <t>Schwabe North America/ Nature's Way</t>
  </si>
  <si>
    <t>Territory Manager</t>
  </si>
  <si>
    <t>Presentation Team Member</t>
  </si>
  <si>
    <t>TDS Telecommunications</t>
  </si>
  <si>
    <t>Customer Repair Advisor</t>
  </si>
  <si>
    <t>Governor's Committee on Scholastic Achievement Mentoring</t>
  </si>
  <si>
    <t>Site Director/Lead Facilitator</t>
  </si>
  <si>
    <t>The Center for Deep Listening</t>
  </si>
  <si>
    <t>Uncommon Schools</t>
  </si>
  <si>
    <t>Working Families Party</t>
  </si>
  <si>
    <t>Political Organizing Fellow</t>
  </si>
  <si>
    <t>Feminist Majority Foundation</t>
  </si>
  <si>
    <t>Digital Organizing Intern</t>
  </si>
  <si>
    <t>Runaway and Homeless Youth Program Assistant</t>
  </si>
  <si>
    <t>Camp Rodef Shalom</t>
  </si>
  <si>
    <t>Falls Church</t>
  </si>
  <si>
    <t>Requisitions Administrator</t>
  </si>
  <si>
    <t>Minnesota Reading Corps Literacy Tutor</t>
  </si>
  <si>
    <t>Public History</t>
  </si>
  <si>
    <t>Makeup First</t>
  </si>
  <si>
    <t>Cosmetology Certificate and Licensure</t>
  </si>
  <si>
    <t>Minneapolis Institute of Arts</t>
  </si>
  <si>
    <t>Sales &amp; Service Representative</t>
  </si>
  <si>
    <t>Arvada</t>
  </si>
  <si>
    <t>Pet Trainer</t>
  </si>
  <si>
    <t>Planned Parenthood</t>
  </si>
  <si>
    <t>Public Affairs Intern</t>
  </si>
  <si>
    <t>Author/Writer</t>
  </si>
  <si>
    <t>Social Service Administration</t>
  </si>
  <si>
    <t>Counseling and Student Personnel (Psychology)</t>
  </si>
  <si>
    <t>ATC Group Services LLC</t>
  </si>
  <si>
    <t>Field Technician</t>
  </si>
  <si>
    <t>CEGA Group</t>
  </si>
  <si>
    <t>Chirstchurch</t>
  </si>
  <si>
    <t>Claims Handler</t>
  </si>
  <si>
    <t>Diversity Council</t>
  </si>
  <si>
    <t xml:space="preserve">Education and Equity Program Coordinator </t>
  </si>
  <si>
    <t>Gopher Resource</t>
  </si>
  <si>
    <t>Youth Development Leader</t>
  </si>
  <si>
    <t>CO2 Dynamics</t>
  </si>
  <si>
    <t>Cannabis Lab Technician</t>
  </si>
  <si>
    <t>Park District of Highland Park</t>
  </si>
  <si>
    <t>Highland Park</t>
  </si>
  <si>
    <t>Camp Director</t>
  </si>
  <si>
    <t>ACM Earth and the Environment</t>
  </si>
  <si>
    <t>Italy</t>
  </si>
  <si>
    <t>Aspen Coffee &amp; Tea</t>
  </si>
  <si>
    <t xml:space="preserve">Bay Planning Coalition </t>
  </si>
  <si>
    <t>Coleman Engineering Company</t>
  </si>
  <si>
    <t>Iron Mountain</t>
  </si>
  <si>
    <t>Project Geologist</t>
  </si>
  <si>
    <t>Climate and Society Program - Earth and Environmental Sciences</t>
  </si>
  <si>
    <t xml:space="preserve">National Park Service </t>
  </si>
  <si>
    <t>Three Rivers</t>
  </si>
  <si>
    <t>Climate Change Intern</t>
  </si>
  <si>
    <t>Astronomy and Planetary Science</t>
  </si>
  <si>
    <t>Pacific Northwest National Laboratory</t>
  </si>
  <si>
    <t>Richland</t>
  </si>
  <si>
    <t xml:space="preserve">Riverview Gardens </t>
  </si>
  <si>
    <t>Marketing and Development Manager</t>
  </si>
  <si>
    <t>SC Johnson</t>
  </si>
  <si>
    <t>Mt. Pleasant</t>
  </si>
  <si>
    <t>Data Entry Operator</t>
  </si>
  <si>
    <t>St. Cloud</t>
  </si>
  <si>
    <t>Freelance Musician</t>
  </si>
  <si>
    <t>University of Arkansas</t>
  </si>
  <si>
    <t>Little Rock</t>
  </si>
  <si>
    <t>AR</t>
  </si>
  <si>
    <t>Geology/Earth Science</t>
  </si>
  <si>
    <t>Environmental Science &amp; Policy</t>
  </si>
  <si>
    <t>Geology/Geomorphology</t>
  </si>
  <si>
    <t>Kennedy for Illinois</t>
  </si>
  <si>
    <t>Finance Assistant</t>
  </si>
  <si>
    <t>Twin Cities German Immersion School</t>
  </si>
  <si>
    <t>German International School</t>
  </si>
  <si>
    <t>Preschool Music Teacher and Teaching Assistant</t>
  </si>
  <si>
    <t>Starkweather Association Services</t>
  </si>
  <si>
    <t>Data Analyst, Software Developer &amp; Technical Support Team Member</t>
  </si>
  <si>
    <t>Abraham Lincoln Presidential Library &amp; Museum</t>
  </si>
  <si>
    <t>Springfield</t>
  </si>
  <si>
    <t xml:space="preserve">Dining Services </t>
  </si>
  <si>
    <t>Chicago Opera Theatre</t>
  </si>
  <si>
    <t>Young Artist Assistant Director</t>
  </si>
  <si>
    <t>Erasmus University</t>
  </si>
  <si>
    <t>Governance of Migration and Diversity Public Administration</t>
  </si>
  <si>
    <t>M.P.A.</t>
  </si>
  <si>
    <t xml:space="preserve">First Church of Christ </t>
  </si>
  <si>
    <t>Lawrenceville</t>
  </si>
  <si>
    <t>Quality Control Intern</t>
  </si>
  <si>
    <t>Berlin</t>
  </si>
  <si>
    <t>Mus Prf (Oboe)</t>
  </si>
  <si>
    <t>Mus Ed (Instrumental)</t>
  </si>
  <si>
    <t>Lake Forest College</t>
  </si>
  <si>
    <t>Libertyville</t>
  </si>
  <si>
    <t>Assistant Softball Coach</t>
  </si>
  <si>
    <t>Leo Baeck Institute</t>
  </si>
  <si>
    <t>Jerusalem</t>
  </si>
  <si>
    <t>Editing &amp; Public Relations Intern</t>
  </si>
  <si>
    <t>London School of Economics and Political Science</t>
  </si>
  <si>
    <t>Master of Science in International Development and Humanitarian Emergencies</t>
  </si>
  <si>
    <t xml:space="preserve">Menasha High School </t>
  </si>
  <si>
    <t>University of Missouri</t>
  </si>
  <si>
    <t>Music - Piano Performance</t>
  </si>
  <si>
    <t>Library and Information Studies</t>
  </si>
  <si>
    <t>Rams Junior Volleyball Club</t>
  </si>
  <si>
    <t>Pleasant Hill</t>
  </si>
  <si>
    <t>Head Coach</t>
  </si>
  <si>
    <t>Westmont</t>
  </si>
  <si>
    <t>Middle East Institute</t>
  </si>
  <si>
    <t>Research Assistant Intern</t>
  </si>
  <si>
    <t>Immigration Center for Women and Children (ICWC)</t>
  </si>
  <si>
    <t>LOPC Coordinator</t>
  </si>
  <si>
    <t>Green bay</t>
  </si>
  <si>
    <t>Site Coordinator</t>
  </si>
  <si>
    <t xml:space="preserve">E. Breuninger GmbH/Kerschensteiner Schule </t>
  </si>
  <si>
    <t>Stuttgart</t>
  </si>
  <si>
    <t>Baden-Württemberg</t>
  </si>
  <si>
    <t>Tailoring Apprenticeship (3 Year Program)</t>
  </si>
  <si>
    <t>Conservation Corps</t>
  </si>
  <si>
    <t>Crew Member (started February 15th)</t>
  </si>
  <si>
    <t>Montana Historical Society</t>
  </si>
  <si>
    <t>Helena</t>
  </si>
  <si>
    <t>O&amp;I Assistant</t>
  </si>
  <si>
    <t>Defensive Line Coach</t>
  </si>
  <si>
    <t>Ramsey County</t>
  </si>
  <si>
    <t>Head Lifeguard</t>
  </si>
  <si>
    <t>Allstate</t>
  </si>
  <si>
    <t>Claims Reporting &amp; Operational Analytics Consultant</t>
  </si>
  <si>
    <t>Human Resources</t>
  </si>
  <si>
    <t>Territory Account Representative</t>
  </si>
  <si>
    <t>College Democrats of Wisconsin</t>
  </si>
  <si>
    <t>Communication Director</t>
  </si>
  <si>
    <t>Compass to Care</t>
  </si>
  <si>
    <t>Cooney and Conway</t>
  </si>
  <si>
    <t>Temporary Medical Records Retrieval</t>
  </si>
  <si>
    <t>Education First</t>
  </si>
  <si>
    <t>Sales Coordinator</t>
  </si>
  <si>
    <t xml:space="preserve">Food Recovery Network </t>
  </si>
  <si>
    <t>Washington, D.C.</t>
  </si>
  <si>
    <t>Zimbabwe</t>
  </si>
  <si>
    <t>Development Officer</t>
  </si>
  <si>
    <t>Golin Public Relations</t>
  </si>
  <si>
    <t>Account Manager</t>
  </si>
  <si>
    <t>Hy-Vee</t>
  </si>
  <si>
    <t>Eagan</t>
  </si>
  <si>
    <t>Online Personal Shopper</t>
  </si>
  <si>
    <t>ideas42</t>
  </si>
  <si>
    <t>Analyst/Associate</t>
  </si>
  <si>
    <t>Kids Give</t>
  </si>
  <si>
    <t>North Bay Companies</t>
  </si>
  <si>
    <t>Pan o Gold Baking Co</t>
  </si>
  <si>
    <t>Office Associate</t>
  </si>
  <si>
    <t xml:space="preserve">Secretaría de Economía </t>
  </si>
  <si>
    <t>Mexico City</t>
  </si>
  <si>
    <t>Mexico</t>
  </si>
  <si>
    <t xml:space="preserve">Senior Business Analyst </t>
  </si>
  <si>
    <t>Trikin Enterprises</t>
  </si>
  <si>
    <t>Screen Printing Production Manager</t>
  </si>
  <si>
    <t>Urgent Care Physicians</t>
  </si>
  <si>
    <t>US Bank</t>
  </si>
  <si>
    <t>Universal Banker</t>
  </si>
  <si>
    <t>Vandenberghe Properties</t>
  </si>
  <si>
    <t>Danville</t>
  </si>
  <si>
    <t>Staff Accountant</t>
  </si>
  <si>
    <t>The Hourly Oyster House</t>
  </si>
  <si>
    <t>Harvard Square</t>
  </si>
  <si>
    <t xml:space="preserve">Ameson Year in China </t>
  </si>
  <si>
    <t>Changshan</t>
  </si>
  <si>
    <t>Education Ambassador</t>
  </si>
  <si>
    <t>Chicago Public Schools</t>
  </si>
  <si>
    <t>Student Mentor</t>
  </si>
  <si>
    <t>High School</t>
  </si>
  <si>
    <t>JET</t>
  </si>
  <si>
    <t>Schuler Scholar Program</t>
  </si>
  <si>
    <t>Lake Forest</t>
  </si>
  <si>
    <t>College Coach</t>
  </si>
  <si>
    <t>Valley New School</t>
  </si>
  <si>
    <t>Colorado Springs</t>
  </si>
  <si>
    <t>Mathmatics Tutor</t>
  </si>
  <si>
    <t>Casten for Congress</t>
  </si>
  <si>
    <t>Democratic Campaign Intern</t>
  </si>
  <si>
    <t>Democratic Party of Wisconsin</t>
  </si>
  <si>
    <t>Field Organizer</t>
  </si>
  <si>
    <t>Gretchen Driskell for Congress</t>
  </si>
  <si>
    <t>Monroe</t>
  </si>
  <si>
    <t>Hawaii State Legislature</t>
  </si>
  <si>
    <t>Committee Clerk</t>
  </si>
  <si>
    <t>Illinois House of Representatives</t>
  </si>
  <si>
    <t>Legislative Assistant</t>
  </si>
  <si>
    <t>Office of Representative Greta Neubauer</t>
  </si>
  <si>
    <t>Office Intern</t>
  </si>
  <si>
    <t>State Senate Democratic Committee (SSDC)</t>
  </si>
  <si>
    <t>Campaign Manager</t>
  </si>
  <si>
    <t>Tammy Baldwin for U.S. Senate</t>
  </si>
  <si>
    <t>(unknown)</t>
  </si>
  <si>
    <t>Entry Level Public Health Professional</t>
  </si>
  <si>
    <t>Gravie</t>
  </si>
  <si>
    <t>Data Analyst</t>
  </si>
  <si>
    <t xml:space="preserve">National Immigrant Justice Center </t>
  </si>
  <si>
    <t>Kivvit</t>
  </si>
  <si>
    <t>Public Affairs Trainee</t>
  </si>
  <si>
    <t>Piddle Pops</t>
  </si>
  <si>
    <t>Culver City</t>
  </si>
  <si>
    <t>Production Coordinator</t>
  </si>
  <si>
    <t>The Moak Group</t>
  </si>
  <si>
    <t>Public Relations Fellow</t>
  </si>
  <si>
    <t xml:space="preserve">Fund For the Public Interest </t>
  </si>
  <si>
    <t>Canvassing Director</t>
  </si>
  <si>
    <t>Heartland Alliance</t>
  </si>
  <si>
    <t xml:space="preserve">Refugee Resettlement </t>
  </si>
  <si>
    <t>JusticeCorps - AmeriCorps</t>
  </si>
  <si>
    <t>Saint Charles</t>
  </si>
  <si>
    <t>Orchids FASD Services Wisconsin, Inc.</t>
  </si>
  <si>
    <t>Pardeeville</t>
  </si>
  <si>
    <t>Outreach Coordinator</t>
  </si>
  <si>
    <t>Peace corps</t>
  </si>
  <si>
    <t>San Antonio Academy</t>
  </si>
  <si>
    <t>San Antonio</t>
  </si>
  <si>
    <t>Something To Look Forward To</t>
  </si>
  <si>
    <t>Cambridgeshire</t>
  </si>
  <si>
    <t>England</t>
  </si>
  <si>
    <t>Fundraising Manager</t>
  </si>
  <si>
    <t>UNECA</t>
  </si>
  <si>
    <t>Addis Ababa</t>
  </si>
  <si>
    <t>Ethiopia</t>
  </si>
  <si>
    <t>Winnetka Historical Society</t>
  </si>
  <si>
    <t>Winnetka</t>
  </si>
  <si>
    <t>WorldChicago</t>
  </si>
  <si>
    <t>Writers Theatre</t>
  </si>
  <si>
    <t>Advancement Coordinator</t>
  </si>
  <si>
    <t>19th Federal Circuit Court</t>
  </si>
  <si>
    <t>Lake County</t>
  </si>
  <si>
    <t>Clerk</t>
  </si>
  <si>
    <t>Accenture Federal Service</t>
  </si>
  <si>
    <t>Classical Voice Performance Studies, student-designed</t>
  </si>
  <si>
    <t>American University</t>
  </si>
  <si>
    <t>Global Media</t>
  </si>
  <si>
    <t>Communication/Journalism</t>
  </si>
  <si>
    <t xml:space="preserve">City Year Member </t>
  </si>
  <si>
    <t xml:space="preserve">Americorps NCCC: Southwest Region </t>
  </si>
  <si>
    <t>Corps member</t>
  </si>
  <si>
    <t>Ansay &amp; Associates, LLC</t>
  </si>
  <si>
    <t>Port Washington</t>
  </si>
  <si>
    <t>Personal Insurance Advisor</t>
  </si>
  <si>
    <t>Army (Republic of Korea)</t>
  </si>
  <si>
    <t>2nd Lieutenant</t>
  </si>
  <si>
    <t>Associated Press</t>
  </si>
  <si>
    <t>Becher Plastics</t>
  </si>
  <si>
    <t>Beth Israel Deaconess Medical Center</t>
  </si>
  <si>
    <t>Healthcare Quality Data Analyst</t>
  </si>
  <si>
    <t xml:space="preserve">Boucher Cadillac Buick GMC </t>
  </si>
  <si>
    <t xml:space="preserve">Burrus and Matthews </t>
  </si>
  <si>
    <t>Sales Worker</t>
  </si>
  <si>
    <t>Chicago Center for Urban Life &amp; Culture</t>
  </si>
  <si>
    <t>Teach Chicago</t>
  </si>
  <si>
    <t>Chicago-Kent College of Law</t>
  </si>
  <si>
    <t>Chris Klein for WI State Assembly</t>
  </si>
  <si>
    <t xml:space="preserve">City of Mequon Community Pool </t>
  </si>
  <si>
    <t xml:space="preserve">Assistant Manager </t>
  </si>
  <si>
    <t>Virtual Advising Americorps Member</t>
  </si>
  <si>
    <t>International Affairs</t>
  </si>
  <si>
    <t>M.I.A.</t>
  </si>
  <si>
    <t>School of Social Work</t>
  </si>
  <si>
    <t xml:space="preserve">Community Rural Health Project </t>
  </si>
  <si>
    <t>Jamkhed</t>
  </si>
  <si>
    <t>India</t>
  </si>
  <si>
    <t>Communications and Development Intern</t>
  </si>
  <si>
    <t xml:space="preserve">Creative Artists Agengy </t>
  </si>
  <si>
    <t>Creative Development</t>
  </si>
  <si>
    <t>Dalaney Hockey</t>
  </si>
  <si>
    <t>Assistant Skills Coach</t>
  </si>
  <si>
    <t xml:space="preserve">DC Law Students in Court </t>
  </si>
  <si>
    <t>Empower Yoga</t>
  </si>
  <si>
    <t>Yoga Instructor</t>
  </si>
  <si>
    <t xml:space="preserve">Fund for Public Interest </t>
  </si>
  <si>
    <t xml:space="preserve">Director </t>
  </si>
  <si>
    <t>Fund for the Public Interest/Environment America</t>
  </si>
  <si>
    <t>Hartford</t>
  </si>
  <si>
    <t>Canvasser</t>
  </si>
  <si>
    <t>Georgetown University Law School</t>
  </si>
  <si>
    <t>Law Student</t>
  </si>
  <si>
    <t>Greeman Toomey PLLC</t>
  </si>
  <si>
    <t>Case Manager/Paralegal</t>
  </si>
  <si>
    <t xml:space="preserve">Illinois House of Representatives </t>
  </si>
  <si>
    <t>Legislation and Community Outreach Coordinator</t>
  </si>
  <si>
    <t xml:space="preserve">Integrated Medical Evaluations Inc. </t>
  </si>
  <si>
    <t>Jade Modeling</t>
  </si>
  <si>
    <t>Model</t>
  </si>
  <si>
    <t>James Madison University</t>
  </si>
  <si>
    <t>Harrisonburg</t>
  </si>
  <si>
    <t>Flute Performance</t>
  </si>
  <si>
    <t>John Keells Stock Brokers</t>
  </si>
  <si>
    <t>SRI LANKA</t>
  </si>
  <si>
    <t>Kaplan Test Prep</t>
  </si>
  <si>
    <t>Pre-College Teacher</t>
  </si>
  <si>
    <t xml:space="preserve">Kaukauna School District </t>
  </si>
  <si>
    <t>Kaukauna</t>
  </si>
  <si>
    <t>Assistant to the President</t>
  </si>
  <si>
    <t xml:space="preserve">LivingStones Communities </t>
  </si>
  <si>
    <t>MAB Technologies</t>
  </si>
  <si>
    <t xml:space="preserve">Madison Area Technical College </t>
  </si>
  <si>
    <t>Paralegal Certification</t>
  </si>
  <si>
    <t>Maui Specialty Chocolates</t>
  </si>
  <si>
    <t>Kahului</t>
  </si>
  <si>
    <t>Technology Manager</t>
  </si>
  <si>
    <t>Grayslake</t>
  </si>
  <si>
    <t>Operations Generalist</t>
  </si>
  <si>
    <t>Mike Rohrkaste for State Assembly</t>
  </si>
  <si>
    <t xml:space="preserve">Minnesota House of Representatives </t>
  </si>
  <si>
    <t>Health and Human Services Finance &amp; Property Tax Committee Page</t>
  </si>
  <si>
    <t xml:space="preserve">Mission Control </t>
  </si>
  <si>
    <t>Mansfield</t>
  </si>
  <si>
    <t>Modworks</t>
  </si>
  <si>
    <t>Co-founder</t>
  </si>
  <si>
    <t xml:space="preserve">Momodu Maligig for Bonthe District Chairman </t>
  </si>
  <si>
    <t>Freetown</t>
  </si>
  <si>
    <t>Sierra Leone</t>
  </si>
  <si>
    <t>Political Consultant/Chief Accountant</t>
  </si>
  <si>
    <t>Morningside College</t>
  </si>
  <si>
    <t>Souix City</t>
  </si>
  <si>
    <t>Area Coordinator/Student Development Coordinator</t>
  </si>
  <si>
    <t xml:space="preserve">National Automobile Dealers Association </t>
  </si>
  <si>
    <t xml:space="preserve">Director of Online Communications </t>
  </si>
  <si>
    <t>NYU Create</t>
  </si>
  <si>
    <t>Woodside</t>
  </si>
  <si>
    <t>Career Advisor</t>
  </si>
  <si>
    <t>Office Team</t>
  </si>
  <si>
    <t>Receptionist</t>
  </si>
  <si>
    <t>Farmer/Co-Owner</t>
  </si>
  <si>
    <t>Republic of Georgia</t>
  </si>
  <si>
    <t>Pearson Education</t>
  </si>
  <si>
    <t xml:space="preserve">Publisher's Representative </t>
  </si>
  <si>
    <t>Peking University</t>
  </si>
  <si>
    <t>Beijing</t>
  </si>
  <si>
    <t>Yenching Scholar; Master of Law in China Studies</t>
  </si>
  <si>
    <t>Master of Law</t>
  </si>
  <si>
    <t>Peterson, Berk &amp; Cross, SC</t>
  </si>
  <si>
    <t xml:space="preserve">Qwel &amp; Maker (band) </t>
  </si>
  <si>
    <t>Tour Manager</t>
  </si>
  <si>
    <t>Regeneron Pharmaceuticals</t>
  </si>
  <si>
    <t>Data Entry Clerk</t>
  </si>
  <si>
    <t>Rodriguez Strategies</t>
  </si>
  <si>
    <t>San Francisco Conservatory of Music</t>
  </si>
  <si>
    <t>Vocal Performance</t>
  </si>
  <si>
    <t>Search for Common Ground</t>
  </si>
  <si>
    <t>Institutional Learning Team Intern</t>
  </si>
  <si>
    <t>Arranger/Transcriptionist/Copying</t>
  </si>
  <si>
    <t>Mus Prf (Cello)</t>
  </si>
  <si>
    <t>The Real Life Blogger</t>
  </si>
  <si>
    <t>Freelance Writer</t>
  </si>
  <si>
    <t>Elkins Park</t>
  </si>
  <si>
    <t>Shoreline Sightseeting</t>
  </si>
  <si>
    <t>Tour Guide</t>
  </si>
  <si>
    <t>SinglePlatform</t>
  </si>
  <si>
    <t>Business Analyst II</t>
  </si>
  <si>
    <t>SJC-Racine</t>
  </si>
  <si>
    <t>Racine</t>
  </si>
  <si>
    <t>Personal Assistant</t>
  </si>
  <si>
    <t xml:space="preserve">Spectrum Holdings </t>
  </si>
  <si>
    <t>Development Consultant</t>
  </si>
  <si>
    <t>St. Paul Area Chamber of Commerce</t>
  </si>
  <si>
    <t>Public Affairs Manager</t>
  </si>
  <si>
    <t>The School District of University City</t>
  </si>
  <si>
    <t>University City</t>
  </si>
  <si>
    <t>Assistant Teacher</t>
  </si>
  <si>
    <t xml:space="preserve">The Talener Group </t>
  </si>
  <si>
    <t>Relationship Manager</t>
  </si>
  <si>
    <t>Thomas Jefferson School of Law</t>
  </si>
  <si>
    <t>TQ Education &amp; Training</t>
  </si>
  <si>
    <t>Saudi Arabia</t>
  </si>
  <si>
    <t>Lecturer of English</t>
  </si>
  <si>
    <t>Enlisted</t>
  </si>
  <si>
    <t>U.S. Department of State</t>
  </si>
  <si>
    <t>Fulbright Student Researcher</t>
  </si>
  <si>
    <t xml:space="preserve">Uline </t>
  </si>
  <si>
    <t>Accounts Receivable Collection Specialist</t>
  </si>
  <si>
    <t>United States Soccer Federation</t>
  </si>
  <si>
    <t>University of Alabama - Birmingham</t>
  </si>
  <si>
    <t>Birmingham</t>
  </si>
  <si>
    <t>Prospect Research Analyst</t>
  </si>
  <si>
    <t>Irvine</t>
  </si>
  <si>
    <t>Department of Education</t>
  </si>
  <si>
    <t>Juris Doctor</t>
  </si>
  <si>
    <t xml:space="preserve">University of New Hampshire </t>
  </si>
  <si>
    <t>International Relations and Affairs</t>
  </si>
  <si>
    <t>M.Phil.</t>
  </si>
  <si>
    <t xml:space="preserve">University of the West Indies </t>
  </si>
  <si>
    <t>Mona</t>
  </si>
  <si>
    <t>JAMAICA</t>
  </si>
  <si>
    <t>Vesalius College</t>
  </si>
  <si>
    <t>Brussels</t>
  </si>
  <si>
    <t>Brussels-Capital Region</t>
  </si>
  <si>
    <t>Belgium</t>
  </si>
  <si>
    <t>Global Peace, International Security and Risk Assesment</t>
  </si>
  <si>
    <t>Volkalize, LLC</t>
  </si>
  <si>
    <t>Social Media Assistant</t>
  </si>
  <si>
    <t>VU Amsterdam</t>
  </si>
  <si>
    <t>Culture, Organization and Management</t>
  </si>
  <si>
    <t>Walmart</t>
  </si>
  <si>
    <t>DePere</t>
  </si>
  <si>
    <t>Assistant Store Manager</t>
  </si>
  <si>
    <t>working on Flickey project</t>
  </si>
  <si>
    <t>River Falls</t>
  </si>
  <si>
    <t>Personal Trainer</t>
  </si>
  <si>
    <t xml:space="preserve">City of Shawano Parks and Rec Department </t>
  </si>
  <si>
    <t>Shawano</t>
  </si>
  <si>
    <t xml:space="preserve">Parks and Rec Worker </t>
  </si>
  <si>
    <t>Playa Vista</t>
  </si>
  <si>
    <t>Los Angeles Based Performer</t>
  </si>
  <si>
    <t>Green Star Movement</t>
  </si>
  <si>
    <t>Traverse City State Theatre</t>
  </si>
  <si>
    <t>Elks Tennis Center</t>
  </si>
  <si>
    <t>Billings</t>
  </si>
  <si>
    <t>Tennis Instructor</t>
  </si>
  <si>
    <t>Billy Casper Golf</t>
  </si>
  <si>
    <t>Huntley</t>
  </si>
  <si>
    <t>Golf Pro Shop Attendant</t>
  </si>
  <si>
    <t>Designer Shoe Warehouse</t>
  </si>
  <si>
    <t>Lead Cashier</t>
  </si>
  <si>
    <t>Flameproof Companies</t>
  </si>
  <si>
    <t>Montgomery</t>
  </si>
  <si>
    <t>Operations Specialist</t>
  </si>
  <si>
    <t>Foundation Office - Normandale Community College</t>
  </si>
  <si>
    <t>Fox Cities Convention and Visitors Bureau Visitor</t>
  </si>
  <si>
    <t>Administrative Services Coordinator</t>
  </si>
  <si>
    <t>Heritage Hill State Historic Site</t>
  </si>
  <si>
    <t>Jewelers Mutual Insurance</t>
  </si>
  <si>
    <t>Sales Agent</t>
  </si>
  <si>
    <t>JJ Keller and Associates</t>
  </si>
  <si>
    <t>Employee</t>
  </si>
  <si>
    <t>Alternative Channel Marketing Co-op</t>
  </si>
  <si>
    <t>Scanlan International</t>
  </si>
  <si>
    <t>Office Assistant/Historical Archiving</t>
  </si>
  <si>
    <t>Sunset Foods</t>
  </si>
  <si>
    <t>Deli Clerk</t>
  </si>
  <si>
    <t>Anti-Money Laundering Analyst</t>
  </si>
  <si>
    <t>Colectivo Coffee</t>
  </si>
  <si>
    <t xml:space="preserve">Barista </t>
  </si>
  <si>
    <t>Cuvee Cellars Wine Shop and Wine Bar</t>
  </si>
  <si>
    <t>INCubatoredu</t>
  </si>
  <si>
    <t>Newton Public Schools</t>
  </si>
  <si>
    <t>Newton Centre</t>
  </si>
  <si>
    <t>Teacher Licensure Candidate</t>
  </si>
  <si>
    <t>Renaissance Academy Charter School</t>
  </si>
  <si>
    <t>La Porte</t>
  </si>
  <si>
    <t>Reading Group Leader/Content Tutor</t>
  </si>
  <si>
    <t>University of Wisconsin - Milwaukee Men’s Basketball</t>
  </si>
  <si>
    <t>Graduate Manager</t>
  </si>
  <si>
    <t>WAGET - Wisconsin Academy of Global Education and Training</t>
  </si>
  <si>
    <t>Department of Justice</t>
  </si>
  <si>
    <t>Program and Policy Analyst LTE</t>
  </si>
  <si>
    <t>Software Product Analyst</t>
  </si>
  <si>
    <t>Communications Specialist</t>
  </si>
  <si>
    <t>The Electronic Intifada</t>
  </si>
  <si>
    <t>Assistant Editor</t>
  </si>
  <si>
    <t>Peace First</t>
  </si>
  <si>
    <t>Facilitator</t>
  </si>
  <si>
    <t xml:space="preserve">American Jewish Committee </t>
  </si>
  <si>
    <t xml:space="preserve">AmeriCorps </t>
  </si>
  <si>
    <t>Door County</t>
  </si>
  <si>
    <t>Door County Habitat for Humanity</t>
  </si>
  <si>
    <t>APAC Customer Services</t>
  </si>
  <si>
    <t>La Crosse</t>
  </si>
  <si>
    <t>Appleton West High School</t>
  </si>
  <si>
    <t xml:space="preserve">Banker's Life and Casualty Company </t>
  </si>
  <si>
    <t>Insurance Agent</t>
  </si>
  <si>
    <t>Business Development Representative</t>
  </si>
  <si>
    <t>Butterfly Pavilion</t>
  </si>
  <si>
    <t>Westminster</t>
  </si>
  <si>
    <t>Guest Services Associate</t>
  </si>
  <si>
    <t>Chicago Center for ULC</t>
  </si>
  <si>
    <t>Chicago Center for Urban Student Teaching</t>
  </si>
  <si>
    <t>Dick's Drive Ins</t>
  </si>
  <si>
    <t>Senior Line Employee</t>
  </si>
  <si>
    <t>Eastman School of Music</t>
  </si>
  <si>
    <t>Performance</t>
  </si>
  <si>
    <t>EBP Supply Solutions</t>
  </si>
  <si>
    <t>Milford</t>
  </si>
  <si>
    <t>Salesman</t>
  </si>
  <si>
    <t>FA Career Development Project Assistant</t>
  </si>
  <si>
    <t>Emerson College</t>
  </si>
  <si>
    <t>Communication Disorders</t>
  </si>
  <si>
    <t>Fox Valley Literacy Council</t>
  </si>
  <si>
    <t>Adult Education Coordinator</t>
  </si>
  <si>
    <t>Gordon &amp; Centracchio</t>
  </si>
  <si>
    <t>Law Clerk</t>
  </si>
  <si>
    <t>Harvard's Davis Center for Russian Studies</t>
  </si>
  <si>
    <t>Regional Studies</t>
  </si>
  <si>
    <t>Jacob's School of Music, Percussion</t>
  </si>
  <si>
    <t>Jane Pabon Consignment Boutique</t>
  </si>
  <si>
    <t>Geneva</t>
  </si>
  <si>
    <t>Social Media &amp; Marketing Manager</t>
  </si>
  <si>
    <t>JellTech Consulting</t>
  </si>
  <si>
    <t>Junior Recruiter</t>
  </si>
  <si>
    <t>Intramural Programs Coordinator and Sage Hall Director</t>
  </si>
  <si>
    <t>Assistant Hockey Coach</t>
  </si>
  <si>
    <t xml:space="preserve">Northern Illinois Foodbank </t>
  </si>
  <si>
    <t>Capacity Building Consultant</t>
  </si>
  <si>
    <t>Education (Elementary)</t>
  </si>
  <si>
    <t>M.S.ED.</t>
  </si>
  <si>
    <t>Residential Services</t>
  </si>
  <si>
    <t>Open Spaces Marketing</t>
  </si>
  <si>
    <t>Vista</t>
  </si>
  <si>
    <t>Copywriter Freelance</t>
  </si>
  <si>
    <t>Opera Lafayette</t>
  </si>
  <si>
    <t>Payson Unified School District</t>
  </si>
  <si>
    <t>Payson</t>
  </si>
  <si>
    <t xml:space="preserve">Substitute Teacher </t>
  </si>
  <si>
    <t>Performance Pallet Corp.</t>
  </si>
  <si>
    <t>Carney</t>
  </si>
  <si>
    <t>Supervisor Trainee</t>
  </si>
  <si>
    <t xml:space="preserve">Pine Hills </t>
  </si>
  <si>
    <t>Prosser Career Academy</t>
  </si>
  <si>
    <t xml:space="preserve">Shaw &amp; Jerrison Law Firm </t>
  </si>
  <si>
    <t>Sister Bay Bowl</t>
  </si>
  <si>
    <t>Sister Bay</t>
  </si>
  <si>
    <t>Flow Team Coordinator</t>
  </si>
  <si>
    <t xml:space="preserve">TJ Maxx </t>
  </si>
  <si>
    <t>Crystal Lake</t>
  </si>
  <si>
    <t>Sales and Return Associate</t>
  </si>
  <si>
    <t>Tobin Solutions Inc.</t>
  </si>
  <si>
    <t>Engineer</t>
  </si>
  <si>
    <t xml:space="preserve">Trachte Building System </t>
  </si>
  <si>
    <t xml:space="preserve">Inside Sales Representative </t>
  </si>
  <si>
    <t xml:space="preserve">Twin Cities Public Television </t>
  </si>
  <si>
    <t>Documentary Intern</t>
  </si>
  <si>
    <t xml:space="preserve">University of Chicago Press </t>
  </si>
  <si>
    <t>Publications Coordinator</t>
  </si>
  <si>
    <t>University of Michigan - School of Information</t>
  </si>
  <si>
    <t>Archives and Records Management</t>
  </si>
  <si>
    <t>Masters of Music in Voice Performance</t>
  </si>
  <si>
    <t>University of North Texas</t>
  </si>
  <si>
    <t>Denton</t>
  </si>
  <si>
    <t>MM Clasical Voice and Opera</t>
  </si>
  <si>
    <t>University of Oregon</t>
  </si>
  <si>
    <t>Eugene</t>
  </si>
  <si>
    <t>B.S.</t>
  </si>
  <si>
    <t>Musicology (School of Arts and Sciences, Music department)</t>
  </si>
  <si>
    <t>University of St. Andrews</t>
  </si>
  <si>
    <t>Ancient History</t>
  </si>
  <si>
    <t>M.Litt.</t>
  </si>
  <si>
    <t xml:space="preserve">Vedder Price P.C. </t>
  </si>
  <si>
    <t>Victoria's Secret</t>
  </si>
  <si>
    <t>Bra Specialist</t>
  </si>
  <si>
    <t>Woodman's</t>
  </si>
  <si>
    <t>European and Russian Studies</t>
  </si>
  <si>
    <t>American University  Washington College of Law</t>
  </si>
  <si>
    <t>International Human Rights, student-designed</t>
  </si>
  <si>
    <t>Capella University (via Office Team)</t>
  </si>
  <si>
    <t>Temporary Office Staff</t>
  </si>
  <si>
    <t>DOCOMO Technology Inc.</t>
  </si>
  <si>
    <t>Kanagawa</t>
  </si>
  <si>
    <t>Exhibition Assistant and Front Desk Receptionist</t>
  </si>
  <si>
    <t>Intelligent Medical Objects</t>
  </si>
  <si>
    <t>Terminology Analyst</t>
  </si>
  <si>
    <t>Jefferson Health New Jersey</t>
  </si>
  <si>
    <t>Voorhees Township</t>
  </si>
  <si>
    <t>File Clerk</t>
  </si>
  <si>
    <t>Sidley Austin LLP</t>
  </si>
  <si>
    <t>CRM Contractor</t>
  </si>
  <si>
    <t>Smiths</t>
  </si>
  <si>
    <t>Grocery Clerk</t>
  </si>
  <si>
    <t>Summer Institute for the Gifted</t>
  </si>
  <si>
    <t>Stamford</t>
  </si>
  <si>
    <t>Staffing &amp; Compliance Coordinator</t>
  </si>
  <si>
    <t>West Bend Mutual Insurance</t>
  </si>
  <si>
    <t>West Bend</t>
  </si>
  <si>
    <t>Underwriting Technician III</t>
  </si>
  <si>
    <t>Catch A Healthy Habit Cafe</t>
  </si>
  <si>
    <t>Fairfield</t>
  </si>
  <si>
    <t>Mounds View Public Schools</t>
  </si>
  <si>
    <t>Books to Life, Audio Book Recording Studio</t>
  </si>
  <si>
    <t>Englewood</t>
  </si>
  <si>
    <t>Monitor</t>
  </si>
  <si>
    <t>Oxford Mindfulness Centre</t>
  </si>
  <si>
    <t>(Confidential)</t>
  </si>
  <si>
    <t>Computational Linguistics</t>
  </si>
  <si>
    <t>Boys Hope Girls Hope of Illinois</t>
  </si>
  <si>
    <t>Residential Counselor</t>
  </si>
  <si>
    <t>City of Madison Libraries</t>
  </si>
  <si>
    <t>Library Page</t>
  </si>
  <si>
    <t>Sunrise Senior Living</t>
  </si>
  <si>
    <t>Activities Assistant</t>
  </si>
  <si>
    <t xml:space="preserve">Accenture </t>
  </si>
  <si>
    <t>Associate Recruiter</t>
  </si>
  <si>
    <t>Anoka Technical College</t>
  </si>
  <si>
    <t>Anoka</t>
  </si>
  <si>
    <t>Web Design</t>
  </si>
  <si>
    <t xml:space="preserve">BevArt </t>
  </si>
  <si>
    <t>Beer &amp; Wine Consultant</t>
  </si>
  <si>
    <t>Bike Repair Shop</t>
  </si>
  <si>
    <t>Bike Mechanic</t>
  </si>
  <si>
    <t>Brandeis University</t>
  </si>
  <si>
    <t>Waltham</t>
  </si>
  <si>
    <t>Master of Science in Computational Linguistics</t>
  </si>
  <si>
    <t>ELS</t>
  </si>
  <si>
    <t xml:space="preserve">Jerry's Pages and Pipes </t>
  </si>
  <si>
    <t xml:space="preserve">Cashier </t>
  </si>
  <si>
    <t xml:space="preserve">Full-time </t>
  </si>
  <si>
    <t>Mar Qardakh School - Ankawa</t>
  </si>
  <si>
    <t>Erbil</t>
  </si>
  <si>
    <t>IRAQ</t>
  </si>
  <si>
    <t>5th Grade Teacher</t>
  </si>
  <si>
    <t>Middle Eastern Studies, student-designed</t>
  </si>
  <si>
    <t>National Abortion Federation</t>
  </si>
  <si>
    <t>Alexandria</t>
  </si>
  <si>
    <t>Hotline Operator</t>
  </si>
  <si>
    <t>Princeton University</t>
  </si>
  <si>
    <t>Princeton</t>
  </si>
  <si>
    <t>Spanish and Portuguese Languages and Literatures</t>
  </si>
  <si>
    <t>Radboud University</t>
  </si>
  <si>
    <t>Nijmegen</t>
  </si>
  <si>
    <t>Linguistics: Specialization in Language and Communication Coaching</t>
  </si>
  <si>
    <t>SAP Restaurant</t>
  </si>
  <si>
    <t>Shift Supervisor</t>
  </si>
  <si>
    <t xml:space="preserve">Starbucks </t>
  </si>
  <si>
    <t>Speech Pathology - Clinical Program</t>
  </si>
  <si>
    <t>School of Library and Information Sciences Graduate Program</t>
  </si>
  <si>
    <t>VoiceBox Technologies</t>
  </si>
  <si>
    <t>Data Engineering Intern</t>
  </si>
  <si>
    <t>International Culture and Communication Studies</t>
  </si>
  <si>
    <t>Teaching?</t>
  </si>
  <si>
    <t>Mus Prf (Trumpet)</t>
  </si>
  <si>
    <t>Neousys</t>
  </si>
  <si>
    <t>Slalom</t>
  </si>
  <si>
    <t>Allianz Life Insurance Company of North America</t>
  </si>
  <si>
    <t>Golden Valley</t>
  </si>
  <si>
    <t>Solutions Engineer Journey</t>
  </si>
  <si>
    <t>Cupertino</t>
  </si>
  <si>
    <t>EF Education First</t>
  </si>
  <si>
    <t>Embarque Tenares</t>
  </si>
  <si>
    <t>Bronx</t>
  </si>
  <si>
    <t>Full-stack Mobile Developer</t>
  </si>
  <si>
    <t>Extron Electroncs</t>
  </si>
  <si>
    <t>Application Software Design Engineer</t>
  </si>
  <si>
    <t>EZUniverse</t>
  </si>
  <si>
    <t>CRM Product Owner</t>
  </si>
  <si>
    <t>FIS Global</t>
  </si>
  <si>
    <t>Luli</t>
  </si>
  <si>
    <t>UX Intern</t>
  </si>
  <si>
    <t>P&amp;R Measurement Technology Co.</t>
  </si>
  <si>
    <t>TASER International</t>
  </si>
  <si>
    <t>Researcher - Human-Computer Interaction</t>
  </si>
  <si>
    <t>Vestorly</t>
  </si>
  <si>
    <t>Software Engineering Intern</t>
  </si>
  <si>
    <t>Walt Disney Company</t>
  </si>
  <si>
    <t>Zillow Group</t>
  </si>
  <si>
    <t>First Student Trucking and Transporation</t>
  </si>
  <si>
    <t>School Bus Driver</t>
  </si>
  <si>
    <t>General Dynamics Information Technology</t>
  </si>
  <si>
    <t>Carlsbad</t>
  </si>
  <si>
    <t>Associate Developer</t>
  </si>
  <si>
    <t>LinkedIn</t>
  </si>
  <si>
    <t>Mountain View</t>
  </si>
  <si>
    <t xml:space="preserve">Parthenon Software Group </t>
  </si>
  <si>
    <t>University of Hong Kong</t>
  </si>
  <si>
    <t>Pok Fu Lam</t>
  </si>
  <si>
    <t>Hong Kong</t>
  </si>
  <si>
    <t>Master of Computer Science</t>
  </si>
  <si>
    <t>University of Kansas</t>
  </si>
  <si>
    <t>Lawrence</t>
  </si>
  <si>
    <t>Web Developer</t>
  </si>
  <si>
    <t>Bioinformatics and Computational Biology</t>
  </si>
  <si>
    <t>Future Fuel</t>
  </si>
  <si>
    <t>Design</t>
  </si>
  <si>
    <t>Ecolab Inc.</t>
  </si>
  <si>
    <t>International Logistics Coordinator</t>
  </si>
  <si>
    <t>Express Employment Professionals</t>
  </si>
  <si>
    <t>Fast Enterprises</t>
  </si>
  <si>
    <t>Centennial</t>
  </si>
  <si>
    <t>Implementation Consultant</t>
  </si>
  <si>
    <t>Supply Chain Co-op</t>
  </si>
  <si>
    <t>KleenMark</t>
  </si>
  <si>
    <t>Bilingual Medical Recruiter</t>
  </si>
  <si>
    <t>Milliman</t>
  </si>
  <si>
    <t>Actuarial Analyst</t>
  </si>
  <si>
    <t>Office Depot</t>
  </si>
  <si>
    <t>Barboursville</t>
  </si>
  <si>
    <t>WV</t>
  </si>
  <si>
    <t>Logistics/Sales Associate</t>
  </si>
  <si>
    <t>Redapt</t>
  </si>
  <si>
    <t>Bellvue</t>
  </si>
  <si>
    <t>Associate Consultant</t>
  </si>
  <si>
    <t>Stonearch Pub</t>
  </si>
  <si>
    <t xml:space="preserve">Two Rivers Public School District </t>
  </si>
  <si>
    <t>Two Rivers</t>
  </si>
  <si>
    <t xml:space="preserve">High School Mathematics Teacher </t>
  </si>
  <si>
    <t>Bloomberg</t>
  </si>
  <si>
    <t>Global Data Analyst</t>
  </si>
  <si>
    <t xml:space="preserve">Freelance </t>
  </si>
  <si>
    <t>JT Elegant</t>
  </si>
  <si>
    <t>Garden Grove</t>
  </si>
  <si>
    <t>UI / UX Designer</t>
  </si>
  <si>
    <t>Thrivent</t>
  </si>
  <si>
    <t>Associate Information Security Analyst</t>
  </si>
  <si>
    <t>Thrivent Financial for Lutherans</t>
  </si>
  <si>
    <t>Associate Information Management Engineer</t>
  </si>
  <si>
    <t>Los Alamos National Laboratory</t>
  </si>
  <si>
    <t>Los Alamos</t>
  </si>
  <si>
    <t>Post Baccalaureate Researcher</t>
  </si>
  <si>
    <t>Post-Baccalaureate Statistical Sciences Intern</t>
  </si>
  <si>
    <t>Space and Naval Warfare Systems Center Atlantic</t>
  </si>
  <si>
    <t>Norfolk</t>
  </si>
  <si>
    <t>Scientist</t>
  </si>
  <si>
    <t>Project Exploration</t>
  </si>
  <si>
    <t>Avant</t>
  </si>
  <si>
    <t>Compliance Analyst</t>
  </si>
  <si>
    <t>BCU</t>
  </si>
  <si>
    <t>Loyalty and Process Transformation Specialist</t>
  </si>
  <si>
    <t>Boston Conservatory at Berklee</t>
  </si>
  <si>
    <t>Trombone Performance</t>
  </si>
  <si>
    <t xml:space="preserve">Statistics </t>
  </si>
  <si>
    <t>Columbia University Medical Center</t>
  </si>
  <si>
    <t>Applied Statistics / Statistical Science</t>
  </si>
  <si>
    <t>M.P.S.</t>
  </si>
  <si>
    <t xml:space="preserve">Duke University </t>
  </si>
  <si>
    <t>Biostatistics</t>
  </si>
  <si>
    <t xml:space="preserve">Quality Assurance </t>
  </si>
  <si>
    <t>Software Programmer</t>
  </si>
  <si>
    <t>Essendant</t>
  </si>
  <si>
    <t>Deerfield</t>
  </si>
  <si>
    <t>Transportation Analyst</t>
  </si>
  <si>
    <t>Kennell and Associates, Inc.</t>
  </si>
  <si>
    <t>Lost Lake Tiki Bar</t>
  </si>
  <si>
    <t>Manhattan School of Music</t>
  </si>
  <si>
    <t>MediCare News Group</t>
  </si>
  <si>
    <t>North Carolina State University</t>
  </si>
  <si>
    <t xml:space="preserve">Old Navy </t>
  </si>
  <si>
    <t>North Branch</t>
  </si>
  <si>
    <t>Pace University</t>
  </si>
  <si>
    <t>Customer Intelligence &amp; Analytics</t>
  </si>
  <si>
    <t>Perspectives Leadership Academy</t>
  </si>
  <si>
    <t>Math Teacher</t>
  </si>
  <si>
    <t xml:space="preserve">Purdue University </t>
  </si>
  <si>
    <t>Relay Graduate School of Education</t>
  </si>
  <si>
    <t>Relay Residency Program</t>
  </si>
  <si>
    <t>Private Tutor</t>
  </si>
  <si>
    <t>Stanford</t>
  </si>
  <si>
    <t>Management Science &amp; Engineering</t>
  </si>
  <si>
    <t xml:space="preserve">TravelClick </t>
  </si>
  <si>
    <t>Web Applications Developer</t>
  </si>
  <si>
    <t>Logic and Philosophy of Science</t>
  </si>
  <si>
    <t>University of Cincinnati - College-Conservatory of Music</t>
  </si>
  <si>
    <t>Clarinet Performance</t>
  </si>
  <si>
    <t>Piano Performance and Pedagogy</t>
  </si>
  <si>
    <t>Mus Prf (Piano-pedagogy emp)</t>
  </si>
  <si>
    <t>Physics Research Intern</t>
  </si>
  <si>
    <t>Atomic/Molecular/Optical Physics</t>
  </si>
  <si>
    <t>Economic Theory</t>
  </si>
  <si>
    <t>University of Maryland - College Park</t>
  </si>
  <si>
    <t>College Park</t>
  </si>
  <si>
    <t>School of Mathematics</t>
  </si>
  <si>
    <t>Premedical Core Studies</t>
  </si>
  <si>
    <t xml:space="preserve">University of Pittsburgh </t>
  </si>
  <si>
    <t>Information Sciences</t>
  </si>
  <si>
    <t>University of Waterloo</t>
  </si>
  <si>
    <t>Computer Science - Math</t>
  </si>
  <si>
    <t>Actuarial Science Certification</t>
  </si>
  <si>
    <t xml:space="preserve">VDAY </t>
  </si>
  <si>
    <t>Dhaka</t>
  </si>
  <si>
    <t>Bangladesh</t>
  </si>
  <si>
    <t>Organizer</t>
  </si>
  <si>
    <t>Electrical and Electronics Engineering</t>
  </si>
  <si>
    <t>West Chester University of Pennsylvania</t>
  </si>
  <si>
    <t>Chester</t>
  </si>
  <si>
    <t>Principal Financial Group</t>
  </si>
  <si>
    <t>Sr. Client Service Associate</t>
  </si>
  <si>
    <t>Technology Associate</t>
  </si>
  <si>
    <t>Bank of America</t>
  </si>
  <si>
    <t>Charlotte</t>
  </si>
  <si>
    <t>GRMAP-Analyst</t>
  </si>
  <si>
    <t xml:space="preserve">Brandskydds Målarna </t>
  </si>
  <si>
    <t>Fireproofing Specialist</t>
  </si>
  <si>
    <t xml:space="preserve">Midas Medici Group Holdings </t>
  </si>
  <si>
    <t>Private Equity Analyst</t>
  </si>
  <si>
    <t>Franklin Elementary School</t>
  </si>
  <si>
    <t>Music Specialist</t>
  </si>
  <si>
    <t>Mus Ed (Choral/General)</t>
  </si>
  <si>
    <t>Musician/Songwriter</t>
  </si>
  <si>
    <t>Student-Designed Major,  B.Mus.</t>
  </si>
  <si>
    <t>Viroqua Area Schools</t>
  </si>
  <si>
    <t>Choral Director</t>
  </si>
  <si>
    <t>West Bend Children's Theatre</t>
  </si>
  <si>
    <t>Antojitos Mexicana</t>
  </si>
  <si>
    <t>Dodgeland School District</t>
  </si>
  <si>
    <t>Juneau</t>
  </si>
  <si>
    <t>General Music Teacher and Social/Emotional Learning Interventionist</t>
  </si>
  <si>
    <t>Fernbank Elementary School</t>
  </si>
  <si>
    <t>Elementary Music Teacher</t>
  </si>
  <si>
    <t>Roseburg Public Schools</t>
  </si>
  <si>
    <t>Music Teacher</t>
  </si>
  <si>
    <t>Sabish Middle School</t>
  </si>
  <si>
    <t>Choir Director, Choral and General Music Teacher</t>
  </si>
  <si>
    <t>Saint Sebastian's School</t>
  </si>
  <si>
    <t>Choir/Dance Teacher</t>
  </si>
  <si>
    <t xml:space="preserve">Einstein Middle School &amp; Lawrence Academy of Music </t>
  </si>
  <si>
    <t>Music Teacher &amp; Capriccio Director</t>
  </si>
  <si>
    <t xml:space="preserve">Empower Yoga </t>
  </si>
  <si>
    <t xml:space="preserve">Gymboree Play and Music </t>
  </si>
  <si>
    <t>Oak Creek Franklin Joint School District</t>
  </si>
  <si>
    <t>Oak Creek</t>
  </si>
  <si>
    <t>Middle School Choir Teacher</t>
  </si>
  <si>
    <t>Reedsville Community Theatre</t>
  </si>
  <si>
    <t>Reedsville</t>
  </si>
  <si>
    <t xml:space="preserve">Stage Director </t>
  </si>
  <si>
    <t>St. Mark's Episcopal School</t>
  </si>
  <si>
    <t>Lighthouse Academies Corps Member</t>
  </si>
  <si>
    <t xml:space="preserve">U.S. Navy Hospital </t>
  </si>
  <si>
    <t>Corpsman (HN)</t>
  </si>
  <si>
    <t>University of Cincinnati College-Conservatory of Music</t>
  </si>
  <si>
    <t>Opera Studies - Masters</t>
  </si>
  <si>
    <t>Dousman Elementary</t>
  </si>
  <si>
    <t>Dousman</t>
  </si>
  <si>
    <t>General Music Teacher</t>
  </si>
  <si>
    <t>Mus Ed (General)</t>
  </si>
  <si>
    <t>Lac Du Flambeau School District # 1</t>
  </si>
  <si>
    <t>Lac Du Flambeau</t>
  </si>
  <si>
    <t>K-8 Music Teacher</t>
  </si>
  <si>
    <t>International Development, student-designed</t>
  </si>
  <si>
    <t>Chicago International Charter School</t>
  </si>
  <si>
    <t>Music Director</t>
  </si>
  <si>
    <t>Mus Prf (Tuba)</t>
  </si>
  <si>
    <t>Merrill Middle School</t>
  </si>
  <si>
    <t>Band Director</t>
  </si>
  <si>
    <t>Mollie Stone's Markets</t>
  </si>
  <si>
    <t>Meat Clerk</t>
  </si>
  <si>
    <t>Gingerootz Asian Grille</t>
  </si>
  <si>
    <t>Server/Bartender</t>
  </si>
  <si>
    <t>Dalhart Jr. High</t>
  </si>
  <si>
    <t>Dalhart</t>
  </si>
  <si>
    <t>Assistant Band Director</t>
  </si>
  <si>
    <t>Destiny Christian School</t>
  </si>
  <si>
    <t>Harding Fine Arts Academy</t>
  </si>
  <si>
    <t>Band and Orchestra Director</t>
  </si>
  <si>
    <t>Oshkosh Area School District</t>
  </si>
  <si>
    <t>Oshkosh West High School</t>
  </si>
  <si>
    <t>Self-Employed/ Appleton Area School District/ SAP Brunch, Brown Bag and Bakery</t>
  </si>
  <si>
    <t>Private Music Instructor/Substitute Teacher/ Barista</t>
  </si>
  <si>
    <t>Walker West</t>
  </si>
  <si>
    <t>Music Instructor (Private Lessons and Jazz Ensembles)</t>
  </si>
  <si>
    <t>Wrightstown Community School District</t>
  </si>
  <si>
    <t>Wrightstown</t>
  </si>
  <si>
    <t xml:space="preserve">Annunciata School </t>
  </si>
  <si>
    <t>Music Educator</t>
  </si>
  <si>
    <t>Appleton Rock School</t>
  </si>
  <si>
    <t>Instrument Instructor</t>
  </si>
  <si>
    <t>Boogie &amp; the Yoyoz</t>
  </si>
  <si>
    <t>Performer</t>
  </si>
  <si>
    <t xml:space="preserve">Clintonville Public School District </t>
  </si>
  <si>
    <t>Clintonville</t>
  </si>
  <si>
    <t>Band Teacher</t>
  </si>
  <si>
    <t>Community Music &amp; Arts Center</t>
  </si>
  <si>
    <t>Asheville</t>
  </si>
  <si>
    <t>Suzuki Teacher</t>
  </si>
  <si>
    <t>Damonte Ranch High School</t>
  </si>
  <si>
    <t>Reno</t>
  </si>
  <si>
    <t>Orchestra, Mariachi, Beginning Guitar Teacher</t>
  </si>
  <si>
    <t xml:space="preserve">Duquesne University </t>
  </si>
  <si>
    <t>Edmonds School District</t>
  </si>
  <si>
    <t>Fred Fox School of Music - University of Arizona</t>
  </si>
  <si>
    <t>Bassoon Performance</t>
  </si>
  <si>
    <t>Mus Prf (Bassoon)</t>
  </si>
  <si>
    <t>Milwaukee Public Schools</t>
  </si>
  <si>
    <t>Minneapolis Public Schools</t>
  </si>
  <si>
    <t>Pine Lake Camp</t>
  </si>
  <si>
    <t>Waupaca</t>
  </si>
  <si>
    <t>Program Director</t>
  </si>
  <si>
    <t>Upper Peninsula Youth Orchestra</t>
  </si>
  <si>
    <t>Marquette</t>
  </si>
  <si>
    <t>Orchestra Member</t>
  </si>
  <si>
    <t xml:space="preserve">Washington Gifted School </t>
  </si>
  <si>
    <t>Peoria</t>
  </si>
  <si>
    <t>Weld County School District RE-1</t>
  </si>
  <si>
    <t>Platteville</t>
  </si>
  <si>
    <t>Middle School Band Teacher</t>
  </si>
  <si>
    <t>Zeta Epsilon Chapter, Kappa Kappa Gamma</t>
  </si>
  <si>
    <t>Independent Volunteering</t>
  </si>
  <si>
    <t>Lancaster</t>
  </si>
  <si>
    <t>Music Camp Counselor</t>
  </si>
  <si>
    <t>Naperville School District 203</t>
  </si>
  <si>
    <t>Orchestra Director</t>
  </si>
  <si>
    <t xml:space="preserve">Appleton Area School District </t>
  </si>
  <si>
    <t>British International School of Chicago</t>
  </si>
  <si>
    <t>Learning Resources Learning Assistant</t>
  </si>
  <si>
    <t>Coleman School District</t>
  </si>
  <si>
    <t>Coleman</t>
  </si>
  <si>
    <t>5th Grade, MS/HS Band Director</t>
  </si>
  <si>
    <t>Holy Spirit Catholic School</t>
  </si>
  <si>
    <t>Darboy</t>
  </si>
  <si>
    <t>Elementary and Middle School Band Director</t>
  </si>
  <si>
    <t>Racine Unified School District</t>
  </si>
  <si>
    <t>Elementary General Music Teacher</t>
  </si>
  <si>
    <t>Santa Rosa City Schools</t>
  </si>
  <si>
    <t>Santa Rosa</t>
  </si>
  <si>
    <t xml:space="preserve">American International School of Kuwait </t>
  </si>
  <si>
    <t>Kuwait City</t>
  </si>
  <si>
    <t>Kuwait</t>
  </si>
  <si>
    <t xml:space="preserve">Chicago Park District </t>
  </si>
  <si>
    <t>Urban Education Studies, student-designed</t>
  </si>
  <si>
    <t>CIPLC school</t>
  </si>
  <si>
    <t>Venezuela</t>
  </si>
  <si>
    <t xml:space="preserve">Eastman School of Music </t>
  </si>
  <si>
    <t>Heid Music Co.</t>
  </si>
  <si>
    <t>Education Coordinator</t>
  </si>
  <si>
    <t>Kerr High School</t>
  </si>
  <si>
    <t>Private Lesson Teacher</t>
  </si>
  <si>
    <t>Kozminski Community Academy</t>
  </si>
  <si>
    <t>Neenah Joint School District</t>
  </si>
  <si>
    <t>Peak to Peak Public Charter School</t>
  </si>
  <si>
    <t>Orchestra Teacher</t>
  </si>
  <si>
    <t>Shar Products Company</t>
  </si>
  <si>
    <t>Shar Apprentice</t>
  </si>
  <si>
    <t>Southern Methodist University</t>
  </si>
  <si>
    <t xml:space="preserve">Masters in Music </t>
  </si>
  <si>
    <t>St. Francis Xavier Middle School</t>
  </si>
  <si>
    <t>The Village School</t>
  </si>
  <si>
    <t>Violin Instructor</t>
  </si>
  <si>
    <t>University of Michigan - School of Music, Theatre and Dance</t>
  </si>
  <si>
    <t>University of Music &amp; Performing Arts</t>
  </si>
  <si>
    <t>Ethnomusicology Student &amp; Researcher</t>
  </si>
  <si>
    <t>West Allis-West Milwaukee School</t>
  </si>
  <si>
    <t>West Allis</t>
  </si>
  <si>
    <t>General Music/Strings Teacher</t>
  </si>
  <si>
    <t xml:space="preserve">West Bend School District </t>
  </si>
  <si>
    <t>UW Fox Valley Concert Band</t>
  </si>
  <si>
    <t>Bassoonist</t>
  </si>
  <si>
    <t>U.S. Marine Corps Band</t>
  </si>
  <si>
    <t>Kaeohe Bay</t>
  </si>
  <si>
    <t>Musician, Bassoon</t>
  </si>
  <si>
    <t>Cello Teacher</t>
  </si>
  <si>
    <t>Unified School District of De Pere</t>
  </si>
  <si>
    <t>Mentor</t>
  </si>
  <si>
    <t>Aspen Music Festival and School</t>
  </si>
  <si>
    <t>Aspen</t>
  </si>
  <si>
    <t>Resident Supervisor</t>
  </si>
  <si>
    <t>Belzer Middle School</t>
  </si>
  <si>
    <t xml:space="preserve">Boise State University </t>
  </si>
  <si>
    <t>Boise</t>
  </si>
  <si>
    <t xml:space="preserve">Little Star </t>
  </si>
  <si>
    <t>Roosevelt University</t>
  </si>
  <si>
    <t>Cello Performance</t>
  </si>
  <si>
    <t>South Pasadena</t>
  </si>
  <si>
    <t>Suzuki Cello Teacher</t>
  </si>
  <si>
    <t>String Works</t>
  </si>
  <si>
    <t>Cello</t>
  </si>
  <si>
    <t>School of Music, Theatre and Dance</t>
  </si>
  <si>
    <t xml:space="preserve">WLUC TV </t>
  </si>
  <si>
    <t>Negaunee</t>
  </si>
  <si>
    <t>Anchor/Reporter/Producer</t>
  </si>
  <si>
    <t>Park Square Theatre</t>
  </si>
  <si>
    <t>Pit Orchestra Clarinet Performer</t>
  </si>
  <si>
    <t>A Plus (A+) Plumbing</t>
  </si>
  <si>
    <t>Aimco Apartment Homes</t>
  </si>
  <si>
    <t>Leasing and Community Consultant</t>
  </si>
  <si>
    <t xml:space="preserve">Third Street Music School Settlement </t>
  </si>
  <si>
    <t>Programs Associate</t>
  </si>
  <si>
    <t>Temple University</t>
  </si>
  <si>
    <t>Master of Music in Clarinet Performance at the Boyers College of Music and Dance</t>
  </si>
  <si>
    <t>Artist Year</t>
  </si>
  <si>
    <t>Artist Year Teaching Fellow</t>
  </si>
  <si>
    <t>College Light Opera Company</t>
  </si>
  <si>
    <t>Bass Player</t>
  </si>
  <si>
    <t>New York Jazz Academy</t>
  </si>
  <si>
    <t>University of Delaware</t>
  </si>
  <si>
    <t>DE</t>
  </si>
  <si>
    <t>Music Performance (Wind, String Or Percussion Instrument)</t>
  </si>
  <si>
    <t>Work Friends (band)</t>
  </si>
  <si>
    <t>Mus Prf (Double Bass-jazz emp)</t>
  </si>
  <si>
    <t>Royal Caribbean International</t>
  </si>
  <si>
    <t>The Goat Wizard (band)</t>
  </si>
  <si>
    <t>Musician, Composer, Producer</t>
  </si>
  <si>
    <t>Mus Prf (Euphonium)</t>
  </si>
  <si>
    <t>Euphonium Performance and Music Ed</t>
  </si>
  <si>
    <t>Krueger's True Value</t>
  </si>
  <si>
    <t>Inventory</t>
  </si>
  <si>
    <t>Rouer's Roadhouse</t>
  </si>
  <si>
    <t xml:space="preserve">Bar and Entertainment Manager </t>
  </si>
  <si>
    <t>Conservatory Admissions Fellow</t>
  </si>
  <si>
    <t>AmeriCorps - Girl Scouts of the Northwestern Great Lakes, Inc.</t>
  </si>
  <si>
    <t>AmeriCorps Program Assistant</t>
  </si>
  <si>
    <t>City Year Corps Member</t>
  </si>
  <si>
    <t>Music Theory</t>
  </si>
  <si>
    <t>University of Missouri - Kansas City</t>
  </si>
  <si>
    <t>Conservatory of Music and Dance</t>
  </si>
  <si>
    <t>University of Oregon - School of Music and Dance</t>
  </si>
  <si>
    <t>Flute</t>
  </si>
  <si>
    <t>University of York</t>
  </si>
  <si>
    <t>Music Student</t>
  </si>
  <si>
    <t>Mus Prf (Guitar)</t>
  </si>
  <si>
    <t>Spark Music Studio and Porky's Groove Machine</t>
  </si>
  <si>
    <t>Music Instructor/Performer</t>
  </si>
  <si>
    <t>Music Composition</t>
  </si>
  <si>
    <t>Musician, Guitarist</t>
  </si>
  <si>
    <t xml:space="preserve">Dean Health System </t>
  </si>
  <si>
    <t>Member Care Specialist</t>
  </si>
  <si>
    <t>Phantom Note Productions</t>
  </si>
  <si>
    <t>Production Assistant</t>
  </si>
  <si>
    <t xml:space="preserve">Rice University </t>
  </si>
  <si>
    <t>Jim's Music</t>
  </si>
  <si>
    <t>Lesson Instructor</t>
  </si>
  <si>
    <t>Mus Prf (Guitar-Jazz emphasis)</t>
  </si>
  <si>
    <t xml:space="preserve">Delta Gamma Fraternity </t>
  </si>
  <si>
    <t>Collegiate Development Consultant</t>
  </si>
  <si>
    <t>Freshii</t>
  </si>
  <si>
    <t>Lawrence University Academy of Music</t>
  </si>
  <si>
    <t>Band Camp Counselor</t>
  </si>
  <si>
    <t>SMU Meadow School for Performing Arts</t>
  </si>
  <si>
    <t>Horn Performance</t>
  </si>
  <si>
    <t xml:space="preserve">University of Akron </t>
  </si>
  <si>
    <t>Akron</t>
  </si>
  <si>
    <t xml:space="preserve">Medicine </t>
  </si>
  <si>
    <t>Questar</t>
  </si>
  <si>
    <t>Apple Valley</t>
  </si>
  <si>
    <t>Day Scorer</t>
  </si>
  <si>
    <t>Boston University</t>
  </si>
  <si>
    <t>Studio Piano Instructor</t>
  </si>
  <si>
    <t>Royal College of Music</t>
  </si>
  <si>
    <t>Wichita State University</t>
  </si>
  <si>
    <t>Wichita</t>
  </si>
  <si>
    <t>La Rosa Landscape Company Inc.</t>
  </si>
  <si>
    <t>Lawn Mower</t>
  </si>
  <si>
    <t>JV Quartet</t>
  </si>
  <si>
    <t>Koby Brown Music</t>
  </si>
  <si>
    <t>Longmont</t>
  </si>
  <si>
    <t>Private Music Teacher</t>
  </si>
  <si>
    <t>Fox Communities Credit Union</t>
  </si>
  <si>
    <t>Teller</t>
  </si>
  <si>
    <t xml:space="preserve">Game Changer Chicago </t>
  </si>
  <si>
    <t xml:space="preserve">Youth Mentor </t>
  </si>
  <si>
    <t>Percussion Performance</t>
  </si>
  <si>
    <t>Conservatory Admissions Counselor</t>
  </si>
  <si>
    <t xml:space="preserve">Oregon High School </t>
  </si>
  <si>
    <t>Percussion Teacher</t>
  </si>
  <si>
    <t>Riverbug band</t>
  </si>
  <si>
    <t>Rutgers University - New Brunswick</t>
  </si>
  <si>
    <t>University of Michigan School of Music, Theatre &amp; Dance</t>
  </si>
  <si>
    <t>Percussion Performance (Accepted)</t>
  </si>
  <si>
    <t>University of Norther Colorado</t>
  </si>
  <si>
    <t>Greeley</t>
  </si>
  <si>
    <t>Photo Lab Assistant</t>
  </si>
  <si>
    <t>Minocqua Brewing Company</t>
  </si>
  <si>
    <t>Minocqua</t>
  </si>
  <si>
    <t>Cook/Musician</t>
  </si>
  <si>
    <t>Mus Prf (Percussion-jazz emp)</t>
  </si>
  <si>
    <t>Calvary United Methodist Church</t>
  </si>
  <si>
    <t>Organist</t>
  </si>
  <si>
    <t>Pianist, Composer</t>
  </si>
  <si>
    <t>Bainbridge Ometepe Sister Islands Association</t>
  </si>
  <si>
    <t>Ometepe</t>
  </si>
  <si>
    <t>Nicaragua</t>
  </si>
  <si>
    <t>Assistant Office Manager</t>
  </si>
  <si>
    <t>Summit County High School</t>
  </si>
  <si>
    <t>Summit County</t>
  </si>
  <si>
    <t>Special Education Paraprofessional</t>
  </si>
  <si>
    <t>New York Public Radio</t>
  </si>
  <si>
    <t>Intern at Q2/"Meet The Composer"</t>
  </si>
  <si>
    <t>Hartland Music</t>
  </si>
  <si>
    <t>Hartland</t>
  </si>
  <si>
    <t>Intrumental Music Teacher</t>
  </si>
  <si>
    <t>Research Technician</t>
  </si>
  <si>
    <t>Staff Accompanist</t>
  </si>
  <si>
    <t>Vocal Accompanying</t>
  </si>
  <si>
    <t>Masters of Music in Piano Performance</t>
  </si>
  <si>
    <t>Rockin' Fish</t>
  </si>
  <si>
    <t>Northport</t>
  </si>
  <si>
    <t>Galesburg</t>
  </si>
  <si>
    <t>Studio Owner, Piano Teacher &amp; Performer</t>
  </si>
  <si>
    <t>Texas Christian University</t>
  </si>
  <si>
    <t>Piano Pedagogy - Masters</t>
  </si>
  <si>
    <t>University of Iowa - School of Music</t>
  </si>
  <si>
    <t xml:space="preserve">University of South Florida </t>
  </si>
  <si>
    <t xml:space="preserve">Master of Music </t>
  </si>
  <si>
    <t>Watson - Celtic and Scandinavian music and folklore immersion</t>
  </si>
  <si>
    <t xml:space="preserve">Watson-wanderjahr of independent travel </t>
  </si>
  <si>
    <t>Freelance Accompanist</t>
  </si>
  <si>
    <t>Mus Prf (Piano-collabrtve emp)</t>
  </si>
  <si>
    <t>University of Miami Frost School of Music</t>
  </si>
  <si>
    <t>Coral Gables</t>
  </si>
  <si>
    <t>Comic Opera Guild</t>
  </si>
  <si>
    <t>Accompanist and Arranger</t>
  </si>
  <si>
    <t>Mus Prf (Piano-jazz emphasis)</t>
  </si>
  <si>
    <t xml:space="preserve">Georgia State University </t>
  </si>
  <si>
    <t>Oberlin Conservatory of Music</t>
  </si>
  <si>
    <t>Oberlin</t>
  </si>
  <si>
    <t>Master of Music Teaching</t>
  </si>
  <si>
    <t>St. Peter's Church</t>
  </si>
  <si>
    <t>Manhattan</t>
  </si>
  <si>
    <t>Music Intern</t>
  </si>
  <si>
    <t>Dunn Brothers Coffee</t>
  </si>
  <si>
    <t>Shift Lead</t>
  </si>
  <si>
    <t>Master of Music in Music Composition and Film Scoring</t>
  </si>
  <si>
    <t>Portland State University</t>
  </si>
  <si>
    <t>Jazz Studies</t>
  </si>
  <si>
    <t xml:space="preserve">Taste of Thai </t>
  </si>
  <si>
    <t>Actuarial Science</t>
  </si>
  <si>
    <t>Specialist - Trombone Player</t>
  </si>
  <si>
    <t>Lids Team Sports</t>
  </si>
  <si>
    <t>REI</t>
  </si>
  <si>
    <t>Redmond</t>
  </si>
  <si>
    <t>Bjorklunden Seasonal Staff</t>
  </si>
  <si>
    <t xml:space="preserve">Royal Conservatoire of Scotland </t>
  </si>
  <si>
    <t>Glasgow</t>
  </si>
  <si>
    <t>University of Wisconsin - Milwaukee</t>
  </si>
  <si>
    <t>Peck School of Arts</t>
  </si>
  <si>
    <t xml:space="preserve">Wells Fargo Home Mortgage </t>
  </si>
  <si>
    <t>Loan Doc. Specialist</t>
  </si>
  <si>
    <t>New York University - Steinhardt School</t>
  </si>
  <si>
    <t>Mus Prf (Trombone-jazz emp)</t>
  </si>
  <si>
    <t>Freelance Vocal and Trumpet Performer</t>
  </si>
  <si>
    <t>Waterford Union High School</t>
  </si>
  <si>
    <t>Waterford</t>
  </si>
  <si>
    <t>Summer Janitorial Work</t>
  </si>
  <si>
    <t xml:space="preserve">Lifetouch </t>
  </si>
  <si>
    <t>School Photographer</t>
  </si>
  <si>
    <t>Snort (band)</t>
  </si>
  <si>
    <t>YMCA Tokyo Japanese Language School</t>
  </si>
  <si>
    <t>Japanese Language Program</t>
  </si>
  <si>
    <t>Mus Prf (Trumpet-jazz emp)</t>
  </si>
  <si>
    <t>University of North Florida</t>
  </si>
  <si>
    <t>Jacksonville</t>
  </si>
  <si>
    <t>Idyllwikd Arts</t>
  </si>
  <si>
    <t>Idyllwild</t>
  </si>
  <si>
    <t>Youth Counselor</t>
  </si>
  <si>
    <t>Capital Fringe Festival</t>
  </si>
  <si>
    <t>Arts Administration Intern</t>
  </si>
  <si>
    <t>George W. Long Inc</t>
  </si>
  <si>
    <t>Tech Department</t>
  </si>
  <si>
    <t>Education Administrator</t>
  </si>
  <si>
    <t>University Of Minnesota</t>
  </si>
  <si>
    <t>Tuba Performance</t>
  </si>
  <si>
    <t>Oshkosh Door Company</t>
  </si>
  <si>
    <t>Vector Marketing</t>
  </si>
  <si>
    <t>Recruiting Assistant</t>
  </si>
  <si>
    <t>College-Conservatory of Music</t>
  </si>
  <si>
    <t>Master of Music in Music Composition</t>
  </si>
  <si>
    <t>Oshkosh Symphony Orchestra</t>
  </si>
  <si>
    <t>Section Viola</t>
  </si>
  <si>
    <t>Royal Conservatoire of Scotland</t>
  </si>
  <si>
    <t>University of Nevada - Reno</t>
  </si>
  <si>
    <t>Orchestral Career Studies Program</t>
  </si>
  <si>
    <t>Residential Assistant</t>
  </si>
  <si>
    <t>Flur (Bakery)</t>
  </si>
  <si>
    <t>Riverside</t>
  </si>
  <si>
    <t>HopCat - Madison</t>
  </si>
  <si>
    <t>Belmont College</t>
  </si>
  <si>
    <t xml:space="preserve">Case Western Reserve University </t>
  </si>
  <si>
    <t>Certified Anesthesiologist Assistant</t>
  </si>
  <si>
    <t>Chungdahm Learning</t>
  </si>
  <si>
    <t>Decoda Skidmore Chamber Summer Music Institute</t>
  </si>
  <si>
    <t>Saratoga Springs</t>
  </si>
  <si>
    <t>Summer Chamber Musician</t>
  </si>
  <si>
    <t>Masters in Violin Performance</t>
  </si>
  <si>
    <t>Violin Performance</t>
  </si>
  <si>
    <t xml:space="preserve">Fox Valley Symphony Orchestra </t>
  </si>
  <si>
    <t>Section Violinist</t>
  </si>
  <si>
    <t xml:space="preserve">Gabe Bokolsky Studio </t>
  </si>
  <si>
    <t>Violin Studio Teacher</t>
  </si>
  <si>
    <t xml:space="preserve">Hartt School of Music </t>
  </si>
  <si>
    <t>Bienen School of Music</t>
  </si>
  <si>
    <t xml:space="preserve">Phoenix Symphony </t>
  </si>
  <si>
    <t xml:space="preserve">Principal Librarian </t>
  </si>
  <si>
    <t>University of Hartford</t>
  </si>
  <si>
    <t>West Hartford</t>
  </si>
  <si>
    <t>Suzuki Pedagogy</t>
  </si>
  <si>
    <t xml:space="preserve">Violin Performance </t>
  </si>
  <si>
    <t>Ward-Brodt Music</t>
  </si>
  <si>
    <t>Aperi Animam Ensemble</t>
  </si>
  <si>
    <t>Soprano</t>
  </si>
  <si>
    <t>Ashland Productions</t>
  </si>
  <si>
    <t>Maplewood</t>
  </si>
  <si>
    <t>San Fransisco</t>
  </si>
  <si>
    <t>Lakeshore Players Theatre</t>
  </si>
  <si>
    <t>White Bear Lake</t>
  </si>
  <si>
    <t>Witch - Into the Woods</t>
  </si>
  <si>
    <t>Lyric Opera of Chicago</t>
  </si>
  <si>
    <t>Chicago Voices Project Intern</t>
  </si>
  <si>
    <t>Ravinia Festival</t>
  </si>
  <si>
    <t>Assistant to the Production Coordinator</t>
  </si>
  <si>
    <t>Fried Center for the Advancement of Potential</t>
  </si>
  <si>
    <t>Crozet</t>
  </si>
  <si>
    <t>Personal Trainer Assistant</t>
  </si>
  <si>
    <t>Fossil, Inc.</t>
  </si>
  <si>
    <t>Roseville</t>
  </si>
  <si>
    <t>Project Bridges</t>
  </si>
  <si>
    <t>South Central Calhoun High School</t>
  </si>
  <si>
    <t>Lake City</t>
  </si>
  <si>
    <t>High School Band Teacher</t>
  </si>
  <si>
    <t>Team Liquid</t>
  </si>
  <si>
    <t>Staff Writer</t>
  </si>
  <si>
    <t>LightSource</t>
  </si>
  <si>
    <t xml:space="preserve">Laborer </t>
  </si>
  <si>
    <t>Oakridge Country Club</t>
  </si>
  <si>
    <t>Hopkins</t>
  </si>
  <si>
    <t>Pool Supervisor/Head Lifeguard</t>
  </si>
  <si>
    <t>Voice Performance</t>
  </si>
  <si>
    <t>Opera Performance</t>
  </si>
  <si>
    <t>California State University of Long Beach</t>
  </si>
  <si>
    <t xml:space="preserve">Bob Cole School of Music </t>
  </si>
  <si>
    <t xml:space="preserve">East Carolina University </t>
  </si>
  <si>
    <t>Greenville</t>
  </si>
  <si>
    <t xml:space="preserve">Vocal Performance </t>
  </si>
  <si>
    <t>Friends of Independence National Park</t>
  </si>
  <si>
    <t>Early Childhood Music Teacher</t>
  </si>
  <si>
    <t>Jacob's School of Music</t>
  </si>
  <si>
    <t>Johns Hopkins University</t>
  </si>
  <si>
    <t>Master of Music in Vocal Performance, Vocal Pedagogy minor at Peabody Institute</t>
  </si>
  <si>
    <t>Opera</t>
  </si>
  <si>
    <t>Masters of Music</t>
  </si>
  <si>
    <t>Voice Performance - MM</t>
  </si>
  <si>
    <t xml:space="preserve">Manhattan School of Music </t>
  </si>
  <si>
    <t xml:space="preserve">Music </t>
  </si>
  <si>
    <t>Mannes School of Music</t>
  </si>
  <si>
    <t>McGill University - Schumacher School of Music</t>
  </si>
  <si>
    <t>Quebec</t>
  </si>
  <si>
    <t>Vocal</t>
  </si>
  <si>
    <t xml:space="preserve">Merit School of Music </t>
  </si>
  <si>
    <t>House Manager</t>
  </si>
  <si>
    <t>Lansing</t>
  </si>
  <si>
    <t>Moon Beach Camp UCCI</t>
  </si>
  <si>
    <t>St. Germain</t>
  </si>
  <si>
    <t>Neenah First Presbyterian</t>
  </si>
  <si>
    <t>Choral Section Leader</t>
  </si>
  <si>
    <t>Steinhardt School of Music</t>
  </si>
  <si>
    <t>Ohio State University</t>
  </si>
  <si>
    <t>Vocal Pedagogy</t>
  </si>
  <si>
    <t>Osnabrück</t>
  </si>
  <si>
    <t>GERMANY</t>
  </si>
  <si>
    <t>Au Pair Program</t>
  </si>
  <si>
    <t>Our Lady of Joy Catholic Church</t>
  </si>
  <si>
    <t>Carefree</t>
  </si>
  <si>
    <t>Choir Section Leader &amp; Soloist</t>
  </si>
  <si>
    <t>Parlando School for the Arts</t>
  </si>
  <si>
    <t>Voice Teacher</t>
  </si>
  <si>
    <t>Prayner Conservatory of Music and Dramatic Arts</t>
  </si>
  <si>
    <t>Opera and Song Oratorio</t>
  </si>
  <si>
    <t>Shanti Program</t>
  </si>
  <si>
    <t>Assistant/Counselor</t>
  </si>
  <si>
    <t>Shepherd School of Music</t>
  </si>
  <si>
    <t>Philidelphia</t>
  </si>
  <si>
    <t xml:space="preserve">The New School </t>
  </si>
  <si>
    <t>Mannes Vocal Performance</t>
  </si>
  <si>
    <t>Masters of Music in Vocal Performance</t>
  </si>
  <si>
    <t>University of Louisville - School of Music</t>
  </si>
  <si>
    <t>Louisville</t>
  </si>
  <si>
    <t>Music/Vocal Performance</t>
  </si>
  <si>
    <t>Vocal Performance &amp; Musician</t>
  </si>
  <si>
    <t>University South Dakota</t>
  </si>
  <si>
    <t>Vermillion</t>
  </si>
  <si>
    <t>Urban Outfitters</t>
  </si>
  <si>
    <t>Watson Fellowship</t>
  </si>
  <si>
    <t>Mathias Reed Visuals</t>
  </si>
  <si>
    <t>Visual Storyteller | Filmmaker | Photographer</t>
  </si>
  <si>
    <t>Remote Control Productions</t>
  </si>
  <si>
    <t>Revere Glass</t>
  </si>
  <si>
    <t>Glass Artist</t>
  </si>
  <si>
    <t>Self-Employed Musician</t>
  </si>
  <si>
    <t>Performer, Educator, Creator</t>
  </si>
  <si>
    <t>Performer (Guitar)</t>
  </si>
  <si>
    <t>Timeless Music Entertainment</t>
  </si>
  <si>
    <t>A&amp;R Intern</t>
  </si>
  <si>
    <t>Walker Art Center</t>
  </si>
  <si>
    <t>Gallery Assistant</t>
  </si>
  <si>
    <t>Washington National Cathedral</t>
  </si>
  <si>
    <t>Cathedral Choir Sub</t>
  </si>
  <si>
    <t>Orangetheory Fitness Madison West</t>
  </si>
  <si>
    <t>Fitness Consultant</t>
  </si>
  <si>
    <t>Brewster Store</t>
  </si>
  <si>
    <t>Brewster</t>
  </si>
  <si>
    <t>Canyon Market</t>
  </si>
  <si>
    <t>Grocery Department</t>
  </si>
  <si>
    <t>Coldwell Banker Richard Ellis (CBRE)</t>
  </si>
  <si>
    <t>Strategic Sourcing Manager</t>
  </si>
  <si>
    <t>Petco</t>
  </si>
  <si>
    <t>Merchandising Operation Specialist</t>
  </si>
  <si>
    <t>Schmitt Music</t>
  </si>
  <si>
    <t>Piano Sales Associate</t>
  </si>
  <si>
    <t>Carnegie Hall's Weill Music Institute</t>
  </si>
  <si>
    <t>Learning/Outreach Intern</t>
  </si>
  <si>
    <t>Masa Israel Teaching Fellowship</t>
  </si>
  <si>
    <t>Haifa</t>
  </si>
  <si>
    <t>Israel</t>
  </si>
  <si>
    <t>Performing Arts Administration, student-designed</t>
  </si>
  <si>
    <t>Dev10 (by Genesis10)</t>
  </si>
  <si>
    <t>Software Development Consultant</t>
  </si>
  <si>
    <t>HiFi History</t>
  </si>
  <si>
    <t>Florence</t>
  </si>
  <si>
    <t>Audio Editor</t>
  </si>
  <si>
    <t>Rush University Medical Center</t>
  </si>
  <si>
    <t>Epi Research Assistant</t>
  </si>
  <si>
    <t>Caravel Autism Health</t>
  </si>
  <si>
    <t xml:space="preserve">Behavioral Analysis Technician </t>
  </si>
  <si>
    <t>LGBT Partnership</t>
  </si>
  <si>
    <t>Program Leader</t>
  </si>
  <si>
    <t>Appolicious, Inc.</t>
  </si>
  <si>
    <t>Bradenton</t>
  </si>
  <si>
    <t>Appolearning Expert (French tutor)</t>
  </si>
  <si>
    <t>Band</t>
  </si>
  <si>
    <t xml:space="preserve">Carrefour Collaborative </t>
  </si>
  <si>
    <t>Quality Assurance/Software Tester</t>
  </si>
  <si>
    <t>Hillel International</t>
  </si>
  <si>
    <t xml:space="preserve">Hmong Academy </t>
  </si>
  <si>
    <t xml:space="preserve">Looking Glass Theatre Company </t>
  </si>
  <si>
    <t>Understudy</t>
  </si>
  <si>
    <t>Loyola University</t>
  </si>
  <si>
    <t>Public Health Coursework</t>
  </si>
  <si>
    <t>Lutheran School of Theology at Chicago</t>
  </si>
  <si>
    <t>Master of Divnity - MDIV</t>
  </si>
  <si>
    <t>McNeese University</t>
  </si>
  <si>
    <t>Lake Charles</t>
  </si>
  <si>
    <t>PJA Advertising</t>
  </si>
  <si>
    <t>Marketing Data Analyst</t>
  </si>
  <si>
    <t xml:space="preserve">Queens Model Management </t>
  </si>
  <si>
    <t xml:space="preserve">Teach For America </t>
  </si>
  <si>
    <t>Elementary School Teacher</t>
  </si>
  <si>
    <t>The Melting Pot</t>
  </si>
  <si>
    <t>Kitchen Assistant</t>
  </si>
  <si>
    <t xml:space="preserve">University of Toronto </t>
  </si>
  <si>
    <t>Nurse-Midwifery</t>
  </si>
  <si>
    <t>Volunteer Artist in Residency</t>
  </si>
  <si>
    <t>Voluntary Artist in Residency</t>
  </si>
  <si>
    <t>Westminster Choir College</t>
  </si>
  <si>
    <t>Sacred Music</t>
  </si>
  <si>
    <t>Innovation and Entrepreneurship, student-designed</t>
  </si>
  <si>
    <t>Liquid Jungle Brass Quintet</t>
  </si>
  <si>
    <t>Freelance Musician, Composer, Trumpet Player</t>
  </si>
  <si>
    <t>Private Piano Instructor</t>
  </si>
  <si>
    <t>Freelance Composer</t>
  </si>
  <si>
    <t>Questioning</t>
  </si>
  <si>
    <t>Composer, Singer, Arranger</t>
  </si>
  <si>
    <t>Lemon Twist</t>
  </si>
  <si>
    <t>Chevy Chase</t>
  </si>
  <si>
    <t>White Nonsense Roundup</t>
  </si>
  <si>
    <t>Peabody Institute of Johns Hopkins</t>
  </si>
  <si>
    <t>Composition</t>
  </si>
  <si>
    <t xml:space="preserve">Northern Illinois Univeristy </t>
  </si>
  <si>
    <t>Dekalb</t>
  </si>
  <si>
    <t>Percussion</t>
  </si>
  <si>
    <t>Music Prf (Percussion)</t>
  </si>
  <si>
    <t xml:space="preserve">Colorado School of Music </t>
  </si>
  <si>
    <t>Music Prf (Viola)</t>
  </si>
  <si>
    <t xml:space="preserve">Wayzata Community Church </t>
  </si>
  <si>
    <t>Wayzata</t>
  </si>
  <si>
    <t>Alto Section Leader/Chorus</t>
  </si>
  <si>
    <t>Music Prf (Voice)</t>
  </si>
  <si>
    <t>Tacoma Bike</t>
  </si>
  <si>
    <t>Sales and Social Media Coordinator</t>
  </si>
  <si>
    <t>Jazz Studies (Composition/Arranging)</t>
  </si>
  <si>
    <t>Music Theory/Comp-jazz emp</t>
  </si>
  <si>
    <t>Homer Glen</t>
  </si>
  <si>
    <t>Freelance Musician, Composer, Sound Engineer</t>
  </si>
  <si>
    <t>St. Mark Lutheran Church</t>
  </si>
  <si>
    <t>Accompanying Pianist</t>
  </si>
  <si>
    <t>The Sk8 City High School All-Star Jazz Band</t>
  </si>
  <si>
    <t>Guitarist</t>
  </si>
  <si>
    <t>CapTel</t>
  </si>
  <si>
    <t>Captioning Assistant</t>
  </si>
  <si>
    <t>NCCC Corps Member</t>
  </si>
  <si>
    <t>Bowling Green State University</t>
  </si>
  <si>
    <t>Bowling Green</t>
  </si>
  <si>
    <t xml:space="preserve">Theory/Aural Skills </t>
  </si>
  <si>
    <t>Technical Writer</t>
  </si>
  <si>
    <t>Timber Lake Playhouse</t>
  </si>
  <si>
    <t xml:space="preserve">Research: Experiencing Nature Through Computer Music </t>
  </si>
  <si>
    <t>Bella Trio</t>
  </si>
  <si>
    <t>Guest Services</t>
  </si>
  <si>
    <t>Cheesetique</t>
  </si>
  <si>
    <t>Fairfax</t>
  </si>
  <si>
    <t>Cheesemonger</t>
  </si>
  <si>
    <t>Peel Wood Fired Pizza</t>
  </si>
  <si>
    <t>Greater St. Louis Area</t>
  </si>
  <si>
    <t>Southwestern Women's Surgery Center</t>
  </si>
  <si>
    <t>Options Counselor</t>
  </si>
  <si>
    <t>The Virginia Health and Rehabilitation Center</t>
  </si>
  <si>
    <t>Software Tester</t>
  </si>
  <si>
    <t>Free Clinic of Vancouver WA</t>
  </si>
  <si>
    <t>Spanish Interpreter</t>
  </si>
  <si>
    <t>Cornell University's Brain and Mind Research Institute</t>
  </si>
  <si>
    <t>Johns Hopkins</t>
  </si>
  <si>
    <t>Medical College of Wisconsin Cardiovascular Center</t>
  </si>
  <si>
    <t>Penn State University</t>
  </si>
  <si>
    <t>State College</t>
  </si>
  <si>
    <t>Human Research Technologist</t>
  </si>
  <si>
    <t>Tempus</t>
  </si>
  <si>
    <t>Pathology Lab Coordinator</t>
  </si>
  <si>
    <t>Veteran Affairs Medical Center</t>
  </si>
  <si>
    <t>Yale School of Medicine</t>
  </si>
  <si>
    <t>Physiology - Doctorate</t>
  </si>
  <si>
    <t>MPH in Nutrition with Registered Dietitian training</t>
  </si>
  <si>
    <t>Master of Public Health</t>
  </si>
  <si>
    <t>Educational Measurement and Statistics</t>
  </si>
  <si>
    <t>M.Ed.</t>
  </si>
  <si>
    <t>University of South Florida - College of Marine Science</t>
  </si>
  <si>
    <t>St Petersburg</t>
  </si>
  <si>
    <t>Biological Oceanography</t>
  </si>
  <si>
    <t>NSI (Biology-Geology)</t>
  </si>
  <si>
    <t>Rush University</t>
  </si>
  <si>
    <t>Master of Science in Nursing</t>
  </si>
  <si>
    <t>NSI (Biology-Physics)</t>
  </si>
  <si>
    <t>Rowleys Bay Resort</t>
  </si>
  <si>
    <t>Ellison Bay</t>
  </si>
  <si>
    <t>Summer Front Desk Receptionist</t>
  </si>
  <si>
    <t>NSI (Geology-Chemistry)</t>
  </si>
  <si>
    <t>Camp Tawonga</t>
  </si>
  <si>
    <t>National Institute of Diabetes and Digestive and Kidney Diseases</t>
  </si>
  <si>
    <t>NSI (Physics-Biology)</t>
  </si>
  <si>
    <t>Electrical Servies of Dane County</t>
  </si>
  <si>
    <t>Customer Care Representative</t>
  </si>
  <si>
    <t>Groupon</t>
  </si>
  <si>
    <t>Lassen Tours</t>
  </si>
  <si>
    <t>Operations Coordinator</t>
  </si>
  <si>
    <t>Moosejaw Mountaineering</t>
  </si>
  <si>
    <t>Madison Heights</t>
  </si>
  <si>
    <t>Customer Service Engagement Representative</t>
  </si>
  <si>
    <t>POWDR</t>
  </si>
  <si>
    <t>Operations</t>
  </si>
  <si>
    <t>At Pluto</t>
  </si>
  <si>
    <t>Sound engineer / door man / barback</t>
  </si>
  <si>
    <t>The Rivers Eatery</t>
  </si>
  <si>
    <t>Cable</t>
  </si>
  <si>
    <t>General</t>
  </si>
  <si>
    <t>High School Coach</t>
  </si>
  <si>
    <t>Admissions Counselor</t>
  </si>
  <si>
    <t>Spotivity</t>
  </si>
  <si>
    <t>DownBeat</t>
  </si>
  <si>
    <t>Freelance Writer, Editorial Intern</t>
  </si>
  <si>
    <t>The Young Turks Network</t>
  </si>
  <si>
    <t>Associate Producer and Production Assistant</t>
  </si>
  <si>
    <t>Minnehaha Building Maintenance</t>
  </si>
  <si>
    <t>Building Maintenance</t>
  </si>
  <si>
    <t>Blocks Research and Philosophy</t>
  </si>
  <si>
    <t>The Family Partnership</t>
  </si>
  <si>
    <t>City Year Milwaukee Corps Member</t>
  </si>
  <si>
    <t xml:space="preserve">Berkshire Hathaway Homestates Company </t>
  </si>
  <si>
    <t>Claims Professional</t>
  </si>
  <si>
    <t>Brickfish</t>
  </si>
  <si>
    <t>Social Coordinator</t>
  </si>
  <si>
    <t>Department of Education, Office of Personal Investigation</t>
  </si>
  <si>
    <t>Office Support Consultant</t>
  </si>
  <si>
    <t>Finca Santa Marta</t>
  </si>
  <si>
    <t>Nicaraugua</t>
  </si>
  <si>
    <t>Director of Ground Operations</t>
  </si>
  <si>
    <t>Phd Program in Developmental Psychology</t>
  </si>
  <si>
    <t xml:space="preserve">Growing for Good </t>
  </si>
  <si>
    <t>Program Facilitator</t>
  </si>
  <si>
    <t>Kineo</t>
  </si>
  <si>
    <t>Quality Analyst</t>
  </si>
  <si>
    <t>Lewis &amp; Clark</t>
  </si>
  <si>
    <t>Environmental Law</t>
  </si>
  <si>
    <t>M.S.L.</t>
  </si>
  <si>
    <t xml:space="preserve">MAPS (Multidisciplinary Assoc. for Psychedelic Studies) </t>
  </si>
  <si>
    <t>Santa Cruz</t>
  </si>
  <si>
    <t>Clinical Intern</t>
  </si>
  <si>
    <t>Ohio State University Main Campus</t>
  </si>
  <si>
    <t xml:space="preserve">Law </t>
  </si>
  <si>
    <t>Oscar Deco, Inc.</t>
  </si>
  <si>
    <t>Executive Manager</t>
  </si>
  <si>
    <t>Quinnipiac University</t>
  </si>
  <si>
    <t>North Haven</t>
  </si>
  <si>
    <t>Private Music Instructor</t>
  </si>
  <si>
    <t xml:space="preserve">Somalia American Parent Association </t>
  </si>
  <si>
    <t>Tutor</t>
  </si>
  <si>
    <t>Trumpet Behavioral Health</t>
  </si>
  <si>
    <t>North Bay</t>
  </si>
  <si>
    <t>Behavior Therapist</t>
  </si>
  <si>
    <t>University of California - San Francisco</t>
  </si>
  <si>
    <t>Data Bootcamp</t>
  </si>
  <si>
    <t>University of Chicago Divinity School</t>
  </si>
  <si>
    <t>Divinity - Masters</t>
  </si>
  <si>
    <t xml:space="preserve">University of Delaware </t>
  </si>
  <si>
    <t>Hagley Fellowship</t>
  </si>
  <si>
    <t>University of Illinois - Chicago</t>
  </si>
  <si>
    <t>College of Law</t>
  </si>
  <si>
    <t>Masters in Philosophy</t>
  </si>
  <si>
    <t>Clinical Psychology and Mental Health</t>
  </si>
  <si>
    <t>Vancouver Film School</t>
  </si>
  <si>
    <t>Professional Degree in Game Design</t>
  </si>
  <si>
    <t xml:space="preserve">Weyco Group </t>
  </si>
  <si>
    <t xml:space="preserve">Warehousing </t>
  </si>
  <si>
    <t xml:space="preserve">YMCA of the Fox Cities </t>
  </si>
  <si>
    <t>After School Program Assistant Supervisor</t>
  </si>
  <si>
    <t>American Indian or Alaskan Native, Black or African American, Hispanic or Latino/Latina</t>
  </si>
  <si>
    <t>Filmmaker and Video Educator</t>
  </si>
  <si>
    <t>Wega Arts</t>
  </si>
  <si>
    <t>Weyauwega</t>
  </si>
  <si>
    <t>Junior Board Member</t>
  </si>
  <si>
    <t>Guosen Securities</t>
  </si>
  <si>
    <t>Suining</t>
  </si>
  <si>
    <t>SONTLive</t>
  </si>
  <si>
    <t>Everett</t>
  </si>
  <si>
    <t>Director of Operations</t>
  </si>
  <si>
    <t>TJMaxx</t>
  </si>
  <si>
    <t>South Bend</t>
  </si>
  <si>
    <t>Backroom Associate</t>
  </si>
  <si>
    <t>College Bound</t>
  </si>
  <si>
    <t>Data Systems Manager</t>
  </si>
  <si>
    <t>Madison Metropolitan School District</t>
  </si>
  <si>
    <t>Axiom Medical</t>
  </si>
  <si>
    <t>Temporary/Contract Work Assignment - Heath and Safey Assistant</t>
  </si>
  <si>
    <t>Server Systems Engineer</t>
  </si>
  <si>
    <t>Sensata Technologies</t>
  </si>
  <si>
    <t>Shakopee</t>
  </si>
  <si>
    <t>Electrical Engineer Intern</t>
  </si>
  <si>
    <t>Van Vlissingen and Co.</t>
  </si>
  <si>
    <t>Lincolnshire</t>
  </si>
  <si>
    <t>Freelance Developer</t>
  </si>
  <si>
    <t>IPS Testing</t>
  </si>
  <si>
    <t>? School</t>
  </si>
  <si>
    <t>BodyMedia</t>
  </si>
  <si>
    <t xml:space="preserve">Brandeis University </t>
  </si>
  <si>
    <t>Clark University</t>
  </si>
  <si>
    <t>3-2 Engineering Program</t>
  </si>
  <si>
    <t>J.D./M.S.</t>
  </si>
  <si>
    <t>Elmhurst College</t>
  </si>
  <si>
    <t>Groundskeeper</t>
  </si>
  <si>
    <t>Emphasis in Jazz Studies</t>
  </si>
  <si>
    <t>Client Systems - Technical Services</t>
  </si>
  <si>
    <t xml:space="preserve">Gap Inc. </t>
  </si>
  <si>
    <t xml:space="preserve">Indiana University </t>
  </si>
  <si>
    <t>Physics PhD program</t>
  </si>
  <si>
    <t>Med-Stat USA</t>
  </si>
  <si>
    <t>Montana State University</t>
  </si>
  <si>
    <t>Bozeman</t>
  </si>
  <si>
    <t>Rice University</t>
  </si>
  <si>
    <t>PhD in Physics and Astronomy</t>
  </si>
  <si>
    <t>Soccer Trainer</t>
  </si>
  <si>
    <t>Texas Teachers</t>
  </si>
  <si>
    <t>Tuscon</t>
  </si>
  <si>
    <t>Department of Physics</t>
  </si>
  <si>
    <t>University of California - Los Angeles</t>
  </si>
  <si>
    <t>Atmospheric and Oceanic Sciences</t>
  </si>
  <si>
    <t>Astronomy</t>
  </si>
  <si>
    <t>Aerospace Engineering</t>
  </si>
  <si>
    <t>University of Rochester</t>
  </si>
  <si>
    <t>Master of Science Optics</t>
  </si>
  <si>
    <t>Master's in Optics</t>
  </si>
  <si>
    <t>Optics</t>
  </si>
  <si>
    <t>Astronautical Engineering</t>
  </si>
  <si>
    <t>Math &amp; Physics Tutor</t>
  </si>
  <si>
    <t xml:space="preserve">Physics </t>
  </si>
  <si>
    <t>West Virginia University</t>
  </si>
  <si>
    <t>Morgantown</t>
  </si>
  <si>
    <t>Yale School of Music</t>
  </si>
  <si>
    <t>Aldo Castillo Galleries/Aldo Castillo</t>
  </si>
  <si>
    <t>Estero</t>
  </si>
  <si>
    <t>Personal Assistant/Art Consultant</t>
  </si>
  <si>
    <t>Alvin Ailey Dance Company</t>
  </si>
  <si>
    <t>Columbus Circle</t>
  </si>
  <si>
    <t>Group Leader</t>
  </si>
  <si>
    <t>Pioneer High School</t>
  </si>
  <si>
    <t>Woodland</t>
  </si>
  <si>
    <t>Linebackers Coach and Defensive Assistant</t>
  </si>
  <si>
    <t>Strength and Conditioning Intern</t>
  </si>
  <si>
    <t>Brown Girl Recovery</t>
  </si>
  <si>
    <t>Grant Writer</t>
  </si>
  <si>
    <t>CFAR</t>
  </si>
  <si>
    <t>Coalesce Marketing &amp; Design</t>
  </si>
  <si>
    <t>Account Coordinator</t>
  </si>
  <si>
    <t>Eau Claire Ford</t>
  </si>
  <si>
    <t>Eau Claire</t>
  </si>
  <si>
    <t>Family Business</t>
  </si>
  <si>
    <t>Hazel Chicago</t>
  </si>
  <si>
    <t>Retail Associate</t>
  </si>
  <si>
    <t>HealthPartners</t>
  </si>
  <si>
    <t>Member Services Representative</t>
  </si>
  <si>
    <t>Home Care Assistance</t>
  </si>
  <si>
    <t>Kenilworth</t>
  </si>
  <si>
    <t xml:space="preserve">Staffing and Marketing Associate </t>
  </si>
  <si>
    <t>Conservatory Administrative Assistant</t>
  </si>
  <si>
    <t>Loss Prevention</t>
  </si>
  <si>
    <t>Maker's Shirt Kamakura</t>
  </si>
  <si>
    <t>Nashville Department of Transportation</t>
  </si>
  <si>
    <t>NGVAC</t>
  </si>
  <si>
    <t>Arlington Heights</t>
  </si>
  <si>
    <t>Pacific Office Automation</t>
  </si>
  <si>
    <t>Revomotive</t>
  </si>
  <si>
    <t>HR Assisant</t>
  </si>
  <si>
    <t>Riverview Dairy LLP</t>
  </si>
  <si>
    <t>Morris</t>
  </si>
  <si>
    <t>Human Resources Representative</t>
  </si>
  <si>
    <t>Sales Management Association</t>
  </si>
  <si>
    <t>Marketing Coordinator</t>
  </si>
  <si>
    <t>The Container Store</t>
  </si>
  <si>
    <t>Sales</t>
  </si>
  <si>
    <t>UCare</t>
  </si>
  <si>
    <t>Blue Loon Concessions</t>
  </si>
  <si>
    <t>Crew Member</t>
  </si>
  <si>
    <t>Special Education Instructor</t>
  </si>
  <si>
    <t>Academy for Precision Learning</t>
  </si>
  <si>
    <t>Certified Behavior Technician</t>
  </si>
  <si>
    <t>Berkely County School District</t>
  </si>
  <si>
    <t>Bridges Child Enrichment Center</t>
  </si>
  <si>
    <t>City Year</t>
  </si>
  <si>
    <t xml:space="preserve">Tutor </t>
  </si>
  <si>
    <t>Orlando</t>
  </si>
  <si>
    <t>Highlands Academy</t>
  </si>
  <si>
    <t>Kalamazoo College</t>
  </si>
  <si>
    <t>Kalamazoo</t>
  </si>
  <si>
    <t>Noble Network of Charter Schools</t>
  </si>
  <si>
    <t>Teacher at Large</t>
  </si>
  <si>
    <t>Study Smarter</t>
  </si>
  <si>
    <t>Oakland</t>
  </si>
  <si>
    <t>University of Chicago Laboratory Schools</t>
  </si>
  <si>
    <t>Teaching Intern</t>
  </si>
  <si>
    <t>University of Wisconsin - Green Bay Admissions</t>
  </si>
  <si>
    <t>Loudoun County Government</t>
  </si>
  <si>
    <t>Ashburn</t>
  </si>
  <si>
    <t>CASA Leader</t>
  </si>
  <si>
    <t>Mark Gamba for Congress</t>
  </si>
  <si>
    <t>Salem</t>
  </si>
  <si>
    <t>Home Health Assistant</t>
  </si>
  <si>
    <t>Innovative Services, Inc.</t>
  </si>
  <si>
    <t>COVID Support</t>
  </si>
  <si>
    <t>Wisconsin Early Autism Project</t>
  </si>
  <si>
    <t>Behavioral Health Technician</t>
  </si>
  <si>
    <t>Dealer Inspire</t>
  </si>
  <si>
    <t>Solutions Engineer</t>
  </si>
  <si>
    <t>Ningbo Boxueyizhi Information Technology Co., Ltd.</t>
  </si>
  <si>
    <t>Ningbo</t>
  </si>
  <si>
    <t>Zhejiang</t>
  </si>
  <si>
    <t>User Interface Designer</t>
  </si>
  <si>
    <t>Albert Hanna &amp; Associates</t>
  </si>
  <si>
    <t>Legal Administrative Assistant</t>
  </si>
  <si>
    <t>Fish and Richardson PC</t>
  </si>
  <si>
    <t>Adminstrative Secretary</t>
  </si>
  <si>
    <t>Gordon &amp; Centracchio, LLC</t>
  </si>
  <si>
    <t>External Communications VISTA</t>
  </si>
  <si>
    <t>Fullscreen</t>
  </si>
  <si>
    <t>Social Video Coordinator</t>
  </si>
  <si>
    <t>Film Theory and Production, student-designed</t>
  </si>
  <si>
    <t>VICE Media</t>
  </si>
  <si>
    <t>Campus Safety Officer</t>
  </si>
  <si>
    <t xml:space="preserve">Research Assistant </t>
  </si>
  <si>
    <t>Apicha Community Health Center</t>
  </si>
  <si>
    <t>Care Manager</t>
  </si>
  <si>
    <t>Compass Consulting Services</t>
  </si>
  <si>
    <t>Blacksburg</t>
  </si>
  <si>
    <t>Behavioral Technician</t>
  </si>
  <si>
    <t>Dungarvin, Inc.</t>
  </si>
  <si>
    <t>Mendota Heights</t>
  </si>
  <si>
    <t>Eikos Community Services</t>
  </si>
  <si>
    <t>Mental Health Worker</t>
  </si>
  <si>
    <t>Lutheran Social Services</t>
  </si>
  <si>
    <t>Mental Health Specialist</t>
  </si>
  <si>
    <t>Mount Saint Vincent Home</t>
  </si>
  <si>
    <t>Educational Mental Health Worker</t>
  </si>
  <si>
    <t>North Central Health Care</t>
  </si>
  <si>
    <t>Wausau</t>
  </si>
  <si>
    <t>Crisis Professional</t>
  </si>
  <si>
    <t>Pass With Flying Colors</t>
  </si>
  <si>
    <t>Development Coordinator</t>
  </si>
  <si>
    <t>People Incorporated</t>
  </si>
  <si>
    <t>Mental Health Trainee</t>
  </si>
  <si>
    <t>Rogers Behavioral Health</t>
  </si>
  <si>
    <t>Support Specialist</t>
  </si>
  <si>
    <t xml:space="preserve">San Miguel Resource Center </t>
  </si>
  <si>
    <t>Telluride</t>
  </si>
  <si>
    <t xml:space="preserve">Advocate Coordinator </t>
  </si>
  <si>
    <t>Swedish American Hospital</t>
  </si>
  <si>
    <t>Crisis Counselor</t>
  </si>
  <si>
    <t>Villa Hope</t>
  </si>
  <si>
    <t>SAP Worker</t>
  </si>
  <si>
    <t>Behavioral Treatment Technician</t>
  </si>
  <si>
    <t>YMCA of Ann Arbor</t>
  </si>
  <si>
    <t>Active Girls Lead Counselor</t>
  </si>
  <si>
    <t>Adler University</t>
  </si>
  <si>
    <t>Clinical Mental Health Counselling</t>
  </si>
  <si>
    <t>Clinical Psychologist</t>
  </si>
  <si>
    <t>Psy.D.</t>
  </si>
  <si>
    <t>Adpearance</t>
  </si>
  <si>
    <t xml:space="preserve">Junior Marketing Specialist </t>
  </si>
  <si>
    <t>Affinity Health System</t>
  </si>
  <si>
    <t>Sustainability Intern</t>
  </si>
  <si>
    <t>Watsonville</t>
  </si>
  <si>
    <t>Corps Member at Ceiba College Prep</t>
  </si>
  <si>
    <t>Hastings</t>
  </si>
  <si>
    <t>Housing Coordinator, Dakota County Jail</t>
  </si>
  <si>
    <t>City Year Milwaukee Member</t>
  </si>
  <si>
    <t>Frederic</t>
  </si>
  <si>
    <t>Ramapo for Chicago Specialty Counselor</t>
  </si>
  <si>
    <t xml:space="preserve">AmeriCorps NCCC  </t>
  </si>
  <si>
    <t>FEMA Corps Member</t>
  </si>
  <si>
    <t xml:space="preserve">Animal Humane Society </t>
  </si>
  <si>
    <t>Boarding Associate Lead</t>
  </si>
  <si>
    <t>Argosy University</t>
  </si>
  <si>
    <t>Marriage and Family Therapy</t>
  </si>
  <si>
    <t>AVODAH</t>
  </si>
  <si>
    <t>Case Manager at Miriam's Kitchen</t>
  </si>
  <si>
    <t>Baltimore City Public Schools</t>
  </si>
  <si>
    <t>Elementary Special Education Teacher</t>
  </si>
  <si>
    <t>Beacon Health</t>
  </si>
  <si>
    <t>Woburn</t>
  </si>
  <si>
    <t>Member Services Representive</t>
  </si>
  <si>
    <t>Neuroimaging Research Intern</t>
  </si>
  <si>
    <t>Boston College</t>
  </si>
  <si>
    <t>Applied Developmental and Educational Psychology</t>
  </si>
  <si>
    <t>Donovan Urban Teaching Scholars Program</t>
  </si>
  <si>
    <t>Bradley University</t>
  </si>
  <si>
    <t>Clinical Mental Health Counseling</t>
  </si>
  <si>
    <t>Chicago School of Professional Psychology</t>
  </si>
  <si>
    <t>Clarity Care</t>
  </si>
  <si>
    <t>College Bound St. Louis</t>
  </si>
  <si>
    <t>Cahokia</t>
  </si>
  <si>
    <t>College Completion Coach</t>
  </si>
  <si>
    <t>Crown Social Agency</t>
  </si>
  <si>
    <t>The Intern</t>
  </si>
  <si>
    <t>Downers Grove Public Library</t>
  </si>
  <si>
    <t>Downers Grove</t>
  </si>
  <si>
    <t>Computer Help Desk</t>
  </si>
  <si>
    <t>Eastwood Mental Health Crisis Facility</t>
  </si>
  <si>
    <t>Explorer Games</t>
  </si>
  <si>
    <t>User Experience Designer</t>
  </si>
  <si>
    <t xml:space="preserve">Fat Toad Farm </t>
  </si>
  <si>
    <t xml:space="preserve">Intern  </t>
  </si>
  <si>
    <t xml:space="preserve">Feminist Press </t>
  </si>
  <si>
    <t>Publicity Intern</t>
  </si>
  <si>
    <t>Tallahasee</t>
  </si>
  <si>
    <t>Lab Manager</t>
  </si>
  <si>
    <t>Galileo Summer Camp</t>
  </si>
  <si>
    <t>Rafael</t>
  </si>
  <si>
    <t>Team Leader</t>
  </si>
  <si>
    <t xml:space="preserve">Gradstaff </t>
  </si>
  <si>
    <t>Insurance Counselor</t>
  </si>
  <si>
    <t xml:space="preserve">Holland America Princess Alaska </t>
  </si>
  <si>
    <t>Dock Representative</t>
  </si>
  <si>
    <t>Youth Behavior Specialist</t>
  </si>
  <si>
    <t xml:space="preserve">Interfaith Outreach &amp; Community Partners </t>
  </si>
  <si>
    <t>CONECT Program Coordinator</t>
  </si>
  <si>
    <t>Jackson Hole Mountain Resort</t>
  </si>
  <si>
    <t>Teton Village</t>
  </si>
  <si>
    <t>Customer Service</t>
  </si>
  <si>
    <t>Jewish Child and Family Services</t>
  </si>
  <si>
    <t xml:space="preserve">Child Care Worker </t>
  </si>
  <si>
    <t xml:space="preserve">Johnson County Homeless Shelter </t>
  </si>
  <si>
    <t>Advocate</t>
  </si>
  <si>
    <t xml:space="preserve">Kiio Inc. </t>
  </si>
  <si>
    <t>Klar, Izsak, and Stenger</t>
  </si>
  <si>
    <t>Kumon Math &amp; Reading</t>
  </si>
  <si>
    <t xml:space="preserve">Assistant  </t>
  </si>
  <si>
    <t>American Indian or Alaskan Native, Asian, White</t>
  </si>
  <si>
    <t>La Brioche True Food</t>
  </si>
  <si>
    <t>La Rabida Children's Hospital</t>
  </si>
  <si>
    <t>Child Life Specialist Volunteer</t>
  </si>
  <si>
    <t>Elementary Education Student Teaching Apprenticeship</t>
  </si>
  <si>
    <t>TeachChicago</t>
  </si>
  <si>
    <t>Assistant Soccer Coach</t>
  </si>
  <si>
    <t>Service-Learning Coordinator</t>
  </si>
  <si>
    <t>Paint Crew Helper</t>
  </si>
  <si>
    <t>Long Island University</t>
  </si>
  <si>
    <t>Master of Arts in Psychology</t>
  </si>
  <si>
    <t xml:space="preserve">Lorain County Board of Developmental Disabilities </t>
  </si>
  <si>
    <t>Elyria</t>
  </si>
  <si>
    <t>Group Home Aide</t>
  </si>
  <si>
    <t>Baccalaureate Pre-Medical</t>
  </si>
  <si>
    <t>Ludwig Maxmilians Munich Center for Mathematical Philosophy (MCMP)</t>
  </si>
  <si>
    <t>Mathematical Philosophy</t>
  </si>
  <si>
    <t>Lutherbrook Child &amp; Adolescent Center</t>
  </si>
  <si>
    <t>DesPlaines</t>
  </si>
  <si>
    <t>Magnolia Behavioral Center</t>
  </si>
  <si>
    <t>Client Care Coordinator</t>
  </si>
  <si>
    <t>Education and Counseling Psychology</t>
  </si>
  <si>
    <t>Marymount University</t>
  </si>
  <si>
    <t>Forensic and Legal Psychology</t>
  </si>
  <si>
    <t>Mendota Mental Health Institute</t>
  </si>
  <si>
    <t>Psychiatric Care Technician</t>
  </si>
  <si>
    <t>Mr. Brew's Taphouse</t>
  </si>
  <si>
    <t>National Louis University</t>
  </si>
  <si>
    <t>Wheeling</t>
  </si>
  <si>
    <t>Masters of Arts in Elementary Education</t>
  </si>
  <si>
    <t>New England Center for Children</t>
  </si>
  <si>
    <t>Southborough</t>
  </si>
  <si>
    <t>Level 2 Autism Instructor</t>
  </si>
  <si>
    <t>Northern Illinois University</t>
  </si>
  <si>
    <t>DeKalk</t>
  </si>
  <si>
    <t>School Psychology</t>
  </si>
  <si>
    <t>Advanced Studies in Psychology</t>
  </si>
  <si>
    <t>NYC Board of Education</t>
  </si>
  <si>
    <t>Palo Alto University</t>
  </si>
  <si>
    <t>Clinical Psychology</t>
  </si>
  <si>
    <t>Applied Developmental Psychology</t>
  </si>
  <si>
    <t>PrairieCare</t>
  </si>
  <si>
    <t>Maple Grove</t>
  </si>
  <si>
    <t>Psychiatric Technician</t>
  </si>
  <si>
    <t>Australia</t>
  </si>
  <si>
    <t>Rochester School of Medicine and Dentistry</t>
  </si>
  <si>
    <t xml:space="preserve">Marriage and Family Therapy </t>
  </si>
  <si>
    <t>General Entry Master Nursing Program</t>
  </si>
  <si>
    <t>GEM</t>
  </si>
  <si>
    <t xml:space="preserve">San Diego Center for Mindfulness </t>
  </si>
  <si>
    <t xml:space="preserve">Securitas Security Services USA, Inc. </t>
  </si>
  <si>
    <t>Garden City</t>
  </si>
  <si>
    <t>Security Officer</t>
  </si>
  <si>
    <t>Selective Prep</t>
  </si>
  <si>
    <t>Test Prep Intructor</t>
  </si>
  <si>
    <t>Guitarist/Musician</t>
  </si>
  <si>
    <t>Composer, Educator &amp; Researcher</t>
  </si>
  <si>
    <t>Shale Inland Holdings</t>
  </si>
  <si>
    <t xml:space="preserve">Sinoway International Education Group </t>
  </si>
  <si>
    <t xml:space="preserve">Coordinator of Faculty Recruitment </t>
  </si>
  <si>
    <t>Worker/Server</t>
  </si>
  <si>
    <t>SVT.LLC</t>
  </si>
  <si>
    <t>Utility Clerk</t>
  </si>
  <si>
    <t xml:space="preserve">TEKsystems </t>
  </si>
  <si>
    <t>IT Recruiter</t>
  </si>
  <si>
    <t>Counseling Psychology</t>
  </si>
  <si>
    <t>The Healing Space</t>
  </si>
  <si>
    <t>Pasadena</t>
  </si>
  <si>
    <t>Office Manager/Medical Assistant</t>
  </si>
  <si>
    <t>The Millstone of Iola Mills</t>
  </si>
  <si>
    <t>Iola</t>
  </si>
  <si>
    <t>Waitress/Barista</t>
  </si>
  <si>
    <t xml:space="preserve">Theresa's HomeCare </t>
  </si>
  <si>
    <t>Gurnee</t>
  </si>
  <si>
    <t>Three Lakes Diner</t>
  </si>
  <si>
    <t>Three Lakes</t>
  </si>
  <si>
    <t>Travel Active</t>
  </si>
  <si>
    <t>School of Social Service Administration</t>
  </si>
  <si>
    <t xml:space="preserve">University of Colorado - School of Medicine </t>
  </si>
  <si>
    <t>Aurora</t>
  </si>
  <si>
    <t>International Disaster and Trauma Psychology</t>
  </si>
  <si>
    <t>University of Houston Clear Lake</t>
  </si>
  <si>
    <t>Mental Health Counseling &amp; Rehabilitation</t>
  </si>
  <si>
    <t xml:space="preserve">University of Kent </t>
  </si>
  <si>
    <t>Canterbury England</t>
  </si>
  <si>
    <t xml:space="preserve">Special and Applied Psychology </t>
  </si>
  <si>
    <t>University of Minnesota - Carlson School of Management</t>
  </si>
  <si>
    <t>Human Resources and Industrial Relations</t>
  </si>
  <si>
    <t>Master of Social Work</t>
  </si>
  <si>
    <t>Business Administration</t>
  </si>
  <si>
    <t>University of Wisconsin - Oshkosh</t>
  </si>
  <si>
    <t>Masters of Social Work</t>
  </si>
  <si>
    <t>B.S.N.</t>
  </si>
  <si>
    <t>University of Wisconsin Waisman Center</t>
  </si>
  <si>
    <t xml:space="preserve">Vanderbilt University </t>
  </si>
  <si>
    <t>Special Education</t>
  </si>
  <si>
    <t xml:space="preserve">Human and Organizational Development </t>
  </si>
  <si>
    <t>Viacom</t>
  </si>
  <si>
    <t>Client Service Representative</t>
  </si>
  <si>
    <t>Washington University School of Medicine</t>
  </si>
  <si>
    <t>Web International English</t>
  </si>
  <si>
    <t>Foreign Tutor</t>
  </si>
  <si>
    <t>Webster University-Leiden Campus</t>
  </si>
  <si>
    <t>Leadership &amp; Management</t>
  </si>
  <si>
    <t xml:space="preserve">Willis </t>
  </si>
  <si>
    <t>WuXi App Tec</t>
  </si>
  <si>
    <t>Young Womens Leadership Charter School of Chicago</t>
  </si>
  <si>
    <t>History Teacher</t>
  </si>
  <si>
    <t>Youth Villages</t>
  </si>
  <si>
    <t>Teacher/Counselor</t>
  </si>
  <si>
    <t>Interdisciplinary Approaches to, student-designed</t>
  </si>
  <si>
    <t>New Albany</t>
  </si>
  <si>
    <t>Asian, Black or African American, White</t>
  </si>
  <si>
    <t>Suzhuo</t>
  </si>
  <si>
    <t>Asian, Hispanic Or Latino/Latina, White</t>
  </si>
  <si>
    <t>Food Fight Inc.</t>
  </si>
  <si>
    <t>Fox River Tours</t>
  </si>
  <si>
    <t>Narrator and Content Creator</t>
  </si>
  <si>
    <t xml:space="preserve">Lincoln Elementary School </t>
  </si>
  <si>
    <t>2nd Grade Teacher</t>
  </si>
  <si>
    <t>Prairie Creek Community School</t>
  </si>
  <si>
    <t>Extended Day Superviser</t>
  </si>
  <si>
    <t>Reading &amp; Math, Inc.</t>
  </si>
  <si>
    <t>Early Literacy Reading Tutor</t>
  </si>
  <si>
    <t>Community of St. Anselm</t>
  </si>
  <si>
    <t>Resident</t>
  </si>
  <si>
    <t>Custodian</t>
  </si>
  <si>
    <t>TrueFriends Can</t>
  </si>
  <si>
    <t xml:space="preserve">Cabin Counselor </t>
  </si>
  <si>
    <t>City on a Hill Charter Public Schools</t>
  </si>
  <si>
    <t>Seminary</t>
  </si>
  <si>
    <t>Master of Divinity</t>
  </si>
  <si>
    <t>Northshore Bank</t>
  </si>
  <si>
    <t>Bank Teller</t>
  </si>
  <si>
    <t xml:space="preserve">Ratna Ling Retreat Center </t>
  </si>
  <si>
    <t>Cazadera</t>
  </si>
  <si>
    <t>Religious Institution Volunteer</t>
  </si>
  <si>
    <t>Roosevelt Island Youth Program</t>
  </si>
  <si>
    <t>Assistant Program Director</t>
  </si>
  <si>
    <t>U.S. Air Force</t>
  </si>
  <si>
    <t>Scholar</t>
  </si>
  <si>
    <t>Accounts Manager</t>
  </si>
  <si>
    <t>Curso Clio</t>
  </si>
  <si>
    <t>Brazil</t>
  </si>
  <si>
    <t>Diplomacy School Prep</t>
  </si>
  <si>
    <t>Romance Languages and Cultures and International Relations, student-designed</t>
  </si>
  <si>
    <t>New Hampshire Democratic Party</t>
  </si>
  <si>
    <t>Nashua</t>
  </si>
  <si>
    <t>University of Tartu</t>
  </si>
  <si>
    <t>Tartu</t>
  </si>
  <si>
    <t>Estonia</t>
  </si>
  <si>
    <t>International Relations and Regional Studies - Baltic Sea Studies</t>
  </si>
  <si>
    <t>Boomerang Marketing</t>
  </si>
  <si>
    <t>Monmouth</t>
  </si>
  <si>
    <t>Owner, Employee</t>
  </si>
  <si>
    <t>Bazil's Pub</t>
  </si>
  <si>
    <t xml:space="preserve">Barback </t>
  </si>
  <si>
    <t>MIT Press</t>
  </si>
  <si>
    <t>Accra Care</t>
  </si>
  <si>
    <t>Town and Country Public Library District</t>
  </si>
  <si>
    <t>Elburn</t>
  </si>
  <si>
    <t xml:space="preserve">Youth Services Assistant </t>
  </si>
  <si>
    <t>Allstate Foundation</t>
  </si>
  <si>
    <t>Technical Leader</t>
  </si>
  <si>
    <t>Latvia</t>
  </si>
  <si>
    <t>Black or African American, Native Hawaiian or Other Pacific Islander</t>
  </si>
  <si>
    <t xml:space="preserve">Mid-West Family Broadcasting </t>
  </si>
  <si>
    <t>The Community Blood Center</t>
  </si>
  <si>
    <t>Donor Technician</t>
  </si>
  <si>
    <t>The Gaiety School of Acting</t>
  </si>
  <si>
    <t>Two Year Professional Acting Program</t>
  </si>
  <si>
    <t>Vilnius University</t>
  </si>
  <si>
    <t>Lithuania</t>
  </si>
  <si>
    <t>Eastern European and Russian Studies</t>
  </si>
  <si>
    <t>American Income Life Insurance Company</t>
  </si>
  <si>
    <t>Manager in Training</t>
  </si>
  <si>
    <t>Camp Galileo</t>
  </si>
  <si>
    <t>Assistant Art and Outdoor Play Teacher</t>
  </si>
  <si>
    <t>Chicago Center for Urban Life and Culture</t>
  </si>
  <si>
    <t>Transition Coach</t>
  </si>
  <si>
    <t>Intinsic Schools</t>
  </si>
  <si>
    <t>Oak Street Health</t>
  </si>
  <si>
    <t>Quality Assurance Tester</t>
  </si>
  <si>
    <t>Cornell College (ICAP)</t>
  </si>
  <si>
    <t>Mount Vernon</t>
  </si>
  <si>
    <t>Americorps Member</t>
  </si>
  <si>
    <t>Homeless Connections</t>
  </si>
  <si>
    <t>House Supervisor</t>
  </si>
  <si>
    <t>Wuqu' Kawoq-- Maya Health Alliance</t>
  </si>
  <si>
    <t>Guatemala</t>
  </si>
  <si>
    <t>Complex Care Coordinator and Research Intern</t>
  </si>
  <si>
    <t>ACM Urban Education</t>
  </si>
  <si>
    <t>Great Oaks Charter School Tutor Corps Member</t>
  </si>
  <si>
    <t>VISTA Habitat for Humanity International</t>
  </si>
  <si>
    <t>Arizona State University</t>
  </si>
  <si>
    <t>Tempe</t>
  </si>
  <si>
    <t>Geological Sciences</t>
  </si>
  <si>
    <t xml:space="preserve">Back Country </t>
  </si>
  <si>
    <t>Des Moines</t>
  </si>
  <si>
    <t xml:space="preserve">Sales </t>
  </si>
  <si>
    <t xml:space="preserve">Fidelity National Information Services </t>
  </si>
  <si>
    <t>Fraud Analyst</t>
  </si>
  <si>
    <t>Colombia</t>
  </si>
  <si>
    <t xml:space="preserve">Greenheart Creative </t>
  </si>
  <si>
    <t>Austim</t>
  </si>
  <si>
    <t>Indiana University Bloomington</t>
  </si>
  <si>
    <t>Hispanic Linguistics</t>
  </si>
  <si>
    <t>Indiana University-Hillel</t>
  </si>
  <si>
    <t>Jewish Family &amp; Children's Services</t>
  </si>
  <si>
    <t>Early Literacy Specialist</t>
  </si>
  <si>
    <t xml:space="preserve">Madera Allen </t>
  </si>
  <si>
    <t xml:space="preserve">Madison Middle School </t>
  </si>
  <si>
    <t>Graduate Health Sciences</t>
  </si>
  <si>
    <t xml:space="preserve">Midland Professional Associates </t>
  </si>
  <si>
    <t>Patient Benefits Screener</t>
  </si>
  <si>
    <t>The Mighty Quinn Foundation</t>
  </si>
  <si>
    <t>Stratford</t>
  </si>
  <si>
    <t>Shakespeare Academy @ Stratford</t>
  </si>
  <si>
    <t>University of Colorado - Boulder - College of Music</t>
  </si>
  <si>
    <t>Masters of Music in Organ</t>
  </si>
  <si>
    <t>Romance Languages, Spanish.</t>
  </si>
  <si>
    <t xml:space="preserve">Wake Forest University Department of Epidemiology and Prevention Division of Public Health Services </t>
  </si>
  <si>
    <t>Spatial Design, student-designed</t>
  </si>
  <si>
    <t>BlockScience</t>
  </si>
  <si>
    <t>Research Scientist</t>
  </si>
  <si>
    <t>Student-Designed Major,  B.A.</t>
  </si>
  <si>
    <t>Berklee College of Music</t>
  </si>
  <si>
    <t>Valencia</t>
  </si>
  <si>
    <t>Valencia Province</t>
  </si>
  <si>
    <t>Global Entertainment and Music Business</t>
  </si>
  <si>
    <t>Patina</t>
  </si>
  <si>
    <t>Student-Designed Major, B.A.</t>
  </si>
  <si>
    <t>Wisconsin Beekeepers Association</t>
  </si>
  <si>
    <t>Documentarian</t>
  </si>
  <si>
    <t>FOX 21 KQDS-DT</t>
  </si>
  <si>
    <t>Commercial Production Assistant</t>
  </si>
  <si>
    <t>Insight Communications LLC</t>
  </si>
  <si>
    <t>Videographer, Writer, and Researcher</t>
  </si>
  <si>
    <t>VISTA Member</t>
  </si>
  <si>
    <t>Appleton North High School</t>
  </si>
  <si>
    <t xml:space="preserve">ELL and Spanish Teacher </t>
  </si>
  <si>
    <t>Sigma Aldrich</t>
  </si>
  <si>
    <t>Packaging Operator</t>
  </si>
  <si>
    <t>The George Washington University</t>
  </si>
  <si>
    <t>Global Health Policy</t>
  </si>
  <si>
    <t>International Security</t>
  </si>
  <si>
    <t>ZBP Career Center WU</t>
  </si>
  <si>
    <t>Wien</t>
  </si>
  <si>
    <t>Event Management</t>
  </si>
  <si>
    <t>Evergreen</t>
  </si>
  <si>
    <t>Guitarist and Vocalist</t>
  </si>
  <si>
    <t>Student-Designed Major, B.Mus.</t>
  </si>
  <si>
    <t>Savannah River Ecology Lab</t>
  </si>
  <si>
    <t>Aiken</t>
  </si>
  <si>
    <t>Freelance Illustrator</t>
  </si>
  <si>
    <t>Illumivation Studios, LLC</t>
  </si>
  <si>
    <t>Sculptor/Fabricator</t>
  </si>
  <si>
    <t>Museum of Fine Arts</t>
  </si>
  <si>
    <t>Curatorial Intern in Latin American Art</t>
  </si>
  <si>
    <t>Sartle</t>
  </si>
  <si>
    <t>Milton</t>
  </si>
  <si>
    <t>The Story Laboratory</t>
  </si>
  <si>
    <t>Illustrator</t>
  </si>
  <si>
    <t>West Supply</t>
  </si>
  <si>
    <t>Metal Artist</t>
  </si>
  <si>
    <t>Aveda Institute of Beauty and Wellness</t>
  </si>
  <si>
    <t>Admissions and Financial Aid Coordinator</t>
  </si>
  <si>
    <t>Brown Harris Stevens</t>
  </si>
  <si>
    <t>Real Estate Agent</t>
  </si>
  <si>
    <t>David Alan Clothing</t>
  </si>
  <si>
    <t>Stylist</t>
  </si>
  <si>
    <t>The Pump House Regional Art Center</t>
  </si>
  <si>
    <t>Administrative, Marketing, and Graphic Design intern</t>
  </si>
  <si>
    <t>Weyco Group</t>
  </si>
  <si>
    <t>Retail Planner</t>
  </si>
  <si>
    <t>Windy City Organics</t>
  </si>
  <si>
    <t>Dogwood Coffee Company</t>
  </si>
  <si>
    <t>Mather</t>
  </si>
  <si>
    <t>Seth's Coffee</t>
  </si>
  <si>
    <t>Little Chute</t>
  </si>
  <si>
    <t>C.E.I.P Peña Luenga</t>
  </si>
  <si>
    <t>Conversation Assistant (Auxiliar de Conversación)</t>
  </si>
  <si>
    <t>Dyslexia Reading Connection, Inc.</t>
  </si>
  <si>
    <t>Dyslexia Tutor</t>
  </si>
  <si>
    <t>Senfablab</t>
  </si>
  <si>
    <t>Dakar</t>
  </si>
  <si>
    <t>Senegal</t>
  </si>
  <si>
    <t>Organizer and Educator</t>
  </si>
  <si>
    <t>Fine Arts Museum of San Francisco</t>
  </si>
  <si>
    <t>Data Services Assistant</t>
  </si>
  <si>
    <t>Rashaad Newsome Studio</t>
  </si>
  <si>
    <t>Studio Assistant</t>
  </si>
  <si>
    <t>Department of Tourism</t>
  </si>
  <si>
    <t>Intown Video</t>
  </si>
  <si>
    <t>Advertising Copy Editor</t>
  </si>
  <si>
    <t>Lore Told</t>
  </si>
  <si>
    <t>Personal and Production Assistant</t>
  </si>
  <si>
    <t>Willowbrook Wildlife Center</t>
  </si>
  <si>
    <t>Girl Scouts of America</t>
  </si>
  <si>
    <t>Thermont</t>
  </si>
  <si>
    <t>Honey Creek Summer Camp</t>
  </si>
  <si>
    <t xml:space="preserve">Albuquerque Museum of Art and Art History </t>
  </si>
  <si>
    <t xml:space="preserve">Appleton North High School </t>
  </si>
  <si>
    <t>Banana Republic</t>
  </si>
  <si>
    <t>Customer Experience Lead</t>
  </si>
  <si>
    <t>Boottique</t>
  </si>
  <si>
    <t>Manger of Graphic Design &amp; Social Media</t>
  </si>
  <si>
    <t xml:space="preserve">Chicago Center for Urban Life and Culture </t>
  </si>
  <si>
    <t>Columbia Publishing Course</t>
  </si>
  <si>
    <t>Graduate Student</t>
  </si>
  <si>
    <t>Dieu Donné</t>
  </si>
  <si>
    <t>Duggal Visual Solutions</t>
  </si>
  <si>
    <t>Executive Assistant</t>
  </si>
  <si>
    <t>Elance</t>
  </si>
  <si>
    <t>online</t>
  </si>
  <si>
    <t>Fired Earth Pottery</t>
  </si>
  <si>
    <t>Studio Management Intern</t>
  </si>
  <si>
    <t>AZ &amp; WI</t>
  </si>
  <si>
    <t>Designer</t>
  </si>
  <si>
    <t xml:space="preserve">HM Designs </t>
  </si>
  <si>
    <t>Hubert H. Humphrey Job Corps</t>
  </si>
  <si>
    <t>Career Counselor</t>
  </si>
  <si>
    <t>Iowa State University</t>
  </si>
  <si>
    <t xml:space="preserve">Kotis Design </t>
  </si>
  <si>
    <t>Graphic Designer</t>
  </si>
  <si>
    <t>Brookville</t>
  </si>
  <si>
    <t>Clinical Art Therapy</t>
  </si>
  <si>
    <t>Lucky Brand</t>
  </si>
  <si>
    <t>Marie Curie High School</t>
  </si>
  <si>
    <t>Mount Mary College</t>
  </si>
  <si>
    <t>Art Therapy</t>
  </si>
  <si>
    <t>Northern Clay Center</t>
  </si>
  <si>
    <t>Clay Camp Intern</t>
  </si>
  <si>
    <t>Old Navy</t>
  </si>
  <si>
    <t xml:space="preserve">Pitney Bowes </t>
  </si>
  <si>
    <t>Customer Service Rep.</t>
  </si>
  <si>
    <t>Pratt Institute</t>
  </si>
  <si>
    <t xml:space="preserve">Creative Arts Therapy </t>
  </si>
  <si>
    <t>Redmoon Theater</t>
  </si>
  <si>
    <t>Buildshop Intern</t>
  </si>
  <si>
    <t>Reva and David Logan Foundation</t>
  </si>
  <si>
    <t>Safeway</t>
  </si>
  <si>
    <t>Kamuela</t>
  </si>
  <si>
    <t>Squirrels to the Nuts Inc.</t>
  </si>
  <si>
    <t xml:space="preserve">Production Assistant </t>
  </si>
  <si>
    <t xml:space="preserve">Studio Rouge </t>
  </si>
  <si>
    <t>Shanghai</t>
  </si>
  <si>
    <t>Art Consultant</t>
  </si>
  <si>
    <t>Summer Camp Montana</t>
  </si>
  <si>
    <t>Trout Museum of Art</t>
  </si>
  <si>
    <t>Programming Assistant</t>
  </si>
  <si>
    <t xml:space="preserve">University of Georgia </t>
  </si>
  <si>
    <t xml:space="preserve">Art History, Theory and Criticism </t>
  </si>
  <si>
    <t>Urban Evolutions</t>
  </si>
  <si>
    <t>Urdu1</t>
  </si>
  <si>
    <t>Karachi</t>
  </si>
  <si>
    <t>Pakistan</t>
  </si>
  <si>
    <t xml:space="preserve">VNZL Youth Empowerment </t>
  </si>
  <si>
    <t>Skill Builder</t>
  </si>
  <si>
    <t>Curriculum Assistant</t>
  </si>
  <si>
    <t>Non-Binary</t>
  </si>
  <si>
    <t>Teacher Cert -- K-12</t>
  </si>
  <si>
    <t>Choral and General Music Educator</t>
  </si>
  <si>
    <t>Teacher Cert -- Secondary</t>
  </si>
  <si>
    <t>Teacher Certification Program</t>
  </si>
  <si>
    <t xml:space="preserve">Appleton East High School </t>
  </si>
  <si>
    <t>Chicago Shakespeare Theater</t>
  </si>
  <si>
    <t>Apprentice</t>
  </si>
  <si>
    <t>Justice Page Middle School Summer Program</t>
  </si>
  <si>
    <t>Cast and Assistant Stage Manager</t>
  </si>
  <si>
    <t>Cast Member</t>
  </si>
  <si>
    <t>Fitness Formula Clubs</t>
  </si>
  <si>
    <t>Fleurish</t>
  </si>
  <si>
    <t>Excelsior</t>
  </si>
  <si>
    <t>Panera</t>
  </si>
  <si>
    <t>Trailhead Cycling and Fitness</t>
  </si>
  <si>
    <t>Retail Salesperson</t>
  </si>
  <si>
    <t>US Military</t>
  </si>
  <si>
    <t>US Army Public Affairs Assistant - Intern</t>
  </si>
  <si>
    <t>Chicago High School for the Arts</t>
  </si>
  <si>
    <t>Summer Program Theatre Instructor (grades 6-8)</t>
  </si>
  <si>
    <t>Clark County Cultural Arts Center</t>
  </si>
  <si>
    <t>Neillsville</t>
  </si>
  <si>
    <t>Theatre Education Director</t>
  </si>
  <si>
    <t>AgileCxO.org</t>
  </si>
  <si>
    <t>Creative Director</t>
  </si>
  <si>
    <t>Chicago Shakespeare Company</t>
  </si>
  <si>
    <t>Overhire Electrician</t>
  </si>
  <si>
    <t>Temporary/Contract Work Assignment - Nanny</t>
  </si>
  <si>
    <t>Visitation School and Parish</t>
  </si>
  <si>
    <t>Goodman Theatre</t>
  </si>
  <si>
    <t>Development and Fundraising Intern</t>
  </si>
  <si>
    <t>University Club of Saint Paul</t>
  </si>
  <si>
    <t>Alta Resources</t>
  </si>
  <si>
    <t>Senior Customer Service Specialist</t>
  </si>
  <si>
    <t>American Academy of Dramatic Arts</t>
  </si>
  <si>
    <t>Performing Arts Student</t>
  </si>
  <si>
    <t>American Theatre Company</t>
  </si>
  <si>
    <t>Baker Demonstration School</t>
  </si>
  <si>
    <t>Des Plaines</t>
  </si>
  <si>
    <t>Associate Teacher</t>
  </si>
  <si>
    <t>Boelter Companies</t>
  </si>
  <si>
    <t>Menomonee</t>
  </si>
  <si>
    <t>Contract Price Administrator</t>
  </si>
  <si>
    <t>Children's Museum Madison</t>
  </si>
  <si>
    <t>Costume Designer</t>
  </si>
  <si>
    <t xml:space="preserve">Chipotle </t>
  </si>
  <si>
    <t>Team Member</t>
  </si>
  <si>
    <t xml:space="preserve">Commonweal Theatre Company </t>
  </si>
  <si>
    <t>Lanesborow</t>
  </si>
  <si>
    <t>Actress</t>
  </si>
  <si>
    <t>Eugene O'Neill Theater Center</t>
  </si>
  <si>
    <t>National Theater Institute Intern</t>
  </si>
  <si>
    <t>Stage Management Intern</t>
  </si>
  <si>
    <t>Teaching Artist</t>
  </si>
  <si>
    <t xml:space="preserve">Grassroots Campaigns, Inc. </t>
  </si>
  <si>
    <t>Field Manager</t>
  </si>
  <si>
    <t>HS Fresenius</t>
  </si>
  <si>
    <t>Cologne</t>
  </si>
  <si>
    <t>International Tourism and Event Management</t>
  </si>
  <si>
    <t>Illusion Theatre</t>
  </si>
  <si>
    <t xml:space="preserve">Jewish Theological Seminary </t>
  </si>
  <si>
    <t>Cantorial Studies</t>
  </si>
  <si>
    <t>Kayleigh's Life Essentials</t>
  </si>
  <si>
    <t>Burlington</t>
  </si>
  <si>
    <t>Self - employed</t>
  </si>
  <si>
    <t>Elementary Education Certification</t>
  </si>
  <si>
    <t>Assistant Director of Annual Giving</t>
  </si>
  <si>
    <t>Scene Shop Staff</t>
  </si>
  <si>
    <t>Senior Staff</t>
  </si>
  <si>
    <t>Metropolis Performing Arts Center</t>
  </si>
  <si>
    <t>Casting Intern</t>
  </si>
  <si>
    <t>Northwest Passage</t>
  </si>
  <si>
    <t>In a New Light Intern</t>
  </si>
  <si>
    <t>Penumbra Theatre Company</t>
  </si>
  <si>
    <t>Activist Artist</t>
  </si>
  <si>
    <t xml:space="preserve">Seeking </t>
  </si>
  <si>
    <t>Stage Door Theatre Company</t>
  </si>
  <si>
    <t>Conifer</t>
  </si>
  <si>
    <t>Scene Design</t>
  </si>
  <si>
    <t>University of Maryland School of Theatre, Dance, and Performance Studies</t>
  </si>
  <si>
    <t>Theatre Design with an Emphasis in Costuming</t>
  </si>
  <si>
    <t>University of the Arts</t>
  </si>
  <si>
    <t>Devised Performance - Theatre</t>
  </si>
  <si>
    <t>Technical Internship Certificate</t>
  </si>
  <si>
    <t>AK</t>
  </si>
  <si>
    <t>CZ</t>
  </si>
  <si>
    <t>GU</t>
  </si>
  <si>
    <t>PR</t>
  </si>
  <si>
    <t>VI</t>
  </si>
  <si>
    <t>count_bio</t>
  </si>
  <si>
    <t>count_psych</t>
  </si>
  <si>
    <t>count_econ</t>
  </si>
  <si>
    <t>perc_bio</t>
  </si>
  <si>
    <t>perc_econ</t>
  </si>
  <si>
    <t>state</t>
  </si>
  <si>
    <t>perc_psych</t>
  </si>
  <si>
    <t>Count</t>
  </si>
  <si>
    <t>count_eng</t>
  </si>
  <si>
    <t>perc_eng</t>
  </si>
  <si>
    <t>count_biochem</t>
  </si>
  <si>
    <t>perc_biochem</t>
  </si>
  <si>
    <t>count_gov</t>
  </si>
  <si>
    <t>perc_gov</t>
  </si>
  <si>
    <t>J.D./M.BA</t>
  </si>
  <si>
    <t>M.BA</t>
  </si>
  <si>
    <t>Student-Designed Major,  BA</t>
  </si>
  <si>
    <t>Student-Designed Major, BA</t>
  </si>
  <si>
    <t>2nd Student-Dsgnd Major, BA</t>
  </si>
  <si>
    <t>Student-Designed Major,  BMUS</t>
  </si>
  <si>
    <t>Student-Designed Major, BMUS</t>
  </si>
  <si>
    <t>BA/BMUS</t>
  </si>
  <si>
    <t>Mus Prf (BA/BMUS Bass)</t>
  </si>
  <si>
    <t>Mus Prf (BA/BMUS Bass-jazz emp)</t>
  </si>
  <si>
    <t>count_ba</t>
  </si>
  <si>
    <t>perc_ba</t>
  </si>
  <si>
    <t>count_bmus</t>
  </si>
  <si>
    <t>perc_bmus</t>
  </si>
  <si>
    <t>count_ba/bmus</t>
  </si>
  <si>
    <t>perc_ba/bmus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</si>
</sst>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Microsoft Sans Serif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212121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5">
    <xf numFmtId="0" fontId="0" fillId="0" borderId="0" xfId="0"/>
    <xf numFmtId="0" fontId="2" fillId="0" borderId="0" xfId="0" applyFont="1"/>
    <xf numFmtId="0" fontId="4" fillId="0" borderId="0" xfId="2" applyFont="1"/>
    <xf numFmtId="0" fontId="0" fillId="2" borderId="0" xfId="0" applyFill="1"/>
    <xf numFmtId="0" fontId="4" fillId="2" borderId="0" xfId="2" applyFont="1" applyFill="1"/>
    <xf numFmtId="0" fontId="5" fillId="3" borderId="1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6" fillId="4" borderId="4" xfId="0" applyFont="1" applyFill="1" applyBorder="1"/>
    <xf numFmtId="0" fontId="6" fillId="4" borderId="5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0" borderId="4" xfId="0" applyFont="1" applyBorder="1"/>
    <xf numFmtId="0" fontId="7" fillId="0" borderId="5" xfId="0" applyFont="1" applyBorder="1"/>
    <xf numFmtId="0" fontId="5" fillId="3" borderId="2" xfId="0" applyFont="1" applyFill="1" applyBorder="1"/>
    <xf numFmtId="0" fontId="5" fillId="3" borderId="3" xfId="0" applyFont="1" applyFill="1" applyBorder="1"/>
    <xf numFmtId="0" fontId="4" fillId="2" borderId="1" xfId="2" applyNumberFormat="1" applyFont="1" applyFill="1" applyBorder="1" applyAlignment="1"/>
    <xf numFmtId="0" fontId="6" fillId="4" borderId="6" xfId="0" applyFont="1" applyFill="1" applyBorder="1"/>
    <xf numFmtId="0" fontId="7" fillId="5" borderId="6" xfId="0" applyFont="1" applyFill="1" applyBorder="1"/>
    <xf numFmtId="0" fontId="7" fillId="0" borderId="6" xfId="0" applyFont="1" applyBorder="1"/>
    <xf numFmtId="0" fontId="4" fillId="5" borderId="6" xfId="0" applyFont="1" applyFill="1" applyBorder="1"/>
    <xf numFmtId="164" fontId="0" fillId="0" borderId="0" xfId="1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164" fontId="0" fillId="0" borderId="0" xfId="0" applyNumberFormat="1"/>
    <xf numFmtId="1" fontId="0" fillId="0" borderId="0" xfId="0" applyNumberFormat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2" fillId="6" borderId="11" xfId="0" applyFont="1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2" fillId="7" borderId="11" xfId="0" applyFont="1" applyFill="1" applyBorder="1"/>
    <xf numFmtId="0" fontId="0" fillId="7" borderId="12" xfId="0" applyFill="1" applyBorder="1"/>
    <xf numFmtId="0" fontId="0" fillId="8" borderId="0" xfId="0" applyFill="1"/>
    <xf numFmtId="0" fontId="0" fillId="9" borderId="0" xfId="0" applyFill="1"/>
    <xf numFmtId="0" fontId="0" fillId="8" borderId="2" xfId="0" applyFont="1" applyFill="1" applyBorder="1"/>
    <xf numFmtId="0" fontId="4" fillId="0" borderId="1" xfId="2" applyNumberFormat="1" applyFont="1" applyBorder="1" applyAlignment="1"/>
    <xf numFmtId="10" fontId="0" fillId="0" borderId="0" xfId="1" applyNumberFormat="1" applyFont="1"/>
    <xf numFmtId="0" fontId="0" fillId="9" borderId="2" xfId="0" applyFont="1" applyFill="1" applyBorder="1"/>
    <xf numFmtId="0" fontId="0" fillId="6" borderId="2" xfId="0" applyFont="1" applyFill="1" applyBorder="1"/>
    <xf numFmtId="10" fontId="0" fillId="0" borderId="0" xfId="0" applyNumberFormat="1"/>
    <xf numFmtId="0" fontId="11" fillId="0" borderId="0" xfId="0" applyFont="1"/>
    <xf numFmtId="0" fontId="0" fillId="0" borderId="0" xfId="0" applyFont="1"/>
  </cellXfs>
  <cellStyles count="3">
    <cellStyle name="Normal" xfId="0" builtinId="0"/>
    <cellStyle name="Normal 2" xfId="2" xr:uid="{45981D4D-8E0E-BA4E-98AA-52292A761F57}"/>
    <cellStyle name="Percent" xfId="1" builtinId="5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th/Downloads/FDS%202012%20-%20Present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2-2020"/>
      <sheetName val="2010-2019"/>
      <sheetName val="Filter"/>
      <sheetName val="MajorList"/>
      <sheetName val="PivotTable"/>
      <sheetName val="FDS by Major"/>
      <sheetName val="MajorPivot"/>
      <sheetName val="Sheet2"/>
      <sheetName val="Advanced Filter"/>
      <sheetName val="CSO Data Feed Report_20171128_1"/>
      <sheetName val="Sheet1"/>
      <sheetName val="NACE Employer-Job Categories"/>
      <sheetName val="2012-2020_alumni_occupation_loo"/>
      <sheetName val="all_visa_status"/>
      <sheetName val="Handshake Data Feed Ad-hoc Expo"/>
      <sheetName val="CIP Codes"/>
      <sheetName val="Student and Alumni Information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A2" t="str">
            <v>L00176613</v>
          </cell>
          <cell r="B2" t="str">
            <v>Dual Citizen</v>
          </cell>
        </row>
        <row r="3">
          <cell r="A3" t="str">
            <v>L00212167</v>
          </cell>
          <cell r="B3" t="str">
            <v>Dual Citizen</v>
          </cell>
        </row>
        <row r="4">
          <cell r="A4" t="str">
            <v>L00250027</v>
          </cell>
          <cell r="B4" t="str">
            <v>Dual Citizen</v>
          </cell>
        </row>
        <row r="5">
          <cell r="A5" t="str">
            <v>L00261985</v>
          </cell>
          <cell r="B5" t="str">
            <v>Dual Citizen</v>
          </cell>
        </row>
        <row r="6">
          <cell r="A6" t="str">
            <v>L01050952</v>
          </cell>
          <cell r="B6" t="str">
            <v>Non-Citizen</v>
          </cell>
        </row>
        <row r="7">
          <cell r="A7" t="str">
            <v>L01088080</v>
          </cell>
          <cell r="B7" t="str">
            <v>Dual Citizen</v>
          </cell>
        </row>
        <row r="8">
          <cell r="A8" t="str">
            <v>L01098818</v>
          </cell>
          <cell r="B8" t="str">
            <v>Permanent U.S. Resident</v>
          </cell>
        </row>
        <row r="9">
          <cell r="A9" t="str">
            <v>L01148010</v>
          </cell>
          <cell r="B9" t="str">
            <v>Non-Citizen</v>
          </cell>
        </row>
        <row r="10">
          <cell r="A10" t="str">
            <v>L01155080</v>
          </cell>
          <cell r="B10" t="str">
            <v>Permanent U.S. Resident</v>
          </cell>
        </row>
        <row r="11">
          <cell r="A11" t="str">
            <v>L01162410</v>
          </cell>
          <cell r="B11" t="str">
            <v>Permanent U.S. Resident</v>
          </cell>
        </row>
        <row r="12">
          <cell r="A12" t="str">
            <v>L01164606</v>
          </cell>
          <cell r="B12" t="str">
            <v>Dual Citizen</v>
          </cell>
        </row>
        <row r="13">
          <cell r="A13" t="str">
            <v>L01165192</v>
          </cell>
          <cell r="B13" t="str">
            <v>Dual Citizen</v>
          </cell>
        </row>
        <row r="14">
          <cell r="A14" t="str">
            <v>L01167094</v>
          </cell>
          <cell r="B14" t="str">
            <v>Non-Citizen</v>
          </cell>
        </row>
        <row r="15">
          <cell r="A15" t="str">
            <v>L01167112</v>
          </cell>
          <cell r="B15" t="str">
            <v>Non-Citizen</v>
          </cell>
        </row>
        <row r="16">
          <cell r="A16" t="str">
            <v>L01168135</v>
          </cell>
          <cell r="B16" t="str">
            <v>Non-Citizen</v>
          </cell>
        </row>
        <row r="17">
          <cell r="A17" t="str">
            <v>L01168190</v>
          </cell>
          <cell r="B17" t="str">
            <v>Non-Citizen</v>
          </cell>
        </row>
        <row r="18">
          <cell r="A18" t="str">
            <v>L01168200</v>
          </cell>
          <cell r="B18" t="str">
            <v>Non-Citizen</v>
          </cell>
        </row>
        <row r="19">
          <cell r="A19" t="str">
            <v>L01168244</v>
          </cell>
          <cell r="B19" t="str">
            <v>Non-Citizen</v>
          </cell>
        </row>
        <row r="20">
          <cell r="A20" t="str">
            <v>L01168483</v>
          </cell>
          <cell r="B20" t="str">
            <v>Non-Citizen</v>
          </cell>
        </row>
        <row r="21">
          <cell r="A21" t="str">
            <v>L01168700</v>
          </cell>
          <cell r="B21" t="str">
            <v>Non-Citizen</v>
          </cell>
        </row>
        <row r="22">
          <cell r="A22" t="str">
            <v>L01168822</v>
          </cell>
          <cell r="B22" t="str">
            <v>Non-Citizen</v>
          </cell>
        </row>
        <row r="23">
          <cell r="A23" t="str">
            <v>L01168843</v>
          </cell>
          <cell r="B23" t="str">
            <v>Permanent U.S. Resident</v>
          </cell>
        </row>
        <row r="24">
          <cell r="A24" t="str">
            <v>L01168889</v>
          </cell>
          <cell r="B24" t="str">
            <v>Non-Citizen</v>
          </cell>
        </row>
        <row r="25">
          <cell r="A25" t="str">
            <v>L01173130</v>
          </cell>
          <cell r="B25" t="str">
            <v>Dual Citizen</v>
          </cell>
        </row>
        <row r="26">
          <cell r="A26" t="str">
            <v>L01173381</v>
          </cell>
          <cell r="B26" t="str">
            <v>Dual Citizen</v>
          </cell>
        </row>
        <row r="27">
          <cell r="A27" t="str">
            <v>L01173744</v>
          </cell>
          <cell r="B27" t="str">
            <v>Non-Citizen</v>
          </cell>
        </row>
        <row r="28">
          <cell r="A28" t="str">
            <v>L01173844</v>
          </cell>
          <cell r="B28" t="str">
            <v>Non-Citizen</v>
          </cell>
        </row>
        <row r="29">
          <cell r="A29" t="str">
            <v>L01173949</v>
          </cell>
          <cell r="B29" t="str">
            <v>Non-Citizen</v>
          </cell>
        </row>
        <row r="30">
          <cell r="A30" t="str">
            <v>L01174014</v>
          </cell>
          <cell r="B30" t="str">
            <v>Non-Citizen</v>
          </cell>
        </row>
        <row r="31">
          <cell r="A31" t="str">
            <v>L01174019</v>
          </cell>
          <cell r="B31" t="str">
            <v>Non-Citizen</v>
          </cell>
        </row>
        <row r="32">
          <cell r="A32" t="str">
            <v>L01174512</v>
          </cell>
          <cell r="B32" t="str">
            <v>Dual Citizen</v>
          </cell>
        </row>
        <row r="33">
          <cell r="A33" t="str">
            <v>L01174825</v>
          </cell>
          <cell r="B33" t="str">
            <v>Non-Citizen</v>
          </cell>
        </row>
        <row r="34">
          <cell r="A34" t="str">
            <v>L01175042</v>
          </cell>
          <cell r="B34" t="str">
            <v>Non-Citizen</v>
          </cell>
        </row>
        <row r="35">
          <cell r="A35" t="str">
            <v>L01175285</v>
          </cell>
          <cell r="B35" t="str">
            <v>Dual Citizen</v>
          </cell>
        </row>
        <row r="36">
          <cell r="A36" t="str">
            <v>L01175680</v>
          </cell>
          <cell r="B36" t="str">
            <v>Non-Citizen</v>
          </cell>
        </row>
        <row r="37">
          <cell r="A37" t="str">
            <v>L01175683</v>
          </cell>
          <cell r="B37" t="str">
            <v>Non-Citizen</v>
          </cell>
        </row>
        <row r="38">
          <cell r="A38" t="str">
            <v>L01175706</v>
          </cell>
          <cell r="B38" t="str">
            <v>Non-Citizen</v>
          </cell>
        </row>
        <row r="39">
          <cell r="A39" t="str">
            <v>L01175708</v>
          </cell>
          <cell r="B39" t="str">
            <v>Non-Citizen</v>
          </cell>
        </row>
        <row r="40">
          <cell r="A40" t="str">
            <v>L01175709</v>
          </cell>
          <cell r="B40" t="str">
            <v>Non-Citizen</v>
          </cell>
        </row>
        <row r="41">
          <cell r="A41" t="str">
            <v>L01175725</v>
          </cell>
          <cell r="B41" t="str">
            <v>Non-Citizen</v>
          </cell>
        </row>
        <row r="42">
          <cell r="A42" t="str">
            <v>L01175765</v>
          </cell>
          <cell r="B42" t="str">
            <v>Non-Citizen</v>
          </cell>
        </row>
        <row r="43">
          <cell r="A43" t="str">
            <v>L01175770</v>
          </cell>
          <cell r="B43" t="str">
            <v>Non-Citizen</v>
          </cell>
        </row>
        <row r="44">
          <cell r="A44" t="str">
            <v>L01175844</v>
          </cell>
          <cell r="B44" t="str">
            <v>Non-Citizen</v>
          </cell>
        </row>
        <row r="45">
          <cell r="A45" t="str">
            <v>L01175905</v>
          </cell>
          <cell r="B45" t="str">
            <v>Non-Citizen</v>
          </cell>
        </row>
        <row r="46">
          <cell r="A46" t="str">
            <v>L01175912</v>
          </cell>
          <cell r="B46" t="str">
            <v>Non-Citizen</v>
          </cell>
        </row>
        <row r="47">
          <cell r="A47" t="str">
            <v>L01175914</v>
          </cell>
          <cell r="B47" t="str">
            <v>Non-Citizen</v>
          </cell>
        </row>
        <row r="48">
          <cell r="A48" t="str">
            <v>L01175918</v>
          </cell>
          <cell r="B48" t="str">
            <v>Non-Citizen</v>
          </cell>
        </row>
        <row r="49">
          <cell r="A49" t="str">
            <v>L01175933</v>
          </cell>
          <cell r="B49" t="str">
            <v>Non-Citizen</v>
          </cell>
        </row>
        <row r="50">
          <cell r="A50" t="str">
            <v>L01175945</v>
          </cell>
          <cell r="B50" t="str">
            <v>Non-Citizen</v>
          </cell>
        </row>
        <row r="51">
          <cell r="A51" t="str">
            <v>L01175961</v>
          </cell>
          <cell r="B51" t="str">
            <v>Non-Citizen</v>
          </cell>
        </row>
        <row r="52">
          <cell r="A52" t="str">
            <v>L01176043</v>
          </cell>
          <cell r="B52" t="str">
            <v>Non-Citizen</v>
          </cell>
        </row>
        <row r="53">
          <cell r="A53" t="str">
            <v>L01176064</v>
          </cell>
          <cell r="B53" t="str">
            <v>Non-Citizen</v>
          </cell>
        </row>
        <row r="54">
          <cell r="A54" t="str">
            <v>L01176079</v>
          </cell>
          <cell r="B54" t="str">
            <v>Non-Citizen</v>
          </cell>
        </row>
        <row r="55">
          <cell r="A55" t="str">
            <v>L01176084</v>
          </cell>
          <cell r="B55" t="str">
            <v>Non-Citizen</v>
          </cell>
        </row>
        <row r="56">
          <cell r="A56" t="str">
            <v>L01176114</v>
          </cell>
          <cell r="B56" t="str">
            <v>Non-Citizen</v>
          </cell>
        </row>
        <row r="57">
          <cell r="A57" t="str">
            <v>L01176123</v>
          </cell>
          <cell r="B57" t="str">
            <v>Non-Citizen</v>
          </cell>
        </row>
        <row r="58">
          <cell r="A58" t="str">
            <v>L01176153</v>
          </cell>
          <cell r="B58" t="str">
            <v>Non-Citizen</v>
          </cell>
        </row>
        <row r="59">
          <cell r="A59" t="str">
            <v>L01176157</v>
          </cell>
          <cell r="B59" t="str">
            <v>Non-Citizen</v>
          </cell>
        </row>
        <row r="60">
          <cell r="A60" t="str">
            <v>L01176168</v>
          </cell>
          <cell r="B60" t="str">
            <v>Non-Citizen</v>
          </cell>
        </row>
        <row r="61">
          <cell r="A61" t="str">
            <v>L01176222</v>
          </cell>
          <cell r="B61" t="str">
            <v>Non-Citizen</v>
          </cell>
        </row>
        <row r="62">
          <cell r="A62" t="str">
            <v>L01177575</v>
          </cell>
          <cell r="B62" t="str">
            <v>Non-Citizen</v>
          </cell>
        </row>
        <row r="63">
          <cell r="A63" t="str">
            <v>L01179335</v>
          </cell>
          <cell r="B63" t="str">
            <v>Dual Citizen</v>
          </cell>
        </row>
        <row r="64">
          <cell r="A64" t="str">
            <v>L01179842</v>
          </cell>
          <cell r="B64" t="str">
            <v>Non-Citizen</v>
          </cell>
        </row>
        <row r="65">
          <cell r="A65" t="str">
            <v>L01179843</v>
          </cell>
          <cell r="B65" t="str">
            <v>Dual Citizen</v>
          </cell>
        </row>
        <row r="66">
          <cell r="A66" t="str">
            <v>L01180078</v>
          </cell>
          <cell r="B66" t="str">
            <v>Dual Citizen</v>
          </cell>
        </row>
        <row r="67">
          <cell r="A67" t="str">
            <v>L01180081</v>
          </cell>
          <cell r="B67" t="str">
            <v>Dual Citizen</v>
          </cell>
        </row>
        <row r="68">
          <cell r="A68" t="str">
            <v>L01180133</v>
          </cell>
          <cell r="B68" t="str">
            <v>Non-Citizen</v>
          </cell>
        </row>
        <row r="69">
          <cell r="A69" t="str">
            <v>L01180134</v>
          </cell>
          <cell r="B69" t="str">
            <v>Non-Citizen</v>
          </cell>
        </row>
        <row r="70">
          <cell r="A70" t="str">
            <v>L01180280</v>
          </cell>
          <cell r="B70" t="str">
            <v>Dual Citizen</v>
          </cell>
        </row>
        <row r="71">
          <cell r="A71" t="str">
            <v>L01180344</v>
          </cell>
          <cell r="B71" t="str">
            <v>Dual Citizen</v>
          </cell>
        </row>
        <row r="72">
          <cell r="A72" t="str">
            <v>L01180557</v>
          </cell>
          <cell r="B72" t="str">
            <v>Non-Citizen</v>
          </cell>
        </row>
        <row r="73">
          <cell r="A73" t="str">
            <v>L01180599</v>
          </cell>
          <cell r="B73" t="str">
            <v>Dual Citizen</v>
          </cell>
        </row>
        <row r="74">
          <cell r="A74" t="str">
            <v>L01180653</v>
          </cell>
          <cell r="B74" t="str">
            <v>Dual Citizen</v>
          </cell>
        </row>
        <row r="75">
          <cell r="A75" t="str">
            <v>L01180860</v>
          </cell>
          <cell r="B75" t="str">
            <v>Non-Citizen</v>
          </cell>
        </row>
        <row r="76">
          <cell r="A76" t="str">
            <v>L01180862</v>
          </cell>
          <cell r="B76" t="str">
            <v>Non-Citizen</v>
          </cell>
        </row>
        <row r="77">
          <cell r="A77" t="str">
            <v>L01180863</v>
          </cell>
          <cell r="B77" t="str">
            <v>Non-Citizen</v>
          </cell>
        </row>
        <row r="78">
          <cell r="A78" t="str">
            <v>L01180868</v>
          </cell>
          <cell r="B78" t="str">
            <v>Non-Citizen</v>
          </cell>
        </row>
        <row r="79">
          <cell r="A79" t="str">
            <v>L01181024</v>
          </cell>
          <cell r="B79" t="str">
            <v>Dual Citizen</v>
          </cell>
        </row>
        <row r="80">
          <cell r="A80" t="str">
            <v>L01181252</v>
          </cell>
          <cell r="B80" t="str">
            <v>Dual Citizen</v>
          </cell>
        </row>
        <row r="81">
          <cell r="A81" t="str">
            <v>L01181396</v>
          </cell>
          <cell r="B81" t="str">
            <v>Non-Citizen</v>
          </cell>
        </row>
        <row r="82">
          <cell r="A82" t="str">
            <v>L01181400</v>
          </cell>
          <cell r="B82" t="str">
            <v>Non-Citizen</v>
          </cell>
        </row>
        <row r="83">
          <cell r="A83" t="str">
            <v>L01181401</v>
          </cell>
          <cell r="B83" t="str">
            <v>Non-Citizen</v>
          </cell>
        </row>
        <row r="84">
          <cell r="A84" t="str">
            <v>L01181510</v>
          </cell>
          <cell r="B84" t="str">
            <v>Non-Citizen</v>
          </cell>
        </row>
        <row r="85">
          <cell r="A85" t="str">
            <v>L01181543</v>
          </cell>
          <cell r="B85" t="str">
            <v>Non-Citizen</v>
          </cell>
        </row>
        <row r="86">
          <cell r="A86" t="str">
            <v>L01181561</v>
          </cell>
          <cell r="B86" t="str">
            <v>Non-Citizen</v>
          </cell>
        </row>
        <row r="87">
          <cell r="A87" t="str">
            <v>L01181682</v>
          </cell>
          <cell r="B87" t="str">
            <v>Dual Citizen</v>
          </cell>
        </row>
        <row r="88">
          <cell r="A88" t="str">
            <v>L01181696</v>
          </cell>
          <cell r="B88" t="str">
            <v>Non-Citizen</v>
          </cell>
        </row>
        <row r="89">
          <cell r="A89" t="str">
            <v>L01181711</v>
          </cell>
          <cell r="B89" t="str">
            <v>Permanent U.S. Resident</v>
          </cell>
        </row>
        <row r="90">
          <cell r="A90" t="str">
            <v>L01181785</v>
          </cell>
          <cell r="B90" t="str">
            <v>Non-Citizen</v>
          </cell>
        </row>
        <row r="91">
          <cell r="A91" t="str">
            <v>L01181794</v>
          </cell>
          <cell r="B91" t="str">
            <v>Dual Citizen</v>
          </cell>
        </row>
        <row r="92">
          <cell r="A92" t="str">
            <v>L01181807</v>
          </cell>
          <cell r="B92" t="str">
            <v>Non-Citizen</v>
          </cell>
        </row>
        <row r="93">
          <cell r="A93" t="str">
            <v>L01181813</v>
          </cell>
          <cell r="B93" t="str">
            <v>Non-Citizen</v>
          </cell>
        </row>
        <row r="94">
          <cell r="A94" t="str">
            <v>L01181816</v>
          </cell>
          <cell r="B94" t="str">
            <v>Non-Citizen</v>
          </cell>
        </row>
        <row r="95">
          <cell r="A95" t="str">
            <v>L01182182</v>
          </cell>
          <cell r="B95" t="str">
            <v>Permanent U.S. Resident</v>
          </cell>
        </row>
        <row r="96">
          <cell r="A96" t="str">
            <v>L01182189</v>
          </cell>
          <cell r="B96" t="str">
            <v>Non-Citizen</v>
          </cell>
        </row>
        <row r="97">
          <cell r="A97" t="str">
            <v>L01182193</v>
          </cell>
          <cell r="B97" t="str">
            <v>Non-Citizen</v>
          </cell>
        </row>
        <row r="98">
          <cell r="A98" t="str">
            <v>L01182200</v>
          </cell>
          <cell r="B98" t="str">
            <v>Non-Citizen</v>
          </cell>
        </row>
        <row r="99">
          <cell r="A99" t="str">
            <v>L01182202</v>
          </cell>
          <cell r="B99" t="str">
            <v>Non-Citizen</v>
          </cell>
        </row>
        <row r="100">
          <cell r="A100" t="str">
            <v>L01182216</v>
          </cell>
          <cell r="B100" t="str">
            <v>Non-Citizen</v>
          </cell>
        </row>
        <row r="101">
          <cell r="A101" t="str">
            <v>L01182217</v>
          </cell>
          <cell r="B101" t="str">
            <v>Non-Citizen</v>
          </cell>
        </row>
        <row r="102">
          <cell r="A102" t="str">
            <v>L01182221</v>
          </cell>
          <cell r="B102" t="str">
            <v>Non-Citizen</v>
          </cell>
        </row>
        <row r="103">
          <cell r="A103" t="str">
            <v>L01182249</v>
          </cell>
          <cell r="B103" t="str">
            <v>Dual Citizen</v>
          </cell>
        </row>
        <row r="104">
          <cell r="A104" t="str">
            <v>L01182250</v>
          </cell>
          <cell r="B104" t="str">
            <v>Non-Citizen</v>
          </cell>
        </row>
        <row r="105">
          <cell r="A105" t="str">
            <v>L01182262</v>
          </cell>
          <cell r="B105" t="str">
            <v>Non-Citizen</v>
          </cell>
        </row>
        <row r="106">
          <cell r="A106" t="str">
            <v>L01182274</v>
          </cell>
          <cell r="B106" t="str">
            <v>Non-Citizen</v>
          </cell>
        </row>
        <row r="107">
          <cell r="A107" t="str">
            <v>L01182290</v>
          </cell>
          <cell r="B107" t="str">
            <v>Non-Citizen</v>
          </cell>
        </row>
        <row r="108">
          <cell r="A108" t="str">
            <v>L01182295</v>
          </cell>
          <cell r="B108" t="str">
            <v>Non-Citizen</v>
          </cell>
        </row>
        <row r="109">
          <cell r="A109" t="str">
            <v>L01182296</v>
          </cell>
          <cell r="B109" t="str">
            <v>Non-Citizen</v>
          </cell>
        </row>
        <row r="110">
          <cell r="A110" t="str">
            <v>L01182300</v>
          </cell>
          <cell r="B110" t="str">
            <v>Non-Citizen</v>
          </cell>
        </row>
        <row r="111">
          <cell r="A111" t="str">
            <v>L01182304</v>
          </cell>
          <cell r="B111" t="str">
            <v>Non-Citizen</v>
          </cell>
        </row>
        <row r="112">
          <cell r="A112" t="str">
            <v>L01182308</v>
          </cell>
          <cell r="B112" t="str">
            <v>Non-Citizen</v>
          </cell>
        </row>
        <row r="113">
          <cell r="A113" t="str">
            <v>L01182388</v>
          </cell>
          <cell r="B113" t="str">
            <v>Non-Citizen</v>
          </cell>
        </row>
        <row r="114">
          <cell r="A114" t="str">
            <v>L01182391</v>
          </cell>
          <cell r="B114" t="str">
            <v>Dual Citizen</v>
          </cell>
        </row>
        <row r="115">
          <cell r="A115" t="str">
            <v>L01182397</v>
          </cell>
          <cell r="B115" t="str">
            <v>Non-Citizen</v>
          </cell>
        </row>
        <row r="116">
          <cell r="A116" t="str">
            <v>L01182398</v>
          </cell>
          <cell r="B116" t="str">
            <v>Non-Citizen</v>
          </cell>
        </row>
        <row r="117">
          <cell r="A117" t="str">
            <v>L01182663</v>
          </cell>
          <cell r="B117" t="str">
            <v>Permanent U.S. Resident</v>
          </cell>
        </row>
        <row r="118">
          <cell r="A118" t="str">
            <v>L01182887</v>
          </cell>
          <cell r="B118" t="str">
            <v>Non-Citizen</v>
          </cell>
        </row>
        <row r="119">
          <cell r="A119" t="str">
            <v>L01182889</v>
          </cell>
          <cell r="B119" t="str">
            <v>Non-Citizen</v>
          </cell>
        </row>
        <row r="120">
          <cell r="A120" t="str">
            <v>L01182936</v>
          </cell>
          <cell r="B120" t="str">
            <v>Non-Citizen</v>
          </cell>
        </row>
        <row r="121">
          <cell r="A121" t="str">
            <v>L01183001</v>
          </cell>
          <cell r="B121" t="str">
            <v>Non-Citizen</v>
          </cell>
        </row>
        <row r="122">
          <cell r="A122" t="str">
            <v>L01183012</v>
          </cell>
          <cell r="B122" t="str">
            <v>Non-Citizen</v>
          </cell>
        </row>
        <row r="123">
          <cell r="A123" t="str">
            <v>L01183021</v>
          </cell>
          <cell r="B123" t="str">
            <v>Non-Citizen</v>
          </cell>
        </row>
        <row r="124">
          <cell r="A124" t="str">
            <v>L01183027</v>
          </cell>
          <cell r="B124" t="str">
            <v>Non-Citizen</v>
          </cell>
        </row>
        <row r="125">
          <cell r="A125" t="str">
            <v>L01183052</v>
          </cell>
          <cell r="B125" t="str">
            <v>Non-Citizen</v>
          </cell>
        </row>
        <row r="126">
          <cell r="A126" t="str">
            <v>L01183054</v>
          </cell>
          <cell r="B126" t="str">
            <v>Non-Citizen</v>
          </cell>
        </row>
        <row r="127">
          <cell r="A127" t="str">
            <v>L01183124</v>
          </cell>
          <cell r="B127" t="str">
            <v>Non-Citizen</v>
          </cell>
        </row>
        <row r="128">
          <cell r="A128" t="str">
            <v>L01183125</v>
          </cell>
          <cell r="B128" t="str">
            <v>Non-Citizen</v>
          </cell>
        </row>
        <row r="129">
          <cell r="A129" t="str">
            <v>L01183357</v>
          </cell>
          <cell r="B129" t="str">
            <v>Dual Citizen</v>
          </cell>
        </row>
        <row r="130">
          <cell r="A130" t="str">
            <v>L01183756</v>
          </cell>
          <cell r="B130" t="str">
            <v>Dual Citizen</v>
          </cell>
        </row>
        <row r="131">
          <cell r="A131" t="str">
            <v>L01184189</v>
          </cell>
          <cell r="B131" t="str">
            <v>Permanent U.S. Resident</v>
          </cell>
        </row>
        <row r="132">
          <cell r="A132" t="str">
            <v>L01184350</v>
          </cell>
          <cell r="B132" t="str">
            <v>Non-Citizen</v>
          </cell>
        </row>
        <row r="133">
          <cell r="A133" t="str">
            <v>L01186799</v>
          </cell>
          <cell r="B133" t="str">
            <v>Dual Citizen</v>
          </cell>
        </row>
        <row r="134">
          <cell r="A134" t="str">
            <v>L01187237</v>
          </cell>
          <cell r="B134" t="str">
            <v>Dual Citizen</v>
          </cell>
        </row>
        <row r="135">
          <cell r="A135" t="str">
            <v>L01187355</v>
          </cell>
          <cell r="B135" t="str">
            <v>Non-Citizen</v>
          </cell>
        </row>
        <row r="136">
          <cell r="A136" t="str">
            <v>L01187703</v>
          </cell>
          <cell r="B136" t="str">
            <v>Dual Citizen</v>
          </cell>
        </row>
        <row r="137">
          <cell r="A137" t="str">
            <v>L01187881</v>
          </cell>
          <cell r="B137" t="str">
            <v>Non-Citizen</v>
          </cell>
        </row>
        <row r="138">
          <cell r="A138" t="str">
            <v>L01187903</v>
          </cell>
          <cell r="B138" t="str">
            <v>Non-Citizen</v>
          </cell>
        </row>
        <row r="139">
          <cell r="A139" t="str">
            <v>L01187914</v>
          </cell>
          <cell r="B139" t="str">
            <v>Non-Citizen</v>
          </cell>
        </row>
        <row r="140">
          <cell r="A140" t="str">
            <v>L01188006</v>
          </cell>
          <cell r="B140" t="str">
            <v>Non-Citizen</v>
          </cell>
        </row>
        <row r="141">
          <cell r="A141" t="str">
            <v>L01188310</v>
          </cell>
          <cell r="B141" t="str">
            <v>Non-Citizen</v>
          </cell>
        </row>
        <row r="142">
          <cell r="A142" t="str">
            <v>L01188330</v>
          </cell>
          <cell r="B142" t="str">
            <v>Dual Citizen</v>
          </cell>
        </row>
        <row r="143">
          <cell r="A143" t="str">
            <v>L01188341</v>
          </cell>
          <cell r="B143" t="str">
            <v>Permanent U.S. Resident</v>
          </cell>
        </row>
        <row r="144">
          <cell r="A144" t="str">
            <v>L01188365</v>
          </cell>
          <cell r="B144" t="str">
            <v>Permanent U.S. Resident</v>
          </cell>
        </row>
        <row r="145">
          <cell r="A145" t="str">
            <v>L01188399</v>
          </cell>
          <cell r="B145" t="str">
            <v>Permanent U.S. Resident</v>
          </cell>
        </row>
        <row r="146">
          <cell r="A146" t="str">
            <v>L01188409</v>
          </cell>
          <cell r="B146" t="str">
            <v>Non-Citizen</v>
          </cell>
        </row>
        <row r="147">
          <cell r="A147" t="str">
            <v>L01188728</v>
          </cell>
          <cell r="B147" t="str">
            <v>Dual Citizen</v>
          </cell>
        </row>
        <row r="148">
          <cell r="A148" t="str">
            <v>L01188745</v>
          </cell>
          <cell r="B148" t="str">
            <v>Dual Citizen</v>
          </cell>
        </row>
        <row r="149">
          <cell r="A149" t="str">
            <v>L01188857</v>
          </cell>
          <cell r="B149" t="str">
            <v>Non-Citizen</v>
          </cell>
        </row>
        <row r="150">
          <cell r="A150" t="str">
            <v>L01188868</v>
          </cell>
          <cell r="B150" t="str">
            <v>Dual Citizen</v>
          </cell>
        </row>
        <row r="151">
          <cell r="A151" t="str">
            <v>L01188874</v>
          </cell>
          <cell r="B151" t="str">
            <v>Non-Citizen</v>
          </cell>
        </row>
        <row r="152">
          <cell r="A152" t="str">
            <v>L01188952</v>
          </cell>
          <cell r="B152" t="str">
            <v>Non-Citizen</v>
          </cell>
        </row>
        <row r="153">
          <cell r="A153" t="str">
            <v>L01188959</v>
          </cell>
          <cell r="B153" t="str">
            <v>Non-Citizen</v>
          </cell>
        </row>
        <row r="154">
          <cell r="A154" t="str">
            <v>L01188982</v>
          </cell>
          <cell r="B154" t="str">
            <v>Non-Citizen</v>
          </cell>
        </row>
        <row r="155">
          <cell r="A155" t="str">
            <v>L01188986</v>
          </cell>
          <cell r="B155" t="str">
            <v>Non-Citizen</v>
          </cell>
        </row>
        <row r="156">
          <cell r="A156" t="str">
            <v>L01188988</v>
          </cell>
          <cell r="B156" t="str">
            <v>Non-Citizen</v>
          </cell>
        </row>
        <row r="157">
          <cell r="A157" t="str">
            <v>L01189106</v>
          </cell>
          <cell r="B157" t="str">
            <v>Dual Citizen</v>
          </cell>
        </row>
        <row r="158">
          <cell r="A158" t="str">
            <v>L01189155</v>
          </cell>
          <cell r="B158" t="str">
            <v>Dual Citizen</v>
          </cell>
        </row>
        <row r="159">
          <cell r="A159" t="str">
            <v>L01189177</v>
          </cell>
          <cell r="B159" t="str">
            <v>Dual Citizen</v>
          </cell>
        </row>
        <row r="160">
          <cell r="A160" t="str">
            <v>L01189264</v>
          </cell>
          <cell r="B160" t="str">
            <v>Non-Citizen</v>
          </cell>
        </row>
        <row r="161">
          <cell r="A161" t="str">
            <v>L01189271</v>
          </cell>
          <cell r="B161" t="str">
            <v>Non-Citizen</v>
          </cell>
        </row>
        <row r="162">
          <cell r="A162" t="str">
            <v>L01189288</v>
          </cell>
          <cell r="B162" t="str">
            <v>Permanent U.S. Resident</v>
          </cell>
        </row>
        <row r="163">
          <cell r="A163" t="str">
            <v>L01189322</v>
          </cell>
          <cell r="B163" t="str">
            <v>Non-Citizen</v>
          </cell>
        </row>
        <row r="164">
          <cell r="A164" t="str">
            <v>L01189373</v>
          </cell>
          <cell r="B164" t="str">
            <v>Permanent U.S. Resident</v>
          </cell>
        </row>
        <row r="165">
          <cell r="A165" t="str">
            <v>L01189537</v>
          </cell>
          <cell r="B165" t="str">
            <v>Non-Citizen</v>
          </cell>
        </row>
        <row r="166">
          <cell r="A166" t="str">
            <v>L01189628</v>
          </cell>
          <cell r="B166" t="str">
            <v>Dual Citizen</v>
          </cell>
        </row>
        <row r="167">
          <cell r="A167" t="str">
            <v>L01189917</v>
          </cell>
          <cell r="B167" t="str">
            <v>Non-Citizen</v>
          </cell>
        </row>
        <row r="168">
          <cell r="A168" t="str">
            <v>L01189954</v>
          </cell>
          <cell r="B168" t="str">
            <v>Dual Citizen</v>
          </cell>
        </row>
        <row r="169">
          <cell r="A169" t="str">
            <v>L01190016</v>
          </cell>
          <cell r="B169" t="str">
            <v>Non-Citizen</v>
          </cell>
        </row>
        <row r="170">
          <cell r="A170" t="str">
            <v>L01190019</v>
          </cell>
          <cell r="B170" t="str">
            <v>Dual Citizen</v>
          </cell>
        </row>
        <row r="171">
          <cell r="A171" t="str">
            <v>L01190044</v>
          </cell>
          <cell r="B171" t="str">
            <v>Non-Citizen</v>
          </cell>
        </row>
        <row r="172">
          <cell r="A172" t="str">
            <v>L01190052</v>
          </cell>
          <cell r="B172" t="str">
            <v>Non-Citizen</v>
          </cell>
        </row>
        <row r="173">
          <cell r="A173" t="str">
            <v>L01190059</v>
          </cell>
          <cell r="B173" t="str">
            <v>Non-Citizen</v>
          </cell>
        </row>
        <row r="174">
          <cell r="A174" t="str">
            <v>L01190061</v>
          </cell>
          <cell r="B174" t="str">
            <v>Non-Citizen</v>
          </cell>
        </row>
        <row r="175">
          <cell r="A175" t="str">
            <v>L01190071</v>
          </cell>
          <cell r="B175" t="str">
            <v>Non-Citizen</v>
          </cell>
        </row>
        <row r="176">
          <cell r="A176" t="str">
            <v>L01190079</v>
          </cell>
          <cell r="B176" t="str">
            <v>Non-Citizen</v>
          </cell>
        </row>
        <row r="177">
          <cell r="A177" t="str">
            <v>L01190082</v>
          </cell>
          <cell r="B177" t="str">
            <v>Non-Citizen</v>
          </cell>
        </row>
        <row r="178">
          <cell r="A178" t="str">
            <v>L01190126</v>
          </cell>
          <cell r="B178" t="str">
            <v>Dual Citizen</v>
          </cell>
        </row>
        <row r="179">
          <cell r="A179" t="str">
            <v>L01190155</v>
          </cell>
          <cell r="B179" t="str">
            <v>Dual Citizen</v>
          </cell>
        </row>
        <row r="180">
          <cell r="A180" t="str">
            <v>L01190262</v>
          </cell>
          <cell r="B180" t="str">
            <v>Non-Citizen</v>
          </cell>
        </row>
        <row r="181">
          <cell r="A181" t="str">
            <v>L01190265</v>
          </cell>
          <cell r="B181" t="str">
            <v>Dual Citizen</v>
          </cell>
        </row>
        <row r="182">
          <cell r="A182" t="str">
            <v>L01190340</v>
          </cell>
          <cell r="B182" t="str">
            <v>Permanent U.S. Resident</v>
          </cell>
        </row>
        <row r="183">
          <cell r="A183" t="str">
            <v>L01190358</v>
          </cell>
          <cell r="B183" t="str">
            <v>Dual Citizen</v>
          </cell>
        </row>
        <row r="184">
          <cell r="A184" t="str">
            <v>L01190436</v>
          </cell>
          <cell r="B184" t="str">
            <v>Non-Citizen</v>
          </cell>
        </row>
        <row r="185">
          <cell r="A185" t="str">
            <v>L01190510</v>
          </cell>
          <cell r="B185" t="str">
            <v>Permanent U.S. Resident</v>
          </cell>
        </row>
        <row r="186">
          <cell r="A186" t="str">
            <v>L01190526</v>
          </cell>
          <cell r="B186" t="str">
            <v>Non-Citizen</v>
          </cell>
        </row>
        <row r="187">
          <cell r="A187" t="str">
            <v>L01190549</v>
          </cell>
          <cell r="B187" t="str">
            <v>Non-Citizen</v>
          </cell>
        </row>
        <row r="188">
          <cell r="A188" t="str">
            <v>L01190555</v>
          </cell>
          <cell r="B188" t="str">
            <v>Non-Citizen</v>
          </cell>
        </row>
        <row r="189">
          <cell r="A189" t="str">
            <v>L01190612</v>
          </cell>
          <cell r="B189" t="str">
            <v>Non-Citizen</v>
          </cell>
        </row>
        <row r="190">
          <cell r="A190" t="str">
            <v>L01190705</v>
          </cell>
          <cell r="B190" t="str">
            <v>Non-Citizen</v>
          </cell>
        </row>
        <row r="191">
          <cell r="A191" t="str">
            <v>L01190707</v>
          </cell>
          <cell r="B191" t="str">
            <v>Non-Citizen</v>
          </cell>
        </row>
        <row r="192">
          <cell r="A192" t="str">
            <v>L01190708</v>
          </cell>
          <cell r="B192" t="str">
            <v>Non-Citizen</v>
          </cell>
        </row>
        <row r="193">
          <cell r="A193" t="str">
            <v>L01190740</v>
          </cell>
          <cell r="B193" t="str">
            <v>Non-Citizen</v>
          </cell>
        </row>
        <row r="194">
          <cell r="A194" t="str">
            <v>L01190820</v>
          </cell>
          <cell r="B194" t="str">
            <v>Non-Citizen</v>
          </cell>
        </row>
        <row r="195">
          <cell r="A195" t="str">
            <v>L01190877</v>
          </cell>
          <cell r="B195" t="str">
            <v>Non-Citizen</v>
          </cell>
        </row>
        <row r="196">
          <cell r="A196" t="str">
            <v>L01191004</v>
          </cell>
          <cell r="B196" t="str">
            <v>Non-Citizen</v>
          </cell>
        </row>
        <row r="197">
          <cell r="A197" t="str">
            <v>L01191016</v>
          </cell>
          <cell r="B197" t="str">
            <v>Non-Citizen</v>
          </cell>
        </row>
        <row r="198">
          <cell r="A198" t="str">
            <v>L01191060</v>
          </cell>
          <cell r="B198" t="str">
            <v>Non-Citizen</v>
          </cell>
        </row>
        <row r="199">
          <cell r="A199" t="str">
            <v>L01191076</v>
          </cell>
          <cell r="B199" t="str">
            <v>Non-Citizen</v>
          </cell>
        </row>
        <row r="200">
          <cell r="A200" t="str">
            <v>L01191082</v>
          </cell>
          <cell r="B200" t="str">
            <v>Non-Citizen</v>
          </cell>
        </row>
        <row r="201">
          <cell r="A201" t="str">
            <v>L01191088</v>
          </cell>
          <cell r="B201" t="str">
            <v>Dual Citizen</v>
          </cell>
        </row>
        <row r="202">
          <cell r="A202" t="str">
            <v>L01191270</v>
          </cell>
          <cell r="B202" t="str">
            <v>Non-Citizen</v>
          </cell>
        </row>
        <row r="203">
          <cell r="A203" t="str">
            <v>L01191295</v>
          </cell>
          <cell r="B203" t="str">
            <v>Non-Citizen</v>
          </cell>
        </row>
        <row r="204">
          <cell r="A204" t="str">
            <v>L01191424</v>
          </cell>
          <cell r="B204" t="str">
            <v>Non-Citizen</v>
          </cell>
        </row>
        <row r="205">
          <cell r="A205" t="str">
            <v>L01192338</v>
          </cell>
          <cell r="B205" t="str">
            <v>Non-Citizen</v>
          </cell>
        </row>
        <row r="206">
          <cell r="A206" t="str">
            <v>L01192753</v>
          </cell>
          <cell r="B206" t="str">
            <v>Non-Citizen</v>
          </cell>
        </row>
        <row r="207">
          <cell r="A207" t="str">
            <v>L01194198</v>
          </cell>
          <cell r="B207" t="str">
            <v>Dual Citizen</v>
          </cell>
        </row>
        <row r="208">
          <cell r="A208" t="str">
            <v>L01194205</v>
          </cell>
          <cell r="B208" t="str">
            <v>Dual Citizen</v>
          </cell>
        </row>
        <row r="209">
          <cell r="A209" t="str">
            <v>L01194213</v>
          </cell>
          <cell r="B209" t="str">
            <v>Dual Citizen</v>
          </cell>
        </row>
        <row r="210">
          <cell r="A210" t="str">
            <v>L01194312</v>
          </cell>
          <cell r="B210" t="str">
            <v>Non-Citizen</v>
          </cell>
        </row>
        <row r="211">
          <cell r="A211" t="str">
            <v>L01194425</v>
          </cell>
          <cell r="B211" t="str">
            <v>Dual Citizen</v>
          </cell>
        </row>
        <row r="212">
          <cell r="A212" t="str">
            <v>L01194587</v>
          </cell>
          <cell r="B212" t="str">
            <v>Permanent U.S. Resident</v>
          </cell>
        </row>
        <row r="213">
          <cell r="A213" t="str">
            <v>L01194657</v>
          </cell>
          <cell r="B213" t="str">
            <v>Dual Citizen</v>
          </cell>
        </row>
        <row r="214">
          <cell r="A214" t="str">
            <v>L01195234</v>
          </cell>
          <cell r="B214" t="str">
            <v>Non-Citizen</v>
          </cell>
        </row>
        <row r="215">
          <cell r="A215" t="str">
            <v>L01195373</v>
          </cell>
          <cell r="B215" t="str">
            <v>Non-Citizen</v>
          </cell>
        </row>
        <row r="216">
          <cell r="A216" t="str">
            <v>L01195514</v>
          </cell>
          <cell r="B216" t="str">
            <v>Non-Citizen</v>
          </cell>
        </row>
        <row r="217">
          <cell r="A217" t="str">
            <v>L01195712</v>
          </cell>
          <cell r="B217" t="str">
            <v>Dual Citizen</v>
          </cell>
        </row>
        <row r="218">
          <cell r="A218" t="str">
            <v>L01195741</v>
          </cell>
          <cell r="B218" t="str">
            <v>Dual Citizen</v>
          </cell>
        </row>
        <row r="219">
          <cell r="A219" t="str">
            <v>L01195745</v>
          </cell>
          <cell r="B219" t="str">
            <v>Dual Citizen</v>
          </cell>
        </row>
        <row r="220">
          <cell r="A220" t="str">
            <v>L01195903</v>
          </cell>
          <cell r="B220" t="str">
            <v>Permanent U.S. Resident</v>
          </cell>
        </row>
        <row r="221">
          <cell r="A221" t="str">
            <v>L01195932</v>
          </cell>
          <cell r="B221" t="str">
            <v>Non-Citizen</v>
          </cell>
        </row>
        <row r="222">
          <cell r="A222" t="str">
            <v>L01196001</v>
          </cell>
          <cell r="B222" t="str">
            <v>Non-Citizen</v>
          </cell>
        </row>
        <row r="223">
          <cell r="A223" t="str">
            <v>L01196113</v>
          </cell>
          <cell r="B223" t="str">
            <v>Non-Citizen</v>
          </cell>
        </row>
        <row r="224">
          <cell r="A224" t="str">
            <v>L01196191</v>
          </cell>
          <cell r="B224" t="str">
            <v>Non-Citizen</v>
          </cell>
        </row>
        <row r="225">
          <cell r="A225" t="str">
            <v>L01196210</v>
          </cell>
          <cell r="B225" t="str">
            <v>Non-Citizen</v>
          </cell>
        </row>
        <row r="226">
          <cell r="A226" t="str">
            <v>L01196413</v>
          </cell>
          <cell r="B226" t="str">
            <v>Non-Citizen</v>
          </cell>
        </row>
        <row r="227">
          <cell r="A227" t="str">
            <v>L01196437</v>
          </cell>
          <cell r="B227" t="str">
            <v>Non-Citizen</v>
          </cell>
        </row>
        <row r="228">
          <cell r="A228" t="str">
            <v>L01196807</v>
          </cell>
          <cell r="B228" t="str">
            <v>Dual Citizen</v>
          </cell>
        </row>
        <row r="229">
          <cell r="A229" t="str">
            <v>L01196976</v>
          </cell>
          <cell r="B229" t="str">
            <v>Non-Citizen</v>
          </cell>
        </row>
        <row r="230">
          <cell r="A230" t="str">
            <v>L01196994</v>
          </cell>
          <cell r="B230" t="str">
            <v>Non-Citizen</v>
          </cell>
        </row>
        <row r="231">
          <cell r="A231" t="str">
            <v>L01197047</v>
          </cell>
          <cell r="B231" t="str">
            <v>Non-Citizen</v>
          </cell>
        </row>
        <row r="232">
          <cell r="A232" t="str">
            <v>L01197079</v>
          </cell>
          <cell r="B232" t="str">
            <v>Permanent U.S. Resident</v>
          </cell>
        </row>
        <row r="233">
          <cell r="A233" t="str">
            <v>L01197101</v>
          </cell>
          <cell r="B233" t="str">
            <v>Non-Citizen</v>
          </cell>
        </row>
        <row r="234">
          <cell r="A234" t="str">
            <v>L01197242</v>
          </cell>
          <cell r="B234" t="str">
            <v>Non-Citizen</v>
          </cell>
        </row>
        <row r="235">
          <cell r="A235" t="str">
            <v>L01197415</v>
          </cell>
          <cell r="B235" t="str">
            <v>Dual Citizen</v>
          </cell>
        </row>
        <row r="236">
          <cell r="A236" t="str">
            <v>L01197500</v>
          </cell>
          <cell r="B236" t="str">
            <v>Dual Citizen</v>
          </cell>
        </row>
        <row r="237">
          <cell r="A237" t="str">
            <v>L01197608</v>
          </cell>
          <cell r="B237" t="str">
            <v>Non-Citizen</v>
          </cell>
        </row>
        <row r="238">
          <cell r="A238" t="str">
            <v>L01197665</v>
          </cell>
          <cell r="B238" t="str">
            <v>Non-Citizen</v>
          </cell>
        </row>
        <row r="239">
          <cell r="A239" t="str">
            <v>L01197671</v>
          </cell>
          <cell r="B239" t="str">
            <v>Non-Citizen</v>
          </cell>
        </row>
        <row r="240">
          <cell r="A240" t="str">
            <v>L01197678</v>
          </cell>
          <cell r="B240" t="str">
            <v>Non-Citizen</v>
          </cell>
        </row>
        <row r="241">
          <cell r="A241" t="str">
            <v>L01197753</v>
          </cell>
          <cell r="B241" t="str">
            <v>Non-Citizen</v>
          </cell>
        </row>
        <row r="242">
          <cell r="A242" t="str">
            <v>L01197807</v>
          </cell>
          <cell r="B242" t="str">
            <v>Non-Citizen</v>
          </cell>
        </row>
        <row r="243">
          <cell r="A243" t="str">
            <v>L01197809</v>
          </cell>
          <cell r="B243" t="str">
            <v>Non-Citizen</v>
          </cell>
        </row>
        <row r="244">
          <cell r="A244" t="str">
            <v>L01197828</v>
          </cell>
          <cell r="B244" t="str">
            <v>Non-Citizen</v>
          </cell>
        </row>
        <row r="245">
          <cell r="A245" t="str">
            <v>L01197873</v>
          </cell>
          <cell r="B245" t="str">
            <v>Non-Citizen</v>
          </cell>
        </row>
        <row r="246">
          <cell r="A246" t="str">
            <v>L01197952</v>
          </cell>
          <cell r="B246" t="str">
            <v>Non-Citizen</v>
          </cell>
        </row>
        <row r="247">
          <cell r="A247" t="str">
            <v>L01197955</v>
          </cell>
          <cell r="B247" t="str">
            <v>Non-Citizen</v>
          </cell>
        </row>
        <row r="248">
          <cell r="A248" t="str">
            <v>L01197962</v>
          </cell>
          <cell r="B248" t="str">
            <v>Non-Citizen</v>
          </cell>
        </row>
        <row r="249">
          <cell r="A249" t="str">
            <v>L01197976</v>
          </cell>
          <cell r="B249" t="str">
            <v>Non-Citizen</v>
          </cell>
        </row>
        <row r="250">
          <cell r="A250" t="str">
            <v>L01198055</v>
          </cell>
          <cell r="B250" t="str">
            <v>Non-Citizen</v>
          </cell>
        </row>
        <row r="251">
          <cell r="A251" t="str">
            <v>L01198094</v>
          </cell>
          <cell r="B251" t="str">
            <v>Non-Citizen</v>
          </cell>
        </row>
        <row r="252">
          <cell r="A252" t="str">
            <v>L01199113</v>
          </cell>
          <cell r="B252" t="str">
            <v>Non-Citizen</v>
          </cell>
        </row>
        <row r="253">
          <cell r="A253" t="str">
            <v>L01199114</v>
          </cell>
          <cell r="B253" t="str">
            <v>Non-Citizen</v>
          </cell>
        </row>
        <row r="254">
          <cell r="A254" t="str">
            <v>L01199116</v>
          </cell>
          <cell r="B254" t="str">
            <v>Non-Citizen</v>
          </cell>
        </row>
        <row r="255">
          <cell r="A255" t="str">
            <v>L01199117</v>
          </cell>
          <cell r="B255" t="str">
            <v>Non-Citizen</v>
          </cell>
        </row>
        <row r="256">
          <cell r="A256" t="str">
            <v>L01199120</v>
          </cell>
          <cell r="B256" t="str">
            <v>Non-Citizen</v>
          </cell>
        </row>
        <row r="257">
          <cell r="A257" t="str">
            <v>L01199121</v>
          </cell>
          <cell r="B257" t="str">
            <v>Non-Citizen</v>
          </cell>
        </row>
        <row r="258">
          <cell r="A258" t="str">
            <v>L01199126</v>
          </cell>
          <cell r="B258" t="str">
            <v>Non-Citizen</v>
          </cell>
        </row>
        <row r="259">
          <cell r="A259" t="str">
            <v>L01199127</v>
          </cell>
          <cell r="B259" t="str">
            <v>Non-Citizen</v>
          </cell>
        </row>
        <row r="260">
          <cell r="A260" t="str">
            <v>L01199128</v>
          </cell>
          <cell r="B260" t="str">
            <v>Non-Citizen</v>
          </cell>
        </row>
        <row r="261">
          <cell r="A261" t="str">
            <v>L01199129</v>
          </cell>
          <cell r="B261" t="str">
            <v>Non-Citizen</v>
          </cell>
        </row>
        <row r="262">
          <cell r="A262" t="str">
            <v>L01199380</v>
          </cell>
          <cell r="B262" t="str">
            <v>Non-Citizen</v>
          </cell>
        </row>
        <row r="263">
          <cell r="A263" t="str">
            <v>L01200184</v>
          </cell>
          <cell r="B263" t="str">
            <v>Non-Citizen</v>
          </cell>
        </row>
        <row r="264">
          <cell r="A264" t="str">
            <v>L01200286</v>
          </cell>
          <cell r="B264" t="str">
            <v>Permanent U.S. Resident</v>
          </cell>
        </row>
        <row r="265">
          <cell r="A265" t="str">
            <v>L01200731</v>
          </cell>
          <cell r="B265" t="str">
            <v>Non-Citizen</v>
          </cell>
        </row>
        <row r="266">
          <cell r="A266" t="str">
            <v>L01200932</v>
          </cell>
          <cell r="B266" t="str">
            <v>Non-Citizen</v>
          </cell>
        </row>
        <row r="267">
          <cell r="A267" t="str">
            <v>L01201537</v>
          </cell>
          <cell r="B267" t="str">
            <v>Non-Citizen</v>
          </cell>
        </row>
        <row r="268">
          <cell r="A268" t="str">
            <v>L01201768</v>
          </cell>
          <cell r="B268" t="str">
            <v>Dual Citizen</v>
          </cell>
        </row>
        <row r="269">
          <cell r="A269" t="str">
            <v>L01201858</v>
          </cell>
          <cell r="B269" t="str">
            <v>Dual Citizen</v>
          </cell>
        </row>
        <row r="270">
          <cell r="A270" t="str">
            <v>L01201883</v>
          </cell>
          <cell r="B270" t="str">
            <v>Non-Citizen</v>
          </cell>
        </row>
        <row r="271">
          <cell r="A271" t="str">
            <v>L01202042</v>
          </cell>
          <cell r="B271" t="str">
            <v>Non-Citizen</v>
          </cell>
        </row>
        <row r="272">
          <cell r="A272" t="str">
            <v>L01202084</v>
          </cell>
          <cell r="B272" t="str">
            <v>Non-Citizen</v>
          </cell>
        </row>
        <row r="273">
          <cell r="A273" t="str">
            <v>L01202086</v>
          </cell>
          <cell r="B273" t="str">
            <v>Non-Citizen</v>
          </cell>
        </row>
        <row r="274">
          <cell r="A274" t="str">
            <v>L01202193</v>
          </cell>
          <cell r="B274" t="str">
            <v>Dual Citizen</v>
          </cell>
        </row>
        <row r="275">
          <cell r="A275" t="str">
            <v>L01202249</v>
          </cell>
          <cell r="B275" t="str">
            <v>Non-Citizen</v>
          </cell>
        </row>
        <row r="276">
          <cell r="A276" t="str">
            <v>L01202274</v>
          </cell>
          <cell r="B276" t="str">
            <v>Non-Citizen</v>
          </cell>
        </row>
        <row r="277">
          <cell r="A277" t="str">
            <v>L01202276</v>
          </cell>
          <cell r="B277" t="str">
            <v>Non-Citizen</v>
          </cell>
        </row>
        <row r="278">
          <cell r="A278" t="str">
            <v>L01202277</v>
          </cell>
          <cell r="B278" t="str">
            <v>Non-Citizen</v>
          </cell>
        </row>
        <row r="279">
          <cell r="A279" t="str">
            <v>L01202301</v>
          </cell>
          <cell r="B279" t="str">
            <v>Non-Citizen</v>
          </cell>
        </row>
        <row r="280">
          <cell r="A280" t="str">
            <v>L01202375</v>
          </cell>
          <cell r="B280" t="str">
            <v>Non-Citizen</v>
          </cell>
        </row>
        <row r="281">
          <cell r="A281" t="str">
            <v>L01202461</v>
          </cell>
          <cell r="B281" t="str">
            <v>Non-Citizen</v>
          </cell>
        </row>
        <row r="282">
          <cell r="A282" t="str">
            <v>L01202485</v>
          </cell>
          <cell r="B282" t="str">
            <v>Permanent U.S. Resident</v>
          </cell>
        </row>
        <row r="283">
          <cell r="A283" t="str">
            <v>L01202617</v>
          </cell>
          <cell r="B283" t="str">
            <v>Dual Citizen</v>
          </cell>
        </row>
        <row r="284">
          <cell r="A284" t="str">
            <v>L01202683</v>
          </cell>
          <cell r="B284" t="str">
            <v>Non-Citizen</v>
          </cell>
        </row>
        <row r="285">
          <cell r="A285" t="str">
            <v>L01202701</v>
          </cell>
          <cell r="B285" t="str">
            <v>Non-Citizen</v>
          </cell>
        </row>
        <row r="286">
          <cell r="A286" t="str">
            <v>L01202739</v>
          </cell>
          <cell r="B286" t="str">
            <v>Non-Citizen</v>
          </cell>
        </row>
        <row r="287">
          <cell r="A287" t="str">
            <v>L01202901</v>
          </cell>
          <cell r="B287" t="str">
            <v>Dual Citizen</v>
          </cell>
        </row>
        <row r="288">
          <cell r="A288" t="str">
            <v>L01203076</v>
          </cell>
          <cell r="B288" t="str">
            <v>Dual Citizen</v>
          </cell>
        </row>
        <row r="289">
          <cell r="A289" t="str">
            <v>L01203096</v>
          </cell>
          <cell r="B289" t="str">
            <v>Non-Citizen</v>
          </cell>
        </row>
        <row r="290">
          <cell r="A290" t="str">
            <v>L01203115</v>
          </cell>
          <cell r="B290" t="str">
            <v>Permanent U.S. Resident</v>
          </cell>
        </row>
        <row r="291">
          <cell r="A291" t="str">
            <v>L01203253</v>
          </cell>
          <cell r="B291" t="str">
            <v>Non-Citizen</v>
          </cell>
        </row>
        <row r="292">
          <cell r="A292" t="str">
            <v>L01203255</v>
          </cell>
          <cell r="B292" t="str">
            <v>Non-Citizen</v>
          </cell>
        </row>
        <row r="293">
          <cell r="A293" t="str">
            <v>L01203392</v>
          </cell>
          <cell r="B293" t="str">
            <v>Non-Citizen</v>
          </cell>
        </row>
        <row r="294">
          <cell r="A294" t="str">
            <v>L01203405</v>
          </cell>
          <cell r="B294" t="str">
            <v>Non-Citizen</v>
          </cell>
        </row>
        <row r="295">
          <cell r="A295" t="str">
            <v>L01203547</v>
          </cell>
          <cell r="B295" t="str">
            <v>Dual Citizen</v>
          </cell>
        </row>
        <row r="296">
          <cell r="A296" t="str">
            <v>L01203593</v>
          </cell>
          <cell r="B296" t="str">
            <v>Non-Citizen</v>
          </cell>
        </row>
        <row r="297">
          <cell r="A297" t="str">
            <v>L01203607</v>
          </cell>
          <cell r="B297" t="str">
            <v>Non-Citizen</v>
          </cell>
        </row>
        <row r="298">
          <cell r="A298" t="str">
            <v>L01203610</v>
          </cell>
          <cell r="B298" t="str">
            <v>Non-Citizen</v>
          </cell>
        </row>
        <row r="299">
          <cell r="A299" t="str">
            <v>L01203699</v>
          </cell>
          <cell r="B299" t="str">
            <v>Non-Citizen</v>
          </cell>
        </row>
        <row r="300">
          <cell r="A300" t="str">
            <v>L01203732</v>
          </cell>
          <cell r="B300" t="str">
            <v>Dual Citizen</v>
          </cell>
        </row>
        <row r="301">
          <cell r="A301" t="str">
            <v>L01204243</v>
          </cell>
          <cell r="B301" t="str">
            <v>Dual Citizen</v>
          </cell>
        </row>
        <row r="302">
          <cell r="A302" t="str">
            <v>L01204316</v>
          </cell>
          <cell r="B302" t="str">
            <v>Non-Citizen</v>
          </cell>
        </row>
        <row r="303">
          <cell r="A303" t="str">
            <v>L01204375</v>
          </cell>
          <cell r="B303" t="str">
            <v>Dual Citizen</v>
          </cell>
        </row>
        <row r="304">
          <cell r="A304" t="str">
            <v>L01204424</v>
          </cell>
          <cell r="B304" t="str">
            <v>Non-Citizen</v>
          </cell>
        </row>
        <row r="305">
          <cell r="A305" t="str">
            <v>L01204457</v>
          </cell>
          <cell r="B305" t="str">
            <v>Non-Citizen</v>
          </cell>
        </row>
        <row r="306">
          <cell r="A306" t="str">
            <v>L01204465</v>
          </cell>
          <cell r="B306" t="str">
            <v>Non-Citizen</v>
          </cell>
        </row>
        <row r="307">
          <cell r="A307" t="str">
            <v>L01204473</v>
          </cell>
          <cell r="B307" t="str">
            <v>Non-Citizen</v>
          </cell>
        </row>
        <row r="308">
          <cell r="A308" t="str">
            <v>L01204505</v>
          </cell>
          <cell r="B308" t="str">
            <v>Non-Citizen</v>
          </cell>
        </row>
        <row r="309">
          <cell r="A309" t="str">
            <v>L01204506</v>
          </cell>
          <cell r="B309" t="str">
            <v>Non-Citizen</v>
          </cell>
        </row>
        <row r="310">
          <cell r="A310" t="str">
            <v>L01204508</v>
          </cell>
          <cell r="B310" t="str">
            <v>Non-Citizen</v>
          </cell>
        </row>
        <row r="311">
          <cell r="A311" t="str">
            <v>L01204521</v>
          </cell>
          <cell r="B311" t="str">
            <v>Non-Citizen</v>
          </cell>
        </row>
        <row r="312">
          <cell r="A312" t="str">
            <v>L01204619</v>
          </cell>
          <cell r="B312" t="str">
            <v>Non-Citizen</v>
          </cell>
        </row>
        <row r="313">
          <cell r="A313" t="str">
            <v>L01204626</v>
          </cell>
          <cell r="B313" t="str">
            <v>Non-Citizen</v>
          </cell>
        </row>
        <row r="314">
          <cell r="A314" t="str">
            <v>L01204629</v>
          </cell>
          <cell r="B314" t="str">
            <v>Dual Citizen</v>
          </cell>
        </row>
        <row r="315">
          <cell r="A315" t="str">
            <v>L01204637</v>
          </cell>
          <cell r="B315" t="str">
            <v>Non-Citizen</v>
          </cell>
        </row>
        <row r="316">
          <cell r="A316" t="str">
            <v>L01204639</v>
          </cell>
          <cell r="B316" t="str">
            <v>Non-Citizen</v>
          </cell>
        </row>
        <row r="317">
          <cell r="A317" t="str">
            <v>L01204651</v>
          </cell>
          <cell r="B317" t="str">
            <v>Non-Citizen</v>
          </cell>
        </row>
        <row r="318">
          <cell r="A318" t="str">
            <v>L01204658</v>
          </cell>
          <cell r="B318" t="str">
            <v>Non-Citizen</v>
          </cell>
        </row>
        <row r="319">
          <cell r="A319" t="str">
            <v>L01204696</v>
          </cell>
          <cell r="B319" t="str">
            <v>Dual Citizen</v>
          </cell>
        </row>
        <row r="320">
          <cell r="A320" t="str">
            <v>L01205138</v>
          </cell>
          <cell r="B320" t="str">
            <v>Non-Citizen</v>
          </cell>
        </row>
        <row r="321">
          <cell r="A321" t="str">
            <v>L01205187</v>
          </cell>
          <cell r="B321" t="str">
            <v>Non-Citizen</v>
          </cell>
        </row>
        <row r="322">
          <cell r="A322" t="str">
            <v>L01205216</v>
          </cell>
          <cell r="B322" t="str">
            <v>Dual Citizen</v>
          </cell>
        </row>
        <row r="323">
          <cell r="A323" t="str">
            <v>L01205297</v>
          </cell>
          <cell r="B323" t="str">
            <v>Non-Citizen</v>
          </cell>
        </row>
        <row r="324">
          <cell r="A324" t="str">
            <v>L01205302</v>
          </cell>
          <cell r="B324" t="str">
            <v>Non-Citizen</v>
          </cell>
        </row>
        <row r="325">
          <cell r="A325" t="str">
            <v>L01205334</v>
          </cell>
          <cell r="B325" t="str">
            <v>Non-Citizen</v>
          </cell>
        </row>
        <row r="326">
          <cell r="A326" t="str">
            <v>L01205347</v>
          </cell>
          <cell r="B326" t="str">
            <v>Non-Citizen</v>
          </cell>
        </row>
        <row r="327">
          <cell r="A327" t="str">
            <v>L01205382</v>
          </cell>
          <cell r="B327" t="str">
            <v>Non-Citizen</v>
          </cell>
        </row>
        <row r="328">
          <cell r="A328" t="str">
            <v>L01205393</v>
          </cell>
          <cell r="B328" t="str">
            <v>Non-Citizen</v>
          </cell>
        </row>
        <row r="329">
          <cell r="A329" t="str">
            <v>L01205445</v>
          </cell>
          <cell r="B329" t="str">
            <v>Non-Citizen</v>
          </cell>
        </row>
        <row r="330">
          <cell r="A330" t="str">
            <v>L01205478</v>
          </cell>
          <cell r="B330" t="str">
            <v>Non-Citizen</v>
          </cell>
        </row>
        <row r="331">
          <cell r="A331" t="str">
            <v>L01205536</v>
          </cell>
          <cell r="B331" t="str">
            <v>Non-Citizen</v>
          </cell>
        </row>
        <row r="332">
          <cell r="A332" t="str">
            <v>L01205598</v>
          </cell>
          <cell r="B332" t="str">
            <v>Non-Citizen</v>
          </cell>
        </row>
        <row r="333">
          <cell r="A333" t="str">
            <v>L01205600</v>
          </cell>
          <cell r="B333" t="str">
            <v>Non-Citizen</v>
          </cell>
        </row>
        <row r="334">
          <cell r="A334" t="str">
            <v>L01205606</v>
          </cell>
          <cell r="B334" t="str">
            <v>Non-Citizen</v>
          </cell>
        </row>
        <row r="335">
          <cell r="A335" t="str">
            <v>L01205845</v>
          </cell>
          <cell r="B335" t="str">
            <v>Non-Citizen</v>
          </cell>
        </row>
        <row r="336">
          <cell r="A336" t="str">
            <v>L01205979</v>
          </cell>
          <cell r="B336" t="str">
            <v>Non-Citizen</v>
          </cell>
        </row>
        <row r="337">
          <cell r="A337" t="str">
            <v>L01206410</v>
          </cell>
          <cell r="B337" t="str">
            <v>Non-Citizen</v>
          </cell>
        </row>
        <row r="338">
          <cell r="A338" t="str">
            <v>L01206411</v>
          </cell>
          <cell r="B338" t="str">
            <v>Non-Citizen</v>
          </cell>
        </row>
        <row r="339">
          <cell r="A339" t="str">
            <v>L01206412</v>
          </cell>
          <cell r="B339" t="str">
            <v>Non-Citizen</v>
          </cell>
        </row>
        <row r="340">
          <cell r="A340" t="str">
            <v>L01206413</v>
          </cell>
          <cell r="B340" t="str">
            <v>Non-Citizen</v>
          </cell>
        </row>
        <row r="341">
          <cell r="A341" t="str">
            <v>L01206483</v>
          </cell>
          <cell r="B341" t="str">
            <v>Non-Citizen</v>
          </cell>
        </row>
        <row r="342">
          <cell r="A342" t="str">
            <v>L01206484</v>
          </cell>
          <cell r="B342" t="str">
            <v>Non-Citizen</v>
          </cell>
        </row>
        <row r="343">
          <cell r="A343" t="str">
            <v>L01206485</v>
          </cell>
          <cell r="B343" t="str">
            <v>Non-Citizen</v>
          </cell>
        </row>
        <row r="344">
          <cell r="A344" t="str">
            <v>L01206486</v>
          </cell>
          <cell r="B344" t="str">
            <v>Non-Citizen</v>
          </cell>
        </row>
        <row r="345">
          <cell r="A345" t="str">
            <v>L01206487</v>
          </cell>
          <cell r="B345" t="str">
            <v>Non-Citizen</v>
          </cell>
        </row>
        <row r="346">
          <cell r="A346" t="str">
            <v>L01206645</v>
          </cell>
          <cell r="B346" t="str">
            <v>Non-Citizen</v>
          </cell>
        </row>
        <row r="347">
          <cell r="A347" t="str">
            <v>L01207551</v>
          </cell>
          <cell r="B347" t="str">
            <v>Permanent U.S. Resident</v>
          </cell>
        </row>
        <row r="348">
          <cell r="A348" t="str">
            <v>L01207556</v>
          </cell>
          <cell r="B348" t="str">
            <v>Non-Citizen</v>
          </cell>
        </row>
      </sheetData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2F31F-0C34-E54E-AA15-D97DAB64D3C7}" name="DataToDate" displayName="DataToDate" ref="A1:AA2949" totalsRowShown="0" headerRowDxfId="14">
  <autoFilter ref="A1:AA2949" xr:uid="{0C52F31F-0C34-E54E-AA15-D97DAB64D3C7}">
    <filterColumn colId="1">
      <filters>
        <filter val="BA"/>
      </filters>
    </filterColumn>
  </autoFilter>
  <tableColumns count="27">
    <tableColumn id="25" xr3:uid="{392F481C-24AA-B546-B979-CDD20A31732B}" name="UNIQUE ID" dataDxfId="13"/>
    <tableColumn id="3" xr3:uid="{1CF4BD1C-4910-2B46-A0AA-B2C06A359433}" name="LU Prog."/>
    <tableColumn id="6" xr3:uid="{159E2B4D-E466-F74B-AEAF-97ABCEA1EB4C}" name="Organization"/>
    <tableColumn id="7" xr3:uid="{99EDE8BE-1343-4A42-BD54-29BE020EDE08}" name="City"/>
    <tableColumn id="8" xr3:uid="{4AB9BA93-ED02-C04F-A095-7B8EE5F7E263}" name="State"/>
    <tableColumn id="9" xr3:uid="{F2AA74B3-A4CA-9A40-AE95-4FC9B8F28C26}" name="Country"/>
    <tableColumn id="10" xr3:uid="{16BE3708-DB7A-B345-83C9-E0FB7CBB413B}" name="Program or Title"/>
    <tableColumn id="11" xr3:uid="{335BA288-774B-9B42-BB4A-11EE8FC991E7}" name="Degree Seeking or Type of Work"/>
    <tableColumn id="12" xr3:uid="{B20BBB13-C29C-C348-94A4-407BED6FB836}" name="Education/Employment Category"/>
    <tableColumn id="13" xr3:uid="{6B540D61-5C45-8748-9F71-73F227E7B731}" name="Job Function"/>
    <tableColumn id="14" xr3:uid="{382D4C22-D267-DB45-8F07-EC996F94D897}" name="Report Year"/>
    <tableColumn id="15" xr3:uid="{180E0344-507D-A84D-9774-2175977525F6}" name="Visa Student"/>
    <tableColumn id="16" xr3:uid="{3FC0F6F4-C699-9948-8B6B-0374C9E009B3}" name="Sort" dataDxfId="12"/>
    <tableColumn id="17" xr3:uid="{29FFA34B-E590-CD43-9107-6ED815543E83}" name="Known/Unknown" dataDxfId="11"/>
    <tableColumn id="4" xr3:uid="{1638C69F-19D5-E844-A411-91F317212892}" name="LU Major 1"/>
    <tableColumn id="5" xr3:uid="{CBA6AFC1-22C1-3543-8C1A-217FBDED7928}" name="LU Major 2"/>
    <tableColumn id="20" xr3:uid="{46F81FFD-AE9F-C64F-BA76-06816946769C}" name="Major 3" dataDxfId="10"/>
    <tableColumn id="21" xr3:uid="{1BB9EAED-386C-6B4E-AE4D-4E162D8F7980}" name="Major 4" dataDxfId="9"/>
    <tableColumn id="23" xr3:uid="{D3147235-F513-AE4B-9C3C-BA4EBA98552D}" name="Gender" dataDxfId="8"/>
    <tableColumn id="18" xr3:uid="{4104223D-2891-3641-B945-4F22C8F3EDE6}" name="Ethniticy-A" dataDxfId="7"/>
    <tableColumn id="24" xr3:uid="{31C47751-0865-9744-986F-26CE49CD394E}" name="Ethnicity-B" dataDxfId="6"/>
    <tableColumn id="19" xr3:uid="{D1DFF166-00E2-3049-8DFE-38D9149F9EC5}" name="FirstGen" dataDxfId="5"/>
    <tableColumn id="26" xr3:uid="{26C0A7D4-D970-0748-8271-920761B5B434}" name="Minor1" dataDxfId="4"/>
    <tableColumn id="27" xr3:uid="{2AC9B84E-C9F9-DF42-9E6A-9024631492D4}" name="Minor2" dataDxfId="3"/>
    <tableColumn id="28" xr3:uid="{560F14CD-7713-4847-AA84-17872D4A1FCA}" name="Minor3" dataDxfId="2"/>
    <tableColumn id="29" xr3:uid="{8E3FEA12-A0C5-CC4B-9A52-39504C73811D}" name="Minor4" dataDxfId="1"/>
    <tableColumn id="30" xr3:uid="{0DA2C713-A45E-DB4B-90B2-0652D071C5F5}" name="Concent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1609-BA1E-BA48-8A52-529BF22CB984}">
  <dimension ref="A1:AN2949"/>
  <sheetViews>
    <sheetView topLeftCell="A2879" zoomScale="85" zoomScaleNormal="85" workbookViewId="0">
      <selection activeCell="B2" sqref="B2:B2949"/>
    </sheetView>
  </sheetViews>
  <sheetFormatPr baseColWidth="10" defaultColWidth="8.83203125" defaultRowHeight="15" x14ac:dyDescent="0.2"/>
  <cols>
    <col min="1" max="1" width="16.1640625" customWidth="1"/>
    <col min="3" max="3" width="30.5" customWidth="1"/>
    <col min="4" max="4" width="14.83203125" customWidth="1"/>
    <col min="5" max="5" width="10.6640625" customWidth="1"/>
    <col min="6" max="6" width="15.6640625" customWidth="1"/>
    <col min="7" max="7" width="27" customWidth="1"/>
    <col min="8" max="8" width="15.6640625" customWidth="1"/>
    <col min="9" max="9" width="37.1640625" customWidth="1"/>
    <col min="10" max="12" width="15.6640625" customWidth="1"/>
    <col min="13" max="13" width="16.33203125" customWidth="1"/>
    <col min="14" max="14" width="23.83203125" customWidth="1"/>
    <col min="15" max="16" width="15.6640625" customWidth="1"/>
    <col min="17" max="17" width="11.5" customWidth="1"/>
    <col min="32" max="32" width="62.1640625" bestFit="1" customWidth="1"/>
    <col min="33" max="33" width="8.33203125" customWidth="1"/>
    <col min="36" max="36" width="15.83203125" bestFit="1" customWidth="1"/>
  </cols>
  <sheetData>
    <row r="1" spans="1:40" ht="16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F1" s="37" t="s">
        <v>14</v>
      </c>
      <c r="AG1" s="38" t="s">
        <v>4604</v>
      </c>
      <c r="AJ1" s="43" t="s">
        <v>5</v>
      </c>
      <c r="AK1" s="44" t="s">
        <v>4604</v>
      </c>
      <c r="AN1" s="1" t="s">
        <v>1</v>
      </c>
    </row>
    <row r="2" spans="1:40" x14ac:dyDescent="0.2">
      <c r="A2">
        <v>2137043108</v>
      </c>
      <c r="B2" t="s">
        <v>27</v>
      </c>
      <c r="C2" t="s">
        <v>28</v>
      </c>
      <c r="G2" t="s">
        <v>29</v>
      </c>
      <c r="H2" t="s">
        <v>30</v>
      </c>
      <c r="I2" t="s">
        <v>31</v>
      </c>
      <c r="J2" t="s">
        <v>31</v>
      </c>
      <c r="K2">
        <v>2020</v>
      </c>
      <c r="L2" t="s">
        <v>32</v>
      </c>
      <c r="M2" t="s">
        <v>33</v>
      </c>
      <c r="N2" t="s">
        <v>34</v>
      </c>
      <c r="O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42</v>
      </c>
      <c r="AF2" s="33" t="s">
        <v>35</v>
      </c>
      <c r="AG2" s="34">
        <f>-COUNTIFS(DataToDate[LU Major 1],AF2)</f>
        <v>-114</v>
      </c>
      <c r="AJ2" s="39"/>
      <c r="AK2" s="40"/>
      <c r="AN2" t="s">
        <v>27</v>
      </c>
    </row>
    <row r="3" spans="1:40" x14ac:dyDescent="0.2">
      <c r="A3">
        <v>3780513962</v>
      </c>
      <c r="B3" t="s">
        <v>27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30</v>
      </c>
      <c r="I3" t="s">
        <v>48</v>
      </c>
      <c r="J3" t="s">
        <v>49</v>
      </c>
      <c r="K3">
        <v>2017</v>
      </c>
      <c r="L3" t="s">
        <v>50</v>
      </c>
      <c r="M3" t="s">
        <v>33</v>
      </c>
      <c r="N3" t="s">
        <v>34</v>
      </c>
      <c r="O3" t="s">
        <v>35</v>
      </c>
      <c r="S3" t="s">
        <v>51</v>
      </c>
      <c r="T3" t="s">
        <v>52</v>
      </c>
      <c r="U3" t="s">
        <v>53</v>
      </c>
      <c r="V3" t="s">
        <v>50</v>
      </c>
      <c r="W3" t="s">
        <v>54</v>
      </c>
      <c r="X3" t="s">
        <v>42</v>
      </c>
      <c r="Y3" t="s">
        <v>42</v>
      </c>
      <c r="Z3" t="s">
        <v>42</v>
      </c>
      <c r="AF3" s="33" t="s">
        <v>424</v>
      </c>
      <c r="AG3" s="34">
        <f>-COUNTIFS(DataToDate[LU Major 1],AF3)</f>
        <v>-1</v>
      </c>
      <c r="AJ3" s="39" t="s">
        <v>46</v>
      </c>
      <c r="AK3" s="40">
        <f>COUNTIFS(DataToDate[Country],AJ3)</f>
        <v>2269</v>
      </c>
      <c r="AN3" s="32" t="s">
        <v>4618</v>
      </c>
    </row>
    <row r="4" spans="1:40" x14ac:dyDescent="0.2">
      <c r="A4">
        <v>2842175836</v>
      </c>
      <c r="B4" t="s">
        <v>27</v>
      </c>
      <c r="C4" t="s">
        <v>55</v>
      </c>
      <c r="D4" t="s">
        <v>56</v>
      </c>
      <c r="E4" t="s">
        <v>57</v>
      </c>
      <c r="F4" t="s">
        <v>46</v>
      </c>
      <c r="G4" t="s">
        <v>58</v>
      </c>
      <c r="H4" t="s">
        <v>59</v>
      </c>
      <c r="I4" t="s">
        <v>49</v>
      </c>
      <c r="J4" t="s">
        <v>49</v>
      </c>
      <c r="K4">
        <v>2016</v>
      </c>
      <c r="L4" t="str">
        <f>IFERROR(VLOOKUP(#REF!,[1]all_visa_status!$A$2:$B1152,2,0),"")</f>
        <v/>
      </c>
      <c r="M4" t="s">
        <v>33</v>
      </c>
      <c r="N4" t="s">
        <v>34</v>
      </c>
      <c r="O4" t="s">
        <v>35</v>
      </c>
      <c r="P4" t="s">
        <v>60</v>
      </c>
      <c r="S4" t="s">
        <v>36</v>
      </c>
      <c r="T4" t="s">
        <v>52</v>
      </c>
      <c r="U4" t="s">
        <v>53</v>
      </c>
      <c r="V4" t="s">
        <v>50</v>
      </c>
      <c r="W4" t="s">
        <v>42</v>
      </c>
      <c r="X4" t="s">
        <v>42</v>
      </c>
      <c r="Y4" t="s">
        <v>42</v>
      </c>
      <c r="Z4" t="s">
        <v>42</v>
      </c>
      <c r="AF4" s="33" t="s">
        <v>273</v>
      </c>
      <c r="AG4" s="34">
        <f>-COUNTIFS(DataToDate[LU Major 1],AF4)</f>
        <v>-37</v>
      </c>
      <c r="AJ4" s="39" t="s">
        <v>123</v>
      </c>
      <c r="AK4" s="40">
        <f>COUNTIFS(DataToDate[Country],AJ4)</f>
        <v>13</v>
      </c>
      <c r="AN4" t="s">
        <v>1443</v>
      </c>
    </row>
    <row r="5" spans="1:40" x14ac:dyDescent="0.2">
      <c r="A5">
        <v>8168862032</v>
      </c>
      <c r="B5" t="s">
        <v>27</v>
      </c>
      <c r="C5" t="s">
        <v>61</v>
      </c>
      <c r="D5" t="s">
        <v>62</v>
      </c>
      <c r="E5" t="s">
        <v>45</v>
      </c>
      <c r="F5" t="s">
        <v>46</v>
      </c>
      <c r="G5" t="s">
        <v>63</v>
      </c>
      <c r="H5" t="s">
        <v>30</v>
      </c>
      <c r="I5" t="s">
        <v>64</v>
      </c>
      <c r="J5" t="s">
        <v>49</v>
      </c>
      <c r="K5">
        <v>2016</v>
      </c>
      <c r="L5" t="str">
        <f>IFERROR(VLOOKUP(#REF!,[1]all_visa_status!$A$2:$B1833,2,0),"")</f>
        <v/>
      </c>
      <c r="M5" t="s">
        <v>33</v>
      </c>
      <c r="N5" t="s">
        <v>34</v>
      </c>
      <c r="O5" t="s">
        <v>35</v>
      </c>
      <c r="S5" t="s">
        <v>36</v>
      </c>
      <c r="T5" t="s">
        <v>52</v>
      </c>
      <c r="U5" t="s">
        <v>53</v>
      </c>
      <c r="V5" t="s">
        <v>39</v>
      </c>
      <c r="W5" t="s">
        <v>65</v>
      </c>
      <c r="X5" t="s">
        <v>42</v>
      </c>
      <c r="Y5" t="s">
        <v>42</v>
      </c>
      <c r="Z5" t="s">
        <v>42</v>
      </c>
      <c r="AF5" s="33" t="s">
        <v>491</v>
      </c>
      <c r="AG5" s="34">
        <f>-COUNTIFS(DataToDate[LU Major 1],AF5)</f>
        <v>-140</v>
      </c>
      <c r="AJ5" s="39" t="s">
        <v>224</v>
      </c>
      <c r="AK5" s="40">
        <f>COUNTIFS(DataToDate[Country],AJ5)</f>
        <v>1</v>
      </c>
    </row>
    <row r="6" spans="1:40" x14ac:dyDescent="0.2">
      <c r="A6">
        <v>4898859919</v>
      </c>
      <c r="B6" t="s">
        <v>27</v>
      </c>
      <c r="C6" t="s">
        <v>66</v>
      </c>
      <c r="D6" t="s">
        <v>67</v>
      </c>
      <c r="E6" t="s">
        <v>68</v>
      </c>
      <c r="F6" t="s">
        <v>46</v>
      </c>
      <c r="G6" t="s">
        <v>69</v>
      </c>
      <c r="H6" t="s">
        <v>69</v>
      </c>
      <c r="I6" t="s">
        <v>70</v>
      </c>
      <c r="J6" t="s">
        <v>70</v>
      </c>
      <c r="K6">
        <v>2018</v>
      </c>
      <c r="L6" t="s">
        <v>50</v>
      </c>
      <c r="M6" t="s">
        <v>33</v>
      </c>
      <c r="N6" t="s">
        <v>34</v>
      </c>
      <c r="O6" t="s">
        <v>35</v>
      </c>
      <c r="S6" t="s">
        <v>36</v>
      </c>
      <c r="T6" t="s">
        <v>37</v>
      </c>
      <c r="U6" t="s">
        <v>71</v>
      </c>
      <c r="V6" t="s">
        <v>39</v>
      </c>
      <c r="W6" t="s">
        <v>72</v>
      </c>
      <c r="X6" t="s">
        <v>42</v>
      </c>
      <c r="Y6" t="s">
        <v>42</v>
      </c>
      <c r="Z6" t="s">
        <v>42</v>
      </c>
      <c r="AF6" s="33" t="s">
        <v>54</v>
      </c>
      <c r="AG6" s="34">
        <f>-COUNTIFS(DataToDate[LU Major 1],AF6)</f>
        <v>-309</v>
      </c>
      <c r="AJ6" s="39" t="s">
        <v>312</v>
      </c>
      <c r="AK6" s="40">
        <f>COUNTIFS(DataToDate[Country],AJ6)</f>
        <v>1</v>
      </c>
    </row>
    <row r="7" spans="1:40" x14ac:dyDescent="0.2">
      <c r="A7">
        <v>4119336377</v>
      </c>
      <c r="B7" t="s">
        <v>27</v>
      </c>
      <c r="C7" t="s">
        <v>73</v>
      </c>
      <c r="D7" t="s">
        <v>74</v>
      </c>
      <c r="E7" t="s">
        <v>68</v>
      </c>
      <c r="F7" t="s">
        <v>46</v>
      </c>
      <c r="G7" t="s">
        <v>75</v>
      </c>
      <c r="H7" t="s">
        <v>30</v>
      </c>
      <c r="I7" t="s">
        <v>76</v>
      </c>
      <c r="J7" t="s">
        <v>70</v>
      </c>
      <c r="K7">
        <v>2017</v>
      </c>
      <c r="L7" t="s">
        <v>50</v>
      </c>
      <c r="M7" t="s">
        <v>33</v>
      </c>
      <c r="N7" t="s">
        <v>34</v>
      </c>
      <c r="O7" t="s">
        <v>35</v>
      </c>
      <c r="P7" t="s">
        <v>77</v>
      </c>
      <c r="S7" t="s">
        <v>36</v>
      </c>
      <c r="T7" t="s">
        <v>52</v>
      </c>
      <c r="U7" t="s">
        <v>53</v>
      </c>
      <c r="V7" t="s">
        <v>50</v>
      </c>
      <c r="W7" t="s">
        <v>78</v>
      </c>
      <c r="X7" t="s">
        <v>42</v>
      </c>
      <c r="Y7" t="s">
        <v>42</v>
      </c>
      <c r="Z7" t="s">
        <v>42</v>
      </c>
      <c r="AF7" s="33" t="s">
        <v>1280</v>
      </c>
      <c r="AG7" s="34">
        <f>-COUNTIFS(DataToDate[LU Major 1],AF7)</f>
        <v>-1</v>
      </c>
      <c r="AJ7" s="39" t="s">
        <v>322</v>
      </c>
      <c r="AK7" s="40">
        <f>COUNTIFS(DataToDate[Country],AJ7)</f>
        <v>19</v>
      </c>
    </row>
    <row r="8" spans="1:40" x14ac:dyDescent="0.2">
      <c r="A8">
        <v>334918754</v>
      </c>
      <c r="B8" s="45" t="s">
        <v>27</v>
      </c>
      <c r="C8" t="s">
        <v>80</v>
      </c>
      <c r="D8" t="s">
        <v>81</v>
      </c>
      <c r="E8" t="s">
        <v>45</v>
      </c>
      <c r="F8" t="s">
        <v>46</v>
      </c>
      <c r="G8" t="s">
        <v>82</v>
      </c>
      <c r="H8" t="s">
        <v>83</v>
      </c>
      <c r="I8" t="s">
        <v>70</v>
      </c>
      <c r="J8" t="s">
        <v>70</v>
      </c>
      <c r="K8">
        <v>2019</v>
      </c>
      <c r="L8" t="s">
        <v>42</v>
      </c>
      <c r="M8" t="s">
        <v>33</v>
      </c>
      <c r="N8" t="s">
        <v>34</v>
      </c>
      <c r="O8" t="s">
        <v>35</v>
      </c>
      <c r="S8" t="s">
        <v>36</v>
      </c>
      <c r="T8" t="s">
        <v>52</v>
      </c>
      <c r="U8" t="s">
        <v>53</v>
      </c>
      <c r="V8" t="s">
        <v>50</v>
      </c>
      <c r="W8" t="s">
        <v>84</v>
      </c>
      <c r="X8" t="s">
        <v>42</v>
      </c>
      <c r="Y8" t="s">
        <v>42</v>
      </c>
      <c r="Z8" t="s">
        <v>42</v>
      </c>
      <c r="AA8" t="s">
        <v>85</v>
      </c>
      <c r="AF8" s="33" t="s">
        <v>494</v>
      </c>
      <c r="AG8" s="34">
        <f>-COUNTIFS(DataToDate[LU Major 1],AF8)</f>
        <v>-46</v>
      </c>
      <c r="AJ8" s="39" t="s">
        <v>353</v>
      </c>
      <c r="AK8" s="40">
        <f>COUNTIFS(DataToDate[Country],AJ8)</f>
        <v>1</v>
      </c>
    </row>
    <row r="9" spans="1:40" x14ac:dyDescent="0.2">
      <c r="A9">
        <v>3196873321</v>
      </c>
      <c r="B9" t="s">
        <v>27</v>
      </c>
      <c r="C9" t="s">
        <v>86</v>
      </c>
      <c r="D9" t="s">
        <v>87</v>
      </c>
      <c r="E9" t="s">
        <v>88</v>
      </c>
      <c r="F9" t="s">
        <v>46</v>
      </c>
      <c r="G9" t="s">
        <v>89</v>
      </c>
      <c r="H9" t="s">
        <v>30</v>
      </c>
      <c r="I9" t="s">
        <v>70</v>
      </c>
      <c r="J9" t="s">
        <v>70</v>
      </c>
      <c r="K9">
        <v>2018</v>
      </c>
      <c r="L9" t="s">
        <v>50</v>
      </c>
      <c r="M9" t="s">
        <v>33</v>
      </c>
      <c r="N9" t="s">
        <v>34</v>
      </c>
      <c r="O9" t="s">
        <v>35</v>
      </c>
      <c r="S9" t="s">
        <v>51</v>
      </c>
      <c r="T9" t="s">
        <v>90</v>
      </c>
      <c r="U9" t="s">
        <v>91</v>
      </c>
      <c r="V9" t="s">
        <v>39</v>
      </c>
      <c r="W9" t="s">
        <v>78</v>
      </c>
      <c r="X9" t="s">
        <v>42</v>
      </c>
      <c r="Y9" t="s">
        <v>42</v>
      </c>
      <c r="Z9" t="s">
        <v>42</v>
      </c>
      <c r="AF9" s="33" t="s">
        <v>1275</v>
      </c>
      <c r="AG9" s="34">
        <f>-COUNTIFS(DataToDate[LU Major 1],AF9)</f>
        <v>-14</v>
      </c>
      <c r="AJ9" s="39" t="s">
        <v>356</v>
      </c>
      <c r="AK9" s="40">
        <f>COUNTIFS(DataToDate[Country],AJ9)</f>
        <v>1</v>
      </c>
    </row>
    <row r="10" spans="1:40" x14ac:dyDescent="0.2">
      <c r="A10">
        <v>4696352324</v>
      </c>
      <c r="B10" t="s">
        <v>27</v>
      </c>
      <c r="C10" t="s">
        <v>92</v>
      </c>
      <c r="D10" t="s">
        <v>93</v>
      </c>
      <c r="E10" t="s">
        <v>94</v>
      </c>
      <c r="F10" t="s">
        <v>46</v>
      </c>
      <c r="G10" t="s">
        <v>95</v>
      </c>
      <c r="H10" t="s">
        <v>30</v>
      </c>
      <c r="I10" t="s">
        <v>96</v>
      </c>
      <c r="J10" t="s">
        <v>96</v>
      </c>
      <c r="K10">
        <v>2016</v>
      </c>
      <c r="L10" t="str">
        <f>IFERROR(VLOOKUP(#REF!,[1]all_visa_status!$A$2:$B1075,2,0),"")</f>
        <v/>
      </c>
      <c r="M10" t="s">
        <v>33</v>
      </c>
      <c r="N10" t="s">
        <v>34</v>
      </c>
      <c r="O10" t="s">
        <v>35</v>
      </c>
      <c r="S10" t="s">
        <v>51</v>
      </c>
      <c r="T10" t="s">
        <v>52</v>
      </c>
      <c r="U10" t="s">
        <v>53</v>
      </c>
      <c r="V10" t="s">
        <v>50</v>
      </c>
      <c r="W10" t="s">
        <v>42</v>
      </c>
      <c r="X10" t="s">
        <v>42</v>
      </c>
      <c r="Y10" t="s">
        <v>42</v>
      </c>
      <c r="Z10" t="s">
        <v>42</v>
      </c>
      <c r="AF10" s="33" t="s">
        <v>131</v>
      </c>
      <c r="AG10" s="34">
        <f>-COUNTIFS(DataToDate[LU Major 1],AF10)</f>
        <v>-16</v>
      </c>
      <c r="AJ10" s="39" t="s">
        <v>364</v>
      </c>
      <c r="AK10" s="40">
        <f>COUNTIFS(DataToDate[Country],AJ10)</f>
        <v>1</v>
      </c>
    </row>
    <row r="11" spans="1:40" x14ac:dyDescent="0.2">
      <c r="A11">
        <v>7122234821</v>
      </c>
      <c r="B11" t="s">
        <v>27</v>
      </c>
      <c r="C11" t="s">
        <v>97</v>
      </c>
      <c r="D11" t="s">
        <v>98</v>
      </c>
      <c r="E11" t="s">
        <v>45</v>
      </c>
      <c r="F11" t="s">
        <v>46</v>
      </c>
      <c r="G11" t="s">
        <v>99</v>
      </c>
      <c r="H11" t="s">
        <v>30</v>
      </c>
      <c r="I11" t="s">
        <v>100</v>
      </c>
      <c r="J11" t="s">
        <v>48</v>
      </c>
      <c r="K11">
        <v>2020</v>
      </c>
      <c r="M11" t="s">
        <v>33</v>
      </c>
      <c r="N11" t="s">
        <v>34</v>
      </c>
      <c r="O11" t="s">
        <v>35</v>
      </c>
      <c r="P11" t="s">
        <v>54</v>
      </c>
      <c r="S11" t="s">
        <v>36</v>
      </c>
      <c r="T11" t="s">
        <v>52</v>
      </c>
      <c r="U11" t="s">
        <v>101</v>
      </c>
      <c r="V11" t="s">
        <v>50</v>
      </c>
      <c r="W11" t="s">
        <v>42</v>
      </c>
      <c r="X11" t="s">
        <v>42</v>
      </c>
      <c r="Y11" t="s">
        <v>42</v>
      </c>
      <c r="Z11" t="s">
        <v>42</v>
      </c>
      <c r="AF11" s="33" t="s">
        <v>1404</v>
      </c>
      <c r="AG11" s="34">
        <f>-COUNTIFS(DataToDate[LU Major 1],AF11)</f>
        <v>-2</v>
      </c>
      <c r="AJ11" s="39" t="s">
        <v>396</v>
      </c>
      <c r="AK11" s="40">
        <f>COUNTIFS(DataToDate[Country],AJ11)</f>
        <v>1</v>
      </c>
    </row>
    <row r="12" spans="1:40" x14ac:dyDescent="0.2">
      <c r="A12">
        <v>4775574868</v>
      </c>
      <c r="B12" t="s">
        <v>27</v>
      </c>
      <c r="C12" t="s">
        <v>102</v>
      </c>
      <c r="D12" t="s">
        <v>103</v>
      </c>
      <c r="E12" t="s">
        <v>104</v>
      </c>
      <c r="F12" t="s">
        <v>46</v>
      </c>
      <c r="G12" t="s">
        <v>105</v>
      </c>
      <c r="H12" t="s">
        <v>59</v>
      </c>
      <c r="I12" t="s">
        <v>100</v>
      </c>
      <c r="J12" t="s">
        <v>48</v>
      </c>
      <c r="K12">
        <v>2020</v>
      </c>
      <c r="M12" t="s">
        <v>33</v>
      </c>
      <c r="N12" t="s">
        <v>34</v>
      </c>
      <c r="O12" t="s">
        <v>35</v>
      </c>
      <c r="S12" t="s">
        <v>51</v>
      </c>
      <c r="T12" t="s">
        <v>52</v>
      </c>
      <c r="U12" t="s">
        <v>101</v>
      </c>
      <c r="V12" t="s">
        <v>50</v>
      </c>
      <c r="W12" t="s">
        <v>42</v>
      </c>
      <c r="X12" t="s">
        <v>42</v>
      </c>
      <c r="Y12" t="s">
        <v>42</v>
      </c>
      <c r="Z12" t="s">
        <v>42</v>
      </c>
      <c r="AF12" s="33" t="s">
        <v>1407</v>
      </c>
      <c r="AG12" s="34">
        <f>-COUNTIFS(DataToDate[LU Major 1],AF12)</f>
        <v>-16</v>
      </c>
      <c r="AJ12" s="39" t="s">
        <v>347</v>
      </c>
      <c r="AK12" s="40">
        <f>COUNTIFS(DataToDate[Country],AJ12)</f>
        <v>37</v>
      </c>
    </row>
    <row r="13" spans="1:40" x14ac:dyDescent="0.2">
      <c r="A13">
        <v>3597194242</v>
      </c>
      <c r="B13" t="s">
        <v>27</v>
      </c>
      <c r="C13" t="s">
        <v>106</v>
      </c>
      <c r="D13" t="s">
        <v>107</v>
      </c>
      <c r="E13" t="s">
        <v>68</v>
      </c>
      <c r="F13" t="s">
        <v>46</v>
      </c>
      <c r="G13" t="s">
        <v>108</v>
      </c>
      <c r="H13" t="s">
        <v>30</v>
      </c>
      <c r="I13" t="s">
        <v>109</v>
      </c>
      <c r="J13" t="s">
        <v>48</v>
      </c>
      <c r="K13">
        <v>2016</v>
      </c>
      <c r="L13" t="str">
        <f>IFERROR(VLOOKUP(#REF!,[1]all_visa_status!$A$2:$B737,2,0),"")</f>
        <v/>
      </c>
      <c r="M13" t="s">
        <v>33</v>
      </c>
      <c r="N13" t="s">
        <v>34</v>
      </c>
      <c r="O13" t="s">
        <v>35</v>
      </c>
      <c r="S13" t="s">
        <v>36</v>
      </c>
      <c r="T13" t="s">
        <v>52</v>
      </c>
      <c r="U13" t="s">
        <v>53</v>
      </c>
      <c r="V13" t="s">
        <v>39</v>
      </c>
      <c r="W13" t="s">
        <v>42</v>
      </c>
      <c r="X13" t="s">
        <v>42</v>
      </c>
      <c r="Y13" t="s">
        <v>42</v>
      </c>
      <c r="Z13" t="s">
        <v>42</v>
      </c>
      <c r="AF13" s="33" t="s">
        <v>1445</v>
      </c>
      <c r="AG13" s="34">
        <f>-COUNTIFS(DataToDate[LU Major 1],AF13)</f>
        <v>-3</v>
      </c>
      <c r="AJ13" s="39" t="s">
        <v>648</v>
      </c>
      <c r="AK13" s="40">
        <f>COUNTIFS(DataToDate[Country],AJ13)</f>
        <v>2</v>
      </c>
    </row>
    <row r="14" spans="1:40" x14ac:dyDescent="0.2">
      <c r="A14">
        <v>1131629033</v>
      </c>
      <c r="B14" t="s">
        <v>27</v>
      </c>
      <c r="C14" t="s">
        <v>110</v>
      </c>
      <c r="D14" t="s">
        <v>111</v>
      </c>
      <c r="E14" t="s">
        <v>68</v>
      </c>
      <c r="F14" t="s">
        <v>46</v>
      </c>
      <c r="G14" t="s">
        <v>112</v>
      </c>
      <c r="H14" t="s">
        <v>30</v>
      </c>
      <c r="I14" t="s">
        <v>48</v>
      </c>
      <c r="J14" t="s">
        <v>48</v>
      </c>
      <c r="K14">
        <v>2016</v>
      </c>
      <c r="L14" t="str">
        <f>IFERROR(VLOOKUP(#REF!,[1]all_visa_status!$A$2:$B1098,2,0),"")</f>
        <v/>
      </c>
      <c r="M14" t="s">
        <v>33</v>
      </c>
      <c r="N14" t="s">
        <v>34</v>
      </c>
      <c r="O14" t="s">
        <v>35</v>
      </c>
      <c r="S14" t="s">
        <v>51</v>
      </c>
      <c r="T14" t="s">
        <v>113</v>
      </c>
      <c r="U14" t="s">
        <v>114</v>
      </c>
      <c r="V14" t="s">
        <v>50</v>
      </c>
      <c r="W14" t="s">
        <v>60</v>
      </c>
      <c r="X14" t="s">
        <v>115</v>
      </c>
      <c r="Y14" t="s">
        <v>42</v>
      </c>
      <c r="Z14" t="s">
        <v>42</v>
      </c>
      <c r="AF14" s="33" t="s">
        <v>1450</v>
      </c>
      <c r="AG14" s="34">
        <f>-COUNTIFS(DataToDate[LU Major 1],AF14)</f>
        <v>-1</v>
      </c>
      <c r="AJ14" s="39" t="s">
        <v>763</v>
      </c>
      <c r="AK14" s="40">
        <f>COUNTIFS(DataToDate[Country],AJ14)</f>
        <v>15</v>
      </c>
    </row>
    <row r="15" spans="1:40" x14ac:dyDescent="0.2">
      <c r="A15">
        <v>9122295166</v>
      </c>
      <c r="B15" t="s">
        <v>27</v>
      </c>
      <c r="C15" t="s">
        <v>116</v>
      </c>
      <c r="D15" t="s">
        <v>117</v>
      </c>
      <c r="E15" t="s">
        <v>68</v>
      </c>
      <c r="F15" t="s">
        <v>46</v>
      </c>
      <c r="G15" t="s">
        <v>118</v>
      </c>
      <c r="H15" t="s">
        <v>30</v>
      </c>
      <c r="I15" t="s">
        <v>76</v>
      </c>
      <c r="J15" t="s">
        <v>48</v>
      </c>
      <c r="K15">
        <v>2017</v>
      </c>
      <c r="L15" t="s">
        <v>50</v>
      </c>
      <c r="M15" t="s">
        <v>33</v>
      </c>
      <c r="N15" t="s">
        <v>34</v>
      </c>
      <c r="O15" t="s">
        <v>35</v>
      </c>
      <c r="S15" t="s">
        <v>36</v>
      </c>
      <c r="T15" t="s">
        <v>119</v>
      </c>
      <c r="U15" t="s">
        <v>114</v>
      </c>
      <c r="V15" t="s">
        <v>50</v>
      </c>
      <c r="W15" t="s">
        <v>78</v>
      </c>
      <c r="X15" t="s">
        <v>42</v>
      </c>
      <c r="Y15" t="s">
        <v>42</v>
      </c>
      <c r="Z15" t="s">
        <v>42</v>
      </c>
      <c r="AF15" s="33" t="s">
        <v>274</v>
      </c>
      <c r="AG15" s="34">
        <f>-COUNTIFS(DataToDate[LU Major 1],AF15)</f>
        <v>-13</v>
      </c>
      <c r="AJ15" s="39" t="s">
        <v>824</v>
      </c>
      <c r="AK15" s="40">
        <f>COUNTIFS(DataToDate[Country],AJ15)</f>
        <v>21</v>
      </c>
    </row>
    <row r="16" spans="1:40" x14ac:dyDescent="0.2">
      <c r="A16">
        <v>2779719198</v>
      </c>
      <c r="B16" t="s">
        <v>27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30</v>
      </c>
      <c r="I16" t="s">
        <v>48</v>
      </c>
      <c r="J16" t="s">
        <v>48</v>
      </c>
      <c r="K16">
        <v>2016</v>
      </c>
      <c r="L16" t="str">
        <f>IFERROR(VLOOKUP(#REF!,[1]all_visa_status!$A$2:$B1596,2,0),"")</f>
        <v/>
      </c>
      <c r="M16" t="s">
        <v>33</v>
      </c>
      <c r="N16" t="s">
        <v>34</v>
      </c>
      <c r="O16" t="s">
        <v>35</v>
      </c>
      <c r="S16" t="s">
        <v>51</v>
      </c>
      <c r="T16" t="s">
        <v>52</v>
      </c>
      <c r="U16" t="s">
        <v>125</v>
      </c>
      <c r="V16" t="s">
        <v>39</v>
      </c>
      <c r="W16" t="s">
        <v>42</v>
      </c>
      <c r="X16" t="s">
        <v>42</v>
      </c>
      <c r="Y16" t="s">
        <v>42</v>
      </c>
      <c r="Z16" t="s">
        <v>42</v>
      </c>
      <c r="AF16" s="33" t="s">
        <v>248</v>
      </c>
      <c r="AG16" s="34">
        <f>-COUNTIFS(DataToDate[LU Major 1],AF16)</f>
        <v>-233</v>
      </c>
      <c r="AJ16" s="39" t="s">
        <v>961</v>
      </c>
      <c r="AK16" s="40">
        <f>COUNTIFS(DataToDate[Country],AJ16)</f>
        <v>5</v>
      </c>
    </row>
    <row r="17" spans="1:37" x14ac:dyDescent="0.2">
      <c r="A17">
        <v>7001602831</v>
      </c>
      <c r="B17" t="s">
        <v>27</v>
      </c>
      <c r="C17" t="s">
        <v>126</v>
      </c>
      <c r="D17" t="s">
        <v>127</v>
      </c>
      <c r="E17" t="s">
        <v>128</v>
      </c>
      <c r="F17" t="s">
        <v>46</v>
      </c>
      <c r="G17" t="s">
        <v>129</v>
      </c>
      <c r="H17" t="s">
        <v>30</v>
      </c>
      <c r="I17" t="s">
        <v>130</v>
      </c>
      <c r="J17" t="s">
        <v>130</v>
      </c>
      <c r="K17">
        <v>2016</v>
      </c>
      <c r="L17" t="str">
        <f>IFERROR(VLOOKUP(#REF!,[1]all_visa_status!$A$2:$B910,2,0),"")</f>
        <v/>
      </c>
      <c r="M17" t="s">
        <v>33</v>
      </c>
      <c r="N17" t="s">
        <v>34</v>
      </c>
      <c r="O17" t="s">
        <v>35</v>
      </c>
      <c r="P17" t="s">
        <v>131</v>
      </c>
      <c r="S17" t="s">
        <v>36</v>
      </c>
      <c r="T17" t="s">
        <v>52</v>
      </c>
      <c r="U17" t="s">
        <v>53</v>
      </c>
      <c r="V17" t="s">
        <v>50</v>
      </c>
      <c r="W17" t="s">
        <v>42</v>
      </c>
      <c r="X17" t="s">
        <v>42</v>
      </c>
      <c r="Y17" t="s">
        <v>42</v>
      </c>
      <c r="Z17" t="s">
        <v>42</v>
      </c>
      <c r="AF17" s="33" t="s">
        <v>77</v>
      </c>
      <c r="AG17" s="34">
        <f>-COUNTIFS(DataToDate[LU Major 1],AF17)</f>
        <v>-203</v>
      </c>
      <c r="AJ17" s="39" t="s">
        <v>1008</v>
      </c>
      <c r="AK17" s="40">
        <f>COUNTIFS(DataToDate[Country],AJ17)</f>
        <v>1</v>
      </c>
    </row>
    <row r="18" spans="1:37" x14ac:dyDescent="0.2">
      <c r="A18">
        <v>5565538308</v>
      </c>
      <c r="B18" t="s">
        <v>27</v>
      </c>
      <c r="C18" t="s">
        <v>132</v>
      </c>
      <c r="D18" t="s">
        <v>133</v>
      </c>
      <c r="E18" t="s">
        <v>45</v>
      </c>
      <c r="F18" t="s">
        <v>46</v>
      </c>
      <c r="G18" t="s">
        <v>134</v>
      </c>
      <c r="H18" t="s">
        <v>30</v>
      </c>
      <c r="I18" t="s">
        <v>135</v>
      </c>
      <c r="J18" t="s">
        <v>135</v>
      </c>
      <c r="K18">
        <v>2016</v>
      </c>
      <c r="L18" t="str">
        <f>IFERROR(VLOOKUP(#REF!,[1]all_visa_status!$A$2:$B611,2,0),"")</f>
        <v/>
      </c>
      <c r="M18" t="s">
        <v>33</v>
      </c>
      <c r="N18" t="s">
        <v>34</v>
      </c>
      <c r="O18" t="s">
        <v>35</v>
      </c>
      <c r="S18" t="s">
        <v>51</v>
      </c>
      <c r="T18" t="s">
        <v>113</v>
      </c>
      <c r="U18" t="s">
        <v>114</v>
      </c>
      <c r="V18" t="s">
        <v>39</v>
      </c>
      <c r="W18" t="s">
        <v>78</v>
      </c>
      <c r="X18" t="s">
        <v>42</v>
      </c>
      <c r="Y18" t="s">
        <v>42</v>
      </c>
      <c r="Z18" t="s">
        <v>42</v>
      </c>
      <c r="AF18" s="33" t="s">
        <v>463</v>
      </c>
      <c r="AG18" s="34">
        <f>-COUNTIFS(DataToDate[LU Major 1],AF18)</f>
        <v>-75</v>
      </c>
      <c r="AJ18" s="39" t="s">
        <v>1022</v>
      </c>
      <c r="AK18" s="40">
        <f>COUNTIFS(DataToDate[Country],AJ18)</f>
        <v>1</v>
      </c>
    </row>
    <row r="19" spans="1:37" x14ac:dyDescent="0.2">
      <c r="A19">
        <v>3187753110</v>
      </c>
      <c r="B19" t="s">
        <v>27</v>
      </c>
      <c r="C19" t="s">
        <v>136</v>
      </c>
      <c r="D19" t="s">
        <v>137</v>
      </c>
      <c r="E19" t="s">
        <v>128</v>
      </c>
      <c r="F19" t="s">
        <v>46</v>
      </c>
      <c r="G19" t="s">
        <v>138</v>
      </c>
      <c r="H19" t="s">
        <v>139</v>
      </c>
      <c r="I19" t="s">
        <v>76</v>
      </c>
      <c r="J19" t="s">
        <v>135</v>
      </c>
      <c r="K19">
        <v>2020</v>
      </c>
      <c r="M19" t="s">
        <v>33</v>
      </c>
      <c r="N19" t="s">
        <v>34</v>
      </c>
      <c r="O19" t="s">
        <v>35</v>
      </c>
      <c r="P19" t="s">
        <v>78</v>
      </c>
      <c r="S19" t="s">
        <v>36</v>
      </c>
      <c r="T19" t="s">
        <v>140</v>
      </c>
      <c r="U19" t="s">
        <v>141</v>
      </c>
      <c r="V19" t="s">
        <v>39</v>
      </c>
      <c r="W19" t="s">
        <v>142</v>
      </c>
      <c r="X19" t="s">
        <v>143</v>
      </c>
      <c r="Y19" t="s">
        <v>42</v>
      </c>
      <c r="Z19" t="s">
        <v>42</v>
      </c>
      <c r="AF19" s="33" t="s">
        <v>2324</v>
      </c>
      <c r="AG19" s="34">
        <f>-COUNTIFS(DataToDate[LU Major 1],AF19)</f>
        <v>-1</v>
      </c>
      <c r="AJ19" s="39" t="s">
        <v>1036</v>
      </c>
      <c r="AK19" s="40">
        <f>COUNTIFS(DataToDate[Country],AJ19)</f>
        <v>1</v>
      </c>
    </row>
    <row r="20" spans="1:37" x14ac:dyDescent="0.2">
      <c r="A20">
        <v>9042604120</v>
      </c>
      <c r="B20" t="s">
        <v>27</v>
      </c>
      <c r="C20" t="s">
        <v>144</v>
      </c>
      <c r="D20" t="s">
        <v>98</v>
      </c>
      <c r="E20" t="s">
        <v>45</v>
      </c>
      <c r="F20" t="s">
        <v>46</v>
      </c>
      <c r="G20" t="s">
        <v>145</v>
      </c>
      <c r="H20" t="s">
        <v>30</v>
      </c>
      <c r="I20" t="s">
        <v>76</v>
      </c>
      <c r="J20" t="s">
        <v>135</v>
      </c>
      <c r="K20">
        <v>2016</v>
      </c>
      <c r="L20" t="str">
        <f>IFERROR(VLOOKUP(#REF!,[1]all_visa_status!$A$2:$B647,2,0),"")</f>
        <v/>
      </c>
      <c r="M20" t="s">
        <v>33</v>
      </c>
      <c r="N20" t="s">
        <v>34</v>
      </c>
      <c r="O20" t="s">
        <v>35</v>
      </c>
      <c r="P20" t="s">
        <v>146</v>
      </c>
      <c r="S20" t="s">
        <v>36</v>
      </c>
      <c r="T20" t="s">
        <v>52</v>
      </c>
      <c r="U20" t="s">
        <v>53</v>
      </c>
      <c r="V20" t="s">
        <v>50</v>
      </c>
      <c r="W20" t="s">
        <v>42</v>
      </c>
      <c r="X20" t="s">
        <v>42</v>
      </c>
      <c r="Y20" t="s">
        <v>42</v>
      </c>
      <c r="Z20" t="s">
        <v>42</v>
      </c>
      <c r="AF20" s="33" t="s">
        <v>78</v>
      </c>
      <c r="AG20" s="34">
        <f>-COUNTIFS(DataToDate[LU Major 1],AF20)</f>
        <v>-5</v>
      </c>
      <c r="AJ20" s="39" t="s">
        <v>1052</v>
      </c>
      <c r="AK20" s="40">
        <f>COUNTIFS(DataToDate[Country],AJ20)</f>
        <v>8</v>
      </c>
    </row>
    <row r="21" spans="1:37" x14ac:dyDescent="0.2">
      <c r="A21">
        <v>147929122</v>
      </c>
      <c r="B21" t="s">
        <v>27</v>
      </c>
      <c r="C21" t="s">
        <v>147</v>
      </c>
      <c r="D21" t="s">
        <v>148</v>
      </c>
      <c r="E21" t="s">
        <v>149</v>
      </c>
      <c r="F21" t="s">
        <v>46</v>
      </c>
      <c r="G21" t="s">
        <v>150</v>
      </c>
      <c r="H21" t="s">
        <v>30</v>
      </c>
      <c r="I21" t="s">
        <v>76</v>
      </c>
      <c r="J21" t="s">
        <v>135</v>
      </c>
      <c r="K21">
        <v>2017</v>
      </c>
      <c r="L21" t="s">
        <v>50</v>
      </c>
      <c r="M21" t="s">
        <v>33</v>
      </c>
      <c r="N21" t="s">
        <v>34</v>
      </c>
      <c r="O21" t="s">
        <v>35</v>
      </c>
      <c r="S21" t="s">
        <v>36</v>
      </c>
      <c r="T21" t="s">
        <v>37</v>
      </c>
      <c r="U21" t="s">
        <v>71</v>
      </c>
      <c r="V21" t="s">
        <v>39</v>
      </c>
      <c r="W21" t="s">
        <v>78</v>
      </c>
      <c r="X21" t="s">
        <v>42</v>
      </c>
      <c r="Y21" t="s">
        <v>42</v>
      </c>
      <c r="Z21" t="s">
        <v>42</v>
      </c>
      <c r="AF21" s="33" t="s">
        <v>1594</v>
      </c>
      <c r="AG21" s="34">
        <f>-COUNTIFS(DataToDate[LU Major 1],AF21)</f>
        <v>-2</v>
      </c>
      <c r="AJ21" s="39" t="s">
        <v>1070</v>
      </c>
      <c r="AK21" s="40">
        <f>COUNTIFS(DataToDate[Country],AJ21)</f>
        <v>10</v>
      </c>
    </row>
    <row r="22" spans="1:37" x14ac:dyDescent="0.2">
      <c r="A22">
        <v>5103961098</v>
      </c>
      <c r="B22" t="s">
        <v>27</v>
      </c>
      <c r="C22" t="s">
        <v>151</v>
      </c>
      <c r="D22" t="s">
        <v>152</v>
      </c>
      <c r="E22" t="s">
        <v>153</v>
      </c>
      <c r="F22" t="s">
        <v>46</v>
      </c>
      <c r="G22" t="s">
        <v>154</v>
      </c>
      <c r="H22" t="s">
        <v>30</v>
      </c>
      <c r="I22" t="s">
        <v>76</v>
      </c>
      <c r="J22" t="s">
        <v>135</v>
      </c>
      <c r="K22">
        <v>2018</v>
      </c>
      <c r="L22" t="s">
        <v>50</v>
      </c>
      <c r="M22" t="s">
        <v>33</v>
      </c>
      <c r="N22" t="s">
        <v>34</v>
      </c>
      <c r="O22" t="s">
        <v>35</v>
      </c>
      <c r="S22" t="s">
        <v>36</v>
      </c>
      <c r="T22" t="s">
        <v>52</v>
      </c>
      <c r="U22" t="s">
        <v>53</v>
      </c>
      <c r="V22" t="s">
        <v>50</v>
      </c>
      <c r="W22" t="s">
        <v>42</v>
      </c>
      <c r="X22" t="s">
        <v>42</v>
      </c>
      <c r="Y22" t="s">
        <v>42</v>
      </c>
      <c r="Z22" t="s">
        <v>42</v>
      </c>
      <c r="AF22" s="33" t="s">
        <v>421</v>
      </c>
      <c r="AG22" s="34">
        <f>-COUNTIFS(DataToDate[LU Major 1],AF22)</f>
        <v>-25</v>
      </c>
      <c r="AJ22" s="39" t="s">
        <v>1111</v>
      </c>
      <c r="AK22" s="40">
        <f>COUNTIFS(DataToDate[Country],AJ22)</f>
        <v>3</v>
      </c>
    </row>
    <row r="23" spans="1:37" x14ac:dyDescent="0.2">
      <c r="A23">
        <v>7279766724</v>
      </c>
      <c r="B23" t="s">
        <v>27</v>
      </c>
      <c r="C23" t="s">
        <v>155</v>
      </c>
      <c r="D23" t="s">
        <v>156</v>
      </c>
      <c r="E23" t="s">
        <v>45</v>
      </c>
      <c r="F23" t="s">
        <v>46</v>
      </c>
      <c r="G23" t="s">
        <v>157</v>
      </c>
      <c r="H23" t="s">
        <v>30</v>
      </c>
      <c r="I23" t="s">
        <v>135</v>
      </c>
      <c r="J23" t="s">
        <v>135</v>
      </c>
      <c r="K23">
        <v>2017</v>
      </c>
      <c r="L23" t="s">
        <v>50</v>
      </c>
      <c r="M23" t="s">
        <v>33</v>
      </c>
      <c r="N23" t="s">
        <v>34</v>
      </c>
      <c r="O23" t="s">
        <v>35</v>
      </c>
      <c r="P23" t="s">
        <v>54</v>
      </c>
      <c r="S23" t="s">
        <v>36</v>
      </c>
      <c r="T23" t="s">
        <v>52</v>
      </c>
      <c r="U23" t="s">
        <v>53</v>
      </c>
      <c r="V23" t="s">
        <v>50</v>
      </c>
      <c r="W23" t="s">
        <v>42</v>
      </c>
      <c r="X23" t="s">
        <v>42</v>
      </c>
      <c r="Y23" t="s">
        <v>42</v>
      </c>
      <c r="Z23" t="s">
        <v>42</v>
      </c>
      <c r="AF23" s="33" t="s">
        <v>300</v>
      </c>
      <c r="AG23" s="34">
        <f>-COUNTIFS(DataToDate[LU Major 1],AF23)</f>
        <v>-29</v>
      </c>
      <c r="AJ23" s="39" t="s">
        <v>1165</v>
      </c>
      <c r="AK23" s="40">
        <f>COUNTIFS(DataToDate[Country],AJ23)</f>
        <v>2</v>
      </c>
    </row>
    <row r="24" spans="1:37" x14ac:dyDescent="0.2">
      <c r="A24">
        <v>859717456</v>
      </c>
      <c r="B24" t="s">
        <v>27</v>
      </c>
      <c r="C24" t="s">
        <v>155</v>
      </c>
      <c r="D24" t="s">
        <v>156</v>
      </c>
      <c r="E24" t="s">
        <v>45</v>
      </c>
      <c r="F24" t="s">
        <v>46</v>
      </c>
      <c r="G24" t="s">
        <v>158</v>
      </c>
      <c r="H24" t="s">
        <v>83</v>
      </c>
      <c r="I24" t="s">
        <v>135</v>
      </c>
      <c r="J24" t="s">
        <v>135</v>
      </c>
      <c r="K24">
        <v>2019</v>
      </c>
      <c r="L24" t="s">
        <v>42</v>
      </c>
      <c r="M24" t="s">
        <v>33</v>
      </c>
      <c r="N24" t="s">
        <v>34</v>
      </c>
      <c r="O24" t="s">
        <v>35</v>
      </c>
      <c r="S24" t="s">
        <v>36</v>
      </c>
      <c r="T24" t="s">
        <v>159</v>
      </c>
      <c r="U24" t="s">
        <v>160</v>
      </c>
      <c r="V24" t="s">
        <v>50</v>
      </c>
      <c r="W24" t="s">
        <v>42</v>
      </c>
      <c r="X24" t="s">
        <v>42</v>
      </c>
      <c r="Y24" t="s">
        <v>42</v>
      </c>
      <c r="Z24" t="s">
        <v>42</v>
      </c>
      <c r="AF24" s="33" t="s">
        <v>115</v>
      </c>
      <c r="AG24" s="34">
        <f>-COUNTIFS(DataToDate[LU Major 1],AF24)</f>
        <v>-25</v>
      </c>
      <c r="AJ24" s="39" t="s">
        <v>1206</v>
      </c>
      <c r="AK24" s="40">
        <f>COUNTIFS(DataToDate[Country],AJ24)</f>
        <v>2</v>
      </c>
    </row>
    <row r="25" spans="1:37" x14ac:dyDescent="0.2">
      <c r="A25">
        <v>1596801986</v>
      </c>
      <c r="B25" t="s">
        <v>27</v>
      </c>
      <c r="C25" t="s">
        <v>161</v>
      </c>
      <c r="D25" t="s">
        <v>156</v>
      </c>
      <c r="E25" t="s">
        <v>45</v>
      </c>
      <c r="F25" t="s">
        <v>46</v>
      </c>
      <c r="G25" t="s">
        <v>162</v>
      </c>
      <c r="H25" t="s">
        <v>30</v>
      </c>
      <c r="I25" t="s">
        <v>135</v>
      </c>
      <c r="J25" t="s">
        <v>135</v>
      </c>
      <c r="K25">
        <v>2018</v>
      </c>
      <c r="L25" t="s">
        <v>50</v>
      </c>
      <c r="M25" t="s">
        <v>33</v>
      </c>
      <c r="N25" t="s">
        <v>34</v>
      </c>
      <c r="O25" t="s">
        <v>35</v>
      </c>
      <c r="S25" t="s">
        <v>51</v>
      </c>
      <c r="T25" t="s">
        <v>163</v>
      </c>
      <c r="U25" t="s">
        <v>160</v>
      </c>
      <c r="V25" t="s">
        <v>50</v>
      </c>
      <c r="W25" t="s">
        <v>78</v>
      </c>
      <c r="X25" t="s">
        <v>42</v>
      </c>
      <c r="Y25" t="s">
        <v>42</v>
      </c>
      <c r="Z25" t="s">
        <v>42</v>
      </c>
      <c r="AF25" s="33" t="s">
        <v>84</v>
      </c>
      <c r="AG25" s="34">
        <f>-COUNTIFS(DataToDate[LU Major 1],AF25)</f>
        <v>-29</v>
      </c>
      <c r="AJ25" s="39" t="s">
        <v>1213</v>
      </c>
      <c r="AK25" s="40">
        <f>COUNTIFS(DataToDate[Country],AJ25)</f>
        <v>12</v>
      </c>
    </row>
    <row r="26" spans="1:37" x14ac:dyDescent="0.2">
      <c r="A26">
        <v>1075480572</v>
      </c>
      <c r="B26" t="s">
        <v>27</v>
      </c>
      <c r="C26" t="s">
        <v>164</v>
      </c>
      <c r="D26" t="s">
        <v>98</v>
      </c>
      <c r="E26" t="s">
        <v>45</v>
      </c>
      <c r="F26" t="s">
        <v>46</v>
      </c>
      <c r="G26" t="s">
        <v>165</v>
      </c>
      <c r="H26" t="s">
        <v>59</v>
      </c>
      <c r="I26" t="s">
        <v>76</v>
      </c>
      <c r="J26" t="s">
        <v>135</v>
      </c>
      <c r="K26">
        <v>2018</v>
      </c>
      <c r="L26" t="s">
        <v>50</v>
      </c>
      <c r="M26" t="s">
        <v>33</v>
      </c>
      <c r="N26" t="s">
        <v>34</v>
      </c>
      <c r="O26" t="s">
        <v>35</v>
      </c>
      <c r="S26" t="s">
        <v>36</v>
      </c>
      <c r="T26" t="s">
        <v>52</v>
      </c>
      <c r="U26" t="s">
        <v>53</v>
      </c>
      <c r="V26" t="s">
        <v>50</v>
      </c>
      <c r="W26" t="s">
        <v>42</v>
      </c>
      <c r="X26" t="s">
        <v>42</v>
      </c>
      <c r="Y26" t="s">
        <v>42</v>
      </c>
      <c r="Z26" t="s">
        <v>42</v>
      </c>
      <c r="AF26" s="33" t="s">
        <v>302</v>
      </c>
      <c r="AG26" s="34">
        <f>-COUNTIFS(DataToDate[LU Major 1],AF26)</f>
        <v>-28</v>
      </c>
      <c r="AJ26" s="39" t="s">
        <v>1232</v>
      </c>
      <c r="AK26" s="40">
        <f>COUNTIFS(DataToDate[Country],AJ26)</f>
        <v>4</v>
      </c>
    </row>
    <row r="27" spans="1:37" x14ac:dyDescent="0.2">
      <c r="A27">
        <v>1231193034</v>
      </c>
      <c r="B27" t="s">
        <v>27</v>
      </c>
      <c r="C27" t="s">
        <v>166</v>
      </c>
      <c r="D27" t="s">
        <v>167</v>
      </c>
      <c r="E27" t="s">
        <v>45</v>
      </c>
      <c r="F27" t="s">
        <v>46</v>
      </c>
      <c r="G27" t="s">
        <v>168</v>
      </c>
      <c r="H27" t="s">
        <v>30</v>
      </c>
      <c r="I27" t="s">
        <v>70</v>
      </c>
      <c r="J27" t="s">
        <v>135</v>
      </c>
      <c r="K27">
        <v>2018</v>
      </c>
      <c r="L27" t="s">
        <v>50</v>
      </c>
      <c r="M27" t="s">
        <v>33</v>
      </c>
      <c r="N27" t="s">
        <v>34</v>
      </c>
      <c r="O27" t="s">
        <v>35</v>
      </c>
      <c r="P27" t="s">
        <v>169</v>
      </c>
      <c r="S27" t="s">
        <v>36</v>
      </c>
      <c r="T27" t="s">
        <v>52</v>
      </c>
      <c r="U27" t="s">
        <v>53</v>
      </c>
      <c r="V27" t="s">
        <v>50</v>
      </c>
      <c r="W27" t="s">
        <v>42</v>
      </c>
      <c r="X27" t="s">
        <v>42</v>
      </c>
      <c r="Y27" t="s">
        <v>42</v>
      </c>
      <c r="Z27" t="s">
        <v>42</v>
      </c>
      <c r="AF27" s="33" t="s">
        <v>1678</v>
      </c>
      <c r="AG27" s="34">
        <f>-COUNTIFS(DataToDate[LU Major 1],AF27)</f>
        <v>-8</v>
      </c>
      <c r="AJ27" s="39" t="s">
        <v>1411</v>
      </c>
      <c r="AK27" s="40">
        <f>COUNTIFS(DataToDate[Country],AJ27)</f>
        <v>3</v>
      </c>
    </row>
    <row r="28" spans="1:37" x14ac:dyDescent="0.2">
      <c r="A28">
        <v>2995698120</v>
      </c>
      <c r="B28" t="s">
        <v>27</v>
      </c>
      <c r="C28" t="s">
        <v>170</v>
      </c>
      <c r="D28" t="s">
        <v>171</v>
      </c>
      <c r="E28" t="s">
        <v>45</v>
      </c>
      <c r="F28" t="s">
        <v>46</v>
      </c>
      <c r="G28" t="s">
        <v>172</v>
      </c>
      <c r="H28" t="s">
        <v>59</v>
      </c>
      <c r="I28" t="s">
        <v>135</v>
      </c>
      <c r="J28" t="s">
        <v>135</v>
      </c>
      <c r="K28">
        <v>2020</v>
      </c>
      <c r="M28" t="s">
        <v>33</v>
      </c>
      <c r="N28" t="s">
        <v>34</v>
      </c>
      <c r="O28" t="s">
        <v>35</v>
      </c>
      <c r="S28" t="s">
        <v>36</v>
      </c>
      <c r="T28" t="s">
        <v>52</v>
      </c>
      <c r="U28" t="s">
        <v>101</v>
      </c>
      <c r="V28" t="s">
        <v>50</v>
      </c>
      <c r="W28" t="s">
        <v>173</v>
      </c>
      <c r="X28" t="s">
        <v>42</v>
      </c>
      <c r="Y28" t="s">
        <v>42</v>
      </c>
      <c r="Z28" t="s">
        <v>42</v>
      </c>
      <c r="AF28" s="33" t="s">
        <v>142</v>
      </c>
      <c r="AG28" s="34">
        <f>-COUNTIFS(DataToDate[LU Major 1],AF28)</f>
        <v>-184</v>
      </c>
      <c r="AJ28" s="39" t="s">
        <v>1480</v>
      </c>
      <c r="AK28" s="40">
        <f>COUNTIFS(DataToDate[Country],AJ28)</f>
        <v>11</v>
      </c>
    </row>
    <row r="29" spans="1:37" x14ac:dyDescent="0.2">
      <c r="A29">
        <v>6401685353</v>
      </c>
      <c r="B29" t="s">
        <v>27</v>
      </c>
      <c r="C29" t="s">
        <v>174</v>
      </c>
      <c r="D29" t="s">
        <v>87</v>
      </c>
      <c r="E29" t="s">
        <v>88</v>
      </c>
      <c r="F29" t="s">
        <v>46</v>
      </c>
      <c r="G29" t="s">
        <v>175</v>
      </c>
      <c r="H29" t="s">
        <v>69</v>
      </c>
      <c r="I29" t="s">
        <v>76</v>
      </c>
      <c r="J29" t="s">
        <v>135</v>
      </c>
      <c r="K29">
        <v>2016</v>
      </c>
      <c r="L29" t="str">
        <f>IFERROR(VLOOKUP(#REF!,[1]all_visa_status!$A$2:$B1495,2,0),"")</f>
        <v/>
      </c>
      <c r="M29" t="s">
        <v>33</v>
      </c>
      <c r="N29" t="s">
        <v>34</v>
      </c>
      <c r="O29" t="s">
        <v>35</v>
      </c>
      <c r="S29" t="s">
        <v>36</v>
      </c>
      <c r="T29" t="s">
        <v>52</v>
      </c>
      <c r="U29" t="s">
        <v>53</v>
      </c>
      <c r="V29" t="s">
        <v>39</v>
      </c>
      <c r="W29" t="s">
        <v>42</v>
      </c>
      <c r="X29" t="s">
        <v>42</v>
      </c>
      <c r="Y29" t="s">
        <v>42</v>
      </c>
      <c r="Z29" t="s">
        <v>42</v>
      </c>
      <c r="AF29" s="33" t="s">
        <v>318</v>
      </c>
      <c r="AG29" s="34">
        <f>-COUNTIFS(DataToDate[LU Major 1],AF29)</f>
        <v>-117</v>
      </c>
      <c r="AJ29" s="39" t="s">
        <v>1484</v>
      </c>
      <c r="AK29" s="40">
        <f>COUNTIFS(DataToDate[Country],AJ29)</f>
        <v>1</v>
      </c>
    </row>
    <row r="30" spans="1:37" x14ac:dyDescent="0.2">
      <c r="A30">
        <v>438716944</v>
      </c>
      <c r="B30" t="s">
        <v>27</v>
      </c>
      <c r="C30" t="s">
        <v>176</v>
      </c>
      <c r="D30" t="s">
        <v>177</v>
      </c>
      <c r="E30" t="s">
        <v>178</v>
      </c>
      <c r="F30" t="s">
        <v>46</v>
      </c>
      <c r="G30" t="s">
        <v>179</v>
      </c>
      <c r="H30" t="s">
        <v>83</v>
      </c>
      <c r="I30" t="s">
        <v>100</v>
      </c>
      <c r="J30" t="s">
        <v>100</v>
      </c>
      <c r="K30">
        <v>2019</v>
      </c>
      <c r="L30" t="s">
        <v>42</v>
      </c>
      <c r="M30" t="s">
        <v>33</v>
      </c>
      <c r="N30" t="s">
        <v>34</v>
      </c>
      <c r="O30" t="s">
        <v>35</v>
      </c>
      <c r="P30" t="s">
        <v>77</v>
      </c>
      <c r="S30" t="s">
        <v>36</v>
      </c>
      <c r="T30" t="s">
        <v>52</v>
      </c>
      <c r="U30" t="s">
        <v>53</v>
      </c>
      <c r="V30" t="s">
        <v>50</v>
      </c>
      <c r="W30" t="s">
        <v>54</v>
      </c>
      <c r="X30" t="s">
        <v>42</v>
      </c>
      <c r="Y30" t="s">
        <v>42</v>
      </c>
      <c r="Z30" t="s">
        <v>42</v>
      </c>
      <c r="AF30" s="33" t="s">
        <v>2956</v>
      </c>
      <c r="AG30" s="34">
        <f>-COUNTIFS(DataToDate[LU Major 1],AF30)</f>
        <v>-1</v>
      </c>
      <c r="AJ30" s="39" t="s">
        <v>1525</v>
      </c>
      <c r="AK30" s="40">
        <f>COUNTIFS(DataToDate[Country],AJ30)</f>
        <v>4</v>
      </c>
    </row>
    <row r="31" spans="1:37" x14ac:dyDescent="0.2">
      <c r="A31">
        <v>397342703</v>
      </c>
      <c r="B31" t="s">
        <v>27</v>
      </c>
      <c r="C31" t="s">
        <v>180</v>
      </c>
      <c r="D31" t="s">
        <v>181</v>
      </c>
      <c r="E31" t="s">
        <v>45</v>
      </c>
      <c r="F31" t="s">
        <v>46</v>
      </c>
      <c r="G31" t="s">
        <v>182</v>
      </c>
      <c r="H31" t="s">
        <v>30</v>
      </c>
      <c r="I31" t="s">
        <v>183</v>
      </c>
      <c r="J31" t="s">
        <v>183</v>
      </c>
      <c r="K31">
        <v>2016</v>
      </c>
      <c r="L31" t="str">
        <f>IFERROR(VLOOKUP(#REF!,[1]all_visa_status!$A$2:$B761,2,0),"")</f>
        <v/>
      </c>
      <c r="M31" t="s">
        <v>33</v>
      </c>
      <c r="N31" t="s">
        <v>34</v>
      </c>
      <c r="O31" t="s">
        <v>35</v>
      </c>
      <c r="S31" t="s">
        <v>51</v>
      </c>
      <c r="T31" t="s">
        <v>52</v>
      </c>
      <c r="U31" t="s">
        <v>53</v>
      </c>
      <c r="V31" t="s">
        <v>50</v>
      </c>
      <c r="W31" t="s">
        <v>72</v>
      </c>
      <c r="X31" t="s">
        <v>42</v>
      </c>
      <c r="Y31" t="s">
        <v>42</v>
      </c>
      <c r="Z31" t="s">
        <v>42</v>
      </c>
      <c r="AF31" s="33" t="s">
        <v>41</v>
      </c>
      <c r="AG31" s="34">
        <f>-COUNTIFS(DataToDate[LU Major 1],AF31)</f>
        <v>-45</v>
      </c>
      <c r="AJ31" s="39" t="s">
        <v>1598</v>
      </c>
      <c r="AK31" s="40">
        <f>COUNTIFS(DataToDate[Country],AJ31)</f>
        <v>1</v>
      </c>
    </row>
    <row r="32" spans="1:37" x14ac:dyDescent="0.2">
      <c r="A32">
        <v>688330347</v>
      </c>
      <c r="B32" t="s">
        <v>27</v>
      </c>
      <c r="C32" t="s">
        <v>184</v>
      </c>
      <c r="D32" t="s">
        <v>185</v>
      </c>
      <c r="E32" t="s">
        <v>45</v>
      </c>
      <c r="F32" t="s">
        <v>46</v>
      </c>
      <c r="G32" t="s">
        <v>186</v>
      </c>
      <c r="H32" t="s">
        <v>83</v>
      </c>
      <c r="I32" t="s">
        <v>183</v>
      </c>
      <c r="J32" t="s">
        <v>183</v>
      </c>
      <c r="K32">
        <v>2019</v>
      </c>
      <c r="L32" t="s">
        <v>42</v>
      </c>
      <c r="M32" t="s">
        <v>33</v>
      </c>
      <c r="N32" t="s">
        <v>34</v>
      </c>
      <c r="O32" t="s">
        <v>35</v>
      </c>
      <c r="S32" t="s">
        <v>36</v>
      </c>
      <c r="T32" t="s">
        <v>52</v>
      </c>
      <c r="U32" t="s">
        <v>53</v>
      </c>
      <c r="V32" t="s">
        <v>50</v>
      </c>
      <c r="W32" t="s">
        <v>54</v>
      </c>
      <c r="X32" t="s">
        <v>187</v>
      </c>
      <c r="Y32" t="s">
        <v>42</v>
      </c>
      <c r="Z32" t="s">
        <v>42</v>
      </c>
      <c r="AF32" s="33" t="s">
        <v>1549</v>
      </c>
      <c r="AG32" s="34">
        <f>-COUNTIFS(DataToDate[LU Major 1],AF32)</f>
        <v>-1</v>
      </c>
      <c r="AJ32" s="39" t="s">
        <v>1656</v>
      </c>
      <c r="AK32" s="40">
        <f>COUNTIFS(DataToDate[Country],AJ32)</f>
        <v>3</v>
      </c>
    </row>
    <row r="33" spans="1:37" x14ac:dyDescent="0.2">
      <c r="A33">
        <v>8472841405</v>
      </c>
      <c r="B33" t="s">
        <v>27</v>
      </c>
      <c r="C33" t="s">
        <v>188</v>
      </c>
      <c r="D33" t="s">
        <v>185</v>
      </c>
      <c r="E33" t="s">
        <v>45</v>
      </c>
      <c r="F33" t="s">
        <v>46</v>
      </c>
      <c r="G33" t="s">
        <v>189</v>
      </c>
      <c r="H33" t="s">
        <v>30</v>
      </c>
      <c r="I33" t="s">
        <v>190</v>
      </c>
      <c r="J33" t="s">
        <v>190</v>
      </c>
      <c r="K33">
        <v>2017</v>
      </c>
      <c r="L33" t="s">
        <v>50</v>
      </c>
      <c r="M33" t="s">
        <v>33</v>
      </c>
      <c r="N33" t="s">
        <v>34</v>
      </c>
      <c r="O33" t="s">
        <v>35</v>
      </c>
      <c r="S33" t="s">
        <v>51</v>
      </c>
      <c r="T33" t="s">
        <v>52</v>
      </c>
      <c r="U33" t="s">
        <v>53</v>
      </c>
      <c r="V33" t="s">
        <v>50</v>
      </c>
      <c r="W33" t="s">
        <v>42</v>
      </c>
      <c r="X33" t="s">
        <v>42</v>
      </c>
      <c r="Y33" t="s">
        <v>42</v>
      </c>
      <c r="Z33" t="s">
        <v>42</v>
      </c>
      <c r="AA33" t="s">
        <v>85</v>
      </c>
      <c r="AF33" s="33" t="s">
        <v>1413</v>
      </c>
      <c r="AG33" s="34">
        <f>-COUNTIFS(DataToDate[LU Major 1],AF33)</f>
        <v>-30</v>
      </c>
      <c r="AJ33" s="39" t="s">
        <v>1668</v>
      </c>
      <c r="AK33" s="40">
        <f>COUNTIFS(DataToDate[Country],AJ33)</f>
        <v>2</v>
      </c>
    </row>
    <row r="34" spans="1:37" x14ac:dyDescent="0.2">
      <c r="A34">
        <v>8305965888</v>
      </c>
      <c r="B34" t="s">
        <v>27</v>
      </c>
      <c r="C34" t="s">
        <v>191</v>
      </c>
      <c r="D34" t="s">
        <v>192</v>
      </c>
      <c r="E34" t="s">
        <v>193</v>
      </c>
      <c r="F34" t="s">
        <v>46</v>
      </c>
      <c r="G34" t="s">
        <v>194</v>
      </c>
      <c r="H34" t="s">
        <v>30</v>
      </c>
      <c r="I34" t="s">
        <v>190</v>
      </c>
      <c r="J34" t="s">
        <v>190</v>
      </c>
      <c r="K34">
        <v>2018</v>
      </c>
      <c r="L34" t="s">
        <v>50</v>
      </c>
      <c r="M34" t="s">
        <v>33</v>
      </c>
      <c r="N34" t="s">
        <v>34</v>
      </c>
      <c r="O34" t="s">
        <v>35</v>
      </c>
      <c r="P34" t="s">
        <v>195</v>
      </c>
      <c r="S34" t="s">
        <v>36</v>
      </c>
      <c r="T34" t="s">
        <v>52</v>
      </c>
      <c r="U34" t="s">
        <v>53</v>
      </c>
      <c r="V34" t="s">
        <v>50</v>
      </c>
      <c r="W34" t="s">
        <v>42</v>
      </c>
      <c r="X34" t="s">
        <v>42</v>
      </c>
      <c r="Y34" t="s">
        <v>42</v>
      </c>
      <c r="Z34" t="s">
        <v>42</v>
      </c>
      <c r="AF34" s="33" t="s">
        <v>262</v>
      </c>
      <c r="AG34" s="34">
        <f>-COUNTIFS(DataToDate[LU Major 1],AF34)</f>
        <v>-86</v>
      </c>
      <c r="AJ34" s="39" t="s">
        <v>1742</v>
      </c>
      <c r="AK34" s="40">
        <f>COUNTIFS(DataToDate[Country],AJ34)</f>
        <v>5</v>
      </c>
    </row>
    <row r="35" spans="1:37" x14ac:dyDescent="0.2">
      <c r="A35">
        <v>2541937057</v>
      </c>
      <c r="B35" t="s">
        <v>27</v>
      </c>
      <c r="C35" t="s">
        <v>196</v>
      </c>
      <c r="D35" t="s">
        <v>87</v>
      </c>
      <c r="E35" t="s">
        <v>88</v>
      </c>
      <c r="F35" t="s">
        <v>46</v>
      </c>
      <c r="G35" t="s">
        <v>197</v>
      </c>
      <c r="H35" t="s">
        <v>30</v>
      </c>
      <c r="I35" t="s">
        <v>109</v>
      </c>
      <c r="J35" t="s">
        <v>109</v>
      </c>
      <c r="K35">
        <v>2017</v>
      </c>
      <c r="L35" t="s">
        <v>50</v>
      </c>
      <c r="M35" t="s">
        <v>33</v>
      </c>
      <c r="N35" t="s">
        <v>34</v>
      </c>
      <c r="O35" t="s">
        <v>35</v>
      </c>
      <c r="S35" t="s">
        <v>36</v>
      </c>
      <c r="T35" t="s">
        <v>52</v>
      </c>
      <c r="U35" t="s">
        <v>53</v>
      </c>
      <c r="V35" t="s">
        <v>50</v>
      </c>
      <c r="W35" t="s">
        <v>115</v>
      </c>
      <c r="X35" t="s">
        <v>42</v>
      </c>
      <c r="Y35" t="s">
        <v>42</v>
      </c>
      <c r="Z35" t="s">
        <v>42</v>
      </c>
      <c r="AF35" s="33" t="s">
        <v>1591</v>
      </c>
      <c r="AG35" s="34">
        <f>-COUNTIFS(DataToDate[LU Major 1],AF35)</f>
        <v>-6</v>
      </c>
      <c r="AJ35" s="39" t="s">
        <v>1745</v>
      </c>
      <c r="AK35" s="40">
        <f>COUNTIFS(DataToDate[Country],AJ35)</f>
        <v>1</v>
      </c>
    </row>
    <row r="36" spans="1:37" x14ac:dyDescent="0.2">
      <c r="A36">
        <v>7172212059</v>
      </c>
      <c r="B36" t="s">
        <v>27</v>
      </c>
      <c r="C36" t="s">
        <v>198</v>
      </c>
      <c r="D36" t="s">
        <v>199</v>
      </c>
      <c r="E36" t="s">
        <v>200</v>
      </c>
      <c r="F36" t="s">
        <v>46</v>
      </c>
      <c r="G36" t="s">
        <v>201</v>
      </c>
      <c r="H36" t="s">
        <v>59</v>
      </c>
      <c r="I36" t="s">
        <v>109</v>
      </c>
      <c r="J36" t="s">
        <v>109</v>
      </c>
      <c r="K36">
        <v>2017</v>
      </c>
      <c r="L36" t="s">
        <v>50</v>
      </c>
      <c r="M36" t="s">
        <v>33</v>
      </c>
      <c r="N36" t="s">
        <v>34</v>
      </c>
      <c r="O36" t="s">
        <v>35</v>
      </c>
      <c r="S36" t="s">
        <v>36</v>
      </c>
      <c r="T36" t="s">
        <v>52</v>
      </c>
      <c r="U36" t="s">
        <v>53</v>
      </c>
      <c r="V36" t="s">
        <v>50</v>
      </c>
      <c r="W36" t="s">
        <v>42</v>
      </c>
      <c r="X36" t="s">
        <v>42</v>
      </c>
      <c r="Y36" t="s">
        <v>42</v>
      </c>
      <c r="Z36" t="s">
        <v>42</v>
      </c>
      <c r="AF36" s="33" t="s">
        <v>3186</v>
      </c>
      <c r="AG36" s="34">
        <f>-COUNTIFS(DataToDate[LU Major 1],AF36)</f>
        <v>-24</v>
      </c>
      <c r="AJ36" s="39" t="s">
        <v>1751</v>
      </c>
      <c r="AK36" s="40">
        <f>COUNTIFS(DataToDate[Country],AJ36)</f>
        <v>1</v>
      </c>
    </row>
    <row r="37" spans="1:37" x14ac:dyDescent="0.2">
      <c r="A37">
        <v>4529922273</v>
      </c>
      <c r="B37" t="s">
        <v>27</v>
      </c>
      <c r="C37" t="s">
        <v>202</v>
      </c>
      <c r="D37" t="s">
        <v>203</v>
      </c>
      <c r="E37" t="s">
        <v>204</v>
      </c>
      <c r="F37" t="s">
        <v>46</v>
      </c>
      <c r="G37" t="s">
        <v>205</v>
      </c>
      <c r="H37" t="s">
        <v>30</v>
      </c>
      <c r="I37" t="s">
        <v>109</v>
      </c>
      <c r="J37" t="s">
        <v>109</v>
      </c>
      <c r="K37">
        <v>2018</v>
      </c>
      <c r="L37" t="s">
        <v>50</v>
      </c>
      <c r="M37" t="s">
        <v>33</v>
      </c>
      <c r="N37" t="s">
        <v>34</v>
      </c>
      <c r="O37" t="s">
        <v>35</v>
      </c>
      <c r="S37" t="s">
        <v>36</v>
      </c>
      <c r="T37" t="s">
        <v>52</v>
      </c>
      <c r="U37" t="s">
        <v>53</v>
      </c>
      <c r="V37" t="s">
        <v>50</v>
      </c>
      <c r="W37" t="s">
        <v>42</v>
      </c>
      <c r="X37" t="s">
        <v>42</v>
      </c>
      <c r="Y37" t="s">
        <v>42</v>
      </c>
      <c r="Z37" t="s">
        <v>42</v>
      </c>
      <c r="AF37" s="33" t="s">
        <v>3223</v>
      </c>
      <c r="AG37" s="34">
        <f>-COUNTIFS(DataToDate[LU Major 1],AF37)</f>
        <v>-2</v>
      </c>
      <c r="AJ37" s="39" t="s">
        <v>1756</v>
      </c>
      <c r="AK37" s="40">
        <f>COUNTIFS(DataToDate[Country],AJ37)</f>
        <v>1</v>
      </c>
    </row>
    <row r="38" spans="1:37" x14ac:dyDescent="0.2">
      <c r="A38">
        <v>6307782709</v>
      </c>
      <c r="B38" t="s">
        <v>27</v>
      </c>
      <c r="C38" t="s">
        <v>206</v>
      </c>
      <c r="D38" t="s">
        <v>87</v>
      </c>
      <c r="E38" t="s">
        <v>88</v>
      </c>
      <c r="F38" t="s">
        <v>46</v>
      </c>
      <c r="G38" t="s">
        <v>207</v>
      </c>
      <c r="H38" t="s">
        <v>83</v>
      </c>
      <c r="I38" t="s">
        <v>64</v>
      </c>
      <c r="J38" t="s">
        <v>109</v>
      </c>
      <c r="K38">
        <v>2019</v>
      </c>
      <c r="L38" t="s">
        <v>42</v>
      </c>
      <c r="M38" t="s">
        <v>33</v>
      </c>
      <c r="N38" t="s">
        <v>34</v>
      </c>
      <c r="O38" t="s">
        <v>35</v>
      </c>
      <c r="P38" t="s">
        <v>77</v>
      </c>
      <c r="S38" t="s">
        <v>36</v>
      </c>
      <c r="T38" t="s">
        <v>52</v>
      </c>
      <c r="U38" t="s">
        <v>53</v>
      </c>
      <c r="V38" t="s">
        <v>50</v>
      </c>
      <c r="W38" t="s">
        <v>42</v>
      </c>
      <c r="X38" t="s">
        <v>42</v>
      </c>
      <c r="Y38" t="s">
        <v>42</v>
      </c>
      <c r="Z38" t="s">
        <v>42</v>
      </c>
      <c r="AA38" t="s">
        <v>85</v>
      </c>
      <c r="AF38" s="33" t="s">
        <v>2500</v>
      </c>
      <c r="AG38" s="34">
        <f>-COUNTIFS(DataToDate[LU Major 1],AF38)</f>
        <v>-34</v>
      </c>
      <c r="AJ38" s="39" t="s">
        <v>1783</v>
      </c>
      <c r="AK38" s="40">
        <f>COUNTIFS(DataToDate[Country],AJ38)</f>
        <v>11</v>
      </c>
    </row>
    <row r="39" spans="1:37" x14ac:dyDescent="0.2">
      <c r="A39">
        <v>6237273201</v>
      </c>
      <c r="B39" t="s">
        <v>27</v>
      </c>
      <c r="C39" t="s">
        <v>208</v>
      </c>
      <c r="D39" t="s">
        <v>209</v>
      </c>
      <c r="E39" t="s">
        <v>68</v>
      </c>
      <c r="F39" t="s">
        <v>46</v>
      </c>
      <c r="G39" t="s">
        <v>210</v>
      </c>
      <c r="H39" t="s">
        <v>30</v>
      </c>
      <c r="I39" t="s">
        <v>100</v>
      </c>
      <c r="J39" t="s">
        <v>211</v>
      </c>
      <c r="K39">
        <v>2018</v>
      </c>
      <c r="L39" t="s">
        <v>50</v>
      </c>
      <c r="M39" t="s">
        <v>33</v>
      </c>
      <c r="N39" t="s">
        <v>34</v>
      </c>
      <c r="O39" t="s">
        <v>35</v>
      </c>
      <c r="S39" t="s">
        <v>51</v>
      </c>
      <c r="T39" t="s">
        <v>212</v>
      </c>
      <c r="U39" t="s">
        <v>114</v>
      </c>
      <c r="V39" t="s">
        <v>39</v>
      </c>
      <c r="W39" t="s">
        <v>54</v>
      </c>
      <c r="X39" t="s">
        <v>42</v>
      </c>
      <c r="Y39" t="s">
        <v>42</v>
      </c>
      <c r="Z39" t="s">
        <v>42</v>
      </c>
      <c r="AF39" s="33" t="s">
        <v>2131</v>
      </c>
      <c r="AG39" s="34">
        <f>-COUNTIFS(DataToDate[LU Major 1],AF39)</f>
        <v>-36</v>
      </c>
      <c r="AJ39" s="39" t="s">
        <v>1854</v>
      </c>
      <c r="AK39" s="40">
        <f>COUNTIFS(DataToDate[Country],AJ39)</f>
        <v>1</v>
      </c>
    </row>
    <row r="40" spans="1:37" x14ac:dyDescent="0.2">
      <c r="A40">
        <v>7486967583</v>
      </c>
      <c r="B40" t="s">
        <v>27</v>
      </c>
      <c r="C40" t="s">
        <v>213</v>
      </c>
      <c r="D40" t="s">
        <v>98</v>
      </c>
      <c r="E40" t="s">
        <v>45</v>
      </c>
      <c r="F40" t="s">
        <v>46</v>
      </c>
      <c r="G40" t="s">
        <v>214</v>
      </c>
      <c r="H40" t="s">
        <v>83</v>
      </c>
      <c r="I40" t="s">
        <v>135</v>
      </c>
      <c r="J40" t="s">
        <v>211</v>
      </c>
      <c r="K40">
        <v>2019</v>
      </c>
      <c r="L40" t="s">
        <v>215</v>
      </c>
      <c r="M40" t="s">
        <v>33</v>
      </c>
      <c r="N40" t="s">
        <v>34</v>
      </c>
      <c r="O40" t="s">
        <v>35</v>
      </c>
      <c r="P40" t="s">
        <v>54</v>
      </c>
      <c r="S40" t="s">
        <v>36</v>
      </c>
      <c r="T40" t="s">
        <v>216</v>
      </c>
      <c r="U40" t="s">
        <v>114</v>
      </c>
      <c r="V40" t="s">
        <v>50</v>
      </c>
      <c r="W40" t="s">
        <v>42</v>
      </c>
      <c r="X40" t="s">
        <v>42</v>
      </c>
      <c r="Y40" t="s">
        <v>42</v>
      </c>
      <c r="Z40" t="s">
        <v>42</v>
      </c>
      <c r="AF40" s="33" t="s">
        <v>3270</v>
      </c>
      <c r="AG40" s="34">
        <f>-COUNTIFS(DataToDate[LU Major 1],AF40)</f>
        <v>-4</v>
      </c>
      <c r="AJ40" s="39" t="s">
        <v>2102</v>
      </c>
      <c r="AK40" s="40">
        <f>COUNTIFS(DataToDate[Country],AJ40)</f>
        <v>1</v>
      </c>
    </row>
    <row r="41" spans="1:37" x14ac:dyDescent="0.2">
      <c r="A41">
        <v>2535440235</v>
      </c>
      <c r="B41" t="s">
        <v>27</v>
      </c>
      <c r="C41" t="s">
        <v>217</v>
      </c>
      <c r="D41" t="s">
        <v>218</v>
      </c>
      <c r="E41" t="s">
        <v>128</v>
      </c>
      <c r="F41" t="s">
        <v>46</v>
      </c>
      <c r="G41" t="s">
        <v>219</v>
      </c>
      <c r="H41" t="s">
        <v>30</v>
      </c>
      <c r="I41" t="s">
        <v>76</v>
      </c>
      <c r="J41" t="s">
        <v>76</v>
      </c>
      <c r="K41">
        <v>2016</v>
      </c>
      <c r="L41" t="str">
        <f>IFERROR(VLOOKUP(#REF!,[1]all_visa_status!$A$2:$B580,2,0),"")</f>
        <v/>
      </c>
      <c r="M41" t="s">
        <v>33</v>
      </c>
      <c r="N41" t="s">
        <v>34</v>
      </c>
      <c r="O41" t="s">
        <v>35</v>
      </c>
      <c r="S41" t="s">
        <v>36</v>
      </c>
      <c r="T41" t="s">
        <v>52</v>
      </c>
      <c r="U41" t="s">
        <v>53</v>
      </c>
      <c r="V41" t="s">
        <v>50</v>
      </c>
      <c r="W41" t="s">
        <v>60</v>
      </c>
      <c r="X41" t="s">
        <v>42</v>
      </c>
      <c r="Y41" t="s">
        <v>42</v>
      </c>
      <c r="Z41" t="s">
        <v>42</v>
      </c>
      <c r="AA41" t="s">
        <v>85</v>
      </c>
      <c r="AF41" s="33" t="s">
        <v>2756</v>
      </c>
      <c r="AG41" s="34">
        <f>-COUNTIFS(DataToDate[LU Major 1],AF41)</f>
        <v>-19</v>
      </c>
      <c r="AJ41" s="39" t="s">
        <v>2184</v>
      </c>
      <c r="AK41" s="40">
        <f>COUNTIFS(DataToDate[Country],AJ41)</f>
        <v>2</v>
      </c>
    </row>
    <row r="42" spans="1:37" x14ac:dyDescent="0.2">
      <c r="A42">
        <v>1011397155</v>
      </c>
      <c r="B42" t="s">
        <v>27</v>
      </c>
      <c r="C42" t="s">
        <v>220</v>
      </c>
      <c r="D42" t="s">
        <v>148</v>
      </c>
      <c r="E42" t="s">
        <v>149</v>
      </c>
      <c r="F42" t="s">
        <v>46</v>
      </c>
      <c r="G42" t="s">
        <v>221</v>
      </c>
      <c r="H42" t="s">
        <v>30</v>
      </c>
      <c r="I42" t="s">
        <v>76</v>
      </c>
      <c r="J42" t="s">
        <v>76</v>
      </c>
      <c r="K42">
        <v>2020</v>
      </c>
      <c r="M42" t="s">
        <v>33</v>
      </c>
      <c r="N42" t="s">
        <v>34</v>
      </c>
      <c r="O42" t="s">
        <v>35</v>
      </c>
      <c r="S42" t="s">
        <v>36</v>
      </c>
      <c r="T42" t="s">
        <v>52</v>
      </c>
      <c r="U42" t="s">
        <v>101</v>
      </c>
      <c r="V42" t="s">
        <v>50</v>
      </c>
      <c r="W42" t="s">
        <v>222</v>
      </c>
      <c r="X42" t="s">
        <v>78</v>
      </c>
      <c r="Y42" t="s">
        <v>42</v>
      </c>
      <c r="Z42" t="s">
        <v>42</v>
      </c>
      <c r="AF42" s="33" t="s">
        <v>767</v>
      </c>
      <c r="AG42" s="34">
        <f>-COUNTIFS(DataToDate[LU Major 1],AF42)</f>
        <v>-7</v>
      </c>
      <c r="AJ42" s="39" t="s">
        <v>2275</v>
      </c>
      <c r="AK42" s="40">
        <f>COUNTIFS(DataToDate[Country],AJ42)</f>
        <v>1</v>
      </c>
    </row>
    <row r="43" spans="1:37" x14ac:dyDescent="0.2">
      <c r="A43">
        <v>666964304</v>
      </c>
      <c r="B43" t="s">
        <v>27</v>
      </c>
      <c r="C43" t="s">
        <v>223</v>
      </c>
      <c r="D43" t="s">
        <v>42</v>
      </c>
      <c r="E43" t="s">
        <v>42</v>
      </c>
      <c r="F43" t="s">
        <v>224</v>
      </c>
      <c r="G43" t="s">
        <v>225</v>
      </c>
      <c r="H43" t="s">
        <v>30</v>
      </c>
      <c r="I43" t="s">
        <v>76</v>
      </c>
      <c r="J43" t="s">
        <v>76</v>
      </c>
      <c r="K43">
        <v>2016</v>
      </c>
      <c r="L43" t="str">
        <f>IFERROR(VLOOKUP(#REF!,[1]all_visa_status!$A$2:$B1281,2,0),"")</f>
        <v/>
      </c>
      <c r="M43" t="s">
        <v>33</v>
      </c>
      <c r="N43" t="s">
        <v>34</v>
      </c>
      <c r="O43" t="s">
        <v>35</v>
      </c>
      <c r="P43" t="s">
        <v>60</v>
      </c>
      <c r="S43" t="s">
        <v>36</v>
      </c>
      <c r="T43" t="s">
        <v>90</v>
      </c>
      <c r="U43" t="s">
        <v>91</v>
      </c>
      <c r="V43" t="s">
        <v>50</v>
      </c>
      <c r="W43" t="s">
        <v>42</v>
      </c>
      <c r="X43" t="s">
        <v>42</v>
      </c>
      <c r="Y43" t="s">
        <v>42</v>
      </c>
      <c r="Z43" t="s">
        <v>42</v>
      </c>
      <c r="AF43" s="33" t="s">
        <v>4619</v>
      </c>
      <c r="AG43" s="34">
        <f>-COUNTIFS(DataToDate[LU Major 1],AF43)</f>
        <v>-7</v>
      </c>
      <c r="AJ43" s="39" t="s">
        <v>2454</v>
      </c>
      <c r="AK43" s="40">
        <f>COUNTIFS(DataToDate[Country],AJ43)</f>
        <v>1</v>
      </c>
    </row>
    <row r="44" spans="1:37" x14ac:dyDescent="0.2">
      <c r="A44">
        <v>4440740369</v>
      </c>
      <c r="B44" t="s">
        <v>27</v>
      </c>
      <c r="C44" t="s">
        <v>226</v>
      </c>
      <c r="D44" t="s">
        <v>227</v>
      </c>
      <c r="E44" t="s">
        <v>149</v>
      </c>
      <c r="F44" t="s">
        <v>46</v>
      </c>
      <c r="G44" t="s">
        <v>228</v>
      </c>
      <c r="H44" t="s">
        <v>69</v>
      </c>
      <c r="I44" t="s">
        <v>76</v>
      </c>
      <c r="J44" t="s">
        <v>76</v>
      </c>
      <c r="K44">
        <v>2016</v>
      </c>
      <c r="L44" t="str">
        <f>IFERROR(VLOOKUP(#REF!,[1]all_visa_status!$A$2:$B1840,2,0),"")</f>
        <v/>
      </c>
      <c r="M44" t="s">
        <v>33</v>
      </c>
      <c r="N44" t="s">
        <v>34</v>
      </c>
      <c r="O44" t="s">
        <v>35</v>
      </c>
      <c r="P44" t="s">
        <v>142</v>
      </c>
      <c r="S44" t="s">
        <v>36</v>
      </c>
      <c r="T44" t="s">
        <v>52</v>
      </c>
      <c r="U44" t="s">
        <v>53</v>
      </c>
      <c r="V44" t="s">
        <v>50</v>
      </c>
      <c r="W44" t="s">
        <v>42</v>
      </c>
      <c r="X44" t="s">
        <v>42</v>
      </c>
      <c r="Y44" t="s">
        <v>42</v>
      </c>
      <c r="Z44" t="s">
        <v>42</v>
      </c>
      <c r="AF44" s="33" t="s">
        <v>4620</v>
      </c>
      <c r="AG44" s="34">
        <f>-COUNTIFS(DataToDate[LU Major 1],AF44)</f>
        <v>-2</v>
      </c>
      <c r="AJ44" s="39" t="s">
        <v>2505</v>
      </c>
      <c r="AK44" s="40">
        <f>COUNTIFS(DataToDate[Country],AJ44)</f>
        <v>1</v>
      </c>
    </row>
    <row r="45" spans="1:37" x14ac:dyDescent="0.2">
      <c r="A45">
        <v>5929681559</v>
      </c>
      <c r="B45" t="s">
        <v>27</v>
      </c>
      <c r="C45" t="s">
        <v>229</v>
      </c>
      <c r="D45" t="s">
        <v>230</v>
      </c>
      <c r="E45" t="s">
        <v>45</v>
      </c>
      <c r="F45" t="s">
        <v>46</v>
      </c>
      <c r="G45" t="s">
        <v>231</v>
      </c>
      <c r="H45" t="s">
        <v>30</v>
      </c>
      <c r="I45" t="s">
        <v>76</v>
      </c>
      <c r="J45" t="s">
        <v>76</v>
      </c>
      <c r="K45">
        <v>2018</v>
      </c>
      <c r="L45" t="s">
        <v>50</v>
      </c>
      <c r="M45" t="s">
        <v>33</v>
      </c>
      <c r="N45" t="s">
        <v>34</v>
      </c>
      <c r="O45" t="s">
        <v>35</v>
      </c>
      <c r="S45" t="s">
        <v>51</v>
      </c>
      <c r="T45" t="s">
        <v>90</v>
      </c>
      <c r="U45" t="s">
        <v>91</v>
      </c>
      <c r="V45" t="s">
        <v>50</v>
      </c>
      <c r="W45" t="s">
        <v>42</v>
      </c>
      <c r="X45" t="s">
        <v>42</v>
      </c>
      <c r="Y45" t="s">
        <v>42</v>
      </c>
      <c r="Z45" t="s">
        <v>42</v>
      </c>
      <c r="AF45" s="33" t="s">
        <v>3380</v>
      </c>
      <c r="AG45" s="34">
        <f>-COUNTIFS(DataToDate[LU Major 1],AF45)</f>
        <v>-4</v>
      </c>
      <c r="AJ45" s="39" t="s">
        <v>2548</v>
      </c>
      <c r="AK45" s="40">
        <f>COUNTIFS(DataToDate[Country],AJ45)</f>
        <v>1</v>
      </c>
    </row>
    <row r="46" spans="1:37" x14ac:dyDescent="0.2">
      <c r="A46">
        <v>2859749022</v>
      </c>
      <c r="B46" t="s">
        <v>27</v>
      </c>
      <c r="C46" t="s">
        <v>232</v>
      </c>
      <c r="D46" t="s">
        <v>233</v>
      </c>
      <c r="E46" t="s">
        <v>234</v>
      </c>
      <c r="F46" t="s">
        <v>46</v>
      </c>
      <c r="G46" t="s">
        <v>235</v>
      </c>
      <c r="H46" t="s">
        <v>30</v>
      </c>
      <c r="I46" t="s">
        <v>76</v>
      </c>
      <c r="K46">
        <v>2014</v>
      </c>
      <c r="L46" t="str">
        <f>IFERROR(VLOOKUP(#REF!,[1]all_visa_status!$A$2:$B464,2,0),"")</f>
        <v/>
      </c>
      <c r="M46" t="s">
        <v>33</v>
      </c>
      <c r="N46" t="s">
        <v>34</v>
      </c>
      <c r="O46" t="s">
        <v>35</v>
      </c>
      <c r="S46" t="s">
        <v>36</v>
      </c>
      <c r="T46" t="s">
        <v>37</v>
      </c>
      <c r="U46" t="s">
        <v>71</v>
      </c>
      <c r="V46" t="s">
        <v>50</v>
      </c>
      <c r="W46" t="s">
        <v>60</v>
      </c>
      <c r="X46" t="s">
        <v>42</v>
      </c>
      <c r="Y46" t="s">
        <v>42</v>
      </c>
      <c r="Z46" t="s">
        <v>42</v>
      </c>
      <c r="AF46" s="33" t="s">
        <v>266</v>
      </c>
      <c r="AG46" s="34">
        <f>-COUNTIFS(DataToDate[LU Major 1],AF46)</f>
        <v>-12</v>
      </c>
      <c r="AJ46" s="39" t="s">
        <v>2563</v>
      </c>
      <c r="AK46" s="40">
        <f>COUNTIFS(DataToDate[Country],AJ46)</f>
        <v>1</v>
      </c>
    </row>
    <row r="47" spans="1:37" x14ac:dyDescent="0.2">
      <c r="A47">
        <v>4293030692</v>
      </c>
      <c r="B47" t="s">
        <v>27</v>
      </c>
      <c r="C47" t="s">
        <v>232</v>
      </c>
      <c r="D47" t="s">
        <v>148</v>
      </c>
      <c r="E47" t="s">
        <v>149</v>
      </c>
      <c r="F47" t="s">
        <v>46</v>
      </c>
      <c r="G47" t="s">
        <v>236</v>
      </c>
      <c r="H47" t="s">
        <v>30</v>
      </c>
      <c r="I47" t="s">
        <v>76</v>
      </c>
      <c r="K47">
        <v>2014</v>
      </c>
      <c r="L47" t="str">
        <f>IFERROR(VLOOKUP(#REF!,[1]all_visa_status!$A$2:$B465,2,0),"")</f>
        <v/>
      </c>
      <c r="M47" t="s">
        <v>33</v>
      </c>
      <c r="N47" t="s">
        <v>34</v>
      </c>
      <c r="O47" t="s">
        <v>35</v>
      </c>
      <c r="P47" t="s">
        <v>195</v>
      </c>
      <c r="S47" t="s">
        <v>36</v>
      </c>
      <c r="T47" t="s">
        <v>52</v>
      </c>
      <c r="U47" t="s">
        <v>53</v>
      </c>
      <c r="V47" t="s">
        <v>50</v>
      </c>
      <c r="W47" t="s">
        <v>78</v>
      </c>
      <c r="X47" t="s">
        <v>222</v>
      </c>
      <c r="Y47" t="s">
        <v>42</v>
      </c>
      <c r="Z47" t="s">
        <v>42</v>
      </c>
      <c r="AF47" s="33" t="s">
        <v>3397</v>
      </c>
      <c r="AG47" s="34">
        <f>-COUNTIFS(DataToDate[LU Major 1],AF47)</f>
        <v>-7</v>
      </c>
      <c r="AJ47" s="39" t="s">
        <v>2629</v>
      </c>
      <c r="AK47" s="40">
        <f>COUNTIFS(DataToDate[Country],AJ47)</f>
        <v>1</v>
      </c>
    </row>
    <row r="48" spans="1:37" x14ac:dyDescent="0.2">
      <c r="A48">
        <v>2359875855</v>
      </c>
      <c r="B48" t="s">
        <v>27</v>
      </c>
      <c r="C48" t="s">
        <v>237</v>
      </c>
      <c r="D48" t="s">
        <v>87</v>
      </c>
      <c r="E48" t="s">
        <v>88</v>
      </c>
      <c r="F48" t="s">
        <v>46</v>
      </c>
      <c r="G48" t="s">
        <v>238</v>
      </c>
      <c r="H48" t="s">
        <v>83</v>
      </c>
      <c r="I48" t="s">
        <v>239</v>
      </c>
      <c r="K48">
        <v>2013</v>
      </c>
      <c r="L48" t="str">
        <f>IFERROR(VLOOKUP(#REF!,[1]all_visa_status!$A$2:$B505,2,0),"")</f>
        <v/>
      </c>
      <c r="M48" t="s">
        <v>33</v>
      </c>
      <c r="N48" t="s">
        <v>34</v>
      </c>
      <c r="O48" t="s">
        <v>35</v>
      </c>
      <c r="S48" t="s">
        <v>51</v>
      </c>
      <c r="T48" t="s">
        <v>52</v>
      </c>
      <c r="U48" t="s">
        <v>53</v>
      </c>
      <c r="V48" t="s">
        <v>50</v>
      </c>
      <c r="W48" t="s">
        <v>42</v>
      </c>
      <c r="X48" t="s">
        <v>42</v>
      </c>
      <c r="Y48" t="s">
        <v>42</v>
      </c>
      <c r="Z48" t="s">
        <v>42</v>
      </c>
      <c r="AF48" s="33" t="s">
        <v>3409</v>
      </c>
      <c r="AG48" s="34">
        <f>-COUNTIFS(DataToDate[LU Major 1],AF48)</f>
        <v>-1</v>
      </c>
      <c r="AJ48" s="39" t="s">
        <v>2633</v>
      </c>
      <c r="AK48" s="40">
        <f>COUNTIFS(DataToDate[Country],AJ48)</f>
        <v>1</v>
      </c>
    </row>
    <row r="49" spans="1:37" x14ac:dyDescent="0.2">
      <c r="A49">
        <v>902746849</v>
      </c>
      <c r="B49" t="s">
        <v>27</v>
      </c>
      <c r="C49" t="s">
        <v>240</v>
      </c>
      <c r="D49" t="s">
        <v>148</v>
      </c>
      <c r="E49" t="s">
        <v>149</v>
      </c>
      <c r="F49" t="s">
        <v>46</v>
      </c>
      <c r="G49" t="s">
        <v>241</v>
      </c>
      <c r="H49" t="s">
        <v>83</v>
      </c>
      <c r="I49" t="s">
        <v>242</v>
      </c>
      <c r="K49">
        <v>2012</v>
      </c>
      <c r="L49" t="str">
        <f>IFERROR(VLOOKUP(#REF!,[1]all_visa_status!$A$2:$B547,2,0),"")</f>
        <v/>
      </c>
      <c r="M49" t="s">
        <v>33</v>
      </c>
      <c r="N49" t="s">
        <v>34</v>
      </c>
      <c r="O49" t="s">
        <v>35</v>
      </c>
      <c r="P49" t="s">
        <v>146</v>
      </c>
      <c r="S49" t="s">
        <v>36</v>
      </c>
      <c r="T49" t="s">
        <v>52</v>
      </c>
      <c r="U49" t="s">
        <v>53</v>
      </c>
      <c r="V49" t="s">
        <v>50</v>
      </c>
      <c r="W49" t="s">
        <v>42</v>
      </c>
      <c r="X49" t="s">
        <v>42</v>
      </c>
      <c r="Y49" t="s">
        <v>42</v>
      </c>
      <c r="Z49" t="s">
        <v>42</v>
      </c>
      <c r="AF49" s="33" t="s">
        <v>1770</v>
      </c>
      <c r="AG49" s="34">
        <f>-COUNTIFS(DataToDate[LU Major 1],AF49)</f>
        <v>-9</v>
      </c>
      <c r="AJ49" s="39" t="s">
        <v>2674</v>
      </c>
      <c r="AK49" s="40">
        <f>COUNTIFS(DataToDate[Country],AJ49)</f>
        <v>3</v>
      </c>
    </row>
    <row r="50" spans="1:37" x14ac:dyDescent="0.2">
      <c r="A50">
        <v>6413531438</v>
      </c>
      <c r="B50" t="s">
        <v>27</v>
      </c>
      <c r="C50" t="s">
        <v>243</v>
      </c>
      <c r="D50" t="s">
        <v>103</v>
      </c>
      <c r="E50" t="s">
        <v>104</v>
      </c>
      <c r="F50" t="s">
        <v>46</v>
      </c>
      <c r="G50" t="s">
        <v>244</v>
      </c>
      <c r="H50" t="s">
        <v>245</v>
      </c>
      <c r="I50" t="s">
        <v>246</v>
      </c>
      <c r="K50">
        <v>2020</v>
      </c>
      <c r="L50" t="s">
        <v>32</v>
      </c>
      <c r="M50" t="s">
        <v>247</v>
      </c>
      <c r="N50" t="s">
        <v>34</v>
      </c>
      <c r="O50" t="s">
        <v>35</v>
      </c>
      <c r="P50" t="s">
        <v>248</v>
      </c>
      <c r="S50" t="s">
        <v>36</v>
      </c>
      <c r="T50" t="s">
        <v>249</v>
      </c>
      <c r="U50" t="s">
        <v>38</v>
      </c>
      <c r="V50" t="s">
        <v>50</v>
      </c>
      <c r="W50" t="s">
        <v>187</v>
      </c>
      <c r="X50" t="s">
        <v>42</v>
      </c>
      <c r="Y50" t="s">
        <v>42</v>
      </c>
      <c r="Z50" t="s">
        <v>42</v>
      </c>
      <c r="AF50" s="33" t="s">
        <v>2499</v>
      </c>
      <c r="AG50" s="34">
        <f>-COUNTIFS(DataToDate[LU Major 1],AF50)</f>
        <v>-5</v>
      </c>
      <c r="AJ50" s="39" t="s">
        <v>2701</v>
      </c>
      <c r="AK50" s="40">
        <f>COUNTIFS(DataToDate[Country],AJ50)</f>
        <v>1</v>
      </c>
    </row>
    <row r="51" spans="1:37" x14ac:dyDescent="0.2">
      <c r="A51">
        <v>9933438325</v>
      </c>
      <c r="B51" t="s">
        <v>27</v>
      </c>
      <c r="C51" t="s">
        <v>250</v>
      </c>
      <c r="D51" t="s">
        <v>251</v>
      </c>
      <c r="E51" t="s">
        <v>153</v>
      </c>
      <c r="F51" t="s">
        <v>46</v>
      </c>
      <c r="G51" t="s">
        <v>252</v>
      </c>
      <c r="H51" t="s">
        <v>83</v>
      </c>
      <c r="I51" t="s">
        <v>253</v>
      </c>
      <c r="K51">
        <v>2013</v>
      </c>
      <c r="L51" t="str">
        <f>IFERROR(VLOOKUP(#REF!,[1]all_visa_status!$A$2:$B588,2,0),"")</f>
        <v/>
      </c>
      <c r="M51" t="s">
        <v>33</v>
      </c>
      <c r="N51" t="s">
        <v>34</v>
      </c>
      <c r="O51" t="s">
        <v>35</v>
      </c>
      <c r="S51" t="s">
        <v>36</v>
      </c>
      <c r="T51" t="s">
        <v>52</v>
      </c>
      <c r="U51" t="s">
        <v>53</v>
      </c>
      <c r="V51" t="s">
        <v>50</v>
      </c>
      <c r="W51" t="s">
        <v>42</v>
      </c>
      <c r="X51" t="s">
        <v>42</v>
      </c>
      <c r="Y51" t="s">
        <v>42</v>
      </c>
      <c r="Z51" t="s">
        <v>42</v>
      </c>
      <c r="AF51" s="33" t="s">
        <v>790</v>
      </c>
      <c r="AG51" s="34">
        <f>-COUNTIFS(DataToDate[LU Major 1],AF51)</f>
        <v>-15</v>
      </c>
      <c r="AJ51" s="39" t="s">
        <v>2725</v>
      </c>
      <c r="AK51" s="40">
        <f>COUNTIFS(DataToDate[Country],AJ51)</f>
        <v>1</v>
      </c>
    </row>
    <row r="52" spans="1:37" x14ac:dyDescent="0.2">
      <c r="A52">
        <v>2034070107</v>
      </c>
      <c r="B52" t="s">
        <v>27</v>
      </c>
      <c r="C52" t="s">
        <v>254</v>
      </c>
      <c r="D52" t="s">
        <v>255</v>
      </c>
      <c r="E52" t="s">
        <v>45</v>
      </c>
      <c r="F52" t="s">
        <v>46</v>
      </c>
      <c r="G52" t="s">
        <v>138</v>
      </c>
      <c r="H52" t="s">
        <v>59</v>
      </c>
      <c r="I52" t="s">
        <v>242</v>
      </c>
      <c r="K52">
        <v>2013</v>
      </c>
      <c r="L52" t="str">
        <f>IFERROR(VLOOKUP(#REF!,[1]all_visa_status!$A$2:$B601,2,0),"")</f>
        <v/>
      </c>
      <c r="M52" t="s">
        <v>33</v>
      </c>
      <c r="N52" t="s">
        <v>34</v>
      </c>
      <c r="O52" t="s">
        <v>35</v>
      </c>
      <c r="S52" t="s">
        <v>36</v>
      </c>
      <c r="T52" t="s">
        <v>52</v>
      </c>
      <c r="U52" t="s">
        <v>53</v>
      </c>
      <c r="V52" t="s">
        <v>50</v>
      </c>
      <c r="W52" t="s">
        <v>54</v>
      </c>
      <c r="X52" t="s">
        <v>42</v>
      </c>
      <c r="Y52" t="s">
        <v>42</v>
      </c>
      <c r="Z52" t="s">
        <v>42</v>
      </c>
      <c r="AF52" s="33" t="s">
        <v>3452</v>
      </c>
      <c r="AG52" s="34">
        <f>-COUNTIFS(DataToDate[LU Major 1],AF52)</f>
        <v>-1</v>
      </c>
      <c r="AJ52" s="39" t="s">
        <v>2738</v>
      </c>
      <c r="AK52" s="40">
        <f>COUNTIFS(DataToDate[Country],AJ52)</f>
        <v>1</v>
      </c>
    </row>
    <row r="53" spans="1:37" x14ac:dyDescent="0.2">
      <c r="A53">
        <v>3318789290</v>
      </c>
      <c r="B53" t="s">
        <v>27</v>
      </c>
      <c r="C53" t="s">
        <v>256</v>
      </c>
      <c r="D53" t="s">
        <v>257</v>
      </c>
      <c r="E53" t="s">
        <v>258</v>
      </c>
      <c r="F53" t="s">
        <v>46</v>
      </c>
      <c r="G53" t="s">
        <v>259</v>
      </c>
      <c r="H53" t="s">
        <v>260</v>
      </c>
      <c r="I53" t="s">
        <v>261</v>
      </c>
      <c r="K53">
        <v>2016</v>
      </c>
      <c r="L53" t="str">
        <f>IFERROR(VLOOKUP(#REF!,[1]all_visa_status!$A$2:$B607,2,0),"")</f>
        <v/>
      </c>
      <c r="M53" t="s">
        <v>247</v>
      </c>
      <c r="N53" t="s">
        <v>34</v>
      </c>
      <c r="O53" t="s">
        <v>35</v>
      </c>
      <c r="S53" t="s">
        <v>36</v>
      </c>
      <c r="T53" t="s">
        <v>52</v>
      </c>
      <c r="U53" t="s">
        <v>53</v>
      </c>
      <c r="V53" t="s">
        <v>50</v>
      </c>
      <c r="W53" t="s">
        <v>262</v>
      </c>
      <c r="X53" t="s">
        <v>42</v>
      </c>
      <c r="Y53" t="s">
        <v>42</v>
      </c>
      <c r="Z53" t="s">
        <v>42</v>
      </c>
      <c r="AF53" s="33" t="s">
        <v>1348</v>
      </c>
      <c r="AG53" s="34">
        <f>-COUNTIFS(DataToDate[LU Major 1],AF53)</f>
        <v>-28</v>
      </c>
      <c r="AJ53" s="39" t="s">
        <v>2778</v>
      </c>
      <c r="AK53" s="40">
        <f>COUNTIFS(DataToDate[Country],AJ53)</f>
        <v>1</v>
      </c>
    </row>
    <row r="54" spans="1:37" hidden="1" x14ac:dyDescent="0.2">
      <c r="A54">
        <v>3079906799</v>
      </c>
      <c r="B54" s="32" t="s">
        <v>4618</v>
      </c>
      <c r="C54" t="s">
        <v>264</v>
      </c>
      <c r="D54" t="s">
        <v>156</v>
      </c>
      <c r="E54" t="s">
        <v>45</v>
      </c>
      <c r="F54" t="s">
        <v>46</v>
      </c>
      <c r="G54" t="s">
        <v>265</v>
      </c>
      <c r="H54" t="s">
        <v>30</v>
      </c>
      <c r="I54" t="s">
        <v>76</v>
      </c>
      <c r="K54">
        <v>2015</v>
      </c>
      <c r="L54" t="str">
        <f>IFERROR(VLOOKUP(#REF!,[1]all_visa_status!$A$2:$B636,2,0),"")</f>
        <v/>
      </c>
      <c r="M54" t="s">
        <v>33</v>
      </c>
      <c r="N54" t="s">
        <v>34</v>
      </c>
      <c r="O54" t="s">
        <v>35</v>
      </c>
      <c r="P54" t="s">
        <v>266</v>
      </c>
      <c r="S54" t="s">
        <v>36</v>
      </c>
      <c r="T54" t="s">
        <v>52</v>
      </c>
      <c r="U54" t="s">
        <v>53</v>
      </c>
      <c r="V54" t="s">
        <v>39</v>
      </c>
      <c r="W54" t="s">
        <v>195</v>
      </c>
      <c r="X54" t="s">
        <v>42</v>
      </c>
      <c r="Y54" t="s">
        <v>42</v>
      </c>
      <c r="Z54" t="s">
        <v>42</v>
      </c>
      <c r="AF54" s="33" t="s">
        <v>3484</v>
      </c>
      <c r="AG54" s="34">
        <f>-COUNTIFS(DataToDate[LU Major 1],AF54)</f>
        <v>-3</v>
      </c>
      <c r="AJ54" s="39" t="s">
        <v>2797</v>
      </c>
      <c r="AK54" s="40">
        <f>COUNTIFS(DataToDate[Country],AJ54)</f>
        <v>1</v>
      </c>
    </row>
    <row r="55" spans="1:37" x14ac:dyDescent="0.2">
      <c r="A55">
        <v>9768896106</v>
      </c>
      <c r="B55" t="s">
        <v>27</v>
      </c>
      <c r="C55" t="s">
        <v>267</v>
      </c>
      <c r="D55" t="s">
        <v>209</v>
      </c>
      <c r="E55" t="s">
        <v>68</v>
      </c>
      <c r="F55" t="s">
        <v>46</v>
      </c>
      <c r="G55" t="s">
        <v>268</v>
      </c>
      <c r="H55" t="s">
        <v>269</v>
      </c>
      <c r="I55" t="s">
        <v>270</v>
      </c>
      <c r="K55">
        <v>2018</v>
      </c>
      <c r="L55" t="s">
        <v>50</v>
      </c>
      <c r="M55" t="s">
        <v>247</v>
      </c>
      <c r="N55" t="s">
        <v>34</v>
      </c>
      <c r="O55" t="s">
        <v>35</v>
      </c>
      <c r="P55" t="s">
        <v>271</v>
      </c>
      <c r="S55" t="s">
        <v>36</v>
      </c>
      <c r="T55" t="s">
        <v>52</v>
      </c>
      <c r="U55" t="s">
        <v>53</v>
      </c>
      <c r="V55" t="s">
        <v>50</v>
      </c>
      <c r="W55" t="s">
        <v>42</v>
      </c>
      <c r="X55" t="s">
        <v>42</v>
      </c>
      <c r="Y55" t="s">
        <v>42</v>
      </c>
      <c r="Z55" t="s">
        <v>42</v>
      </c>
      <c r="AF55" s="33" t="s">
        <v>3489</v>
      </c>
      <c r="AG55" s="34">
        <f>-COUNTIFS(DataToDate[LU Major 1],AF55)</f>
        <v>-2</v>
      </c>
      <c r="AJ55" s="39" t="s">
        <v>2801</v>
      </c>
      <c r="AK55" s="40">
        <f>COUNTIFS(DataToDate[Country],AJ55)</f>
        <v>1</v>
      </c>
    </row>
    <row r="56" spans="1:37" x14ac:dyDescent="0.2">
      <c r="A56">
        <v>5685647351</v>
      </c>
      <c r="B56" t="s">
        <v>27</v>
      </c>
      <c r="C56" t="s">
        <v>147</v>
      </c>
      <c r="D56" t="s">
        <v>227</v>
      </c>
      <c r="E56" t="s">
        <v>149</v>
      </c>
      <c r="F56" t="s">
        <v>46</v>
      </c>
      <c r="G56" t="s">
        <v>272</v>
      </c>
      <c r="H56" t="s">
        <v>30</v>
      </c>
      <c r="I56" t="s">
        <v>76</v>
      </c>
      <c r="K56">
        <v>2014</v>
      </c>
      <c r="L56" t="str">
        <f>IFERROR(VLOOKUP(#REF!,[1]all_visa_status!$A$2:$B662,2,0),"")</f>
        <v/>
      </c>
      <c r="M56" t="s">
        <v>33</v>
      </c>
      <c r="N56" t="s">
        <v>34</v>
      </c>
      <c r="O56" t="s">
        <v>35</v>
      </c>
      <c r="S56" t="s">
        <v>36</v>
      </c>
      <c r="T56" t="s">
        <v>37</v>
      </c>
      <c r="U56" t="s">
        <v>71</v>
      </c>
      <c r="V56" t="s">
        <v>50</v>
      </c>
      <c r="W56" t="s">
        <v>273</v>
      </c>
      <c r="X56" t="s">
        <v>274</v>
      </c>
      <c r="Y56" t="s">
        <v>42</v>
      </c>
      <c r="Z56" t="s">
        <v>42</v>
      </c>
      <c r="AF56" s="33" t="s">
        <v>3154</v>
      </c>
      <c r="AG56" s="34">
        <f>-COUNTIFS(DataToDate[LU Major 1],AF56)</f>
        <v>-3</v>
      </c>
      <c r="AJ56" s="39" t="s">
        <v>238</v>
      </c>
      <c r="AK56" s="40">
        <f>COUNTIFS(DataToDate[Country],AJ56)</f>
        <v>2</v>
      </c>
    </row>
    <row r="57" spans="1:37" x14ac:dyDescent="0.2">
      <c r="A57">
        <v>3788350596</v>
      </c>
      <c r="B57" t="s">
        <v>27</v>
      </c>
      <c r="C57" t="s">
        <v>275</v>
      </c>
      <c r="D57" t="s">
        <v>209</v>
      </c>
      <c r="E57" t="s">
        <v>68</v>
      </c>
      <c r="F57" t="s">
        <v>46</v>
      </c>
      <c r="H57" t="s">
        <v>260</v>
      </c>
      <c r="K57">
        <v>2015</v>
      </c>
      <c r="L57" t="str">
        <f>IFERROR(VLOOKUP(#REF!,[1]all_visa_status!$A$2:$B671,2,0),"")</f>
        <v/>
      </c>
      <c r="M57" t="s">
        <v>247</v>
      </c>
      <c r="N57" t="s">
        <v>34</v>
      </c>
      <c r="O57" t="s">
        <v>35</v>
      </c>
      <c r="S57" t="s">
        <v>36</v>
      </c>
      <c r="T57" t="s">
        <v>52</v>
      </c>
      <c r="U57" t="s">
        <v>53</v>
      </c>
      <c r="V57" t="s">
        <v>50</v>
      </c>
      <c r="W57" t="s">
        <v>42</v>
      </c>
      <c r="X57" t="s">
        <v>42</v>
      </c>
      <c r="Y57" t="s">
        <v>42</v>
      </c>
      <c r="Z57" t="s">
        <v>42</v>
      </c>
      <c r="AF57" s="33" t="s">
        <v>566</v>
      </c>
      <c r="AG57" s="34">
        <f>-COUNTIFS(DataToDate[LU Major 1],AF57)</f>
        <v>-8</v>
      </c>
      <c r="AJ57" s="39" t="s">
        <v>3010</v>
      </c>
      <c r="AK57" s="40">
        <f>COUNTIFS(DataToDate[Country],AJ57)</f>
        <v>1</v>
      </c>
    </row>
    <row r="58" spans="1:37" x14ac:dyDescent="0.2">
      <c r="A58">
        <v>6674888212</v>
      </c>
      <c r="B58" t="s">
        <v>27</v>
      </c>
      <c r="C58" t="s">
        <v>276</v>
      </c>
      <c r="D58" t="s">
        <v>87</v>
      </c>
      <c r="E58" t="s">
        <v>88</v>
      </c>
      <c r="F58" t="s">
        <v>46</v>
      </c>
      <c r="G58" t="s">
        <v>277</v>
      </c>
      <c r="H58" t="s">
        <v>278</v>
      </c>
      <c r="K58">
        <v>2013</v>
      </c>
      <c r="L58" t="str">
        <f>IFERROR(VLOOKUP(#REF!,[1]all_visa_status!$A$2:$B711,2,0),"")</f>
        <v/>
      </c>
      <c r="M58" t="s">
        <v>247</v>
      </c>
      <c r="N58" t="s">
        <v>34</v>
      </c>
      <c r="O58" t="s">
        <v>35</v>
      </c>
      <c r="S58" t="s">
        <v>51</v>
      </c>
      <c r="T58" t="s">
        <v>90</v>
      </c>
      <c r="U58" t="s">
        <v>91</v>
      </c>
      <c r="V58" t="s">
        <v>50</v>
      </c>
      <c r="W58" t="s">
        <v>42</v>
      </c>
      <c r="X58" t="s">
        <v>42</v>
      </c>
      <c r="Y58" t="s">
        <v>42</v>
      </c>
      <c r="Z58" t="s">
        <v>42</v>
      </c>
      <c r="AF58" s="33" t="s">
        <v>1198</v>
      </c>
      <c r="AG58" s="34">
        <f>-COUNTIFS(DataToDate[LU Major 1],AF58)</f>
        <v>-10</v>
      </c>
      <c r="AJ58" s="39" t="s">
        <v>3066</v>
      </c>
      <c r="AK58" s="40">
        <f>COUNTIFS(DataToDate[Country],AJ58)</f>
        <v>1</v>
      </c>
    </row>
    <row r="59" spans="1:37" x14ac:dyDescent="0.2">
      <c r="A59">
        <v>7844545881</v>
      </c>
      <c r="B59" t="s">
        <v>27</v>
      </c>
      <c r="C59" t="s">
        <v>279</v>
      </c>
      <c r="D59" t="s">
        <v>156</v>
      </c>
      <c r="E59" t="s">
        <v>45</v>
      </c>
      <c r="F59" t="s">
        <v>46</v>
      </c>
      <c r="G59" t="s">
        <v>280</v>
      </c>
      <c r="H59" t="s">
        <v>59</v>
      </c>
      <c r="I59" t="s">
        <v>281</v>
      </c>
      <c r="K59">
        <v>2015</v>
      </c>
      <c r="L59" t="str">
        <f>IFERROR(VLOOKUP(#REF!,[1]all_visa_status!$A$2:$B724,2,0),"")</f>
        <v/>
      </c>
      <c r="M59" t="s">
        <v>33</v>
      </c>
      <c r="N59" t="s">
        <v>34</v>
      </c>
      <c r="O59" t="s">
        <v>35</v>
      </c>
      <c r="S59" t="s">
        <v>36</v>
      </c>
      <c r="T59" t="s">
        <v>52</v>
      </c>
      <c r="U59" t="s">
        <v>53</v>
      </c>
      <c r="V59" t="s">
        <v>50</v>
      </c>
      <c r="W59" t="s">
        <v>169</v>
      </c>
      <c r="X59" t="s">
        <v>42</v>
      </c>
      <c r="Y59" t="s">
        <v>42</v>
      </c>
      <c r="Z59" t="s">
        <v>42</v>
      </c>
      <c r="AF59" s="33" t="s">
        <v>3516</v>
      </c>
      <c r="AG59" s="34">
        <f>-COUNTIFS(DataToDate[LU Major 1],AF59)</f>
        <v>-1</v>
      </c>
      <c r="AJ59" s="39" t="s">
        <v>3169</v>
      </c>
      <c r="AK59" s="40">
        <f>COUNTIFS(DataToDate[Country],AJ59)</f>
        <v>1</v>
      </c>
    </row>
    <row r="60" spans="1:37" x14ac:dyDescent="0.2">
      <c r="A60">
        <v>771891793</v>
      </c>
      <c r="B60" t="s">
        <v>27</v>
      </c>
      <c r="C60" t="s">
        <v>282</v>
      </c>
      <c r="D60" t="s">
        <v>283</v>
      </c>
      <c r="E60" t="s">
        <v>149</v>
      </c>
      <c r="F60" t="s">
        <v>46</v>
      </c>
      <c r="G60" t="s">
        <v>284</v>
      </c>
      <c r="H60" t="s">
        <v>59</v>
      </c>
      <c r="I60" t="s">
        <v>130</v>
      </c>
      <c r="K60">
        <v>2014</v>
      </c>
      <c r="L60" t="str">
        <f>IFERROR(VLOOKUP(#REF!,[1]all_visa_status!$A$2:$B725,2,0),"")</f>
        <v/>
      </c>
      <c r="M60" t="s">
        <v>33</v>
      </c>
      <c r="N60" t="s">
        <v>34</v>
      </c>
      <c r="O60" t="s">
        <v>35</v>
      </c>
      <c r="S60" t="s">
        <v>36</v>
      </c>
      <c r="T60" t="s">
        <v>52</v>
      </c>
      <c r="U60" t="s">
        <v>53</v>
      </c>
      <c r="V60" t="s">
        <v>50</v>
      </c>
      <c r="W60" t="s">
        <v>54</v>
      </c>
      <c r="X60" t="s">
        <v>42</v>
      </c>
      <c r="Y60" t="s">
        <v>42</v>
      </c>
      <c r="Z60" t="s">
        <v>42</v>
      </c>
      <c r="AF60" s="33" t="s">
        <v>3031</v>
      </c>
      <c r="AG60" s="34">
        <f>-COUNTIFS(DataToDate[LU Major 1],AF60)</f>
        <v>-6</v>
      </c>
      <c r="AJ60" s="39" t="s">
        <v>3305</v>
      </c>
      <c r="AK60" s="40">
        <f>COUNTIFS(DataToDate[Country],AJ60)</f>
        <v>1</v>
      </c>
    </row>
    <row r="61" spans="1:37" x14ac:dyDescent="0.2">
      <c r="A61">
        <v>5253341841</v>
      </c>
      <c r="B61" t="s">
        <v>27</v>
      </c>
      <c r="C61" t="s">
        <v>285</v>
      </c>
      <c r="D61" t="s">
        <v>103</v>
      </c>
      <c r="E61" t="s">
        <v>104</v>
      </c>
      <c r="F61" t="s">
        <v>46</v>
      </c>
      <c r="G61" t="s">
        <v>286</v>
      </c>
      <c r="H61" t="s">
        <v>83</v>
      </c>
      <c r="I61" t="s">
        <v>135</v>
      </c>
      <c r="K61">
        <v>2012</v>
      </c>
      <c r="L61" t="str">
        <f>IFERROR(VLOOKUP(#REF!,[1]all_visa_status!$A$2:$B743,2,0),"")</f>
        <v/>
      </c>
      <c r="M61" t="s">
        <v>33</v>
      </c>
      <c r="N61" t="s">
        <v>34</v>
      </c>
      <c r="O61" t="s">
        <v>35</v>
      </c>
      <c r="P61" t="s">
        <v>131</v>
      </c>
      <c r="S61" t="s">
        <v>36</v>
      </c>
      <c r="T61" t="s">
        <v>52</v>
      </c>
      <c r="U61" t="s">
        <v>53</v>
      </c>
      <c r="V61" t="s">
        <v>50</v>
      </c>
      <c r="W61" t="s">
        <v>42</v>
      </c>
      <c r="X61" t="s">
        <v>42</v>
      </c>
      <c r="Y61" t="s">
        <v>42</v>
      </c>
      <c r="Z61" t="s">
        <v>42</v>
      </c>
      <c r="AF61" s="33" t="s">
        <v>3526</v>
      </c>
      <c r="AG61" s="34">
        <f>-COUNTIFS(DataToDate[LU Major 1],AF61)</f>
        <v>-2</v>
      </c>
      <c r="AJ61" s="39" t="s">
        <v>3458</v>
      </c>
      <c r="AK61" s="40">
        <f>COUNTIFS(DataToDate[Country],AJ61)</f>
        <v>1</v>
      </c>
    </row>
    <row r="62" spans="1:37" x14ac:dyDescent="0.2">
      <c r="A62">
        <v>414180137</v>
      </c>
      <c r="B62" t="s">
        <v>27</v>
      </c>
      <c r="C62" t="s">
        <v>287</v>
      </c>
      <c r="D62" t="s">
        <v>288</v>
      </c>
      <c r="E62" t="s">
        <v>94</v>
      </c>
      <c r="F62" t="s">
        <v>46</v>
      </c>
      <c r="G62" t="s">
        <v>289</v>
      </c>
      <c r="H62" t="s">
        <v>245</v>
      </c>
      <c r="K62">
        <v>2013</v>
      </c>
      <c r="L62" t="str">
        <f>IFERROR(VLOOKUP(#REF!,[1]all_visa_status!$A$2:$B753,2,0),"")</f>
        <v/>
      </c>
      <c r="M62" t="s">
        <v>247</v>
      </c>
      <c r="N62" t="s">
        <v>34</v>
      </c>
      <c r="O62" t="s">
        <v>35</v>
      </c>
      <c r="S62" t="s">
        <v>36</v>
      </c>
      <c r="T62" t="s">
        <v>52</v>
      </c>
      <c r="U62" t="s">
        <v>53</v>
      </c>
      <c r="V62" t="s">
        <v>39</v>
      </c>
      <c r="W62" t="s">
        <v>42</v>
      </c>
      <c r="X62" t="s">
        <v>42</v>
      </c>
      <c r="Y62" t="s">
        <v>42</v>
      </c>
      <c r="Z62" t="s">
        <v>42</v>
      </c>
      <c r="AA62" t="s">
        <v>290</v>
      </c>
      <c r="AF62" s="33" t="s">
        <v>3230</v>
      </c>
      <c r="AG62" s="34">
        <f>-COUNTIFS(DataToDate[LU Major 1],AF62)</f>
        <v>-5</v>
      </c>
      <c r="AJ62" s="39" t="s">
        <v>3689</v>
      </c>
      <c r="AK62" s="40">
        <f>COUNTIFS(DataToDate[Country],AJ62)</f>
        <v>1</v>
      </c>
    </row>
    <row r="63" spans="1:37" x14ac:dyDescent="0.2">
      <c r="A63">
        <v>2951458603</v>
      </c>
      <c r="B63" t="s">
        <v>27</v>
      </c>
      <c r="C63" t="s">
        <v>287</v>
      </c>
      <c r="D63" t="s">
        <v>288</v>
      </c>
      <c r="E63" t="s">
        <v>94</v>
      </c>
      <c r="F63" t="s">
        <v>46</v>
      </c>
      <c r="G63" t="s">
        <v>291</v>
      </c>
      <c r="H63" t="s">
        <v>245</v>
      </c>
      <c r="K63">
        <v>2012</v>
      </c>
      <c r="L63" t="str">
        <f>IFERROR(VLOOKUP(#REF!,[1]all_visa_status!$A$2:$B755,2,0),"")</f>
        <v/>
      </c>
      <c r="M63" t="s">
        <v>247</v>
      </c>
      <c r="N63" t="s">
        <v>34</v>
      </c>
      <c r="O63" t="s">
        <v>35</v>
      </c>
      <c r="S63" t="s">
        <v>36</v>
      </c>
      <c r="T63" t="s">
        <v>52</v>
      </c>
      <c r="U63" t="s">
        <v>53</v>
      </c>
      <c r="V63" t="s">
        <v>50</v>
      </c>
      <c r="W63" t="s">
        <v>54</v>
      </c>
      <c r="X63" t="s">
        <v>42</v>
      </c>
      <c r="Y63" t="s">
        <v>42</v>
      </c>
      <c r="Z63" t="s">
        <v>42</v>
      </c>
      <c r="AA63" t="s">
        <v>290</v>
      </c>
      <c r="AF63" s="33" t="s">
        <v>1296</v>
      </c>
      <c r="AG63" s="34">
        <f>-COUNTIFS(DataToDate[LU Major 1],AF63)</f>
        <v>-8</v>
      </c>
      <c r="AJ63" s="39" t="s">
        <v>3848</v>
      </c>
      <c r="AK63" s="40">
        <f>COUNTIFS(DataToDate[Country],AJ63)</f>
        <v>1</v>
      </c>
    </row>
    <row r="64" spans="1:37" x14ac:dyDescent="0.2">
      <c r="A64">
        <v>2713376849</v>
      </c>
      <c r="B64" t="s">
        <v>27</v>
      </c>
      <c r="C64" t="s">
        <v>184</v>
      </c>
      <c r="D64" t="s">
        <v>181</v>
      </c>
      <c r="E64" t="s">
        <v>45</v>
      </c>
      <c r="F64" t="s">
        <v>46</v>
      </c>
      <c r="G64" t="s">
        <v>292</v>
      </c>
      <c r="H64" t="s">
        <v>30</v>
      </c>
      <c r="I64" t="s">
        <v>183</v>
      </c>
      <c r="K64">
        <v>2014</v>
      </c>
      <c r="L64" t="str">
        <f>IFERROR(VLOOKUP(#REF!,[1]all_visa_status!$A$2:$B770,2,0),"")</f>
        <v/>
      </c>
      <c r="M64" t="s">
        <v>33</v>
      </c>
      <c r="N64" t="s">
        <v>34</v>
      </c>
      <c r="O64" t="s">
        <v>35</v>
      </c>
      <c r="P64" t="s">
        <v>262</v>
      </c>
      <c r="S64" t="s">
        <v>36</v>
      </c>
      <c r="T64" t="s">
        <v>52</v>
      </c>
      <c r="U64" t="s">
        <v>53</v>
      </c>
      <c r="V64" t="s">
        <v>50</v>
      </c>
      <c r="W64" t="s">
        <v>42</v>
      </c>
      <c r="X64" t="s">
        <v>42</v>
      </c>
      <c r="Y64" t="s">
        <v>42</v>
      </c>
      <c r="Z64" t="s">
        <v>42</v>
      </c>
      <c r="AF64" s="33" t="s">
        <v>468</v>
      </c>
      <c r="AG64" s="34">
        <f>-COUNTIFS(DataToDate[LU Major 1],AF64)</f>
        <v>-22</v>
      </c>
      <c r="AJ64" s="39" t="s">
        <v>4191</v>
      </c>
      <c r="AK64" s="40">
        <f>COUNTIFS(DataToDate[Country],AJ64)</f>
        <v>1</v>
      </c>
    </row>
    <row r="65" spans="1:37" x14ac:dyDescent="0.2">
      <c r="A65">
        <v>4198732836</v>
      </c>
      <c r="B65" t="s">
        <v>27</v>
      </c>
      <c r="C65" t="s">
        <v>293</v>
      </c>
      <c r="D65" t="s">
        <v>87</v>
      </c>
      <c r="E65" t="s">
        <v>88</v>
      </c>
      <c r="F65" t="s">
        <v>46</v>
      </c>
      <c r="G65" t="s">
        <v>294</v>
      </c>
      <c r="H65" t="s">
        <v>139</v>
      </c>
      <c r="I65" t="s">
        <v>295</v>
      </c>
      <c r="K65">
        <v>2012</v>
      </c>
      <c r="L65" t="str">
        <f>IFERROR(VLOOKUP(#REF!,[1]all_visa_status!$A$2:$B792,2,0),"")</f>
        <v/>
      </c>
      <c r="M65" t="s">
        <v>33</v>
      </c>
      <c r="N65" t="s">
        <v>34</v>
      </c>
      <c r="O65" t="s">
        <v>35</v>
      </c>
      <c r="P65" t="s">
        <v>142</v>
      </c>
      <c r="T65">
        <v>0</v>
      </c>
      <c r="V65" t="s">
        <v>39</v>
      </c>
      <c r="W65" t="s">
        <v>42</v>
      </c>
      <c r="X65" t="s">
        <v>42</v>
      </c>
      <c r="Y65" t="s">
        <v>42</v>
      </c>
      <c r="Z65" t="s">
        <v>42</v>
      </c>
      <c r="AF65" s="33" t="s">
        <v>310</v>
      </c>
      <c r="AG65" s="34">
        <f>-COUNTIFS(DataToDate[LU Major 1],AF65)</f>
        <v>-68</v>
      </c>
      <c r="AJ65" s="39" t="s">
        <v>4290</v>
      </c>
      <c r="AK65" s="40">
        <f>COUNTIFS(DataToDate[Country],AJ65)</f>
        <v>1</v>
      </c>
    </row>
    <row r="66" spans="1:37" x14ac:dyDescent="0.2">
      <c r="A66">
        <v>3842974893</v>
      </c>
      <c r="B66" t="s">
        <v>27</v>
      </c>
      <c r="C66" t="s">
        <v>296</v>
      </c>
      <c r="D66" t="s">
        <v>297</v>
      </c>
      <c r="E66" t="s">
        <v>200</v>
      </c>
      <c r="F66" t="s">
        <v>46</v>
      </c>
      <c r="G66" t="s">
        <v>298</v>
      </c>
      <c r="H66" t="s">
        <v>299</v>
      </c>
      <c r="K66">
        <v>2013</v>
      </c>
      <c r="L66" t="str">
        <f>IFERROR(VLOOKUP(#REF!,[1]all_visa_status!$A$2:$B799,2,0),"")</f>
        <v/>
      </c>
      <c r="M66" t="s">
        <v>247</v>
      </c>
      <c r="N66" t="s">
        <v>34</v>
      </c>
      <c r="O66" t="s">
        <v>35</v>
      </c>
      <c r="S66" t="s">
        <v>36</v>
      </c>
      <c r="T66" t="s">
        <v>90</v>
      </c>
      <c r="U66" t="s">
        <v>91</v>
      </c>
      <c r="V66" t="s">
        <v>50</v>
      </c>
      <c r="W66" t="s">
        <v>78</v>
      </c>
      <c r="X66" t="s">
        <v>300</v>
      </c>
      <c r="Y66" t="s">
        <v>42</v>
      </c>
      <c r="Z66" t="s">
        <v>42</v>
      </c>
      <c r="AF66" s="33" t="s">
        <v>169</v>
      </c>
      <c r="AG66" s="34">
        <f>-COUNTIFS(DataToDate[LU Major 1],AF66)</f>
        <v>-58</v>
      </c>
      <c r="AJ66" s="39" t="s">
        <v>4297</v>
      </c>
      <c r="AK66" s="40">
        <f>COUNTIFS(DataToDate[Country],AJ66)</f>
        <v>1</v>
      </c>
    </row>
    <row r="67" spans="1:37" x14ac:dyDescent="0.2">
      <c r="A67">
        <v>9187067463</v>
      </c>
      <c r="B67" t="s">
        <v>27</v>
      </c>
      <c r="C67" t="s">
        <v>301</v>
      </c>
      <c r="D67" t="s">
        <v>233</v>
      </c>
      <c r="E67" t="s">
        <v>234</v>
      </c>
      <c r="F67" t="s">
        <v>46</v>
      </c>
      <c r="G67" t="s">
        <v>85</v>
      </c>
      <c r="H67" t="s">
        <v>278</v>
      </c>
      <c r="K67">
        <v>2015</v>
      </c>
      <c r="L67" t="str">
        <f>IFERROR(VLOOKUP(#REF!,[1]all_visa_status!$A$2:$B840,2,0),"")</f>
        <v/>
      </c>
      <c r="M67" t="s">
        <v>247</v>
      </c>
      <c r="N67" t="s">
        <v>34</v>
      </c>
      <c r="O67" t="s">
        <v>35</v>
      </c>
      <c r="P67" t="s">
        <v>302</v>
      </c>
      <c r="S67" t="s">
        <v>51</v>
      </c>
      <c r="T67" t="s">
        <v>52</v>
      </c>
      <c r="U67" t="s">
        <v>53</v>
      </c>
      <c r="V67" t="s">
        <v>50</v>
      </c>
      <c r="W67" t="s">
        <v>42</v>
      </c>
      <c r="X67" t="s">
        <v>42</v>
      </c>
      <c r="Y67" t="s">
        <v>42</v>
      </c>
      <c r="Z67" t="s">
        <v>42</v>
      </c>
      <c r="AA67" t="s">
        <v>85</v>
      </c>
      <c r="AF67" s="33" t="s">
        <v>3400</v>
      </c>
      <c r="AG67" s="34">
        <f>-COUNTIFS(DataToDate[LU Major 1],AF67)</f>
        <v>-9</v>
      </c>
      <c r="AJ67" s="39" t="s">
        <v>4311</v>
      </c>
      <c r="AK67" s="40">
        <f>COUNTIFS(DataToDate[Country],AJ67)</f>
        <v>1</v>
      </c>
    </row>
    <row r="68" spans="1:37" x14ac:dyDescent="0.2">
      <c r="A68">
        <v>8405573544</v>
      </c>
      <c r="B68" t="s">
        <v>27</v>
      </c>
      <c r="C68" t="s">
        <v>303</v>
      </c>
      <c r="D68" t="s">
        <v>156</v>
      </c>
      <c r="E68" t="s">
        <v>45</v>
      </c>
      <c r="F68" t="s">
        <v>46</v>
      </c>
      <c r="G68" t="s">
        <v>304</v>
      </c>
      <c r="H68" t="s">
        <v>83</v>
      </c>
      <c r="I68" t="s">
        <v>305</v>
      </c>
      <c r="K68">
        <v>2012</v>
      </c>
      <c r="L68" t="str">
        <f>IFERROR(VLOOKUP(#REF!,[1]all_visa_status!$A$2:$B860,2,0),"")</f>
        <v/>
      </c>
      <c r="M68" t="s">
        <v>33</v>
      </c>
      <c r="N68" t="s">
        <v>34</v>
      </c>
      <c r="O68" t="s">
        <v>35</v>
      </c>
      <c r="S68" t="s">
        <v>36</v>
      </c>
      <c r="T68" t="s">
        <v>52</v>
      </c>
      <c r="U68" t="s">
        <v>53</v>
      </c>
      <c r="V68" t="s">
        <v>50</v>
      </c>
      <c r="W68" t="s">
        <v>65</v>
      </c>
      <c r="X68" t="s">
        <v>42</v>
      </c>
      <c r="Y68" t="s">
        <v>42</v>
      </c>
      <c r="Z68" t="s">
        <v>42</v>
      </c>
      <c r="AF68" s="33" t="s">
        <v>3746</v>
      </c>
      <c r="AG68" s="34">
        <f>-COUNTIFS(DataToDate[LU Major 1],AF68)</f>
        <v>-1</v>
      </c>
      <c r="AJ68" s="39" t="s">
        <v>4319</v>
      </c>
      <c r="AK68" s="40">
        <f>COUNTIFS(DataToDate[Country],AJ68)</f>
        <v>1</v>
      </c>
    </row>
    <row r="69" spans="1:37" hidden="1" x14ac:dyDescent="0.2">
      <c r="A69">
        <v>9472866168</v>
      </c>
      <c r="B69" s="32" t="s">
        <v>4618</v>
      </c>
      <c r="C69" t="s">
        <v>307</v>
      </c>
      <c r="D69" t="s">
        <v>308</v>
      </c>
      <c r="E69" t="s">
        <v>128</v>
      </c>
      <c r="F69" t="s">
        <v>46</v>
      </c>
      <c r="G69" t="s">
        <v>309</v>
      </c>
      <c r="H69" t="s">
        <v>69</v>
      </c>
      <c r="I69" t="s">
        <v>183</v>
      </c>
      <c r="K69">
        <v>2013</v>
      </c>
      <c r="L69" t="str">
        <f>IFERROR(VLOOKUP(#REF!,[1]all_visa_status!$A$2:$B873,2,0),"")</f>
        <v/>
      </c>
      <c r="M69" t="s">
        <v>33</v>
      </c>
      <c r="N69" t="s">
        <v>34</v>
      </c>
      <c r="O69" t="s">
        <v>35</v>
      </c>
      <c r="P69" t="s">
        <v>310</v>
      </c>
      <c r="S69" t="s">
        <v>51</v>
      </c>
      <c r="T69" t="s">
        <v>52</v>
      </c>
      <c r="U69" t="s">
        <v>53</v>
      </c>
      <c r="V69" t="s">
        <v>50</v>
      </c>
      <c r="W69" t="s">
        <v>42</v>
      </c>
      <c r="X69" t="s">
        <v>42</v>
      </c>
      <c r="Y69" t="s">
        <v>42</v>
      </c>
      <c r="Z69" t="s">
        <v>42</v>
      </c>
      <c r="AF69" s="33" t="s">
        <v>3748</v>
      </c>
      <c r="AG69" s="34">
        <f>-COUNTIFS(DataToDate[LU Major 1],AF69)</f>
        <v>-1</v>
      </c>
      <c r="AJ69" s="39" t="s">
        <v>4336</v>
      </c>
      <c r="AK69" s="40">
        <f>COUNTIFS(DataToDate[Country],AJ69)</f>
        <v>1</v>
      </c>
    </row>
    <row r="70" spans="1:37" x14ac:dyDescent="0.2">
      <c r="A70">
        <v>9803345624</v>
      </c>
      <c r="B70" t="s">
        <v>27</v>
      </c>
      <c r="C70" t="s">
        <v>311</v>
      </c>
      <c r="D70" t="s">
        <v>42</v>
      </c>
      <c r="E70" t="s">
        <v>42</v>
      </c>
      <c r="F70" t="s">
        <v>312</v>
      </c>
      <c r="G70" t="s">
        <v>313</v>
      </c>
      <c r="H70" t="s">
        <v>83</v>
      </c>
      <c r="I70" t="s">
        <v>242</v>
      </c>
      <c r="K70">
        <v>2013</v>
      </c>
      <c r="L70" t="str">
        <f>IFERROR(VLOOKUP(#REF!,[1]all_visa_status!$A$2:$B884,2,0),"")</f>
        <v/>
      </c>
      <c r="M70" t="s">
        <v>33</v>
      </c>
      <c r="N70" t="s">
        <v>34</v>
      </c>
      <c r="O70" t="s">
        <v>35</v>
      </c>
      <c r="S70" t="s">
        <v>36</v>
      </c>
      <c r="T70" t="s">
        <v>52</v>
      </c>
      <c r="U70" t="s">
        <v>53</v>
      </c>
      <c r="V70" t="s">
        <v>50</v>
      </c>
      <c r="W70" t="s">
        <v>42</v>
      </c>
      <c r="X70" t="s">
        <v>42</v>
      </c>
      <c r="Y70" t="s">
        <v>42</v>
      </c>
      <c r="Z70" t="s">
        <v>42</v>
      </c>
      <c r="AF70" s="33" t="s">
        <v>3752</v>
      </c>
      <c r="AG70" s="34">
        <f>-COUNTIFS(DataToDate[LU Major 1],AF70)</f>
        <v>-1</v>
      </c>
      <c r="AJ70" s="39" t="s">
        <v>4349</v>
      </c>
      <c r="AK70" s="40">
        <f>COUNTIFS(DataToDate[Country],AJ70)</f>
        <v>1</v>
      </c>
    </row>
    <row r="71" spans="1:37" x14ac:dyDescent="0.2">
      <c r="A71">
        <v>3711569785</v>
      </c>
      <c r="B71" t="s">
        <v>27</v>
      </c>
      <c r="C71" t="s">
        <v>155</v>
      </c>
      <c r="D71" t="s">
        <v>156</v>
      </c>
      <c r="E71" t="s">
        <v>45</v>
      </c>
      <c r="F71" t="s">
        <v>46</v>
      </c>
      <c r="G71" t="s">
        <v>314</v>
      </c>
      <c r="H71" t="s">
        <v>83</v>
      </c>
      <c r="I71" t="s">
        <v>135</v>
      </c>
      <c r="K71">
        <v>2014</v>
      </c>
      <c r="L71" t="str">
        <f>IFERROR(VLOOKUP(#REF!,[1]all_visa_status!$A$2:$B1021,2,0),"")</f>
        <v/>
      </c>
      <c r="M71" t="s">
        <v>33</v>
      </c>
      <c r="N71" t="s">
        <v>34</v>
      </c>
      <c r="O71" t="s">
        <v>35</v>
      </c>
      <c r="S71" t="s">
        <v>36</v>
      </c>
      <c r="T71" t="s">
        <v>37</v>
      </c>
      <c r="U71" t="s">
        <v>71</v>
      </c>
      <c r="V71" t="s">
        <v>50</v>
      </c>
      <c r="W71" t="s">
        <v>42</v>
      </c>
      <c r="X71" t="s">
        <v>42</v>
      </c>
      <c r="Y71" t="s">
        <v>42</v>
      </c>
      <c r="Z71" t="s">
        <v>42</v>
      </c>
      <c r="AF71" s="33" t="s">
        <v>3390</v>
      </c>
      <c r="AG71" s="34">
        <f>-COUNTIFS(DataToDate[LU Major 1],AF71)</f>
        <v>-1</v>
      </c>
      <c r="AJ71" s="39" t="s">
        <v>4433</v>
      </c>
      <c r="AK71" s="40">
        <f>COUNTIFS(DataToDate[Country],AJ71)</f>
        <v>1</v>
      </c>
    </row>
    <row r="72" spans="1:37" ht="16" thickBot="1" x14ac:dyDescent="0.25">
      <c r="A72">
        <v>7302566172</v>
      </c>
      <c r="B72" t="s">
        <v>27</v>
      </c>
      <c r="C72" t="s">
        <v>155</v>
      </c>
      <c r="D72" t="s">
        <v>156</v>
      </c>
      <c r="E72" t="s">
        <v>45</v>
      </c>
      <c r="F72" t="s">
        <v>46</v>
      </c>
      <c r="G72" t="s">
        <v>315</v>
      </c>
      <c r="H72" t="s">
        <v>316</v>
      </c>
      <c r="I72" t="s">
        <v>135</v>
      </c>
      <c r="K72">
        <v>2019</v>
      </c>
      <c r="L72" t="s">
        <v>42</v>
      </c>
      <c r="M72" t="s">
        <v>247</v>
      </c>
      <c r="N72" t="s">
        <v>34</v>
      </c>
      <c r="O72" t="s">
        <v>35</v>
      </c>
      <c r="P72" t="s">
        <v>195</v>
      </c>
      <c r="S72" t="s">
        <v>36</v>
      </c>
      <c r="T72" t="s">
        <v>52</v>
      </c>
      <c r="U72" t="s">
        <v>53</v>
      </c>
      <c r="V72" t="s">
        <v>50</v>
      </c>
      <c r="W72" t="s">
        <v>42</v>
      </c>
      <c r="X72" t="s">
        <v>42</v>
      </c>
      <c r="Y72" t="s">
        <v>42</v>
      </c>
      <c r="Z72" t="s">
        <v>42</v>
      </c>
      <c r="AF72" s="33" t="s">
        <v>3756</v>
      </c>
      <c r="AG72" s="34">
        <f>-COUNTIFS(DataToDate[LU Major 1],AF72)</f>
        <v>-2</v>
      </c>
      <c r="AJ72" s="41" t="s">
        <v>4503</v>
      </c>
      <c r="AK72" s="42">
        <f>COUNTIFS(DataToDate[Country],AJ72)</f>
        <v>1</v>
      </c>
    </row>
    <row r="73" spans="1:37" x14ac:dyDescent="0.2">
      <c r="A73">
        <v>8150695223</v>
      </c>
      <c r="B73" t="s">
        <v>27</v>
      </c>
      <c r="C73" t="s">
        <v>161</v>
      </c>
      <c r="D73" t="s">
        <v>156</v>
      </c>
      <c r="E73" t="s">
        <v>45</v>
      </c>
      <c r="F73" t="s">
        <v>46</v>
      </c>
      <c r="G73" t="s">
        <v>317</v>
      </c>
      <c r="H73" t="s">
        <v>83</v>
      </c>
      <c r="I73" t="s">
        <v>135</v>
      </c>
      <c r="K73">
        <v>2012</v>
      </c>
      <c r="L73" t="str">
        <f>IFERROR(VLOOKUP(#REF!,[1]all_visa_status!$A$2:$B1029,2,0),"")</f>
        <v/>
      </c>
      <c r="M73" t="s">
        <v>33</v>
      </c>
      <c r="N73" t="s">
        <v>34</v>
      </c>
      <c r="O73" t="s">
        <v>35</v>
      </c>
      <c r="S73" t="s">
        <v>36</v>
      </c>
      <c r="T73" t="s">
        <v>52</v>
      </c>
      <c r="U73" t="s">
        <v>53</v>
      </c>
      <c r="V73" t="s">
        <v>50</v>
      </c>
      <c r="W73" t="s">
        <v>318</v>
      </c>
      <c r="X73" t="s">
        <v>42</v>
      </c>
      <c r="Y73" t="s">
        <v>42</v>
      </c>
      <c r="Z73" t="s">
        <v>42</v>
      </c>
      <c r="AF73" s="33" t="s">
        <v>2125</v>
      </c>
      <c r="AG73" s="34">
        <f>-COUNTIFS(DataToDate[LU Major 1],AF73)</f>
        <v>-13</v>
      </c>
    </row>
    <row r="74" spans="1:37" x14ac:dyDescent="0.2">
      <c r="A74">
        <v>1279856862</v>
      </c>
      <c r="B74" t="s">
        <v>27</v>
      </c>
      <c r="C74" t="s">
        <v>319</v>
      </c>
      <c r="D74" t="s">
        <v>320</v>
      </c>
      <c r="E74" t="s">
        <v>321</v>
      </c>
      <c r="F74" t="s">
        <v>322</v>
      </c>
      <c r="G74" t="s">
        <v>323</v>
      </c>
      <c r="H74" t="s">
        <v>269</v>
      </c>
      <c r="I74" t="s">
        <v>321</v>
      </c>
      <c r="K74">
        <v>2016</v>
      </c>
      <c r="L74" t="str">
        <f>IFERROR(VLOOKUP(#REF!,[1]all_visa_status!$A$2:$B1041,2,0),"")</f>
        <v/>
      </c>
      <c r="M74" t="s">
        <v>247</v>
      </c>
      <c r="N74" t="s">
        <v>34</v>
      </c>
      <c r="O74" t="s">
        <v>35</v>
      </c>
      <c r="S74" t="s">
        <v>36</v>
      </c>
      <c r="T74" t="s">
        <v>37</v>
      </c>
      <c r="U74" t="s">
        <v>71</v>
      </c>
      <c r="V74" t="s">
        <v>50</v>
      </c>
      <c r="W74" t="s">
        <v>40</v>
      </c>
      <c r="X74" t="s">
        <v>42</v>
      </c>
      <c r="Y74" t="s">
        <v>42</v>
      </c>
      <c r="Z74" t="s">
        <v>42</v>
      </c>
      <c r="AF74" s="33" t="s">
        <v>564</v>
      </c>
      <c r="AG74" s="34">
        <f>-COUNTIFS(DataToDate[LU Major 1],AF74)</f>
        <v>-24</v>
      </c>
    </row>
    <row r="75" spans="1:37" x14ac:dyDescent="0.2">
      <c r="A75">
        <v>1019278206</v>
      </c>
      <c r="B75" t="s">
        <v>27</v>
      </c>
      <c r="C75" t="s">
        <v>324</v>
      </c>
      <c r="D75" t="s">
        <v>87</v>
      </c>
      <c r="E75" t="s">
        <v>88</v>
      </c>
      <c r="F75" t="s">
        <v>46</v>
      </c>
      <c r="G75" t="s">
        <v>325</v>
      </c>
      <c r="H75" t="s">
        <v>326</v>
      </c>
      <c r="I75" t="s">
        <v>327</v>
      </c>
      <c r="K75">
        <v>2016</v>
      </c>
      <c r="L75" t="str">
        <f>IFERROR(VLOOKUP(#REF!,[1]all_visa_status!$A$2:$B1104,2,0),"")</f>
        <v/>
      </c>
      <c r="M75" t="s">
        <v>247</v>
      </c>
      <c r="N75" t="s">
        <v>34</v>
      </c>
      <c r="O75" t="s">
        <v>35</v>
      </c>
      <c r="S75" t="s">
        <v>36</v>
      </c>
      <c r="T75" t="s">
        <v>52</v>
      </c>
      <c r="U75" t="s">
        <v>53</v>
      </c>
      <c r="V75" t="s">
        <v>50</v>
      </c>
      <c r="W75" t="s">
        <v>42</v>
      </c>
      <c r="X75" t="s">
        <v>42</v>
      </c>
      <c r="Y75" t="s">
        <v>42</v>
      </c>
      <c r="Z75" t="s">
        <v>42</v>
      </c>
      <c r="AF75" s="33" t="s">
        <v>3803</v>
      </c>
      <c r="AG75" s="34">
        <f>-COUNTIFS(DataToDate[LU Major 1],AF75)</f>
        <v>-1</v>
      </c>
    </row>
    <row r="76" spans="1:37" x14ac:dyDescent="0.2">
      <c r="A76">
        <v>4417614752</v>
      </c>
      <c r="B76" t="s">
        <v>27</v>
      </c>
      <c r="C76" t="s">
        <v>328</v>
      </c>
      <c r="D76" t="s">
        <v>329</v>
      </c>
      <c r="E76" t="s">
        <v>330</v>
      </c>
      <c r="F76" t="s">
        <v>46</v>
      </c>
      <c r="G76" t="s">
        <v>331</v>
      </c>
      <c r="H76" t="s">
        <v>260</v>
      </c>
      <c r="K76">
        <v>2015</v>
      </c>
      <c r="L76" t="str">
        <f>IFERROR(VLOOKUP(#REF!,[1]all_visa_status!$A$2:$B1119,2,0),"")</f>
        <v/>
      </c>
      <c r="M76" t="s">
        <v>247</v>
      </c>
      <c r="N76" t="s">
        <v>34</v>
      </c>
      <c r="O76" t="s">
        <v>35</v>
      </c>
      <c r="P76" t="s">
        <v>54</v>
      </c>
      <c r="S76" t="s">
        <v>36</v>
      </c>
      <c r="T76" t="s">
        <v>52</v>
      </c>
      <c r="U76" t="s">
        <v>53</v>
      </c>
      <c r="V76" t="s">
        <v>50</v>
      </c>
      <c r="W76" t="s">
        <v>302</v>
      </c>
      <c r="X76" t="s">
        <v>42</v>
      </c>
      <c r="Y76" t="s">
        <v>42</v>
      </c>
      <c r="Z76" t="s">
        <v>42</v>
      </c>
      <c r="AF76" s="33" t="s">
        <v>3806</v>
      </c>
      <c r="AG76" s="34">
        <f>-COUNTIFS(DataToDate[LU Major 1],AF76)</f>
        <v>-1</v>
      </c>
    </row>
    <row r="77" spans="1:37" x14ac:dyDescent="0.2">
      <c r="A77">
        <v>196815958</v>
      </c>
      <c r="B77" t="s">
        <v>27</v>
      </c>
      <c r="C77" t="s">
        <v>332</v>
      </c>
      <c r="D77" t="s">
        <v>156</v>
      </c>
      <c r="E77" t="s">
        <v>45</v>
      </c>
      <c r="F77" t="s">
        <v>46</v>
      </c>
      <c r="G77" t="s">
        <v>333</v>
      </c>
      <c r="H77" t="s">
        <v>83</v>
      </c>
      <c r="I77" t="s">
        <v>295</v>
      </c>
      <c r="K77">
        <v>2012</v>
      </c>
      <c r="L77" t="str">
        <f>IFERROR(VLOOKUP(#REF!,[1]all_visa_status!$A$2:$B1543,2,0),"")</f>
        <v/>
      </c>
      <c r="M77" t="s">
        <v>33</v>
      </c>
      <c r="N77" t="s">
        <v>34</v>
      </c>
      <c r="O77" t="s">
        <v>35</v>
      </c>
      <c r="P77" t="s">
        <v>195</v>
      </c>
      <c r="S77" t="s">
        <v>36</v>
      </c>
      <c r="T77" t="s">
        <v>216</v>
      </c>
      <c r="U77" t="s">
        <v>114</v>
      </c>
      <c r="V77" t="s">
        <v>50</v>
      </c>
      <c r="W77" t="s">
        <v>42</v>
      </c>
      <c r="X77" t="s">
        <v>42</v>
      </c>
      <c r="Y77" t="s">
        <v>42</v>
      </c>
      <c r="Z77" t="s">
        <v>42</v>
      </c>
      <c r="AA77" t="s">
        <v>290</v>
      </c>
      <c r="AF77" s="33" t="s">
        <v>3810</v>
      </c>
      <c r="AG77" s="34">
        <f>-COUNTIFS(DataToDate[LU Major 1],AF77)</f>
        <v>-2</v>
      </c>
    </row>
    <row r="78" spans="1:37" x14ac:dyDescent="0.2">
      <c r="A78">
        <v>9423786075</v>
      </c>
      <c r="B78" t="s">
        <v>27</v>
      </c>
      <c r="C78" t="s">
        <v>334</v>
      </c>
      <c r="D78" t="s">
        <v>335</v>
      </c>
      <c r="E78" t="s">
        <v>45</v>
      </c>
      <c r="F78" t="s">
        <v>46</v>
      </c>
      <c r="G78" t="s">
        <v>336</v>
      </c>
      <c r="H78" t="s">
        <v>69</v>
      </c>
      <c r="I78" t="s">
        <v>109</v>
      </c>
      <c r="K78">
        <v>2014</v>
      </c>
      <c r="L78" t="str">
        <f>IFERROR(VLOOKUP(#REF!,[1]all_visa_status!$A$2:$B1125,2,0),"")</f>
        <v/>
      </c>
      <c r="M78" t="s">
        <v>33</v>
      </c>
      <c r="N78" t="s">
        <v>34</v>
      </c>
      <c r="O78" t="s">
        <v>35</v>
      </c>
      <c r="S78" t="s">
        <v>36</v>
      </c>
      <c r="T78" t="s">
        <v>52</v>
      </c>
      <c r="U78" t="s">
        <v>53</v>
      </c>
      <c r="V78" t="s">
        <v>50</v>
      </c>
      <c r="W78" t="s">
        <v>42</v>
      </c>
      <c r="X78" t="s">
        <v>42</v>
      </c>
      <c r="Y78" t="s">
        <v>42</v>
      </c>
      <c r="Z78" t="s">
        <v>42</v>
      </c>
      <c r="AF78" s="33" t="s">
        <v>3813</v>
      </c>
      <c r="AG78" s="34">
        <f>-COUNTIFS(DataToDate[LU Major 1],AF78)</f>
        <v>-1</v>
      </c>
    </row>
    <row r="79" spans="1:37" x14ac:dyDescent="0.2">
      <c r="A79">
        <v>1330477392</v>
      </c>
      <c r="B79" t="s">
        <v>27</v>
      </c>
      <c r="C79" t="s">
        <v>337</v>
      </c>
      <c r="D79" t="s">
        <v>98</v>
      </c>
      <c r="E79" t="s">
        <v>45</v>
      </c>
      <c r="F79" t="s">
        <v>46</v>
      </c>
      <c r="G79" t="s">
        <v>69</v>
      </c>
      <c r="H79" t="s">
        <v>69</v>
      </c>
      <c r="I79" t="s">
        <v>211</v>
      </c>
      <c r="K79">
        <v>2015</v>
      </c>
      <c r="L79" t="str">
        <f>IFERROR(VLOOKUP(#REF!,[1]all_visa_status!$A$2:$B1131,2,0),"")</f>
        <v/>
      </c>
      <c r="M79" t="s">
        <v>33</v>
      </c>
      <c r="N79" t="s">
        <v>34</v>
      </c>
      <c r="O79" t="s">
        <v>35</v>
      </c>
      <c r="S79" t="s">
        <v>36</v>
      </c>
      <c r="T79" t="s">
        <v>52</v>
      </c>
      <c r="U79" t="s">
        <v>53</v>
      </c>
      <c r="V79" t="s">
        <v>50</v>
      </c>
      <c r="W79" t="s">
        <v>60</v>
      </c>
      <c r="X79" t="s">
        <v>42</v>
      </c>
      <c r="Y79" t="s">
        <v>42</v>
      </c>
      <c r="Z79" t="s">
        <v>42</v>
      </c>
      <c r="AF79" s="33" t="s">
        <v>65</v>
      </c>
      <c r="AG79" s="34">
        <f>-COUNTIFS(DataToDate[LU Major 1],AF79)</f>
        <v>-62</v>
      </c>
    </row>
    <row r="80" spans="1:37" x14ac:dyDescent="0.2">
      <c r="A80">
        <v>5932104169</v>
      </c>
      <c r="B80" t="s">
        <v>27</v>
      </c>
      <c r="C80" t="s">
        <v>338</v>
      </c>
      <c r="D80" t="s">
        <v>156</v>
      </c>
      <c r="E80" t="s">
        <v>45</v>
      </c>
      <c r="F80" t="s">
        <v>46</v>
      </c>
      <c r="G80" t="s">
        <v>339</v>
      </c>
      <c r="H80" t="s">
        <v>30</v>
      </c>
      <c r="I80" t="s">
        <v>76</v>
      </c>
      <c r="K80">
        <v>2014</v>
      </c>
      <c r="L80" t="str">
        <f>IFERROR(VLOOKUP(#REF!,[1]all_visa_status!$A$2:$B1155,2,0),"")</f>
        <v/>
      </c>
      <c r="M80" t="s">
        <v>33</v>
      </c>
      <c r="N80" t="s">
        <v>34</v>
      </c>
      <c r="O80" t="s">
        <v>35</v>
      </c>
      <c r="S80" t="s">
        <v>36</v>
      </c>
      <c r="T80" t="s">
        <v>52</v>
      </c>
      <c r="U80" t="s">
        <v>53</v>
      </c>
      <c r="V80" t="s">
        <v>50</v>
      </c>
      <c r="W80" t="s">
        <v>187</v>
      </c>
      <c r="X80" t="s">
        <v>42</v>
      </c>
      <c r="Y80" t="s">
        <v>42</v>
      </c>
      <c r="Z80" t="s">
        <v>42</v>
      </c>
      <c r="AF80" s="33" t="s">
        <v>1315</v>
      </c>
      <c r="AG80" s="34">
        <f>-COUNTIFS(DataToDate[LU Major 1],AF80)</f>
        <v>-65</v>
      </c>
    </row>
    <row r="81" spans="1:33" x14ac:dyDescent="0.2">
      <c r="A81">
        <v>4933018062</v>
      </c>
      <c r="B81" t="s">
        <v>27</v>
      </c>
      <c r="C81" t="s">
        <v>340</v>
      </c>
      <c r="D81" t="s">
        <v>87</v>
      </c>
      <c r="E81" t="s">
        <v>88</v>
      </c>
      <c r="F81" t="s">
        <v>46</v>
      </c>
      <c r="G81" t="s">
        <v>341</v>
      </c>
      <c r="H81" t="s">
        <v>69</v>
      </c>
      <c r="I81" t="s">
        <v>242</v>
      </c>
      <c r="K81">
        <v>2013</v>
      </c>
      <c r="L81" t="str">
        <f>IFERROR(VLOOKUP(#REF!,[1]all_visa_status!$A$2:$B1170,2,0),"")</f>
        <v/>
      </c>
      <c r="M81" t="s">
        <v>33</v>
      </c>
      <c r="N81" t="s">
        <v>34</v>
      </c>
      <c r="O81" t="s">
        <v>35</v>
      </c>
      <c r="S81" t="s">
        <v>51</v>
      </c>
      <c r="T81" t="s">
        <v>52</v>
      </c>
      <c r="U81" t="s">
        <v>53</v>
      </c>
      <c r="V81" t="s">
        <v>50</v>
      </c>
      <c r="W81" t="s">
        <v>42</v>
      </c>
      <c r="X81" t="s">
        <v>42</v>
      </c>
      <c r="Y81" t="s">
        <v>42</v>
      </c>
      <c r="Z81" t="s">
        <v>42</v>
      </c>
      <c r="AF81" s="33" t="s">
        <v>146</v>
      </c>
      <c r="AG81" s="34">
        <f>-COUNTIFS(DataToDate[LU Major 1],AF81)</f>
        <v>-250</v>
      </c>
    </row>
    <row r="82" spans="1:33" x14ac:dyDescent="0.2">
      <c r="A82">
        <v>5531107982</v>
      </c>
      <c r="B82" t="s">
        <v>27</v>
      </c>
      <c r="C82" t="s">
        <v>342</v>
      </c>
      <c r="D82" t="s">
        <v>343</v>
      </c>
      <c r="E82" t="s">
        <v>344</v>
      </c>
      <c r="F82" t="s">
        <v>46</v>
      </c>
      <c r="G82" t="s">
        <v>345</v>
      </c>
      <c r="H82" t="s">
        <v>59</v>
      </c>
      <c r="I82" t="s">
        <v>321</v>
      </c>
      <c r="K82">
        <v>2014</v>
      </c>
      <c r="L82" t="str">
        <f>IFERROR(VLOOKUP(#REF!,[1]all_visa_status!$A$2:$B1171,2,0),"")</f>
        <v/>
      </c>
      <c r="M82" t="s">
        <v>33</v>
      </c>
      <c r="N82" t="s">
        <v>34</v>
      </c>
      <c r="O82" t="s">
        <v>35</v>
      </c>
      <c r="S82" t="s">
        <v>36</v>
      </c>
      <c r="T82" t="s">
        <v>52</v>
      </c>
      <c r="U82" t="s">
        <v>53</v>
      </c>
      <c r="V82" t="s">
        <v>50</v>
      </c>
      <c r="W82" t="s">
        <v>41</v>
      </c>
      <c r="X82" t="s">
        <v>42</v>
      </c>
      <c r="Y82" t="s">
        <v>42</v>
      </c>
      <c r="Z82" t="s">
        <v>42</v>
      </c>
      <c r="AF82" s="33" t="s">
        <v>173</v>
      </c>
      <c r="AG82" s="34">
        <f>-COUNTIFS(DataToDate[LU Major 1],AF82)</f>
        <v>-22</v>
      </c>
    </row>
    <row r="83" spans="1:33" x14ac:dyDescent="0.2">
      <c r="A83">
        <v>1167984865</v>
      </c>
      <c r="B83" t="s">
        <v>27</v>
      </c>
      <c r="C83" t="s">
        <v>346</v>
      </c>
      <c r="D83" t="s">
        <v>42</v>
      </c>
      <c r="E83" t="s">
        <v>42</v>
      </c>
      <c r="G83" t="s">
        <v>347</v>
      </c>
      <c r="H83" t="s">
        <v>347</v>
      </c>
      <c r="K83">
        <v>2012</v>
      </c>
      <c r="L83" t="str">
        <f>IFERROR(VLOOKUP(#REF!,[1]all_visa_status!$A$2:$B1203,2,0),"")</f>
        <v/>
      </c>
      <c r="M83" t="s">
        <v>347</v>
      </c>
      <c r="N83" t="s">
        <v>347</v>
      </c>
      <c r="O83" t="s">
        <v>35</v>
      </c>
      <c r="S83" t="s">
        <v>36</v>
      </c>
      <c r="T83" t="s">
        <v>52</v>
      </c>
      <c r="U83" t="s">
        <v>53</v>
      </c>
      <c r="V83" t="s">
        <v>50</v>
      </c>
      <c r="W83" t="s">
        <v>42</v>
      </c>
      <c r="X83" t="s">
        <v>42</v>
      </c>
      <c r="Y83" t="s">
        <v>42</v>
      </c>
      <c r="Z83" t="s">
        <v>42</v>
      </c>
      <c r="AF83" s="33" t="s">
        <v>4292</v>
      </c>
      <c r="AG83" s="34">
        <f>-COUNTIFS(DataToDate[LU Major 1],AF83)</f>
        <v>-1</v>
      </c>
    </row>
    <row r="84" spans="1:33" hidden="1" x14ac:dyDescent="0.2">
      <c r="A84">
        <v>8845274068</v>
      </c>
      <c r="B84" t="s">
        <v>4618</v>
      </c>
      <c r="C84" t="s">
        <v>348</v>
      </c>
      <c r="D84" t="s">
        <v>308</v>
      </c>
      <c r="E84" t="s">
        <v>128</v>
      </c>
      <c r="F84" t="s">
        <v>46</v>
      </c>
      <c r="G84" t="s">
        <v>349</v>
      </c>
      <c r="H84" t="s">
        <v>30</v>
      </c>
      <c r="I84" t="s">
        <v>70</v>
      </c>
      <c r="K84">
        <v>2014</v>
      </c>
      <c r="L84" t="str">
        <f>IFERROR(VLOOKUP(#REF!,[1]all_visa_status!$A$2:$B1256,2,0),"")</f>
        <v/>
      </c>
      <c r="M84" t="s">
        <v>33</v>
      </c>
      <c r="N84" t="s">
        <v>34</v>
      </c>
      <c r="O84" t="s">
        <v>35</v>
      </c>
      <c r="P84" t="s">
        <v>310</v>
      </c>
      <c r="S84" t="s">
        <v>36</v>
      </c>
      <c r="T84" t="s">
        <v>52</v>
      </c>
      <c r="U84" t="s">
        <v>53</v>
      </c>
      <c r="V84" t="s">
        <v>50</v>
      </c>
      <c r="W84" t="s">
        <v>42</v>
      </c>
      <c r="X84" t="s">
        <v>42</v>
      </c>
      <c r="Y84" t="s">
        <v>42</v>
      </c>
      <c r="Z84" t="s">
        <v>42</v>
      </c>
      <c r="AF84" s="33" t="s">
        <v>815</v>
      </c>
      <c r="AG84" s="34">
        <f>-COUNTIFS(DataToDate[LU Major 1],AF84)</f>
        <v>-2</v>
      </c>
    </row>
    <row r="85" spans="1:33" x14ac:dyDescent="0.2">
      <c r="A85">
        <v>913360996</v>
      </c>
      <c r="B85" t="s">
        <v>27</v>
      </c>
      <c r="C85" t="s">
        <v>350</v>
      </c>
      <c r="D85" t="s">
        <v>227</v>
      </c>
      <c r="E85" t="s">
        <v>149</v>
      </c>
      <c r="F85" t="s">
        <v>46</v>
      </c>
      <c r="G85" t="s">
        <v>351</v>
      </c>
      <c r="H85" t="s">
        <v>83</v>
      </c>
      <c r="I85" t="s">
        <v>295</v>
      </c>
      <c r="K85">
        <v>2012</v>
      </c>
      <c r="L85" t="str">
        <f>IFERROR(VLOOKUP(#REF!,[1]all_visa_status!$A$2:$B1271,2,0),"")</f>
        <v/>
      </c>
      <c r="M85" t="s">
        <v>33</v>
      </c>
      <c r="N85" t="s">
        <v>34</v>
      </c>
      <c r="O85" t="s">
        <v>35</v>
      </c>
      <c r="P85" t="s">
        <v>318</v>
      </c>
      <c r="S85" t="s">
        <v>36</v>
      </c>
      <c r="T85" t="s">
        <v>52</v>
      </c>
      <c r="U85" t="s">
        <v>53</v>
      </c>
      <c r="V85" t="s">
        <v>50</v>
      </c>
      <c r="W85" t="s">
        <v>42</v>
      </c>
      <c r="X85" t="s">
        <v>42</v>
      </c>
      <c r="Y85" t="s">
        <v>42</v>
      </c>
      <c r="Z85" t="s">
        <v>42</v>
      </c>
      <c r="AF85" s="33" t="s">
        <v>853</v>
      </c>
      <c r="AG85" s="34">
        <f>-COUNTIFS(DataToDate[LU Major 1],AF85)</f>
        <v>-18</v>
      </c>
    </row>
    <row r="86" spans="1:33" x14ac:dyDescent="0.2">
      <c r="A86">
        <v>2533951395</v>
      </c>
      <c r="B86" t="s">
        <v>27</v>
      </c>
      <c r="C86" t="s">
        <v>352</v>
      </c>
      <c r="E86" t="s">
        <v>321</v>
      </c>
      <c r="F86" t="s">
        <v>353</v>
      </c>
      <c r="G86" t="s">
        <v>139</v>
      </c>
      <c r="H86" t="s">
        <v>139</v>
      </c>
      <c r="I86" t="s">
        <v>242</v>
      </c>
      <c r="K86">
        <v>2012</v>
      </c>
      <c r="L86" t="str">
        <f>IFERROR(VLOOKUP(#REF!,[1]all_visa_status!$A$2:$B1284,2,0),"")</f>
        <v/>
      </c>
      <c r="M86" t="s">
        <v>33</v>
      </c>
      <c r="N86" t="s">
        <v>34</v>
      </c>
      <c r="O86" t="s">
        <v>35</v>
      </c>
      <c r="S86" t="s">
        <v>51</v>
      </c>
      <c r="T86" t="s">
        <v>52</v>
      </c>
      <c r="U86" t="s">
        <v>53</v>
      </c>
      <c r="V86" t="s">
        <v>50</v>
      </c>
      <c r="W86" t="s">
        <v>173</v>
      </c>
      <c r="X86" t="s">
        <v>42</v>
      </c>
      <c r="Y86" t="s">
        <v>42</v>
      </c>
      <c r="Z86" t="s">
        <v>42</v>
      </c>
      <c r="AF86" s="33" t="s">
        <v>195</v>
      </c>
      <c r="AG86" s="34">
        <f>-COUNTIFS(DataToDate[LU Major 1],AF86)</f>
        <v>-37</v>
      </c>
    </row>
    <row r="87" spans="1:33" x14ac:dyDescent="0.2">
      <c r="A87">
        <v>8722976575</v>
      </c>
      <c r="B87" t="s">
        <v>27</v>
      </c>
      <c r="C87" t="s">
        <v>354</v>
      </c>
      <c r="D87" t="s">
        <v>355</v>
      </c>
      <c r="E87" t="s">
        <v>42</v>
      </c>
      <c r="F87" t="s">
        <v>356</v>
      </c>
      <c r="G87" t="s">
        <v>357</v>
      </c>
      <c r="H87" t="s">
        <v>83</v>
      </c>
      <c r="I87" t="s">
        <v>295</v>
      </c>
      <c r="K87">
        <v>2012</v>
      </c>
      <c r="L87" t="str">
        <f>IFERROR(VLOOKUP(#REF!,[1]all_visa_status!$A$2:$B1327,2,0),"")</f>
        <v/>
      </c>
      <c r="M87" t="s">
        <v>33</v>
      </c>
      <c r="N87" t="s">
        <v>34</v>
      </c>
      <c r="O87" t="s">
        <v>35</v>
      </c>
      <c r="P87" t="s">
        <v>60</v>
      </c>
      <c r="S87" t="s">
        <v>36</v>
      </c>
      <c r="T87" t="s">
        <v>90</v>
      </c>
      <c r="U87" t="s">
        <v>91</v>
      </c>
      <c r="V87" t="s">
        <v>50</v>
      </c>
      <c r="W87" t="s">
        <v>42</v>
      </c>
      <c r="X87" t="s">
        <v>42</v>
      </c>
      <c r="Y87" t="s">
        <v>42</v>
      </c>
      <c r="Z87" t="s">
        <v>42</v>
      </c>
      <c r="AF87" s="33" t="s">
        <v>4369</v>
      </c>
      <c r="AG87" s="34">
        <f>-COUNTIFS(DataToDate[LU Major 1],AF87)</f>
        <v>-1</v>
      </c>
    </row>
    <row r="88" spans="1:33" x14ac:dyDescent="0.2">
      <c r="A88">
        <v>3519686350</v>
      </c>
      <c r="B88" t="s">
        <v>27</v>
      </c>
      <c r="C88" t="s">
        <v>358</v>
      </c>
      <c r="D88" t="s">
        <v>359</v>
      </c>
      <c r="E88" t="s">
        <v>178</v>
      </c>
      <c r="F88" t="s">
        <v>46</v>
      </c>
      <c r="G88" t="s">
        <v>360</v>
      </c>
      <c r="H88" t="s">
        <v>361</v>
      </c>
      <c r="K88">
        <v>2015</v>
      </c>
      <c r="L88" t="str">
        <f>IFERROR(VLOOKUP(#REF!,[1]all_visa_status!$A$2:$B1397,2,0),"")</f>
        <v/>
      </c>
      <c r="M88" t="s">
        <v>247</v>
      </c>
      <c r="N88" t="s">
        <v>34</v>
      </c>
      <c r="O88" t="s">
        <v>35</v>
      </c>
      <c r="S88" t="s">
        <v>36</v>
      </c>
      <c r="T88" t="s">
        <v>52</v>
      </c>
      <c r="U88" t="s">
        <v>53</v>
      </c>
      <c r="V88" t="s">
        <v>50</v>
      </c>
      <c r="W88" t="s">
        <v>187</v>
      </c>
      <c r="X88" t="s">
        <v>42</v>
      </c>
      <c r="Y88" t="s">
        <v>42</v>
      </c>
      <c r="Z88" t="s">
        <v>42</v>
      </c>
      <c r="AA88" t="s">
        <v>290</v>
      </c>
      <c r="AF88" s="33" t="s">
        <v>4613</v>
      </c>
      <c r="AG88" s="34">
        <f>-COUNTIFS(DataToDate[LU Major 1],AF88)</f>
        <v>-3</v>
      </c>
    </row>
    <row r="89" spans="1:33" x14ac:dyDescent="0.2">
      <c r="A89">
        <v>6091207977</v>
      </c>
      <c r="B89" t="s">
        <v>27</v>
      </c>
      <c r="C89" t="s">
        <v>362</v>
      </c>
      <c r="D89" t="s">
        <v>87</v>
      </c>
      <c r="E89" t="s">
        <v>88</v>
      </c>
      <c r="F89" t="s">
        <v>46</v>
      </c>
      <c r="H89" t="s">
        <v>363</v>
      </c>
      <c r="K89">
        <v>2014</v>
      </c>
      <c r="L89" t="str">
        <f>IFERROR(VLOOKUP(#REF!,[1]all_visa_status!$A$2:$B1405,2,0),"")</f>
        <v/>
      </c>
      <c r="M89" t="s">
        <v>363</v>
      </c>
      <c r="N89" t="s">
        <v>34</v>
      </c>
      <c r="O89" t="s">
        <v>35</v>
      </c>
      <c r="S89" t="s">
        <v>36</v>
      </c>
      <c r="T89" t="s">
        <v>37</v>
      </c>
      <c r="U89" t="s">
        <v>71</v>
      </c>
      <c r="V89" t="s">
        <v>50</v>
      </c>
      <c r="W89" t="s">
        <v>41</v>
      </c>
      <c r="X89" t="s">
        <v>42</v>
      </c>
      <c r="Y89" t="s">
        <v>42</v>
      </c>
      <c r="Z89" t="s">
        <v>42</v>
      </c>
      <c r="AF89" s="33" t="s">
        <v>4616</v>
      </c>
      <c r="AG89" s="34">
        <f>-COUNTIFS(DataToDate[LU Major 1],AF89)</f>
        <v>-1</v>
      </c>
    </row>
    <row r="90" spans="1:33" x14ac:dyDescent="0.2">
      <c r="A90">
        <v>4903155857</v>
      </c>
      <c r="B90" t="s">
        <v>27</v>
      </c>
      <c r="C90" t="s">
        <v>86</v>
      </c>
      <c r="D90" t="s">
        <v>42</v>
      </c>
      <c r="E90" t="s">
        <v>42</v>
      </c>
      <c r="F90" t="s">
        <v>364</v>
      </c>
      <c r="G90" t="s">
        <v>365</v>
      </c>
      <c r="H90" t="s">
        <v>59</v>
      </c>
      <c r="I90" t="s">
        <v>135</v>
      </c>
      <c r="K90">
        <v>2013</v>
      </c>
      <c r="L90" t="str">
        <f>IFERROR(VLOOKUP(#REF!,[1]all_visa_status!$A$2:$B1416,2,0),"")</f>
        <v/>
      </c>
      <c r="M90" t="s">
        <v>33</v>
      </c>
      <c r="N90" t="s">
        <v>34</v>
      </c>
      <c r="O90" t="s">
        <v>35</v>
      </c>
      <c r="S90" t="s">
        <v>51</v>
      </c>
      <c r="T90" t="s">
        <v>52</v>
      </c>
      <c r="U90" t="s">
        <v>53</v>
      </c>
      <c r="V90" t="s">
        <v>50</v>
      </c>
      <c r="W90" t="s">
        <v>42</v>
      </c>
      <c r="X90" t="s">
        <v>42</v>
      </c>
      <c r="Y90" t="s">
        <v>42</v>
      </c>
      <c r="Z90" t="s">
        <v>42</v>
      </c>
      <c r="AF90" s="33" t="s">
        <v>4614</v>
      </c>
      <c r="AG90" s="34">
        <f>-COUNTIFS(DataToDate[LU Major 1],AF90)</f>
        <v>-15</v>
      </c>
    </row>
    <row r="91" spans="1:33" x14ac:dyDescent="0.2">
      <c r="A91">
        <v>7030688524</v>
      </c>
      <c r="B91" t="s">
        <v>27</v>
      </c>
      <c r="C91" t="s">
        <v>366</v>
      </c>
      <c r="D91" t="s">
        <v>367</v>
      </c>
      <c r="E91" t="s">
        <v>368</v>
      </c>
      <c r="F91" t="s">
        <v>46</v>
      </c>
      <c r="G91" t="s">
        <v>69</v>
      </c>
      <c r="H91" t="s">
        <v>69</v>
      </c>
      <c r="I91" t="s">
        <v>295</v>
      </c>
      <c r="K91">
        <v>2012</v>
      </c>
      <c r="L91" t="str">
        <f>IFERROR(VLOOKUP(#REF!,[1]all_visa_status!$A$2:$B1461,2,0),"")</f>
        <v/>
      </c>
      <c r="M91" t="s">
        <v>33</v>
      </c>
      <c r="N91" t="s">
        <v>34</v>
      </c>
      <c r="O91" t="s">
        <v>35</v>
      </c>
      <c r="S91" t="s">
        <v>36</v>
      </c>
      <c r="T91" t="s">
        <v>52</v>
      </c>
      <c r="U91" t="s">
        <v>53</v>
      </c>
      <c r="V91" t="s">
        <v>50</v>
      </c>
      <c r="W91" t="s">
        <v>60</v>
      </c>
      <c r="X91" t="s">
        <v>42</v>
      </c>
      <c r="Y91" t="s">
        <v>42</v>
      </c>
      <c r="Z91" t="s">
        <v>42</v>
      </c>
      <c r="AF91" s="33" t="s">
        <v>4617</v>
      </c>
      <c r="AG91" s="34">
        <f>-COUNTIFS(DataToDate[LU Major 1],AF91)</f>
        <v>-2</v>
      </c>
    </row>
    <row r="92" spans="1:33" x14ac:dyDescent="0.2">
      <c r="A92">
        <v>9620279275</v>
      </c>
      <c r="B92" t="s">
        <v>27</v>
      </c>
      <c r="C92" t="s">
        <v>369</v>
      </c>
      <c r="D92" t="s">
        <v>370</v>
      </c>
      <c r="E92" t="s">
        <v>371</v>
      </c>
      <c r="F92" t="s">
        <v>46</v>
      </c>
      <c r="G92" t="s">
        <v>372</v>
      </c>
      <c r="H92" t="s">
        <v>69</v>
      </c>
      <c r="I92" t="s">
        <v>242</v>
      </c>
      <c r="K92">
        <v>2013</v>
      </c>
      <c r="L92" t="str">
        <f>IFERROR(VLOOKUP(#REF!,[1]all_visa_status!$A$2:$B1493,2,0),"")</f>
        <v/>
      </c>
      <c r="M92" t="s">
        <v>33</v>
      </c>
      <c r="N92" t="s">
        <v>34</v>
      </c>
      <c r="O92" t="s">
        <v>35</v>
      </c>
      <c r="S92" t="s">
        <v>36</v>
      </c>
      <c r="T92" t="s">
        <v>52</v>
      </c>
      <c r="U92" t="s">
        <v>53</v>
      </c>
      <c r="V92" t="s">
        <v>50</v>
      </c>
      <c r="W92" t="s">
        <v>169</v>
      </c>
      <c r="X92" t="s">
        <v>42</v>
      </c>
      <c r="Y92" t="s">
        <v>42</v>
      </c>
      <c r="Z92" t="s">
        <v>42</v>
      </c>
      <c r="AF92" s="33" t="s">
        <v>60</v>
      </c>
      <c r="AG92" s="34">
        <f>-COUNTIFS(DataToDate[LU Major 1],AF92)</f>
        <v>-91</v>
      </c>
    </row>
    <row r="93" spans="1:33" x14ac:dyDescent="0.2">
      <c r="A93">
        <v>6628544023</v>
      </c>
      <c r="B93" t="s">
        <v>27</v>
      </c>
      <c r="C93" t="s">
        <v>373</v>
      </c>
      <c r="D93" t="s">
        <v>374</v>
      </c>
      <c r="E93" t="s">
        <v>149</v>
      </c>
      <c r="F93" t="s">
        <v>46</v>
      </c>
      <c r="G93" t="s">
        <v>375</v>
      </c>
      <c r="H93" t="s">
        <v>30</v>
      </c>
      <c r="I93" t="s">
        <v>76</v>
      </c>
      <c r="K93">
        <v>2014</v>
      </c>
      <c r="L93" t="str">
        <f>IFERROR(VLOOKUP(#REF!,[1]all_visa_status!$A$2:$B1496,2,0),"")</f>
        <v/>
      </c>
      <c r="M93" t="s">
        <v>33</v>
      </c>
      <c r="N93" t="s">
        <v>34</v>
      </c>
      <c r="O93" t="s">
        <v>35</v>
      </c>
      <c r="S93" t="s">
        <v>51</v>
      </c>
      <c r="T93" t="s">
        <v>52</v>
      </c>
      <c r="U93" t="s">
        <v>53</v>
      </c>
      <c r="V93" t="s">
        <v>50</v>
      </c>
      <c r="W93" t="s">
        <v>42</v>
      </c>
      <c r="X93" t="s">
        <v>42</v>
      </c>
      <c r="Y93" t="s">
        <v>42</v>
      </c>
      <c r="Z93" t="s">
        <v>42</v>
      </c>
      <c r="AF93" s="33" t="s">
        <v>4508</v>
      </c>
      <c r="AG93" s="34">
        <f>-COUNTIFS(DataToDate[LU Major 1],AF93)</f>
        <v>-1</v>
      </c>
    </row>
    <row r="94" spans="1:33" x14ac:dyDescent="0.2">
      <c r="A94">
        <v>5130509121</v>
      </c>
      <c r="B94" t="s">
        <v>27</v>
      </c>
      <c r="C94" t="s">
        <v>376</v>
      </c>
      <c r="D94" t="s">
        <v>98</v>
      </c>
      <c r="E94" t="s">
        <v>45</v>
      </c>
      <c r="F94" t="s">
        <v>46</v>
      </c>
      <c r="G94" t="s">
        <v>377</v>
      </c>
      <c r="H94" t="s">
        <v>83</v>
      </c>
      <c r="I94" t="s">
        <v>242</v>
      </c>
      <c r="K94">
        <v>2013</v>
      </c>
      <c r="L94" t="str">
        <f>IFERROR(VLOOKUP(#REF!,[1]all_visa_status!$A$2:$B1508,2,0),"")</f>
        <v/>
      </c>
      <c r="M94" t="s">
        <v>33</v>
      </c>
      <c r="N94" t="s">
        <v>34</v>
      </c>
      <c r="O94" t="s">
        <v>35</v>
      </c>
      <c r="S94" t="s">
        <v>36</v>
      </c>
      <c r="T94" t="s">
        <v>52</v>
      </c>
      <c r="U94" t="s">
        <v>53</v>
      </c>
      <c r="V94" t="s">
        <v>50</v>
      </c>
      <c r="W94" t="s">
        <v>42</v>
      </c>
      <c r="X94" t="s">
        <v>42</v>
      </c>
      <c r="Y94" t="s">
        <v>42</v>
      </c>
      <c r="Z94" t="s">
        <v>42</v>
      </c>
      <c r="AF94" s="33" t="s">
        <v>4510</v>
      </c>
      <c r="AG94" s="34">
        <f>-COUNTIFS(DataToDate[LU Major 1],AF94)</f>
        <v>-2</v>
      </c>
    </row>
    <row r="95" spans="1:33" x14ac:dyDescent="0.2">
      <c r="A95">
        <v>4072970652</v>
      </c>
      <c r="B95" t="s">
        <v>27</v>
      </c>
      <c r="C95" t="s">
        <v>376</v>
      </c>
      <c r="D95" t="s">
        <v>209</v>
      </c>
      <c r="E95" t="s">
        <v>68</v>
      </c>
      <c r="F95" t="s">
        <v>46</v>
      </c>
      <c r="G95" t="s">
        <v>145</v>
      </c>
      <c r="H95" t="s">
        <v>30</v>
      </c>
      <c r="I95" t="s">
        <v>76</v>
      </c>
      <c r="K95">
        <v>2014</v>
      </c>
      <c r="L95" t="str">
        <f>IFERROR(VLOOKUP(#REF!,[1]all_visa_status!$A$2:$B1507,2,0),"")</f>
        <v/>
      </c>
      <c r="M95" t="s">
        <v>33</v>
      </c>
      <c r="N95" t="s">
        <v>34</v>
      </c>
      <c r="O95" t="s">
        <v>35</v>
      </c>
      <c r="S95" t="s">
        <v>36</v>
      </c>
      <c r="T95" t="s">
        <v>52</v>
      </c>
      <c r="U95" t="s">
        <v>53</v>
      </c>
      <c r="V95" t="s">
        <v>39</v>
      </c>
      <c r="W95" t="s">
        <v>42</v>
      </c>
      <c r="X95" t="s">
        <v>42</v>
      </c>
      <c r="Y95" t="s">
        <v>42</v>
      </c>
      <c r="Z95" t="s">
        <v>42</v>
      </c>
      <c r="AF95" s="33" t="s">
        <v>4511</v>
      </c>
      <c r="AG95" s="34">
        <f>-COUNTIFS(DataToDate[LU Major 1],AF95)</f>
        <v>-4</v>
      </c>
    </row>
    <row r="96" spans="1:33" ht="16" thickBot="1" x14ac:dyDescent="0.25">
      <c r="A96">
        <v>7913931129</v>
      </c>
      <c r="B96" t="s">
        <v>27</v>
      </c>
      <c r="C96" t="s">
        <v>378</v>
      </c>
      <c r="D96" t="s">
        <v>156</v>
      </c>
      <c r="E96" t="s">
        <v>45</v>
      </c>
      <c r="F96" t="s">
        <v>46</v>
      </c>
      <c r="G96" t="s">
        <v>379</v>
      </c>
      <c r="H96" t="s">
        <v>59</v>
      </c>
      <c r="I96" t="s">
        <v>295</v>
      </c>
      <c r="K96">
        <v>2012</v>
      </c>
      <c r="L96" t="s">
        <v>42</v>
      </c>
      <c r="M96" t="s">
        <v>33</v>
      </c>
      <c r="N96" t="s">
        <v>34</v>
      </c>
      <c r="O96" t="s">
        <v>35</v>
      </c>
      <c r="S96" t="s">
        <v>36</v>
      </c>
      <c r="T96" t="s">
        <v>52</v>
      </c>
      <c r="U96" t="s">
        <v>53</v>
      </c>
      <c r="V96" t="s">
        <v>50</v>
      </c>
      <c r="W96" t="s">
        <v>271</v>
      </c>
      <c r="X96" t="s">
        <v>42</v>
      </c>
      <c r="Y96" t="s">
        <v>42</v>
      </c>
      <c r="Z96" t="s">
        <v>42</v>
      </c>
      <c r="AF96" s="35" t="s">
        <v>271</v>
      </c>
      <c r="AG96" s="36">
        <f>-COUNTIFS(DataToDate[LU Major 1],AF96)</f>
        <v>-55</v>
      </c>
    </row>
    <row r="97" spans="1:27" x14ac:dyDescent="0.2">
      <c r="A97">
        <v>5513934101</v>
      </c>
      <c r="B97" t="s">
        <v>27</v>
      </c>
      <c r="C97" t="s">
        <v>380</v>
      </c>
      <c r="D97" t="s">
        <v>209</v>
      </c>
      <c r="E97" t="s">
        <v>68</v>
      </c>
      <c r="F97" t="s">
        <v>46</v>
      </c>
      <c r="G97" t="s">
        <v>381</v>
      </c>
      <c r="H97" t="s">
        <v>382</v>
      </c>
      <c r="I97" t="s">
        <v>383</v>
      </c>
      <c r="K97">
        <v>2019</v>
      </c>
      <c r="L97" t="s">
        <v>384</v>
      </c>
      <c r="M97" t="s">
        <v>247</v>
      </c>
      <c r="N97" t="s">
        <v>34</v>
      </c>
      <c r="O97" t="s">
        <v>35</v>
      </c>
      <c r="S97" t="s">
        <v>36</v>
      </c>
      <c r="T97" t="s">
        <v>385</v>
      </c>
      <c r="U97" t="s">
        <v>114</v>
      </c>
      <c r="V97" t="s">
        <v>39</v>
      </c>
      <c r="W97" t="s">
        <v>42</v>
      </c>
      <c r="X97" t="s">
        <v>42</v>
      </c>
      <c r="Y97" t="s">
        <v>42</v>
      </c>
      <c r="Z97" t="s">
        <v>42</v>
      </c>
    </row>
    <row r="98" spans="1:27" x14ac:dyDescent="0.2">
      <c r="A98">
        <v>5133960301</v>
      </c>
      <c r="B98" t="s">
        <v>27</v>
      </c>
      <c r="C98" t="s">
        <v>386</v>
      </c>
      <c r="D98" t="s">
        <v>128</v>
      </c>
      <c r="E98" t="s">
        <v>128</v>
      </c>
      <c r="F98" t="s">
        <v>46</v>
      </c>
      <c r="G98" t="s">
        <v>35</v>
      </c>
      <c r="H98" t="s">
        <v>387</v>
      </c>
      <c r="I98" t="s">
        <v>388</v>
      </c>
      <c r="K98">
        <v>2017</v>
      </c>
      <c r="L98" t="s">
        <v>50</v>
      </c>
      <c r="M98" t="s">
        <v>247</v>
      </c>
      <c r="N98" t="s">
        <v>34</v>
      </c>
      <c r="O98" t="s">
        <v>35</v>
      </c>
      <c r="S98" t="s">
        <v>51</v>
      </c>
      <c r="T98" t="s">
        <v>90</v>
      </c>
      <c r="U98" t="s">
        <v>91</v>
      </c>
      <c r="V98" t="s">
        <v>39</v>
      </c>
      <c r="W98" t="s">
        <v>115</v>
      </c>
      <c r="X98" t="s">
        <v>42</v>
      </c>
      <c r="Y98" t="s">
        <v>42</v>
      </c>
      <c r="Z98" t="s">
        <v>42</v>
      </c>
    </row>
    <row r="99" spans="1:27" x14ac:dyDescent="0.2">
      <c r="A99">
        <v>2123226671</v>
      </c>
      <c r="B99" t="s">
        <v>27</v>
      </c>
      <c r="C99" t="s">
        <v>389</v>
      </c>
      <c r="D99" t="s">
        <v>390</v>
      </c>
      <c r="E99" t="s">
        <v>128</v>
      </c>
      <c r="F99" t="s">
        <v>46</v>
      </c>
      <c r="G99" t="s">
        <v>391</v>
      </c>
      <c r="H99" t="s">
        <v>299</v>
      </c>
      <c r="I99" t="s">
        <v>270</v>
      </c>
      <c r="K99">
        <v>2017</v>
      </c>
      <c r="L99" t="s">
        <v>50</v>
      </c>
      <c r="M99" t="s">
        <v>247</v>
      </c>
      <c r="N99" t="s">
        <v>34</v>
      </c>
      <c r="O99" t="s">
        <v>35</v>
      </c>
      <c r="P99" t="s">
        <v>169</v>
      </c>
      <c r="S99" t="s">
        <v>36</v>
      </c>
      <c r="T99" t="s">
        <v>52</v>
      </c>
      <c r="U99" t="s">
        <v>53</v>
      </c>
      <c r="V99" t="s">
        <v>50</v>
      </c>
      <c r="W99" t="s">
        <v>42</v>
      </c>
      <c r="X99" t="s">
        <v>42</v>
      </c>
      <c r="Y99" t="s">
        <v>42</v>
      </c>
      <c r="Z99" t="s">
        <v>42</v>
      </c>
    </row>
    <row r="100" spans="1:27" x14ac:dyDescent="0.2">
      <c r="A100">
        <v>3355976470</v>
      </c>
      <c r="B100" t="s">
        <v>27</v>
      </c>
      <c r="C100" t="s">
        <v>392</v>
      </c>
      <c r="D100" t="s">
        <v>393</v>
      </c>
      <c r="E100" t="s">
        <v>153</v>
      </c>
      <c r="F100" t="s">
        <v>46</v>
      </c>
      <c r="G100" t="s">
        <v>35</v>
      </c>
      <c r="H100" t="s">
        <v>278</v>
      </c>
      <c r="I100" t="s">
        <v>388</v>
      </c>
      <c r="K100">
        <v>2018</v>
      </c>
      <c r="L100" t="s">
        <v>50</v>
      </c>
      <c r="M100" t="s">
        <v>247</v>
      </c>
      <c r="N100" t="s">
        <v>34</v>
      </c>
      <c r="O100" t="s">
        <v>35</v>
      </c>
      <c r="S100" t="s">
        <v>51</v>
      </c>
      <c r="T100" t="s">
        <v>216</v>
      </c>
      <c r="U100" t="s">
        <v>114</v>
      </c>
      <c r="V100" t="s">
        <v>39</v>
      </c>
      <c r="W100" t="s">
        <v>169</v>
      </c>
      <c r="X100" t="s">
        <v>42</v>
      </c>
      <c r="Y100" t="s">
        <v>42</v>
      </c>
      <c r="Z100" t="s">
        <v>42</v>
      </c>
      <c r="AA100" t="s">
        <v>85</v>
      </c>
    </row>
    <row r="101" spans="1:27" x14ac:dyDescent="0.2">
      <c r="A101">
        <v>4992176573</v>
      </c>
      <c r="B101" t="s">
        <v>27</v>
      </c>
      <c r="C101" t="s">
        <v>394</v>
      </c>
      <c r="D101" t="s">
        <v>395</v>
      </c>
      <c r="E101" t="s">
        <v>42</v>
      </c>
      <c r="F101" t="s">
        <v>396</v>
      </c>
      <c r="G101" t="s">
        <v>397</v>
      </c>
      <c r="H101" t="s">
        <v>260</v>
      </c>
      <c r="I101" t="s">
        <v>398</v>
      </c>
      <c r="K101">
        <v>2016</v>
      </c>
      <c r="L101" t="str">
        <f>IFERROR(VLOOKUP(#REF!,[1]all_visa_status!$A$2:$B1637,2,0),"")</f>
        <v/>
      </c>
      <c r="M101" t="s">
        <v>247</v>
      </c>
      <c r="N101" t="s">
        <v>34</v>
      </c>
      <c r="O101" t="s">
        <v>35</v>
      </c>
      <c r="S101" t="s">
        <v>36</v>
      </c>
      <c r="T101" t="s">
        <v>52</v>
      </c>
      <c r="U101" t="s">
        <v>53</v>
      </c>
      <c r="V101" t="s">
        <v>50</v>
      </c>
      <c r="W101" t="s">
        <v>54</v>
      </c>
      <c r="X101" t="s">
        <v>42</v>
      </c>
      <c r="Y101" t="s">
        <v>42</v>
      </c>
      <c r="Z101" t="s">
        <v>42</v>
      </c>
    </row>
    <row r="102" spans="1:27" x14ac:dyDescent="0.2">
      <c r="A102">
        <v>8151089660</v>
      </c>
      <c r="B102" t="s">
        <v>27</v>
      </c>
      <c r="C102" t="s">
        <v>399</v>
      </c>
      <c r="D102" t="s">
        <v>359</v>
      </c>
      <c r="E102" t="s">
        <v>178</v>
      </c>
      <c r="F102" t="s">
        <v>46</v>
      </c>
      <c r="G102" t="s">
        <v>400</v>
      </c>
      <c r="H102" t="s">
        <v>278</v>
      </c>
      <c r="K102">
        <v>2013</v>
      </c>
      <c r="L102" t="str">
        <f>IFERROR(VLOOKUP(#REF!,[1]all_visa_status!$A$2:$B1716,2,0),"")</f>
        <v/>
      </c>
      <c r="M102" t="s">
        <v>247</v>
      </c>
      <c r="N102" t="s">
        <v>34</v>
      </c>
      <c r="O102" t="s">
        <v>35</v>
      </c>
      <c r="S102" t="s">
        <v>36</v>
      </c>
      <c r="T102" t="s">
        <v>52</v>
      </c>
      <c r="U102" t="s">
        <v>53</v>
      </c>
      <c r="V102" t="s">
        <v>50</v>
      </c>
      <c r="W102" t="s">
        <v>300</v>
      </c>
      <c r="X102" t="s">
        <v>42</v>
      </c>
      <c r="Y102" t="s">
        <v>42</v>
      </c>
      <c r="Z102" t="s">
        <v>42</v>
      </c>
    </row>
    <row r="103" spans="1:27" x14ac:dyDescent="0.2">
      <c r="A103">
        <v>2630640589</v>
      </c>
      <c r="B103" t="s">
        <v>27</v>
      </c>
      <c r="C103" t="s">
        <v>347</v>
      </c>
      <c r="D103" t="s">
        <v>401</v>
      </c>
      <c r="E103" t="s">
        <v>128</v>
      </c>
      <c r="F103" t="s">
        <v>46</v>
      </c>
      <c r="G103" t="s">
        <v>402</v>
      </c>
      <c r="H103" t="s">
        <v>83</v>
      </c>
      <c r="I103" t="s">
        <v>253</v>
      </c>
      <c r="K103">
        <v>2013</v>
      </c>
      <c r="L103" t="str">
        <f>IFERROR(VLOOKUP(#REF!,[1]all_visa_status!$A$2:$B1750,2,0),"")</f>
        <v/>
      </c>
      <c r="M103" t="s">
        <v>33</v>
      </c>
      <c r="N103" t="s">
        <v>34</v>
      </c>
      <c r="O103" t="s">
        <v>35</v>
      </c>
      <c r="S103" t="s">
        <v>51</v>
      </c>
      <c r="T103" t="s">
        <v>52</v>
      </c>
      <c r="U103" t="s">
        <v>53</v>
      </c>
      <c r="V103" t="s">
        <v>50</v>
      </c>
      <c r="W103" t="s">
        <v>42</v>
      </c>
      <c r="X103" t="s">
        <v>42</v>
      </c>
      <c r="Y103" t="s">
        <v>42</v>
      </c>
      <c r="Z103" t="s">
        <v>42</v>
      </c>
    </row>
    <row r="104" spans="1:27" x14ac:dyDescent="0.2">
      <c r="A104">
        <v>1732857547</v>
      </c>
      <c r="B104" t="s">
        <v>27</v>
      </c>
      <c r="C104" t="s">
        <v>403</v>
      </c>
      <c r="D104" t="s">
        <v>404</v>
      </c>
      <c r="E104" t="s">
        <v>405</v>
      </c>
      <c r="F104" t="s">
        <v>46</v>
      </c>
      <c r="G104" t="s">
        <v>406</v>
      </c>
      <c r="H104" t="s">
        <v>83</v>
      </c>
      <c r="I104" t="s">
        <v>407</v>
      </c>
      <c r="K104">
        <v>2013</v>
      </c>
      <c r="L104" t="str">
        <f>IFERROR(VLOOKUP(#REF!,[1]all_visa_status!$A$2:$B1787,2,0),"")</f>
        <v/>
      </c>
      <c r="M104" t="s">
        <v>33</v>
      </c>
      <c r="N104" t="s">
        <v>34</v>
      </c>
      <c r="O104" t="s">
        <v>35</v>
      </c>
      <c r="S104" t="s">
        <v>36</v>
      </c>
      <c r="T104" t="s">
        <v>52</v>
      </c>
      <c r="U104" t="s">
        <v>53</v>
      </c>
      <c r="V104" t="s">
        <v>50</v>
      </c>
      <c r="W104" t="s">
        <v>42</v>
      </c>
      <c r="X104" t="s">
        <v>42</v>
      </c>
      <c r="Y104" t="s">
        <v>42</v>
      </c>
      <c r="Z104" t="s">
        <v>42</v>
      </c>
    </row>
    <row r="105" spans="1:27" x14ac:dyDescent="0.2">
      <c r="A105">
        <v>1570951817</v>
      </c>
      <c r="B105" t="s">
        <v>27</v>
      </c>
      <c r="C105" t="s">
        <v>408</v>
      </c>
      <c r="D105" t="s">
        <v>156</v>
      </c>
      <c r="E105" t="s">
        <v>45</v>
      </c>
      <c r="F105" t="s">
        <v>46</v>
      </c>
      <c r="G105" t="s">
        <v>409</v>
      </c>
      <c r="H105" t="s">
        <v>30</v>
      </c>
      <c r="I105" t="s">
        <v>48</v>
      </c>
      <c r="K105">
        <v>2014</v>
      </c>
      <c r="L105" t="str">
        <f>IFERROR(VLOOKUP(#REF!,[1]all_visa_status!$A$2:$B1808,2,0),"")</f>
        <v/>
      </c>
      <c r="M105" t="s">
        <v>33</v>
      </c>
      <c r="N105" t="s">
        <v>34</v>
      </c>
      <c r="O105" t="s">
        <v>35</v>
      </c>
      <c r="P105" t="s">
        <v>410</v>
      </c>
      <c r="S105" t="s">
        <v>51</v>
      </c>
      <c r="T105" t="s">
        <v>52</v>
      </c>
      <c r="U105" t="s">
        <v>53</v>
      </c>
      <c r="V105" t="s">
        <v>50</v>
      </c>
      <c r="W105" t="s">
        <v>42</v>
      </c>
      <c r="X105" t="s">
        <v>42</v>
      </c>
      <c r="Y105" t="s">
        <v>42</v>
      </c>
      <c r="Z105" t="s">
        <v>42</v>
      </c>
    </row>
    <row r="106" spans="1:27" x14ac:dyDescent="0.2">
      <c r="A106">
        <v>163727819</v>
      </c>
      <c r="B106" t="s">
        <v>27</v>
      </c>
      <c r="C106" t="s">
        <v>411</v>
      </c>
      <c r="D106" t="s">
        <v>412</v>
      </c>
      <c r="E106" t="s">
        <v>344</v>
      </c>
      <c r="F106" t="s">
        <v>46</v>
      </c>
      <c r="G106" t="s">
        <v>413</v>
      </c>
      <c r="H106" t="s">
        <v>69</v>
      </c>
      <c r="I106" t="s">
        <v>76</v>
      </c>
      <c r="K106">
        <v>2014</v>
      </c>
      <c r="L106" t="str">
        <f>IFERROR(VLOOKUP(#REF!,[1]all_visa_status!$A$2:$B1849,2,0),"")</f>
        <v/>
      </c>
      <c r="M106" t="s">
        <v>33</v>
      </c>
      <c r="N106" t="s">
        <v>34</v>
      </c>
      <c r="O106" t="s">
        <v>35</v>
      </c>
      <c r="S106" t="s">
        <v>36</v>
      </c>
      <c r="T106" t="s">
        <v>52</v>
      </c>
      <c r="U106" t="s">
        <v>53</v>
      </c>
      <c r="V106" t="s">
        <v>50</v>
      </c>
      <c r="W106" t="s">
        <v>42</v>
      </c>
      <c r="X106" t="s">
        <v>42</v>
      </c>
      <c r="Y106" t="s">
        <v>42</v>
      </c>
      <c r="Z106" t="s">
        <v>42</v>
      </c>
    </row>
    <row r="107" spans="1:27" x14ac:dyDescent="0.2">
      <c r="A107">
        <v>1606399379</v>
      </c>
      <c r="B107" t="s">
        <v>27</v>
      </c>
      <c r="C107" t="s">
        <v>414</v>
      </c>
      <c r="D107" t="s">
        <v>412</v>
      </c>
      <c r="E107" t="s">
        <v>344</v>
      </c>
      <c r="F107" t="s">
        <v>46</v>
      </c>
      <c r="G107" t="s">
        <v>415</v>
      </c>
      <c r="H107" t="s">
        <v>387</v>
      </c>
      <c r="K107">
        <v>2012</v>
      </c>
      <c r="L107" t="str">
        <f>IFERROR(VLOOKUP(#REF!,[1]all_visa_status!$A$2:$B1851,2,0),"")</f>
        <v/>
      </c>
      <c r="M107" t="s">
        <v>247</v>
      </c>
      <c r="N107" t="s">
        <v>34</v>
      </c>
      <c r="O107" t="s">
        <v>35</v>
      </c>
      <c r="P107" t="s">
        <v>54</v>
      </c>
      <c r="S107" t="s">
        <v>36</v>
      </c>
      <c r="T107" t="s">
        <v>52</v>
      </c>
      <c r="U107" t="s">
        <v>53</v>
      </c>
      <c r="V107" t="s">
        <v>50</v>
      </c>
      <c r="W107" t="s">
        <v>42</v>
      </c>
      <c r="X107" t="s">
        <v>42</v>
      </c>
      <c r="Y107" t="s">
        <v>42</v>
      </c>
      <c r="Z107" t="s">
        <v>42</v>
      </c>
    </row>
    <row r="108" spans="1:27" x14ac:dyDescent="0.2">
      <c r="A108">
        <v>1563195396</v>
      </c>
      <c r="B108" t="s">
        <v>27</v>
      </c>
      <c r="C108" t="s">
        <v>416</v>
      </c>
      <c r="D108" t="s">
        <v>417</v>
      </c>
      <c r="E108" t="s">
        <v>418</v>
      </c>
      <c r="F108" t="s">
        <v>46</v>
      </c>
      <c r="G108" t="s">
        <v>419</v>
      </c>
      <c r="H108" t="s">
        <v>59</v>
      </c>
      <c r="I108" t="s">
        <v>130</v>
      </c>
      <c r="K108">
        <v>2014</v>
      </c>
      <c r="L108" t="str">
        <f>IFERROR(VLOOKUP(#REF!,[1]all_visa_status!$A$2:$B1863,2,0),"")</f>
        <v/>
      </c>
      <c r="M108" t="s">
        <v>33</v>
      </c>
      <c r="N108" t="s">
        <v>34</v>
      </c>
      <c r="O108" t="s">
        <v>35</v>
      </c>
      <c r="P108" t="s">
        <v>54</v>
      </c>
      <c r="S108" t="s">
        <v>36</v>
      </c>
      <c r="T108" t="s">
        <v>52</v>
      </c>
      <c r="U108" t="s">
        <v>53</v>
      </c>
      <c r="V108" t="s">
        <v>50</v>
      </c>
      <c r="W108" t="s">
        <v>42</v>
      </c>
      <c r="X108" t="s">
        <v>42</v>
      </c>
      <c r="Y108" t="s">
        <v>42</v>
      </c>
      <c r="Z108" t="s">
        <v>42</v>
      </c>
    </row>
    <row r="109" spans="1:27" x14ac:dyDescent="0.2">
      <c r="A109">
        <v>4308486812</v>
      </c>
      <c r="B109" t="s">
        <v>27</v>
      </c>
      <c r="D109" t="s">
        <v>42</v>
      </c>
      <c r="E109" t="s">
        <v>42</v>
      </c>
      <c r="H109" t="s">
        <v>420</v>
      </c>
      <c r="K109">
        <v>2018</v>
      </c>
      <c r="L109" t="s">
        <v>50</v>
      </c>
      <c r="M109" t="s">
        <v>420</v>
      </c>
      <c r="N109" t="s">
        <v>34</v>
      </c>
      <c r="O109" t="s">
        <v>35</v>
      </c>
      <c r="S109" t="s">
        <v>36</v>
      </c>
      <c r="T109" t="s">
        <v>52</v>
      </c>
      <c r="U109" t="s">
        <v>53</v>
      </c>
      <c r="V109" t="s">
        <v>50</v>
      </c>
      <c r="W109" t="s">
        <v>42</v>
      </c>
      <c r="X109" t="s">
        <v>42</v>
      </c>
      <c r="Y109" t="s">
        <v>42</v>
      </c>
      <c r="Z109" t="s">
        <v>42</v>
      </c>
    </row>
    <row r="110" spans="1:27" x14ac:dyDescent="0.2">
      <c r="A110">
        <v>7024751149</v>
      </c>
      <c r="B110" t="s">
        <v>27</v>
      </c>
      <c r="D110" t="s">
        <v>42</v>
      </c>
      <c r="E110" t="s">
        <v>42</v>
      </c>
      <c r="H110" t="s">
        <v>347</v>
      </c>
      <c r="K110">
        <v>2018</v>
      </c>
      <c r="L110" t="s">
        <v>50</v>
      </c>
      <c r="M110" t="s">
        <v>347</v>
      </c>
      <c r="N110" t="s">
        <v>347</v>
      </c>
      <c r="O110" t="s">
        <v>35</v>
      </c>
      <c r="P110" t="s">
        <v>421</v>
      </c>
      <c r="S110" t="s">
        <v>51</v>
      </c>
      <c r="T110" t="s">
        <v>52</v>
      </c>
      <c r="U110" t="s">
        <v>53</v>
      </c>
      <c r="V110" t="s">
        <v>50</v>
      </c>
      <c r="W110" t="s">
        <v>42</v>
      </c>
      <c r="X110" t="s">
        <v>42</v>
      </c>
      <c r="Y110" t="s">
        <v>42</v>
      </c>
      <c r="Z110" t="s">
        <v>42</v>
      </c>
    </row>
    <row r="111" spans="1:27" x14ac:dyDescent="0.2">
      <c r="A111">
        <v>5609678</v>
      </c>
      <c r="B111" t="s">
        <v>27</v>
      </c>
      <c r="D111" t="s">
        <v>42</v>
      </c>
      <c r="E111" t="s">
        <v>42</v>
      </c>
      <c r="H111" t="s">
        <v>363</v>
      </c>
      <c r="K111">
        <v>2016</v>
      </c>
      <c r="L111" t="str">
        <f>IFERROR(VLOOKUP(#REF!,[1]all_visa_status!$A$2:$B1897,2,0),"")</f>
        <v/>
      </c>
      <c r="M111" t="s">
        <v>363</v>
      </c>
      <c r="N111" t="s">
        <v>34</v>
      </c>
      <c r="O111" t="s">
        <v>35</v>
      </c>
      <c r="P111" t="s">
        <v>195</v>
      </c>
      <c r="S111" t="s">
        <v>36</v>
      </c>
      <c r="T111" t="s">
        <v>52</v>
      </c>
      <c r="U111" t="s">
        <v>53</v>
      </c>
      <c r="V111" t="s">
        <v>50</v>
      </c>
      <c r="W111" t="s">
        <v>42</v>
      </c>
      <c r="X111" t="s">
        <v>42</v>
      </c>
      <c r="Y111" t="s">
        <v>42</v>
      </c>
      <c r="Z111" t="s">
        <v>42</v>
      </c>
    </row>
    <row r="112" spans="1:27" x14ac:dyDescent="0.2">
      <c r="A112">
        <v>3102293351</v>
      </c>
      <c r="B112" t="s">
        <v>27</v>
      </c>
      <c r="D112" t="s">
        <v>42</v>
      </c>
      <c r="E112" t="s">
        <v>42</v>
      </c>
      <c r="F112" t="s">
        <v>347</v>
      </c>
      <c r="H112" t="s">
        <v>347</v>
      </c>
      <c r="K112">
        <v>2019</v>
      </c>
      <c r="L112" t="s">
        <v>42</v>
      </c>
      <c r="M112" t="s">
        <v>347</v>
      </c>
      <c r="N112" t="s">
        <v>347</v>
      </c>
      <c r="O112" t="s">
        <v>35</v>
      </c>
      <c r="S112" t="s">
        <v>51</v>
      </c>
      <c r="T112" t="s">
        <v>52</v>
      </c>
      <c r="U112" t="s">
        <v>53</v>
      </c>
      <c r="V112" t="s">
        <v>50</v>
      </c>
      <c r="W112" t="s">
        <v>42</v>
      </c>
      <c r="X112" t="s">
        <v>42</v>
      </c>
      <c r="Y112" t="s">
        <v>42</v>
      </c>
      <c r="Z112" t="s">
        <v>42</v>
      </c>
      <c r="AA112" t="s">
        <v>85</v>
      </c>
    </row>
    <row r="113" spans="1:27" x14ac:dyDescent="0.2">
      <c r="A113">
        <v>3462006712</v>
      </c>
      <c r="B113" t="s">
        <v>27</v>
      </c>
      <c r="D113" t="s">
        <v>42</v>
      </c>
      <c r="E113" t="s">
        <v>42</v>
      </c>
      <c r="K113">
        <v>2016</v>
      </c>
      <c r="L113" t="str">
        <f>IFERROR(VLOOKUP(#REF!,[1]all_visa_status!$A$2:$B1906,2,0),"")</f>
        <v/>
      </c>
      <c r="M113" t="s">
        <v>347</v>
      </c>
      <c r="N113" t="s">
        <v>347</v>
      </c>
      <c r="O113" t="s">
        <v>35</v>
      </c>
      <c r="S113" t="s">
        <v>36</v>
      </c>
      <c r="T113" t="s">
        <v>90</v>
      </c>
      <c r="U113" t="s">
        <v>125</v>
      </c>
      <c r="V113" t="s">
        <v>50</v>
      </c>
      <c r="W113" t="s">
        <v>42</v>
      </c>
      <c r="X113" t="s">
        <v>42</v>
      </c>
      <c r="Y113" t="s">
        <v>42</v>
      </c>
      <c r="Z113" t="s">
        <v>42</v>
      </c>
    </row>
    <row r="114" spans="1:27" x14ac:dyDescent="0.2">
      <c r="A114">
        <v>9172954132</v>
      </c>
      <c r="B114" t="s">
        <v>27</v>
      </c>
      <c r="D114" t="s">
        <v>42</v>
      </c>
      <c r="E114" t="s">
        <v>42</v>
      </c>
      <c r="H114" t="s">
        <v>422</v>
      </c>
      <c r="K114">
        <v>2016</v>
      </c>
      <c r="L114" t="str">
        <f>IFERROR(VLOOKUP(#REF!,[1]all_visa_status!$A$2:$B1907,2,0),"")</f>
        <v/>
      </c>
      <c r="M114" t="s">
        <v>420</v>
      </c>
      <c r="N114" t="s">
        <v>34</v>
      </c>
      <c r="O114" t="s">
        <v>35</v>
      </c>
      <c r="P114" t="s">
        <v>173</v>
      </c>
      <c r="S114" t="s">
        <v>36</v>
      </c>
      <c r="T114" t="s">
        <v>52</v>
      </c>
      <c r="U114" t="s">
        <v>53</v>
      </c>
      <c r="V114" t="s">
        <v>50</v>
      </c>
      <c r="W114" t="s">
        <v>42</v>
      </c>
      <c r="X114" t="s">
        <v>42</v>
      </c>
      <c r="Y114" t="s">
        <v>42</v>
      </c>
      <c r="Z114" t="s">
        <v>42</v>
      </c>
    </row>
    <row r="115" spans="1:27" x14ac:dyDescent="0.2">
      <c r="A115">
        <v>5007525664</v>
      </c>
      <c r="B115" t="s">
        <v>27</v>
      </c>
      <c r="D115" t="s">
        <v>42</v>
      </c>
      <c r="E115" t="s">
        <v>42</v>
      </c>
      <c r="F115" t="s">
        <v>347</v>
      </c>
      <c r="H115" t="s">
        <v>347</v>
      </c>
      <c r="K115">
        <v>2019</v>
      </c>
      <c r="L115" t="s">
        <v>42</v>
      </c>
      <c r="M115" t="s">
        <v>347</v>
      </c>
      <c r="N115" t="s">
        <v>347</v>
      </c>
      <c r="O115" t="s">
        <v>35</v>
      </c>
      <c r="S115" t="s">
        <v>36</v>
      </c>
      <c r="T115" t="s">
        <v>52</v>
      </c>
      <c r="U115" t="s">
        <v>53</v>
      </c>
      <c r="V115" t="s">
        <v>50</v>
      </c>
      <c r="W115" t="s">
        <v>54</v>
      </c>
      <c r="X115" t="s">
        <v>42</v>
      </c>
      <c r="Y115" t="s">
        <v>42</v>
      </c>
      <c r="Z115" t="s">
        <v>42</v>
      </c>
    </row>
    <row r="116" spans="1:27" x14ac:dyDescent="0.2">
      <c r="A116">
        <v>9132668725</v>
      </c>
      <c r="B116" t="s">
        <v>27</v>
      </c>
      <c r="C116" t="s">
        <v>423</v>
      </c>
      <c r="D116" t="s">
        <v>98</v>
      </c>
      <c r="E116" t="s">
        <v>45</v>
      </c>
      <c r="F116" t="s">
        <v>46</v>
      </c>
      <c r="G116" t="s">
        <v>124</v>
      </c>
      <c r="H116" t="s">
        <v>83</v>
      </c>
      <c r="I116" t="s">
        <v>48</v>
      </c>
      <c r="J116" t="s">
        <v>48</v>
      </c>
      <c r="K116">
        <v>2019</v>
      </c>
      <c r="L116" t="s">
        <v>42</v>
      </c>
      <c r="M116" t="s">
        <v>33</v>
      </c>
      <c r="N116" t="s">
        <v>34</v>
      </c>
      <c r="O116" t="s">
        <v>424</v>
      </c>
      <c r="P116" t="s">
        <v>248</v>
      </c>
      <c r="S116" t="s">
        <v>36</v>
      </c>
      <c r="T116" t="s">
        <v>52</v>
      </c>
      <c r="U116" t="s">
        <v>53</v>
      </c>
      <c r="V116" t="s">
        <v>39</v>
      </c>
      <c r="W116" t="s">
        <v>42</v>
      </c>
      <c r="X116" t="s">
        <v>42</v>
      </c>
      <c r="Y116" t="s">
        <v>42</v>
      </c>
      <c r="Z116" t="s">
        <v>42</v>
      </c>
    </row>
    <row r="117" spans="1:27" x14ac:dyDescent="0.2">
      <c r="A117">
        <v>4029653785</v>
      </c>
      <c r="B117" t="s">
        <v>27</v>
      </c>
      <c r="C117" t="s">
        <v>425</v>
      </c>
      <c r="D117" t="s">
        <v>426</v>
      </c>
      <c r="E117" t="s">
        <v>427</v>
      </c>
      <c r="F117" t="s">
        <v>46</v>
      </c>
      <c r="G117" t="s">
        <v>428</v>
      </c>
      <c r="H117" t="s">
        <v>69</v>
      </c>
      <c r="I117" t="s">
        <v>70</v>
      </c>
      <c r="J117" t="s">
        <v>70</v>
      </c>
      <c r="K117">
        <v>2017</v>
      </c>
      <c r="L117" t="s">
        <v>50</v>
      </c>
      <c r="M117" t="s">
        <v>33</v>
      </c>
      <c r="N117" t="s">
        <v>34</v>
      </c>
      <c r="O117" t="s">
        <v>273</v>
      </c>
      <c r="S117" t="s">
        <v>36</v>
      </c>
      <c r="T117" t="s">
        <v>52</v>
      </c>
      <c r="U117" t="s">
        <v>53</v>
      </c>
      <c r="V117" t="s">
        <v>50</v>
      </c>
      <c r="W117" t="s">
        <v>42</v>
      </c>
      <c r="X117" t="s">
        <v>42</v>
      </c>
      <c r="Y117" t="s">
        <v>42</v>
      </c>
      <c r="Z117" t="s">
        <v>42</v>
      </c>
    </row>
    <row r="118" spans="1:27" x14ac:dyDescent="0.2">
      <c r="A118">
        <v>1977133250</v>
      </c>
      <c r="B118" t="s">
        <v>27</v>
      </c>
      <c r="C118" t="s">
        <v>429</v>
      </c>
      <c r="D118" t="s">
        <v>148</v>
      </c>
      <c r="E118" t="s">
        <v>149</v>
      </c>
      <c r="F118" t="s">
        <v>46</v>
      </c>
      <c r="G118" t="s">
        <v>430</v>
      </c>
      <c r="H118" t="s">
        <v>30</v>
      </c>
      <c r="I118" t="s">
        <v>70</v>
      </c>
      <c r="J118" t="s">
        <v>70</v>
      </c>
      <c r="K118">
        <v>2018</v>
      </c>
      <c r="L118" t="s">
        <v>50</v>
      </c>
      <c r="M118" t="s">
        <v>33</v>
      </c>
      <c r="N118" t="s">
        <v>34</v>
      </c>
      <c r="O118" t="s">
        <v>273</v>
      </c>
      <c r="S118" t="s">
        <v>36</v>
      </c>
      <c r="T118" t="s">
        <v>52</v>
      </c>
      <c r="U118" t="s">
        <v>53</v>
      </c>
      <c r="V118" t="s">
        <v>50</v>
      </c>
      <c r="W118" t="s">
        <v>42</v>
      </c>
      <c r="X118" t="s">
        <v>42</v>
      </c>
      <c r="Y118" t="s">
        <v>42</v>
      </c>
      <c r="Z118" t="s">
        <v>42</v>
      </c>
      <c r="AA118" t="s">
        <v>85</v>
      </c>
    </row>
    <row r="119" spans="1:27" x14ac:dyDescent="0.2">
      <c r="A119">
        <v>4503867276</v>
      </c>
      <c r="B119" t="s">
        <v>27</v>
      </c>
      <c r="C119" t="s">
        <v>431</v>
      </c>
      <c r="D119" t="s">
        <v>233</v>
      </c>
      <c r="E119" t="s">
        <v>234</v>
      </c>
      <c r="F119" t="s">
        <v>46</v>
      </c>
      <c r="G119" t="s">
        <v>432</v>
      </c>
      <c r="H119" t="s">
        <v>30</v>
      </c>
      <c r="I119" t="s">
        <v>70</v>
      </c>
      <c r="J119" t="s">
        <v>70</v>
      </c>
      <c r="K119">
        <v>2017</v>
      </c>
      <c r="L119" t="s">
        <v>50</v>
      </c>
      <c r="M119" t="s">
        <v>33</v>
      </c>
      <c r="N119" t="s">
        <v>34</v>
      </c>
      <c r="O119" t="s">
        <v>273</v>
      </c>
      <c r="S119" t="s">
        <v>51</v>
      </c>
      <c r="T119" t="s">
        <v>52</v>
      </c>
      <c r="U119" t="s">
        <v>53</v>
      </c>
      <c r="V119" t="s">
        <v>50</v>
      </c>
      <c r="W119" t="s">
        <v>42</v>
      </c>
      <c r="X119" t="s">
        <v>42</v>
      </c>
      <c r="Y119" t="s">
        <v>42</v>
      </c>
      <c r="Z119" t="s">
        <v>42</v>
      </c>
    </row>
    <row r="120" spans="1:27" x14ac:dyDescent="0.2">
      <c r="A120">
        <v>9109344988</v>
      </c>
      <c r="B120" t="s">
        <v>27</v>
      </c>
      <c r="C120" t="s">
        <v>433</v>
      </c>
      <c r="D120" t="s">
        <v>233</v>
      </c>
      <c r="E120" t="s">
        <v>234</v>
      </c>
      <c r="F120" t="s">
        <v>46</v>
      </c>
      <c r="G120" t="s">
        <v>434</v>
      </c>
      <c r="H120" t="s">
        <v>69</v>
      </c>
      <c r="I120" t="s">
        <v>70</v>
      </c>
      <c r="J120" t="s">
        <v>48</v>
      </c>
      <c r="K120">
        <v>2017</v>
      </c>
      <c r="L120" t="s">
        <v>50</v>
      </c>
      <c r="M120" t="s">
        <v>33</v>
      </c>
      <c r="N120" t="s">
        <v>34</v>
      </c>
      <c r="O120" t="s">
        <v>273</v>
      </c>
      <c r="S120" t="s">
        <v>36</v>
      </c>
      <c r="T120" t="s">
        <v>52</v>
      </c>
      <c r="U120" t="s">
        <v>53</v>
      </c>
      <c r="V120" t="s">
        <v>50</v>
      </c>
      <c r="W120" t="s">
        <v>42</v>
      </c>
      <c r="X120" t="s">
        <v>42</v>
      </c>
      <c r="Y120" t="s">
        <v>42</v>
      </c>
      <c r="Z120" t="s">
        <v>42</v>
      </c>
    </row>
    <row r="121" spans="1:27" x14ac:dyDescent="0.2">
      <c r="A121">
        <v>655929939</v>
      </c>
      <c r="B121" t="s">
        <v>27</v>
      </c>
      <c r="C121" t="s">
        <v>435</v>
      </c>
      <c r="D121" t="s">
        <v>436</v>
      </c>
      <c r="E121" t="s">
        <v>68</v>
      </c>
      <c r="F121" t="s">
        <v>46</v>
      </c>
      <c r="G121" t="s">
        <v>437</v>
      </c>
      <c r="H121" t="s">
        <v>83</v>
      </c>
      <c r="I121" t="s">
        <v>48</v>
      </c>
      <c r="J121" t="s">
        <v>48</v>
      </c>
      <c r="K121">
        <v>2019</v>
      </c>
      <c r="L121" t="s">
        <v>42</v>
      </c>
      <c r="M121" t="s">
        <v>33</v>
      </c>
      <c r="N121" t="s">
        <v>34</v>
      </c>
      <c r="O121" t="s">
        <v>273</v>
      </c>
      <c r="S121" t="s">
        <v>36</v>
      </c>
      <c r="T121" t="s">
        <v>37</v>
      </c>
      <c r="U121" t="s">
        <v>71</v>
      </c>
      <c r="V121" t="s">
        <v>50</v>
      </c>
      <c r="W121" t="s">
        <v>42</v>
      </c>
      <c r="X121" t="s">
        <v>42</v>
      </c>
      <c r="Y121" t="s">
        <v>42</v>
      </c>
      <c r="Z121" t="s">
        <v>42</v>
      </c>
      <c r="AA121" t="s">
        <v>85</v>
      </c>
    </row>
    <row r="122" spans="1:27" x14ac:dyDescent="0.2">
      <c r="A122">
        <v>1059509062</v>
      </c>
      <c r="B122" t="s">
        <v>27</v>
      </c>
      <c r="C122" t="s">
        <v>438</v>
      </c>
      <c r="D122" t="s">
        <v>148</v>
      </c>
      <c r="E122" t="s">
        <v>149</v>
      </c>
      <c r="F122" t="s">
        <v>46</v>
      </c>
      <c r="G122" t="s">
        <v>439</v>
      </c>
      <c r="H122" t="s">
        <v>30</v>
      </c>
      <c r="I122" t="s">
        <v>48</v>
      </c>
      <c r="J122" t="s">
        <v>48</v>
      </c>
      <c r="K122">
        <v>2017</v>
      </c>
      <c r="L122" t="s">
        <v>50</v>
      </c>
      <c r="M122" t="s">
        <v>33</v>
      </c>
      <c r="N122" t="s">
        <v>34</v>
      </c>
      <c r="O122" t="s">
        <v>273</v>
      </c>
      <c r="S122" t="s">
        <v>36</v>
      </c>
      <c r="T122" t="s">
        <v>52</v>
      </c>
      <c r="U122" t="s">
        <v>53</v>
      </c>
      <c r="V122" t="s">
        <v>50</v>
      </c>
      <c r="W122" t="s">
        <v>42</v>
      </c>
      <c r="X122" t="s">
        <v>42</v>
      </c>
      <c r="Y122" t="s">
        <v>42</v>
      </c>
      <c r="Z122" t="s">
        <v>42</v>
      </c>
    </row>
    <row r="123" spans="1:27" x14ac:dyDescent="0.2">
      <c r="A123">
        <v>4774542691</v>
      </c>
      <c r="B123" t="s">
        <v>27</v>
      </c>
      <c r="C123" t="s">
        <v>440</v>
      </c>
      <c r="D123" t="s">
        <v>441</v>
      </c>
      <c r="E123" t="s">
        <v>442</v>
      </c>
      <c r="F123" t="s">
        <v>46</v>
      </c>
      <c r="G123" t="s">
        <v>443</v>
      </c>
      <c r="H123" t="s">
        <v>59</v>
      </c>
      <c r="I123" t="s">
        <v>48</v>
      </c>
      <c r="J123" t="s">
        <v>48</v>
      </c>
      <c r="K123">
        <v>2019</v>
      </c>
      <c r="L123" t="s">
        <v>42</v>
      </c>
      <c r="M123" t="s">
        <v>33</v>
      </c>
      <c r="N123" t="s">
        <v>34</v>
      </c>
      <c r="O123" t="s">
        <v>273</v>
      </c>
      <c r="P123" t="s">
        <v>115</v>
      </c>
      <c r="S123" t="s">
        <v>51</v>
      </c>
      <c r="T123" t="s">
        <v>52</v>
      </c>
      <c r="U123" t="s">
        <v>53</v>
      </c>
      <c r="V123" t="s">
        <v>50</v>
      </c>
      <c r="W123" t="s">
        <v>42</v>
      </c>
      <c r="X123" t="s">
        <v>42</v>
      </c>
      <c r="Y123" t="s">
        <v>42</v>
      </c>
      <c r="Z123" t="s">
        <v>42</v>
      </c>
    </row>
    <row r="124" spans="1:27" x14ac:dyDescent="0.2">
      <c r="A124">
        <v>5958259550</v>
      </c>
      <c r="B124" t="s">
        <v>27</v>
      </c>
      <c r="C124" t="s">
        <v>444</v>
      </c>
      <c r="D124" t="s">
        <v>359</v>
      </c>
      <c r="E124" t="s">
        <v>178</v>
      </c>
      <c r="F124" t="s">
        <v>46</v>
      </c>
      <c r="G124" t="s">
        <v>445</v>
      </c>
      <c r="H124" t="s">
        <v>30</v>
      </c>
      <c r="I124" t="s">
        <v>70</v>
      </c>
      <c r="J124" t="s">
        <v>48</v>
      </c>
      <c r="K124">
        <v>2017</v>
      </c>
      <c r="L124" t="s">
        <v>50</v>
      </c>
      <c r="M124" t="s">
        <v>33</v>
      </c>
      <c r="N124" t="s">
        <v>34</v>
      </c>
      <c r="O124" t="s">
        <v>273</v>
      </c>
      <c r="S124" t="s">
        <v>36</v>
      </c>
      <c r="T124" t="s">
        <v>52</v>
      </c>
      <c r="U124" t="s">
        <v>53</v>
      </c>
      <c r="V124" t="s">
        <v>50</v>
      </c>
      <c r="W124" t="s">
        <v>60</v>
      </c>
      <c r="X124" t="s">
        <v>42</v>
      </c>
      <c r="Y124" t="s">
        <v>42</v>
      </c>
      <c r="Z124" t="s">
        <v>42</v>
      </c>
    </row>
    <row r="125" spans="1:27" x14ac:dyDescent="0.2">
      <c r="A125">
        <v>4918222870</v>
      </c>
      <c r="B125" t="s">
        <v>27</v>
      </c>
      <c r="C125" t="s">
        <v>446</v>
      </c>
      <c r="D125" t="s">
        <v>447</v>
      </c>
      <c r="E125" t="s">
        <v>45</v>
      </c>
      <c r="F125" t="s">
        <v>46</v>
      </c>
      <c r="G125" t="s">
        <v>448</v>
      </c>
      <c r="H125" t="s">
        <v>59</v>
      </c>
      <c r="I125" t="s">
        <v>48</v>
      </c>
      <c r="J125" t="s">
        <v>48</v>
      </c>
      <c r="K125">
        <v>2017</v>
      </c>
      <c r="L125" t="s">
        <v>50</v>
      </c>
      <c r="M125" t="s">
        <v>33</v>
      </c>
      <c r="N125" t="s">
        <v>34</v>
      </c>
      <c r="O125" t="s">
        <v>273</v>
      </c>
      <c r="S125" t="s">
        <v>36</v>
      </c>
      <c r="T125" t="s">
        <v>52</v>
      </c>
      <c r="U125" t="s">
        <v>53</v>
      </c>
      <c r="V125" t="s">
        <v>50</v>
      </c>
      <c r="W125" t="s">
        <v>42</v>
      </c>
      <c r="X125" t="s">
        <v>42</v>
      </c>
      <c r="Y125" t="s">
        <v>42</v>
      </c>
      <c r="Z125" t="s">
        <v>42</v>
      </c>
    </row>
    <row r="126" spans="1:27" x14ac:dyDescent="0.2">
      <c r="A126">
        <v>4393590176</v>
      </c>
      <c r="B126" t="s">
        <v>27</v>
      </c>
      <c r="C126" t="s">
        <v>449</v>
      </c>
      <c r="D126" t="s">
        <v>450</v>
      </c>
      <c r="E126" t="s">
        <v>128</v>
      </c>
      <c r="F126" t="s">
        <v>46</v>
      </c>
      <c r="G126" t="s">
        <v>451</v>
      </c>
      <c r="H126" t="s">
        <v>30</v>
      </c>
      <c r="I126" t="s">
        <v>130</v>
      </c>
      <c r="J126" t="s">
        <v>130</v>
      </c>
      <c r="K126">
        <v>2016</v>
      </c>
      <c r="L126" t="str">
        <f>IFERROR(VLOOKUP(#REF!,[1]all_visa_status!$A$2:$B1340,2,0),"")</f>
        <v/>
      </c>
      <c r="M126" t="s">
        <v>33</v>
      </c>
      <c r="N126" t="s">
        <v>34</v>
      </c>
      <c r="O126" t="s">
        <v>273</v>
      </c>
      <c r="S126" t="s">
        <v>36</v>
      </c>
      <c r="T126" t="s">
        <v>52</v>
      </c>
      <c r="U126" t="s">
        <v>53</v>
      </c>
      <c r="V126" t="s">
        <v>50</v>
      </c>
      <c r="W126" t="s">
        <v>54</v>
      </c>
      <c r="X126" t="s">
        <v>42</v>
      </c>
      <c r="Y126" t="s">
        <v>42</v>
      </c>
      <c r="Z126" t="s">
        <v>42</v>
      </c>
    </row>
    <row r="127" spans="1:27" x14ac:dyDescent="0.2">
      <c r="A127">
        <v>3652258720</v>
      </c>
      <c r="B127" t="s">
        <v>27</v>
      </c>
      <c r="C127" t="s">
        <v>452</v>
      </c>
      <c r="D127" t="s">
        <v>185</v>
      </c>
      <c r="E127" t="s">
        <v>45</v>
      </c>
      <c r="F127" t="s">
        <v>46</v>
      </c>
      <c r="G127" t="s">
        <v>453</v>
      </c>
      <c r="H127" t="s">
        <v>59</v>
      </c>
      <c r="I127" t="s">
        <v>135</v>
      </c>
      <c r="J127" t="s">
        <v>135</v>
      </c>
      <c r="K127">
        <v>2019</v>
      </c>
      <c r="L127" t="s">
        <v>42</v>
      </c>
      <c r="M127" t="s">
        <v>33</v>
      </c>
      <c r="N127" t="s">
        <v>34</v>
      </c>
      <c r="O127" t="s">
        <v>273</v>
      </c>
      <c r="S127" t="s">
        <v>36</v>
      </c>
      <c r="T127" t="s">
        <v>52</v>
      </c>
      <c r="U127" t="s">
        <v>53</v>
      </c>
      <c r="V127" t="s">
        <v>50</v>
      </c>
      <c r="W127" t="s">
        <v>318</v>
      </c>
      <c r="X127" t="s">
        <v>42</v>
      </c>
      <c r="Y127" t="s">
        <v>42</v>
      </c>
      <c r="Z127" t="s">
        <v>42</v>
      </c>
      <c r="AA127" t="s">
        <v>85</v>
      </c>
    </row>
    <row r="128" spans="1:27" x14ac:dyDescent="0.2">
      <c r="A128">
        <v>2323298897</v>
      </c>
      <c r="B128" t="s">
        <v>27</v>
      </c>
      <c r="C128" t="s">
        <v>454</v>
      </c>
      <c r="D128" t="s">
        <v>87</v>
      </c>
      <c r="E128" t="s">
        <v>88</v>
      </c>
      <c r="F128" t="s">
        <v>46</v>
      </c>
      <c r="G128" t="s">
        <v>455</v>
      </c>
      <c r="H128" t="s">
        <v>30</v>
      </c>
      <c r="I128" t="s">
        <v>190</v>
      </c>
      <c r="J128" t="s">
        <v>190</v>
      </c>
      <c r="K128">
        <v>2016</v>
      </c>
      <c r="L128" t="str">
        <f>IFERROR(VLOOKUP(#REF!,[1]all_visa_status!$A$2:$B534,2,0),"")</f>
        <v/>
      </c>
      <c r="M128" t="s">
        <v>33</v>
      </c>
      <c r="N128" t="s">
        <v>34</v>
      </c>
      <c r="O128" t="s">
        <v>273</v>
      </c>
      <c r="P128" t="s">
        <v>142</v>
      </c>
      <c r="S128" t="s">
        <v>36</v>
      </c>
      <c r="T128" t="s">
        <v>52</v>
      </c>
      <c r="U128" t="s">
        <v>125</v>
      </c>
      <c r="V128" t="s">
        <v>50</v>
      </c>
      <c r="W128" t="s">
        <v>42</v>
      </c>
      <c r="X128" t="s">
        <v>42</v>
      </c>
      <c r="Y128" t="s">
        <v>42</v>
      </c>
      <c r="Z128" t="s">
        <v>42</v>
      </c>
    </row>
    <row r="129" spans="1:27" x14ac:dyDescent="0.2">
      <c r="A129">
        <v>2603571446</v>
      </c>
      <c r="B129" t="s">
        <v>27</v>
      </c>
      <c r="C129" t="s">
        <v>456</v>
      </c>
      <c r="D129" t="s">
        <v>87</v>
      </c>
      <c r="E129" t="s">
        <v>88</v>
      </c>
      <c r="F129" t="s">
        <v>46</v>
      </c>
      <c r="G129" t="s">
        <v>457</v>
      </c>
      <c r="H129" t="s">
        <v>30</v>
      </c>
      <c r="I129" t="s">
        <v>70</v>
      </c>
      <c r="J129" t="s">
        <v>109</v>
      </c>
      <c r="K129">
        <v>2017</v>
      </c>
      <c r="L129" t="s">
        <v>50</v>
      </c>
      <c r="M129" t="s">
        <v>33</v>
      </c>
      <c r="N129" t="s">
        <v>34</v>
      </c>
      <c r="O129" t="s">
        <v>273</v>
      </c>
      <c r="P129" t="s">
        <v>146</v>
      </c>
      <c r="S129" t="s">
        <v>36</v>
      </c>
      <c r="T129" t="s">
        <v>52</v>
      </c>
      <c r="U129" t="s">
        <v>53</v>
      </c>
      <c r="V129" t="s">
        <v>50</v>
      </c>
      <c r="W129" t="s">
        <v>302</v>
      </c>
      <c r="X129" t="s">
        <v>42</v>
      </c>
      <c r="Y129" t="s">
        <v>42</v>
      </c>
      <c r="Z129" t="s">
        <v>42</v>
      </c>
    </row>
    <row r="130" spans="1:27" x14ac:dyDescent="0.2">
      <c r="A130">
        <v>9288628522</v>
      </c>
      <c r="B130" t="s">
        <v>27</v>
      </c>
      <c r="C130" t="s">
        <v>458</v>
      </c>
      <c r="D130" t="s">
        <v>209</v>
      </c>
      <c r="E130" t="s">
        <v>68</v>
      </c>
      <c r="F130" t="s">
        <v>46</v>
      </c>
      <c r="G130" t="s">
        <v>459</v>
      </c>
      <c r="H130" t="s">
        <v>69</v>
      </c>
      <c r="I130" t="s">
        <v>76</v>
      </c>
      <c r="J130" t="s">
        <v>76</v>
      </c>
      <c r="K130">
        <v>2018</v>
      </c>
      <c r="L130" t="s">
        <v>50</v>
      </c>
      <c r="M130" t="s">
        <v>33</v>
      </c>
      <c r="N130" t="s">
        <v>34</v>
      </c>
      <c r="O130" t="s">
        <v>273</v>
      </c>
      <c r="S130" t="s">
        <v>36</v>
      </c>
      <c r="T130" t="s">
        <v>37</v>
      </c>
      <c r="U130" t="s">
        <v>71</v>
      </c>
      <c r="V130" t="s">
        <v>50</v>
      </c>
      <c r="W130" t="s">
        <v>60</v>
      </c>
      <c r="X130" t="s">
        <v>42</v>
      </c>
      <c r="Y130" t="s">
        <v>42</v>
      </c>
      <c r="Z130" t="s">
        <v>42</v>
      </c>
    </row>
    <row r="131" spans="1:27" x14ac:dyDescent="0.2">
      <c r="A131">
        <v>6434978362</v>
      </c>
      <c r="B131" t="s">
        <v>27</v>
      </c>
      <c r="C131" t="s">
        <v>460</v>
      </c>
      <c r="D131" t="s">
        <v>461</v>
      </c>
      <c r="E131" t="s">
        <v>88</v>
      </c>
      <c r="F131" t="s">
        <v>46</v>
      </c>
      <c r="G131" t="s">
        <v>462</v>
      </c>
      <c r="H131" t="s">
        <v>139</v>
      </c>
      <c r="I131" t="s">
        <v>70</v>
      </c>
      <c r="J131" t="s">
        <v>76</v>
      </c>
      <c r="K131">
        <v>2020</v>
      </c>
      <c r="M131" t="s">
        <v>33</v>
      </c>
      <c r="N131" t="s">
        <v>34</v>
      </c>
      <c r="O131" t="s">
        <v>273</v>
      </c>
      <c r="S131" t="s">
        <v>36</v>
      </c>
      <c r="T131" t="s">
        <v>52</v>
      </c>
      <c r="U131" t="s">
        <v>101</v>
      </c>
      <c r="V131" t="s">
        <v>50</v>
      </c>
      <c r="W131" t="s">
        <v>463</v>
      </c>
      <c r="X131" t="s">
        <v>42</v>
      </c>
      <c r="Y131" t="s">
        <v>42</v>
      </c>
      <c r="Z131" t="s">
        <v>42</v>
      </c>
    </row>
    <row r="132" spans="1:27" hidden="1" x14ac:dyDescent="0.2">
      <c r="A132">
        <v>2525841696</v>
      </c>
      <c r="B132" s="32" t="s">
        <v>4618</v>
      </c>
      <c r="C132" t="s">
        <v>465</v>
      </c>
      <c r="D132" t="s">
        <v>103</v>
      </c>
      <c r="E132" t="s">
        <v>104</v>
      </c>
      <c r="F132" t="s">
        <v>46</v>
      </c>
      <c r="G132" t="s">
        <v>466</v>
      </c>
      <c r="H132" t="s">
        <v>467</v>
      </c>
      <c r="I132" t="s">
        <v>270</v>
      </c>
      <c r="K132">
        <v>2019</v>
      </c>
      <c r="L132" t="s">
        <v>42</v>
      </c>
      <c r="M132" t="s">
        <v>247</v>
      </c>
      <c r="N132" t="s">
        <v>34</v>
      </c>
      <c r="O132" t="s">
        <v>273</v>
      </c>
      <c r="P132" t="s">
        <v>468</v>
      </c>
      <c r="S132" t="s">
        <v>36</v>
      </c>
      <c r="T132" t="s">
        <v>37</v>
      </c>
      <c r="U132" t="s">
        <v>71</v>
      </c>
      <c r="V132" t="s">
        <v>39</v>
      </c>
      <c r="W132" t="s">
        <v>42</v>
      </c>
      <c r="X132" t="s">
        <v>42</v>
      </c>
      <c r="Y132" t="s">
        <v>42</v>
      </c>
      <c r="Z132" t="s">
        <v>42</v>
      </c>
    </row>
    <row r="133" spans="1:27" x14ac:dyDescent="0.2">
      <c r="A133">
        <v>999535838</v>
      </c>
      <c r="B133" t="s">
        <v>27</v>
      </c>
      <c r="C133" t="s">
        <v>469</v>
      </c>
      <c r="D133" t="s">
        <v>470</v>
      </c>
      <c r="E133" t="s">
        <v>418</v>
      </c>
      <c r="F133" t="s">
        <v>46</v>
      </c>
      <c r="G133" t="s">
        <v>471</v>
      </c>
      <c r="H133" t="s">
        <v>83</v>
      </c>
      <c r="I133" t="s">
        <v>135</v>
      </c>
      <c r="K133">
        <v>2012</v>
      </c>
      <c r="L133" t="str">
        <f>IFERROR(VLOOKUP(#REF!,[1]all_visa_status!$A$2:$B695,2,0),"")</f>
        <v/>
      </c>
      <c r="M133" t="s">
        <v>33</v>
      </c>
      <c r="N133" t="s">
        <v>34</v>
      </c>
      <c r="O133" t="s">
        <v>273</v>
      </c>
      <c r="S133" t="s">
        <v>36</v>
      </c>
      <c r="T133" t="s">
        <v>52</v>
      </c>
      <c r="U133" t="s">
        <v>53</v>
      </c>
      <c r="V133" t="s">
        <v>50</v>
      </c>
      <c r="W133" t="s">
        <v>77</v>
      </c>
      <c r="X133" t="s">
        <v>42</v>
      </c>
      <c r="Y133" t="s">
        <v>42</v>
      </c>
      <c r="Z133" t="s">
        <v>42</v>
      </c>
    </row>
    <row r="134" spans="1:27" x14ac:dyDescent="0.2">
      <c r="A134">
        <v>680883650</v>
      </c>
      <c r="B134" t="s">
        <v>27</v>
      </c>
      <c r="C134" t="s">
        <v>184</v>
      </c>
      <c r="D134" t="s">
        <v>181</v>
      </c>
      <c r="E134" t="s">
        <v>45</v>
      </c>
      <c r="F134" t="s">
        <v>46</v>
      </c>
      <c r="G134" t="s">
        <v>472</v>
      </c>
      <c r="H134" t="s">
        <v>30</v>
      </c>
      <c r="I134" t="s">
        <v>183</v>
      </c>
      <c r="K134">
        <v>2015</v>
      </c>
      <c r="L134" t="str">
        <f>IFERROR(VLOOKUP(#REF!,[1]all_visa_status!$A$2:$B778,2,0),"")</f>
        <v/>
      </c>
      <c r="M134" t="s">
        <v>33</v>
      </c>
      <c r="N134" t="s">
        <v>34</v>
      </c>
      <c r="O134" t="s">
        <v>273</v>
      </c>
      <c r="S134" t="s">
        <v>36</v>
      </c>
      <c r="T134" t="s">
        <v>52</v>
      </c>
      <c r="U134" t="s">
        <v>53</v>
      </c>
      <c r="V134" t="s">
        <v>50</v>
      </c>
      <c r="W134" t="s">
        <v>54</v>
      </c>
      <c r="X134" t="s">
        <v>42</v>
      </c>
      <c r="Y134" t="s">
        <v>42</v>
      </c>
      <c r="Z134" t="s">
        <v>42</v>
      </c>
    </row>
    <row r="135" spans="1:27" x14ac:dyDescent="0.2">
      <c r="A135">
        <v>8608409810</v>
      </c>
      <c r="B135" t="s">
        <v>27</v>
      </c>
      <c r="C135" t="s">
        <v>161</v>
      </c>
      <c r="D135" t="s">
        <v>156</v>
      </c>
      <c r="E135" t="s">
        <v>45</v>
      </c>
      <c r="F135" t="s">
        <v>46</v>
      </c>
      <c r="G135" t="s">
        <v>473</v>
      </c>
      <c r="H135" t="s">
        <v>83</v>
      </c>
      <c r="I135" t="s">
        <v>239</v>
      </c>
      <c r="K135">
        <v>2012</v>
      </c>
      <c r="L135" t="str">
        <f>IFERROR(VLOOKUP(#REF!,[1]all_visa_status!$A$2:$B1031,2,0),"")</f>
        <v/>
      </c>
      <c r="M135" t="s">
        <v>33</v>
      </c>
      <c r="N135" t="s">
        <v>34</v>
      </c>
      <c r="O135" t="s">
        <v>273</v>
      </c>
      <c r="S135" t="s">
        <v>36</v>
      </c>
      <c r="T135" t="s">
        <v>52</v>
      </c>
      <c r="U135" t="s">
        <v>53</v>
      </c>
      <c r="V135" t="s">
        <v>50</v>
      </c>
      <c r="W135" t="s">
        <v>300</v>
      </c>
      <c r="X135" t="s">
        <v>42</v>
      </c>
      <c r="Y135" t="s">
        <v>42</v>
      </c>
      <c r="Z135" t="s">
        <v>42</v>
      </c>
    </row>
    <row r="136" spans="1:27" x14ac:dyDescent="0.2">
      <c r="A136">
        <v>7685773638</v>
      </c>
      <c r="B136" t="s">
        <v>27</v>
      </c>
      <c r="C136" t="s">
        <v>474</v>
      </c>
      <c r="D136" t="s">
        <v>475</v>
      </c>
      <c r="E136" t="s">
        <v>45</v>
      </c>
      <c r="F136" t="s">
        <v>46</v>
      </c>
      <c r="G136" t="s">
        <v>476</v>
      </c>
      <c r="H136" t="s">
        <v>30</v>
      </c>
      <c r="I136" t="s">
        <v>130</v>
      </c>
      <c r="K136">
        <v>2015</v>
      </c>
      <c r="L136" t="str">
        <f>IFERROR(VLOOKUP(#REF!,[1]all_visa_status!$A$2:$B564,2,0),"")</f>
        <v/>
      </c>
      <c r="M136" t="s">
        <v>33</v>
      </c>
      <c r="N136" t="s">
        <v>34</v>
      </c>
      <c r="O136" t="s">
        <v>273</v>
      </c>
      <c r="P136" t="s">
        <v>318</v>
      </c>
      <c r="S136" t="s">
        <v>51</v>
      </c>
      <c r="T136" t="s">
        <v>52</v>
      </c>
      <c r="U136" t="s">
        <v>53</v>
      </c>
      <c r="V136" t="s">
        <v>50</v>
      </c>
      <c r="W136" t="s">
        <v>42</v>
      </c>
      <c r="X136" t="s">
        <v>42</v>
      </c>
      <c r="Y136" t="s">
        <v>42</v>
      </c>
      <c r="Z136" t="s">
        <v>42</v>
      </c>
    </row>
    <row r="137" spans="1:27" x14ac:dyDescent="0.2">
      <c r="A137">
        <v>8445175725</v>
      </c>
      <c r="B137" t="s">
        <v>27</v>
      </c>
      <c r="C137" t="s">
        <v>477</v>
      </c>
      <c r="D137" t="s">
        <v>156</v>
      </c>
      <c r="E137" t="s">
        <v>45</v>
      </c>
      <c r="F137" t="s">
        <v>46</v>
      </c>
      <c r="G137" t="s">
        <v>379</v>
      </c>
      <c r="H137" t="s">
        <v>30</v>
      </c>
      <c r="I137" t="s">
        <v>48</v>
      </c>
      <c r="K137">
        <v>2014</v>
      </c>
      <c r="L137" t="str">
        <f>IFERROR(VLOOKUP(#REF!,[1]all_visa_status!$A$2:$B1373,2,0),"")</f>
        <v/>
      </c>
      <c r="M137" t="s">
        <v>33</v>
      </c>
      <c r="N137" t="s">
        <v>34</v>
      </c>
      <c r="O137" t="s">
        <v>273</v>
      </c>
      <c r="S137" t="s">
        <v>36</v>
      </c>
      <c r="T137" t="s">
        <v>216</v>
      </c>
      <c r="U137" t="s">
        <v>114</v>
      </c>
      <c r="V137" t="s">
        <v>50</v>
      </c>
      <c r="W137" t="s">
        <v>42</v>
      </c>
      <c r="X137" t="s">
        <v>42</v>
      </c>
      <c r="Y137" t="s">
        <v>42</v>
      </c>
      <c r="Z137" t="s">
        <v>42</v>
      </c>
    </row>
    <row r="138" spans="1:27" x14ac:dyDescent="0.2">
      <c r="A138">
        <v>5128413218</v>
      </c>
      <c r="B138" t="s">
        <v>27</v>
      </c>
      <c r="C138" t="s">
        <v>362</v>
      </c>
      <c r="D138" t="s">
        <v>42</v>
      </c>
      <c r="E138" t="s">
        <v>42</v>
      </c>
      <c r="H138" t="s">
        <v>363</v>
      </c>
      <c r="K138">
        <v>2015</v>
      </c>
      <c r="L138" t="str">
        <f>IFERROR(VLOOKUP(#REF!,[1]all_visa_status!$A$2:$B1400,2,0),"")</f>
        <v/>
      </c>
      <c r="M138" t="s">
        <v>363</v>
      </c>
      <c r="N138" t="s">
        <v>34</v>
      </c>
      <c r="O138" t="s">
        <v>273</v>
      </c>
      <c r="S138" t="s">
        <v>36</v>
      </c>
      <c r="T138" t="s">
        <v>52</v>
      </c>
      <c r="U138" t="s">
        <v>53</v>
      </c>
      <c r="V138" t="s">
        <v>50</v>
      </c>
      <c r="W138" t="s">
        <v>318</v>
      </c>
      <c r="X138" t="s">
        <v>42</v>
      </c>
      <c r="Y138" t="s">
        <v>42</v>
      </c>
      <c r="Z138" t="s">
        <v>42</v>
      </c>
    </row>
    <row r="139" spans="1:27" x14ac:dyDescent="0.2">
      <c r="A139">
        <v>8806115215</v>
      </c>
      <c r="B139" t="s">
        <v>27</v>
      </c>
      <c r="C139" t="s">
        <v>376</v>
      </c>
      <c r="D139" t="s">
        <v>42</v>
      </c>
      <c r="E139" t="s">
        <v>344</v>
      </c>
      <c r="F139" t="s">
        <v>46</v>
      </c>
      <c r="G139" t="s">
        <v>145</v>
      </c>
      <c r="H139" t="s">
        <v>30</v>
      </c>
      <c r="I139" t="s">
        <v>76</v>
      </c>
      <c r="K139">
        <v>2014</v>
      </c>
      <c r="L139" t="str">
        <f>IFERROR(VLOOKUP(#REF!,[1]all_visa_status!$A$2:$B1504,2,0),"")</f>
        <v/>
      </c>
      <c r="M139" t="s">
        <v>33</v>
      </c>
      <c r="N139" t="s">
        <v>34</v>
      </c>
      <c r="O139" t="s">
        <v>273</v>
      </c>
      <c r="P139" t="s">
        <v>142</v>
      </c>
      <c r="S139" t="s">
        <v>36</v>
      </c>
      <c r="T139" t="s">
        <v>52</v>
      </c>
      <c r="U139" t="s">
        <v>53</v>
      </c>
      <c r="V139" t="s">
        <v>50</v>
      </c>
      <c r="W139" t="s">
        <v>42</v>
      </c>
      <c r="X139" t="s">
        <v>42</v>
      </c>
      <c r="Y139" t="s">
        <v>42</v>
      </c>
      <c r="Z139" t="s">
        <v>42</v>
      </c>
    </row>
    <row r="140" spans="1:27" x14ac:dyDescent="0.2">
      <c r="A140">
        <v>1941023718</v>
      </c>
      <c r="B140" t="s">
        <v>27</v>
      </c>
      <c r="C140" t="s">
        <v>478</v>
      </c>
      <c r="D140" t="s">
        <v>156</v>
      </c>
      <c r="E140" t="s">
        <v>45</v>
      </c>
      <c r="F140" t="s">
        <v>46</v>
      </c>
      <c r="G140" t="s">
        <v>479</v>
      </c>
      <c r="H140" t="s">
        <v>30</v>
      </c>
      <c r="I140" t="s">
        <v>48</v>
      </c>
      <c r="K140">
        <v>2014</v>
      </c>
      <c r="L140" t="str">
        <f>IFERROR(VLOOKUP(#REF!,[1]all_visa_status!$A$2:$B1519,2,0),"")</f>
        <v/>
      </c>
      <c r="M140" t="s">
        <v>33</v>
      </c>
      <c r="N140" t="s">
        <v>34</v>
      </c>
      <c r="O140" t="s">
        <v>273</v>
      </c>
      <c r="S140" t="s">
        <v>36</v>
      </c>
      <c r="T140" t="s">
        <v>52</v>
      </c>
      <c r="U140" t="s">
        <v>53</v>
      </c>
      <c r="V140" t="s">
        <v>50</v>
      </c>
      <c r="W140" t="s">
        <v>42</v>
      </c>
      <c r="X140" t="s">
        <v>42</v>
      </c>
      <c r="Y140" t="s">
        <v>42</v>
      </c>
      <c r="Z140" t="s">
        <v>42</v>
      </c>
    </row>
    <row r="141" spans="1:27" x14ac:dyDescent="0.2">
      <c r="A141">
        <v>9234462600</v>
      </c>
      <c r="B141" t="s">
        <v>27</v>
      </c>
      <c r="C141" t="s">
        <v>480</v>
      </c>
      <c r="D141" t="s">
        <v>233</v>
      </c>
      <c r="E141" t="s">
        <v>234</v>
      </c>
      <c r="F141" t="s">
        <v>46</v>
      </c>
      <c r="G141" t="s">
        <v>273</v>
      </c>
      <c r="H141" t="s">
        <v>278</v>
      </c>
      <c r="K141">
        <v>2012</v>
      </c>
      <c r="L141" t="str">
        <f>IFERROR(VLOOKUP(#REF!,[1]all_visa_status!$A$2:$B1534,2,0),"")</f>
        <v/>
      </c>
      <c r="M141" t="s">
        <v>247</v>
      </c>
      <c r="N141" t="s">
        <v>34</v>
      </c>
      <c r="O141" t="s">
        <v>273</v>
      </c>
      <c r="S141" t="s">
        <v>36</v>
      </c>
      <c r="T141" t="s">
        <v>52</v>
      </c>
      <c r="U141" t="s">
        <v>53</v>
      </c>
      <c r="V141" t="s">
        <v>50</v>
      </c>
      <c r="W141" t="s">
        <v>35</v>
      </c>
      <c r="X141" t="s">
        <v>42</v>
      </c>
      <c r="Y141" t="s">
        <v>42</v>
      </c>
      <c r="Z141" t="s">
        <v>42</v>
      </c>
    </row>
    <row r="142" spans="1:27" x14ac:dyDescent="0.2">
      <c r="A142">
        <v>2341262548</v>
      </c>
      <c r="B142" t="s">
        <v>27</v>
      </c>
      <c r="C142" t="s">
        <v>392</v>
      </c>
      <c r="D142" t="s">
        <v>393</v>
      </c>
      <c r="E142" t="s">
        <v>153</v>
      </c>
      <c r="F142" t="s">
        <v>46</v>
      </c>
      <c r="H142" t="s">
        <v>278</v>
      </c>
      <c r="K142">
        <v>2015</v>
      </c>
      <c r="L142" t="str">
        <f>IFERROR(VLOOKUP(#REF!,[1]all_visa_status!$A$2:$B1634,2,0),"")</f>
        <v/>
      </c>
      <c r="M142" t="s">
        <v>247</v>
      </c>
      <c r="N142" t="s">
        <v>34</v>
      </c>
      <c r="O142" t="s">
        <v>273</v>
      </c>
      <c r="S142" t="s">
        <v>36</v>
      </c>
      <c r="T142" t="s">
        <v>52</v>
      </c>
      <c r="U142" t="s">
        <v>53</v>
      </c>
      <c r="V142" t="s">
        <v>50</v>
      </c>
      <c r="W142" t="s">
        <v>42</v>
      </c>
      <c r="X142" t="s">
        <v>42</v>
      </c>
      <c r="Y142" t="s">
        <v>42</v>
      </c>
      <c r="Z142" t="s">
        <v>42</v>
      </c>
      <c r="AA142" t="s">
        <v>85</v>
      </c>
    </row>
    <row r="143" spans="1:27" x14ac:dyDescent="0.2">
      <c r="A143">
        <v>4893429060</v>
      </c>
      <c r="B143" t="s">
        <v>27</v>
      </c>
      <c r="C143" t="s">
        <v>481</v>
      </c>
      <c r="D143" t="s">
        <v>233</v>
      </c>
      <c r="E143" t="s">
        <v>234</v>
      </c>
      <c r="F143" t="s">
        <v>46</v>
      </c>
      <c r="G143" t="s">
        <v>482</v>
      </c>
      <c r="H143" t="s">
        <v>30</v>
      </c>
      <c r="I143" t="s">
        <v>135</v>
      </c>
      <c r="K143">
        <v>2014</v>
      </c>
      <c r="L143" t="str">
        <f>IFERROR(VLOOKUP(#REF!,[1]all_visa_status!$A$2:$B1659,2,0),"")</f>
        <v/>
      </c>
      <c r="M143" t="s">
        <v>33</v>
      </c>
      <c r="N143" t="s">
        <v>34</v>
      </c>
      <c r="O143" t="s">
        <v>273</v>
      </c>
      <c r="S143" t="s">
        <v>36</v>
      </c>
      <c r="T143" t="s">
        <v>52</v>
      </c>
      <c r="U143" t="s">
        <v>53</v>
      </c>
      <c r="V143" t="s">
        <v>50</v>
      </c>
      <c r="W143" t="s">
        <v>60</v>
      </c>
      <c r="X143" t="s">
        <v>42</v>
      </c>
      <c r="Y143" t="s">
        <v>42</v>
      </c>
      <c r="Z143" t="s">
        <v>42</v>
      </c>
    </row>
    <row r="144" spans="1:27" x14ac:dyDescent="0.2">
      <c r="A144">
        <v>9652479812</v>
      </c>
      <c r="B144" t="s">
        <v>27</v>
      </c>
      <c r="C144" t="s">
        <v>483</v>
      </c>
      <c r="D144" t="s">
        <v>426</v>
      </c>
      <c r="E144" t="s">
        <v>427</v>
      </c>
      <c r="F144" t="s">
        <v>46</v>
      </c>
      <c r="G144" t="s">
        <v>484</v>
      </c>
      <c r="H144" t="s">
        <v>69</v>
      </c>
      <c r="I144" t="s">
        <v>70</v>
      </c>
      <c r="K144">
        <v>2014</v>
      </c>
      <c r="L144" t="str">
        <f>IFERROR(VLOOKUP(#REF!,[1]all_visa_status!$A$2:$B1792,2,0),"")</f>
        <v/>
      </c>
      <c r="M144" t="s">
        <v>33</v>
      </c>
      <c r="N144" t="s">
        <v>34</v>
      </c>
      <c r="O144" t="s">
        <v>273</v>
      </c>
      <c r="S144" t="s">
        <v>36</v>
      </c>
      <c r="T144" t="s">
        <v>52</v>
      </c>
      <c r="U144" t="s">
        <v>53</v>
      </c>
      <c r="V144" t="s">
        <v>50</v>
      </c>
      <c r="W144" t="s">
        <v>173</v>
      </c>
      <c r="X144" t="s">
        <v>42</v>
      </c>
      <c r="Y144" t="s">
        <v>42</v>
      </c>
      <c r="Z144" t="s">
        <v>42</v>
      </c>
    </row>
    <row r="145" spans="1:27" x14ac:dyDescent="0.2">
      <c r="A145">
        <v>3660798320</v>
      </c>
      <c r="B145" t="s">
        <v>27</v>
      </c>
      <c r="D145" t="s">
        <v>42</v>
      </c>
      <c r="E145" t="s">
        <v>42</v>
      </c>
      <c r="K145">
        <v>2016</v>
      </c>
      <c r="L145" t="str">
        <f>IFERROR(VLOOKUP(#REF!,[1]all_visa_status!$A$2:$B1870,2,0),"")</f>
        <v/>
      </c>
      <c r="M145" t="s">
        <v>347</v>
      </c>
      <c r="N145" t="s">
        <v>347</v>
      </c>
      <c r="O145" t="s">
        <v>273</v>
      </c>
      <c r="S145" t="s">
        <v>36</v>
      </c>
      <c r="T145" t="s">
        <v>52</v>
      </c>
      <c r="U145" t="s">
        <v>53</v>
      </c>
      <c r="V145" t="s">
        <v>50</v>
      </c>
      <c r="W145" t="s">
        <v>60</v>
      </c>
      <c r="X145" t="s">
        <v>115</v>
      </c>
      <c r="Y145" t="s">
        <v>42</v>
      </c>
      <c r="Z145" t="s">
        <v>42</v>
      </c>
    </row>
    <row r="146" spans="1:27" x14ac:dyDescent="0.2">
      <c r="A146">
        <v>4615609031</v>
      </c>
      <c r="B146" t="s">
        <v>27</v>
      </c>
      <c r="D146" t="s">
        <v>42</v>
      </c>
      <c r="E146" t="s">
        <v>42</v>
      </c>
      <c r="K146">
        <v>2016</v>
      </c>
      <c r="L146" t="str">
        <f>IFERROR(VLOOKUP(#REF!,[1]all_visa_status!$A$2:$B1876,2,0),"")</f>
        <v/>
      </c>
      <c r="M146" t="s">
        <v>347</v>
      </c>
      <c r="N146" t="s">
        <v>347</v>
      </c>
      <c r="O146" t="s">
        <v>273</v>
      </c>
      <c r="P146" t="s">
        <v>77</v>
      </c>
      <c r="S146" t="s">
        <v>36</v>
      </c>
      <c r="T146" t="s">
        <v>485</v>
      </c>
      <c r="U146" t="s">
        <v>125</v>
      </c>
      <c r="V146" t="s">
        <v>50</v>
      </c>
      <c r="W146" t="s">
        <v>42</v>
      </c>
      <c r="X146" t="s">
        <v>42</v>
      </c>
      <c r="Y146" t="s">
        <v>42</v>
      </c>
      <c r="Z146" t="s">
        <v>42</v>
      </c>
    </row>
    <row r="147" spans="1:27" x14ac:dyDescent="0.2">
      <c r="A147">
        <v>5403699294</v>
      </c>
      <c r="B147" t="s">
        <v>27</v>
      </c>
      <c r="D147" t="s">
        <v>42</v>
      </c>
      <c r="E147" t="s">
        <v>42</v>
      </c>
      <c r="H147" t="s">
        <v>347</v>
      </c>
      <c r="K147">
        <v>2017</v>
      </c>
      <c r="L147" t="s">
        <v>39</v>
      </c>
      <c r="M147" t="s">
        <v>347</v>
      </c>
      <c r="N147" t="s">
        <v>347</v>
      </c>
      <c r="O147" t="s">
        <v>273</v>
      </c>
      <c r="S147" t="s">
        <v>36</v>
      </c>
      <c r="T147" t="s">
        <v>37</v>
      </c>
      <c r="U147" t="s">
        <v>125</v>
      </c>
      <c r="V147" t="s">
        <v>50</v>
      </c>
      <c r="W147" t="s">
        <v>60</v>
      </c>
      <c r="X147" t="s">
        <v>42</v>
      </c>
      <c r="Y147" t="s">
        <v>42</v>
      </c>
      <c r="Z147" t="s">
        <v>42</v>
      </c>
      <c r="AA147" t="s">
        <v>421</v>
      </c>
    </row>
    <row r="148" spans="1:27" x14ac:dyDescent="0.2">
      <c r="A148">
        <v>1570593426</v>
      </c>
      <c r="B148" t="s">
        <v>27</v>
      </c>
      <c r="D148" t="s">
        <v>42</v>
      </c>
      <c r="E148" t="s">
        <v>42</v>
      </c>
      <c r="H148" t="s">
        <v>347</v>
      </c>
      <c r="K148">
        <v>2017</v>
      </c>
      <c r="L148" t="s">
        <v>50</v>
      </c>
      <c r="M148" t="s">
        <v>347</v>
      </c>
      <c r="N148" t="s">
        <v>347</v>
      </c>
      <c r="O148" t="s">
        <v>273</v>
      </c>
      <c r="S148" t="s">
        <v>36</v>
      </c>
      <c r="T148" t="s">
        <v>52</v>
      </c>
      <c r="U148" t="s">
        <v>53</v>
      </c>
      <c r="V148" t="s">
        <v>50</v>
      </c>
      <c r="W148" t="s">
        <v>318</v>
      </c>
      <c r="X148" t="s">
        <v>42</v>
      </c>
      <c r="Y148" t="s">
        <v>42</v>
      </c>
      <c r="Z148" t="s">
        <v>42</v>
      </c>
    </row>
    <row r="149" spans="1:27" x14ac:dyDescent="0.2">
      <c r="A149">
        <v>88249959</v>
      </c>
      <c r="B149" t="s">
        <v>27</v>
      </c>
      <c r="D149" t="s">
        <v>42</v>
      </c>
      <c r="E149" t="s">
        <v>42</v>
      </c>
      <c r="K149">
        <v>2014</v>
      </c>
      <c r="L149" t="str">
        <f>IFERROR(VLOOKUP(#REF!,[1]all_visa_status!$A$2:$B2034,2,0),"")</f>
        <v/>
      </c>
      <c r="M149" t="s">
        <v>347</v>
      </c>
      <c r="N149" t="s">
        <v>347</v>
      </c>
      <c r="O149" t="s">
        <v>273</v>
      </c>
      <c r="P149" t="s">
        <v>300</v>
      </c>
      <c r="S149" t="s">
        <v>36</v>
      </c>
      <c r="T149" t="s">
        <v>52</v>
      </c>
      <c r="U149" t="s">
        <v>53</v>
      </c>
      <c r="V149" t="s">
        <v>50</v>
      </c>
      <c r="W149" t="s">
        <v>42</v>
      </c>
      <c r="X149" t="s">
        <v>42</v>
      </c>
      <c r="Y149" t="s">
        <v>42</v>
      </c>
      <c r="Z149" t="s">
        <v>42</v>
      </c>
    </row>
    <row r="150" spans="1:27" x14ac:dyDescent="0.2">
      <c r="A150">
        <v>7498380807</v>
      </c>
      <c r="B150" t="s">
        <v>27</v>
      </c>
      <c r="D150" t="s">
        <v>42</v>
      </c>
      <c r="E150" t="s">
        <v>42</v>
      </c>
      <c r="H150" t="s">
        <v>420</v>
      </c>
      <c r="K150">
        <v>2019</v>
      </c>
      <c r="L150" t="s">
        <v>215</v>
      </c>
      <c r="M150" t="s">
        <v>420</v>
      </c>
      <c r="N150" t="s">
        <v>34</v>
      </c>
      <c r="O150" t="s">
        <v>273</v>
      </c>
      <c r="S150" t="s">
        <v>36</v>
      </c>
      <c r="T150" t="s">
        <v>216</v>
      </c>
      <c r="U150" t="s">
        <v>114</v>
      </c>
      <c r="V150" t="s">
        <v>50</v>
      </c>
      <c r="W150" t="s">
        <v>60</v>
      </c>
      <c r="X150" t="s">
        <v>271</v>
      </c>
      <c r="Y150" t="s">
        <v>42</v>
      </c>
      <c r="Z150" t="s">
        <v>42</v>
      </c>
      <c r="AA150" t="s">
        <v>85</v>
      </c>
    </row>
    <row r="151" spans="1:27" x14ac:dyDescent="0.2">
      <c r="A151">
        <v>3041031906</v>
      </c>
      <c r="B151" t="s">
        <v>27</v>
      </c>
      <c r="H151" t="s">
        <v>347</v>
      </c>
      <c r="K151">
        <v>2020</v>
      </c>
      <c r="M151" t="s">
        <v>347</v>
      </c>
      <c r="N151" t="s">
        <v>347</v>
      </c>
      <c r="O151" t="s">
        <v>273</v>
      </c>
      <c r="P151" t="s">
        <v>421</v>
      </c>
      <c r="S151" t="s">
        <v>36</v>
      </c>
      <c r="T151" t="s">
        <v>486</v>
      </c>
      <c r="U151" t="s">
        <v>141</v>
      </c>
      <c r="V151" t="s">
        <v>39</v>
      </c>
      <c r="W151" t="s">
        <v>42</v>
      </c>
      <c r="X151" t="s">
        <v>42</v>
      </c>
      <c r="Y151" t="s">
        <v>42</v>
      </c>
      <c r="Z151" t="s">
        <v>42</v>
      </c>
    </row>
    <row r="152" spans="1:27" x14ac:dyDescent="0.2">
      <c r="A152">
        <v>2287617559</v>
      </c>
      <c r="B152" t="s">
        <v>27</v>
      </c>
      <c r="H152" t="s">
        <v>347</v>
      </c>
      <c r="K152">
        <v>2020</v>
      </c>
      <c r="M152" t="s">
        <v>347</v>
      </c>
      <c r="N152" t="s">
        <v>347</v>
      </c>
      <c r="O152" t="s">
        <v>273</v>
      </c>
      <c r="P152" t="s">
        <v>300</v>
      </c>
      <c r="S152" t="s">
        <v>51</v>
      </c>
      <c r="T152" t="s">
        <v>52</v>
      </c>
      <c r="U152" t="s">
        <v>101</v>
      </c>
      <c r="V152" t="s">
        <v>50</v>
      </c>
      <c r="W152" t="s">
        <v>42</v>
      </c>
      <c r="X152" t="s">
        <v>42</v>
      </c>
      <c r="Y152" t="s">
        <v>42</v>
      </c>
      <c r="Z152" t="s">
        <v>42</v>
      </c>
    </row>
    <row r="153" spans="1:27" x14ac:dyDescent="0.2">
      <c r="A153">
        <v>6134918940</v>
      </c>
      <c r="B153" t="s">
        <v>27</v>
      </c>
      <c r="H153" t="s">
        <v>487</v>
      </c>
      <c r="K153">
        <v>2020</v>
      </c>
      <c r="L153" t="s">
        <v>32</v>
      </c>
      <c r="M153" t="s">
        <v>487</v>
      </c>
      <c r="N153" t="s">
        <v>34</v>
      </c>
      <c r="O153" t="s">
        <v>273</v>
      </c>
      <c r="P153" t="s">
        <v>248</v>
      </c>
      <c r="S153" t="s">
        <v>36</v>
      </c>
      <c r="T153" t="s">
        <v>37</v>
      </c>
      <c r="U153" t="s">
        <v>38</v>
      </c>
      <c r="V153" t="s">
        <v>50</v>
      </c>
      <c r="W153" t="s">
        <v>42</v>
      </c>
      <c r="X153" t="s">
        <v>42</v>
      </c>
      <c r="Y153" t="s">
        <v>42</v>
      </c>
      <c r="Z153" t="s">
        <v>42</v>
      </c>
    </row>
    <row r="154" spans="1:27" x14ac:dyDescent="0.2">
      <c r="A154">
        <v>9834972724</v>
      </c>
      <c r="B154" t="s">
        <v>27</v>
      </c>
      <c r="C154" t="s">
        <v>488</v>
      </c>
      <c r="D154" t="s">
        <v>489</v>
      </c>
      <c r="E154" t="s">
        <v>57</v>
      </c>
      <c r="F154" t="s">
        <v>46</v>
      </c>
      <c r="G154" t="s">
        <v>490</v>
      </c>
      <c r="H154" t="s">
        <v>59</v>
      </c>
      <c r="I154" t="s">
        <v>135</v>
      </c>
      <c r="J154" t="s">
        <v>96</v>
      </c>
      <c r="K154">
        <v>2016</v>
      </c>
      <c r="L154" t="str">
        <f>IFERROR(VLOOKUP(#REF!,[1]all_visa_status!$A$2:$B441,2,0),"")</f>
        <v/>
      </c>
      <c r="M154" t="s">
        <v>33</v>
      </c>
      <c r="N154" t="s">
        <v>34</v>
      </c>
      <c r="O154" t="s">
        <v>491</v>
      </c>
      <c r="P154" t="s">
        <v>54</v>
      </c>
      <c r="S154" t="s">
        <v>36</v>
      </c>
      <c r="T154" t="s">
        <v>485</v>
      </c>
      <c r="U154" t="s">
        <v>160</v>
      </c>
      <c r="V154" t="s">
        <v>50</v>
      </c>
      <c r="W154" t="s">
        <v>146</v>
      </c>
      <c r="X154" t="s">
        <v>42</v>
      </c>
      <c r="Y154" t="s">
        <v>42</v>
      </c>
      <c r="Z154" t="s">
        <v>42</v>
      </c>
    </row>
    <row r="155" spans="1:27" x14ac:dyDescent="0.2">
      <c r="A155">
        <v>1154847296</v>
      </c>
      <c r="B155" t="s">
        <v>27</v>
      </c>
      <c r="C155" t="s">
        <v>492</v>
      </c>
      <c r="D155" t="s">
        <v>148</v>
      </c>
      <c r="E155" t="s">
        <v>149</v>
      </c>
      <c r="F155" t="s">
        <v>46</v>
      </c>
      <c r="G155" t="s">
        <v>493</v>
      </c>
      <c r="H155" t="s">
        <v>83</v>
      </c>
      <c r="I155" t="s">
        <v>48</v>
      </c>
      <c r="J155" t="s">
        <v>48</v>
      </c>
      <c r="K155">
        <v>2019</v>
      </c>
      <c r="L155" t="s">
        <v>42</v>
      </c>
      <c r="M155" t="s">
        <v>33</v>
      </c>
      <c r="N155" t="s">
        <v>34</v>
      </c>
      <c r="O155" t="s">
        <v>491</v>
      </c>
      <c r="P155" t="s">
        <v>494</v>
      </c>
      <c r="S155" t="s">
        <v>36</v>
      </c>
      <c r="T155" t="s">
        <v>52</v>
      </c>
      <c r="U155" t="s">
        <v>53</v>
      </c>
      <c r="V155" t="s">
        <v>50</v>
      </c>
      <c r="W155" t="s">
        <v>42</v>
      </c>
      <c r="X155" t="s">
        <v>42</v>
      </c>
      <c r="Y155" t="s">
        <v>42</v>
      </c>
      <c r="Z155" t="s">
        <v>42</v>
      </c>
    </row>
    <row r="156" spans="1:27" x14ac:dyDescent="0.2">
      <c r="A156">
        <v>683781047</v>
      </c>
      <c r="B156" t="s">
        <v>27</v>
      </c>
      <c r="C156" t="s">
        <v>495</v>
      </c>
      <c r="D156" t="s">
        <v>496</v>
      </c>
      <c r="E156" t="s">
        <v>45</v>
      </c>
      <c r="F156" t="s">
        <v>46</v>
      </c>
      <c r="G156" t="s">
        <v>497</v>
      </c>
      <c r="H156" t="s">
        <v>30</v>
      </c>
      <c r="I156" t="s">
        <v>48</v>
      </c>
      <c r="J156" t="s">
        <v>48</v>
      </c>
      <c r="K156">
        <v>2016</v>
      </c>
      <c r="L156" t="str">
        <f>IFERROR(VLOOKUP(#REF!,[1]all_visa_status!$A$2:$B719,2,0),"")</f>
        <v/>
      </c>
      <c r="M156" t="s">
        <v>33</v>
      </c>
      <c r="N156" t="s">
        <v>34</v>
      </c>
      <c r="O156" t="s">
        <v>491</v>
      </c>
      <c r="S156" t="s">
        <v>51</v>
      </c>
      <c r="T156" t="s">
        <v>52</v>
      </c>
      <c r="U156" t="s">
        <v>53</v>
      </c>
      <c r="V156" t="s">
        <v>50</v>
      </c>
      <c r="W156" t="s">
        <v>42</v>
      </c>
      <c r="X156" t="s">
        <v>42</v>
      </c>
      <c r="Y156" t="s">
        <v>42</v>
      </c>
      <c r="Z156" t="s">
        <v>42</v>
      </c>
    </row>
    <row r="157" spans="1:27" hidden="1" x14ac:dyDescent="0.2">
      <c r="A157">
        <v>2972794844</v>
      </c>
      <c r="B157" t="s">
        <v>4618</v>
      </c>
      <c r="C157" t="s">
        <v>474</v>
      </c>
      <c r="D157" t="s">
        <v>475</v>
      </c>
      <c r="E157" t="s">
        <v>45</v>
      </c>
      <c r="F157" t="s">
        <v>46</v>
      </c>
      <c r="G157" t="s">
        <v>498</v>
      </c>
      <c r="H157" t="s">
        <v>30</v>
      </c>
      <c r="I157" t="s">
        <v>135</v>
      </c>
      <c r="J157" t="s">
        <v>48</v>
      </c>
      <c r="K157">
        <v>2017</v>
      </c>
      <c r="L157" t="s">
        <v>50</v>
      </c>
      <c r="M157" t="s">
        <v>33</v>
      </c>
      <c r="N157" t="s">
        <v>34</v>
      </c>
      <c r="O157" t="s">
        <v>491</v>
      </c>
      <c r="P157" t="s">
        <v>266</v>
      </c>
      <c r="S157" t="s">
        <v>36</v>
      </c>
      <c r="T157" t="s">
        <v>52</v>
      </c>
      <c r="U157" t="s">
        <v>53</v>
      </c>
      <c r="V157" t="s">
        <v>50</v>
      </c>
      <c r="W157" t="s">
        <v>42</v>
      </c>
      <c r="X157" t="s">
        <v>42</v>
      </c>
      <c r="Y157" t="s">
        <v>42</v>
      </c>
      <c r="Z157" t="s">
        <v>42</v>
      </c>
    </row>
    <row r="158" spans="1:27" x14ac:dyDescent="0.2">
      <c r="A158">
        <v>3697266416</v>
      </c>
      <c r="B158" t="s">
        <v>27</v>
      </c>
      <c r="C158" t="s">
        <v>499</v>
      </c>
      <c r="D158" t="s">
        <v>500</v>
      </c>
      <c r="E158" t="s">
        <v>45</v>
      </c>
      <c r="F158" t="s">
        <v>46</v>
      </c>
      <c r="G158" t="s">
        <v>501</v>
      </c>
      <c r="H158" t="s">
        <v>30</v>
      </c>
      <c r="I158" t="s">
        <v>48</v>
      </c>
      <c r="J158" t="s">
        <v>48</v>
      </c>
      <c r="K158">
        <v>2020</v>
      </c>
      <c r="M158" t="s">
        <v>33</v>
      </c>
      <c r="N158" t="s">
        <v>34</v>
      </c>
      <c r="O158" t="s">
        <v>491</v>
      </c>
      <c r="P158" t="s">
        <v>54</v>
      </c>
      <c r="S158" t="s">
        <v>51</v>
      </c>
      <c r="T158" t="s">
        <v>37</v>
      </c>
      <c r="U158" t="s">
        <v>502</v>
      </c>
      <c r="V158" t="s">
        <v>39</v>
      </c>
      <c r="W158" t="s">
        <v>42</v>
      </c>
      <c r="X158" t="s">
        <v>42</v>
      </c>
      <c r="Y158" t="s">
        <v>42</v>
      </c>
      <c r="Z158" t="s">
        <v>42</v>
      </c>
    </row>
    <row r="159" spans="1:27" x14ac:dyDescent="0.2">
      <c r="A159">
        <v>2000324453</v>
      </c>
      <c r="B159" t="s">
        <v>27</v>
      </c>
      <c r="C159" t="s">
        <v>503</v>
      </c>
      <c r="D159" t="s">
        <v>504</v>
      </c>
      <c r="E159" t="s">
        <v>45</v>
      </c>
      <c r="F159" t="s">
        <v>46</v>
      </c>
      <c r="G159" t="s">
        <v>505</v>
      </c>
      <c r="H159" t="s">
        <v>30</v>
      </c>
      <c r="I159" t="s">
        <v>48</v>
      </c>
      <c r="J159" t="s">
        <v>48</v>
      </c>
      <c r="K159">
        <v>2018</v>
      </c>
      <c r="L159" t="s">
        <v>50</v>
      </c>
      <c r="M159" t="s">
        <v>33</v>
      </c>
      <c r="N159" t="s">
        <v>34</v>
      </c>
      <c r="O159" t="s">
        <v>491</v>
      </c>
      <c r="S159" t="s">
        <v>36</v>
      </c>
      <c r="T159" t="s">
        <v>52</v>
      </c>
      <c r="U159" t="s">
        <v>53</v>
      </c>
      <c r="V159" t="s">
        <v>39</v>
      </c>
      <c r="W159" t="s">
        <v>42</v>
      </c>
      <c r="X159" t="s">
        <v>42</v>
      </c>
      <c r="Y159" t="s">
        <v>42</v>
      </c>
      <c r="Z159" t="s">
        <v>42</v>
      </c>
    </row>
    <row r="160" spans="1:27" x14ac:dyDescent="0.2">
      <c r="A160">
        <v>3513034209</v>
      </c>
      <c r="B160" t="s">
        <v>27</v>
      </c>
      <c r="C160" t="s">
        <v>506</v>
      </c>
      <c r="D160" t="s">
        <v>507</v>
      </c>
      <c r="E160" t="s">
        <v>88</v>
      </c>
      <c r="F160" t="s">
        <v>46</v>
      </c>
      <c r="G160" t="s">
        <v>508</v>
      </c>
      <c r="H160" t="s">
        <v>83</v>
      </c>
      <c r="I160" t="s">
        <v>48</v>
      </c>
      <c r="J160" t="s">
        <v>48</v>
      </c>
      <c r="K160">
        <v>2019</v>
      </c>
      <c r="L160" t="s">
        <v>42</v>
      </c>
      <c r="M160" t="s">
        <v>33</v>
      </c>
      <c r="N160" t="s">
        <v>34</v>
      </c>
      <c r="O160" t="s">
        <v>491</v>
      </c>
      <c r="S160" t="s">
        <v>36</v>
      </c>
      <c r="T160" t="s">
        <v>52</v>
      </c>
      <c r="U160" t="s">
        <v>53</v>
      </c>
      <c r="V160" t="s">
        <v>50</v>
      </c>
      <c r="W160" t="s">
        <v>146</v>
      </c>
      <c r="X160" t="s">
        <v>42</v>
      </c>
      <c r="Y160" t="s">
        <v>42</v>
      </c>
      <c r="Z160" t="s">
        <v>42</v>
      </c>
    </row>
    <row r="161" spans="1:26" x14ac:dyDescent="0.2">
      <c r="A161">
        <v>7350603562</v>
      </c>
      <c r="B161" t="s">
        <v>27</v>
      </c>
      <c r="C161" t="s">
        <v>509</v>
      </c>
      <c r="D161" t="s">
        <v>185</v>
      </c>
      <c r="E161" t="s">
        <v>45</v>
      </c>
      <c r="F161" t="s">
        <v>46</v>
      </c>
      <c r="G161" t="s">
        <v>510</v>
      </c>
      <c r="H161" t="s">
        <v>59</v>
      </c>
      <c r="I161" t="s">
        <v>100</v>
      </c>
      <c r="J161" t="s">
        <v>48</v>
      </c>
      <c r="K161">
        <v>2017</v>
      </c>
      <c r="L161" t="s">
        <v>50</v>
      </c>
      <c r="M161" t="s">
        <v>33</v>
      </c>
      <c r="N161" t="s">
        <v>34</v>
      </c>
      <c r="O161" t="s">
        <v>491</v>
      </c>
      <c r="S161" t="s">
        <v>36</v>
      </c>
      <c r="T161" t="s">
        <v>52</v>
      </c>
      <c r="U161" t="s">
        <v>53</v>
      </c>
      <c r="V161" t="s">
        <v>39</v>
      </c>
      <c r="W161" t="s">
        <v>42</v>
      </c>
      <c r="X161" t="s">
        <v>42</v>
      </c>
      <c r="Y161" t="s">
        <v>42</v>
      </c>
      <c r="Z161" t="s">
        <v>42</v>
      </c>
    </row>
    <row r="162" spans="1:26" x14ac:dyDescent="0.2">
      <c r="A162">
        <v>4228298517</v>
      </c>
      <c r="B162" t="s">
        <v>27</v>
      </c>
      <c r="C162" t="s">
        <v>155</v>
      </c>
      <c r="D162" t="s">
        <v>156</v>
      </c>
      <c r="E162" t="s">
        <v>45</v>
      </c>
      <c r="F162" t="s">
        <v>46</v>
      </c>
      <c r="G162" t="s">
        <v>511</v>
      </c>
      <c r="H162" t="s">
        <v>30</v>
      </c>
      <c r="I162" t="s">
        <v>135</v>
      </c>
      <c r="J162" t="s">
        <v>130</v>
      </c>
      <c r="K162">
        <v>2017</v>
      </c>
      <c r="L162" t="s">
        <v>50</v>
      </c>
      <c r="M162" t="s">
        <v>33</v>
      </c>
      <c r="N162" t="s">
        <v>34</v>
      </c>
      <c r="O162" t="s">
        <v>491</v>
      </c>
      <c r="S162" t="s">
        <v>36</v>
      </c>
      <c r="T162" t="s">
        <v>52</v>
      </c>
      <c r="U162" t="s">
        <v>53</v>
      </c>
      <c r="V162" t="s">
        <v>50</v>
      </c>
      <c r="W162" t="s">
        <v>42</v>
      </c>
      <c r="X162" t="s">
        <v>42</v>
      </c>
      <c r="Y162" t="s">
        <v>42</v>
      </c>
      <c r="Z162" t="s">
        <v>42</v>
      </c>
    </row>
    <row r="163" spans="1:26" x14ac:dyDescent="0.2">
      <c r="A163">
        <v>4468702875</v>
      </c>
      <c r="B163" t="s">
        <v>27</v>
      </c>
      <c r="C163" t="s">
        <v>512</v>
      </c>
      <c r="D163" t="s">
        <v>308</v>
      </c>
      <c r="E163" t="s">
        <v>128</v>
      </c>
      <c r="F163" t="s">
        <v>46</v>
      </c>
      <c r="G163" t="s">
        <v>513</v>
      </c>
      <c r="H163" t="s">
        <v>30</v>
      </c>
      <c r="I163" t="s">
        <v>135</v>
      </c>
      <c r="J163" t="s">
        <v>135</v>
      </c>
      <c r="K163">
        <v>2020</v>
      </c>
      <c r="L163" t="s">
        <v>384</v>
      </c>
      <c r="M163" t="s">
        <v>33</v>
      </c>
      <c r="N163" t="s">
        <v>34</v>
      </c>
      <c r="O163" t="s">
        <v>491</v>
      </c>
      <c r="S163" t="s">
        <v>51</v>
      </c>
      <c r="T163" t="s">
        <v>52</v>
      </c>
      <c r="U163" t="s">
        <v>101</v>
      </c>
      <c r="V163" t="s">
        <v>50</v>
      </c>
      <c r="W163" t="s">
        <v>42</v>
      </c>
      <c r="X163" t="s">
        <v>42</v>
      </c>
      <c r="Y163" t="s">
        <v>42</v>
      </c>
      <c r="Z163" t="s">
        <v>42</v>
      </c>
    </row>
    <row r="164" spans="1:26" x14ac:dyDescent="0.2">
      <c r="A164">
        <v>4502442529</v>
      </c>
      <c r="B164" t="s">
        <v>27</v>
      </c>
      <c r="C164" t="s">
        <v>514</v>
      </c>
      <c r="D164" t="s">
        <v>515</v>
      </c>
      <c r="E164" t="s">
        <v>258</v>
      </c>
      <c r="F164" t="s">
        <v>46</v>
      </c>
      <c r="G164" t="s">
        <v>516</v>
      </c>
      <c r="H164" t="s">
        <v>59</v>
      </c>
      <c r="I164" t="s">
        <v>135</v>
      </c>
      <c r="J164" t="s">
        <v>135</v>
      </c>
      <c r="K164">
        <v>2020</v>
      </c>
      <c r="L164" t="s">
        <v>215</v>
      </c>
      <c r="M164" t="s">
        <v>33</v>
      </c>
      <c r="N164" t="s">
        <v>34</v>
      </c>
      <c r="O164" t="s">
        <v>491</v>
      </c>
      <c r="S164" t="s">
        <v>51</v>
      </c>
      <c r="T164" t="s">
        <v>52</v>
      </c>
      <c r="U164" t="s">
        <v>101</v>
      </c>
      <c r="V164" t="s">
        <v>50</v>
      </c>
      <c r="W164" t="s">
        <v>42</v>
      </c>
      <c r="X164" t="s">
        <v>42</v>
      </c>
      <c r="Y164" t="s">
        <v>42</v>
      </c>
      <c r="Z164" t="s">
        <v>42</v>
      </c>
    </row>
    <row r="165" spans="1:26" x14ac:dyDescent="0.2">
      <c r="A165">
        <v>5840541295</v>
      </c>
      <c r="B165" t="s">
        <v>27</v>
      </c>
      <c r="C165" t="s">
        <v>517</v>
      </c>
      <c r="D165" t="s">
        <v>518</v>
      </c>
      <c r="E165" t="s">
        <v>371</v>
      </c>
      <c r="F165" t="s">
        <v>46</v>
      </c>
      <c r="G165" t="s">
        <v>519</v>
      </c>
      <c r="H165" t="s">
        <v>30</v>
      </c>
      <c r="I165" t="s">
        <v>100</v>
      </c>
      <c r="J165" t="s">
        <v>100</v>
      </c>
      <c r="K165">
        <v>2017</v>
      </c>
      <c r="L165" t="s">
        <v>50</v>
      </c>
      <c r="M165" t="s">
        <v>33</v>
      </c>
      <c r="N165" t="s">
        <v>34</v>
      </c>
      <c r="O165" t="s">
        <v>491</v>
      </c>
      <c r="S165" t="s">
        <v>51</v>
      </c>
      <c r="T165" t="s">
        <v>37</v>
      </c>
      <c r="U165" t="s">
        <v>71</v>
      </c>
      <c r="V165" t="s">
        <v>39</v>
      </c>
      <c r="W165" t="s">
        <v>42</v>
      </c>
      <c r="X165" t="s">
        <v>42</v>
      </c>
      <c r="Y165" t="s">
        <v>42</v>
      </c>
      <c r="Z165" t="s">
        <v>42</v>
      </c>
    </row>
    <row r="166" spans="1:26" x14ac:dyDescent="0.2">
      <c r="A166">
        <v>9376843452</v>
      </c>
      <c r="B166" t="s">
        <v>27</v>
      </c>
      <c r="C166" t="s">
        <v>520</v>
      </c>
      <c r="D166" t="s">
        <v>436</v>
      </c>
      <c r="E166" t="s">
        <v>68</v>
      </c>
      <c r="F166" t="s">
        <v>46</v>
      </c>
      <c r="G166" t="s">
        <v>521</v>
      </c>
      <c r="H166" t="s">
        <v>30</v>
      </c>
      <c r="I166" t="s">
        <v>100</v>
      </c>
      <c r="J166" t="s">
        <v>100</v>
      </c>
      <c r="K166">
        <v>2020</v>
      </c>
      <c r="L166" t="s">
        <v>32</v>
      </c>
      <c r="M166" t="s">
        <v>33</v>
      </c>
      <c r="N166" t="s">
        <v>34</v>
      </c>
      <c r="O166" t="s">
        <v>491</v>
      </c>
      <c r="P166" t="s">
        <v>54</v>
      </c>
      <c r="S166" t="s">
        <v>36</v>
      </c>
      <c r="T166" t="s">
        <v>90</v>
      </c>
      <c r="U166" t="s">
        <v>38</v>
      </c>
      <c r="V166" t="s">
        <v>50</v>
      </c>
      <c r="W166" t="s">
        <v>42</v>
      </c>
      <c r="X166" t="s">
        <v>42</v>
      </c>
      <c r="Y166" t="s">
        <v>42</v>
      </c>
      <c r="Z166" t="s">
        <v>42</v>
      </c>
    </row>
    <row r="167" spans="1:26" x14ac:dyDescent="0.2">
      <c r="A167">
        <v>7480936311</v>
      </c>
      <c r="B167" t="s">
        <v>27</v>
      </c>
      <c r="C167" t="s">
        <v>522</v>
      </c>
      <c r="D167" t="s">
        <v>523</v>
      </c>
      <c r="E167" t="s">
        <v>330</v>
      </c>
      <c r="F167" t="s">
        <v>46</v>
      </c>
      <c r="G167" t="s">
        <v>524</v>
      </c>
      <c r="H167" t="s">
        <v>30</v>
      </c>
      <c r="I167" t="s">
        <v>100</v>
      </c>
      <c r="J167" t="s">
        <v>100</v>
      </c>
      <c r="K167">
        <v>2017</v>
      </c>
      <c r="L167" t="s">
        <v>50</v>
      </c>
      <c r="M167" t="s">
        <v>33</v>
      </c>
      <c r="N167" t="s">
        <v>34</v>
      </c>
      <c r="O167" t="s">
        <v>491</v>
      </c>
      <c r="S167" t="s">
        <v>36</v>
      </c>
      <c r="T167" t="s">
        <v>52</v>
      </c>
      <c r="U167" t="s">
        <v>53</v>
      </c>
      <c r="V167" t="s">
        <v>50</v>
      </c>
      <c r="W167" t="s">
        <v>42</v>
      </c>
      <c r="X167" t="s">
        <v>42</v>
      </c>
      <c r="Y167" t="s">
        <v>42</v>
      </c>
      <c r="Z167" t="s">
        <v>42</v>
      </c>
    </row>
    <row r="168" spans="1:26" x14ac:dyDescent="0.2">
      <c r="A168">
        <v>6544448449</v>
      </c>
      <c r="B168" t="s">
        <v>27</v>
      </c>
      <c r="C168" t="s">
        <v>525</v>
      </c>
      <c r="D168" t="s">
        <v>526</v>
      </c>
      <c r="E168" t="s">
        <v>45</v>
      </c>
      <c r="F168" t="s">
        <v>46</v>
      </c>
      <c r="G168" t="s">
        <v>527</v>
      </c>
      <c r="H168" t="s">
        <v>30</v>
      </c>
      <c r="I168" t="s">
        <v>48</v>
      </c>
      <c r="J168" t="s">
        <v>100</v>
      </c>
      <c r="K168">
        <v>2017</v>
      </c>
      <c r="L168" t="s">
        <v>50</v>
      </c>
      <c r="M168" t="s">
        <v>33</v>
      </c>
      <c r="N168" t="s">
        <v>34</v>
      </c>
      <c r="O168" t="s">
        <v>491</v>
      </c>
      <c r="S168" t="s">
        <v>36</v>
      </c>
      <c r="T168" t="s">
        <v>52</v>
      </c>
      <c r="U168" t="s">
        <v>53</v>
      </c>
      <c r="V168" t="s">
        <v>39</v>
      </c>
      <c r="W168" t="s">
        <v>146</v>
      </c>
      <c r="X168" t="s">
        <v>42</v>
      </c>
      <c r="Y168" t="s">
        <v>42</v>
      </c>
      <c r="Z168" t="s">
        <v>42</v>
      </c>
    </row>
    <row r="169" spans="1:26" x14ac:dyDescent="0.2">
      <c r="A169">
        <v>3481989772</v>
      </c>
      <c r="B169" t="s">
        <v>27</v>
      </c>
      <c r="C169" t="s">
        <v>528</v>
      </c>
      <c r="D169" t="s">
        <v>518</v>
      </c>
      <c r="E169" t="s">
        <v>371</v>
      </c>
      <c r="F169" t="s">
        <v>46</v>
      </c>
      <c r="G169" t="s">
        <v>529</v>
      </c>
      <c r="H169" t="s">
        <v>30</v>
      </c>
      <c r="I169" t="s">
        <v>100</v>
      </c>
      <c r="J169" t="s">
        <v>100</v>
      </c>
      <c r="K169">
        <v>2017</v>
      </c>
      <c r="L169" t="s">
        <v>50</v>
      </c>
      <c r="M169" t="s">
        <v>33</v>
      </c>
      <c r="N169" t="s">
        <v>34</v>
      </c>
      <c r="O169" t="s">
        <v>491</v>
      </c>
      <c r="S169" t="s">
        <v>36</v>
      </c>
      <c r="T169" t="s">
        <v>37</v>
      </c>
      <c r="U169" t="s">
        <v>71</v>
      </c>
      <c r="V169" t="s">
        <v>50</v>
      </c>
      <c r="W169" t="s">
        <v>42</v>
      </c>
      <c r="X169" t="s">
        <v>42</v>
      </c>
      <c r="Y169" t="s">
        <v>42</v>
      </c>
      <c r="Z169" t="s">
        <v>42</v>
      </c>
    </row>
    <row r="170" spans="1:26" x14ac:dyDescent="0.2">
      <c r="A170">
        <v>4577695712</v>
      </c>
      <c r="B170" t="s">
        <v>27</v>
      </c>
      <c r="C170" t="s">
        <v>530</v>
      </c>
      <c r="D170" t="s">
        <v>531</v>
      </c>
      <c r="E170" t="s">
        <v>178</v>
      </c>
      <c r="F170" t="s">
        <v>46</v>
      </c>
      <c r="G170" t="s">
        <v>532</v>
      </c>
      <c r="H170" t="s">
        <v>30</v>
      </c>
      <c r="I170" t="s">
        <v>100</v>
      </c>
      <c r="J170" t="s">
        <v>100</v>
      </c>
      <c r="K170">
        <v>2020</v>
      </c>
      <c r="M170" t="s">
        <v>33</v>
      </c>
      <c r="N170" t="s">
        <v>34</v>
      </c>
      <c r="O170" t="s">
        <v>491</v>
      </c>
      <c r="P170" t="s">
        <v>54</v>
      </c>
      <c r="S170" t="s">
        <v>36</v>
      </c>
      <c r="T170" t="s">
        <v>52</v>
      </c>
      <c r="U170" t="s">
        <v>101</v>
      </c>
      <c r="V170" t="s">
        <v>50</v>
      </c>
      <c r="W170" t="s">
        <v>42</v>
      </c>
      <c r="X170" t="s">
        <v>42</v>
      </c>
      <c r="Y170" t="s">
        <v>42</v>
      </c>
      <c r="Z170" t="s">
        <v>42</v>
      </c>
    </row>
    <row r="171" spans="1:26" x14ac:dyDescent="0.2">
      <c r="A171">
        <v>547469403</v>
      </c>
      <c r="B171" t="s">
        <v>27</v>
      </c>
      <c r="C171" t="s">
        <v>533</v>
      </c>
      <c r="D171" t="s">
        <v>534</v>
      </c>
      <c r="E171" t="s">
        <v>45</v>
      </c>
      <c r="F171" t="s">
        <v>46</v>
      </c>
      <c r="G171" t="s">
        <v>527</v>
      </c>
      <c r="H171" t="s">
        <v>30</v>
      </c>
      <c r="I171" t="s">
        <v>100</v>
      </c>
      <c r="J171" t="s">
        <v>100</v>
      </c>
      <c r="K171">
        <v>2018</v>
      </c>
      <c r="L171" t="s">
        <v>50</v>
      </c>
      <c r="M171" t="s">
        <v>33</v>
      </c>
      <c r="N171" t="s">
        <v>34</v>
      </c>
      <c r="O171" t="s">
        <v>491</v>
      </c>
      <c r="S171" t="s">
        <v>51</v>
      </c>
      <c r="T171" t="s">
        <v>52</v>
      </c>
      <c r="U171" t="s">
        <v>53</v>
      </c>
      <c r="V171" t="s">
        <v>39</v>
      </c>
      <c r="W171" t="s">
        <v>42</v>
      </c>
      <c r="X171" t="s">
        <v>42</v>
      </c>
      <c r="Y171" t="s">
        <v>42</v>
      </c>
      <c r="Z171" t="s">
        <v>42</v>
      </c>
    </row>
    <row r="172" spans="1:26" x14ac:dyDescent="0.2">
      <c r="A172">
        <v>2513135660</v>
      </c>
      <c r="B172" t="s">
        <v>27</v>
      </c>
      <c r="C172" t="s">
        <v>535</v>
      </c>
      <c r="D172" t="s">
        <v>156</v>
      </c>
      <c r="E172" t="s">
        <v>45</v>
      </c>
      <c r="F172" t="s">
        <v>46</v>
      </c>
      <c r="G172" t="s">
        <v>536</v>
      </c>
      <c r="H172" t="s">
        <v>30</v>
      </c>
      <c r="I172" t="s">
        <v>100</v>
      </c>
      <c r="J172" t="s">
        <v>100</v>
      </c>
      <c r="K172">
        <v>2016</v>
      </c>
      <c r="L172" t="str">
        <f>IFERROR(VLOOKUP(#REF!,[1]all_visa_status!$A$2:$B1537,2,0),"")</f>
        <v/>
      </c>
      <c r="M172" t="s">
        <v>33</v>
      </c>
      <c r="N172" t="s">
        <v>34</v>
      </c>
      <c r="O172" t="s">
        <v>491</v>
      </c>
      <c r="P172" t="s">
        <v>146</v>
      </c>
      <c r="S172" t="s">
        <v>36</v>
      </c>
      <c r="T172" t="s">
        <v>52</v>
      </c>
      <c r="U172" t="s">
        <v>53</v>
      </c>
      <c r="V172" t="s">
        <v>50</v>
      </c>
      <c r="W172" t="s">
        <v>42</v>
      </c>
      <c r="X172" t="s">
        <v>42</v>
      </c>
      <c r="Y172" t="s">
        <v>42</v>
      </c>
      <c r="Z172" t="s">
        <v>42</v>
      </c>
    </row>
    <row r="173" spans="1:26" x14ac:dyDescent="0.2">
      <c r="A173">
        <v>341275480</v>
      </c>
      <c r="B173" t="s">
        <v>27</v>
      </c>
      <c r="C173" t="s">
        <v>537</v>
      </c>
      <c r="D173" t="s">
        <v>185</v>
      </c>
      <c r="E173" t="s">
        <v>45</v>
      </c>
      <c r="F173" t="s">
        <v>46</v>
      </c>
      <c r="G173" t="s">
        <v>538</v>
      </c>
      <c r="H173" t="s">
        <v>30</v>
      </c>
      <c r="I173" t="s">
        <v>100</v>
      </c>
      <c r="J173" t="s">
        <v>100</v>
      </c>
      <c r="K173">
        <v>2016</v>
      </c>
      <c r="L173" t="str">
        <f>IFERROR(VLOOKUP(#REF!,[1]all_visa_status!$A$2:$B1603,2,0),"")</f>
        <v/>
      </c>
      <c r="M173" t="s">
        <v>33</v>
      </c>
      <c r="N173" t="s">
        <v>34</v>
      </c>
      <c r="O173" t="s">
        <v>491</v>
      </c>
      <c r="S173" t="s">
        <v>36</v>
      </c>
      <c r="T173" t="s">
        <v>52</v>
      </c>
      <c r="U173" t="s">
        <v>53</v>
      </c>
      <c r="V173" t="s">
        <v>50</v>
      </c>
      <c r="W173" t="s">
        <v>42</v>
      </c>
      <c r="X173" t="s">
        <v>42</v>
      </c>
      <c r="Y173" t="s">
        <v>42</v>
      </c>
      <c r="Z173" t="s">
        <v>42</v>
      </c>
    </row>
    <row r="174" spans="1:26" x14ac:dyDescent="0.2">
      <c r="A174">
        <v>8756279786</v>
      </c>
      <c r="B174" t="s">
        <v>27</v>
      </c>
      <c r="C174" t="s">
        <v>539</v>
      </c>
      <c r="D174" t="s">
        <v>185</v>
      </c>
      <c r="E174" t="s">
        <v>45</v>
      </c>
      <c r="F174" t="s">
        <v>46</v>
      </c>
      <c r="G174" t="s">
        <v>540</v>
      </c>
      <c r="H174" t="s">
        <v>30</v>
      </c>
      <c r="I174" t="s">
        <v>135</v>
      </c>
      <c r="J174" t="s">
        <v>100</v>
      </c>
      <c r="K174">
        <v>2020</v>
      </c>
      <c r="L174" t="s">
        <v>384</v>
      </c>
      <c r="M174" t="s">
        <v>33</v>
      </c>
      <c r="N174" t="s">
        <v>34</v>
      </c>
      <c r="O174" t="s">
        <v>491</v>
      </c>
      <c r="S174" t="s">
        <v>36</v>
      </c>
      <c r="T174" t="s">
        <v>541</v>
      </c>
      <c r="U174" t="s">
        <v>141</v>
      </c>
      <c r="V174" t="s">
        <v>50</v>
      </c>
      <c r="W174" t="s">
        <v>42</v>
      </c>
      <c r="X174" t="s">
        <v>42</v>
      </c>
      <c r="Y174" t="s">
        <v>42</v>
      </c>
      <c r="Z174" t="s">
        <v>42</v>
      </c>
    </row>
    <row r="175" spans="1:26" x14ac:dyDescent="0.2">
      <c r="A175">
        <v>8987847598</v>
      </c>
      <c r="B175" t="s">
        <v>27</v>
      </c>
      <c r="C175" t="s">
        <v>509</v>
      </c>
      <c r="D175" t="s">
        <v>185</v>
      </c>
      <c r="E175" t="s">
        <v>45</v>
      </c>
      <c r="F175" t="s">
        <v>46</v>
      </c>
      <c r="G175" t="s">
        <v>527</v>
      </c>
      <c r="H175" t="s">
        <v>30</v>
      </c>
      <c r="I175" t="s">
        <v>100</v>
      </c>
      <c r="J175" t="s">
        <v>100</v>
      </c>
      <c r="K175">
        <v>2016</v>
      </c>
      <c r="L175" t="str">
        <f>IFERROR(VLOOKUP(#REF!,[1]all_visa_status!$A$2:$B1761,2,0),"")</f>
        <v/>
      </c>
      <c r="M175" t="s">
        <v>33</v>
      </c>
      <c r="N175" t="s">
        <v>34</v>
      </c>
      <c r="O175" t="s">
        <v>491</v>
      </c>
      <c r="P175" t="s">
        <v>494</v>
      </c>
      <c r="Q175" t="s">
        <v>300</v>
      </c>
      <c r="R175" t="s">
        <v>77</v>
      </c>
      <c r="S175" t="s">
        <v>36</v>
      </c>
      <c r="T175" t="s">
        <v>52</v>
      </c>
      <c r="U175" t="s">
        <v>53</v>
      </c>
      <c r="V175" t="s">
        <v>50</v>
      </c>
      <c r="W175" t="s">
        <v>42</v>
      </c>
      <c r="X175" t="s">
        <v>42</v>
      </c>
      <c r="Y175" t="s">
        <v>42</v>
      </c>
      <c r="Z175" t="s">
        <v>42</v>
      </c>
    </row>
    <row r="176" spans="1:26" x14ac:dyDescent="0.2">
      <c r="A176">
        <v>8035205334</v>
      </c>
      <c r="B176" t="s">
        <v>27</v>
      </c>
      <c r="C176" t="s">
        <v>542</v>
      </c>
      <c r="D176" t="s">
        <v>543</v>
      </c>
      <c r="E176" t="s">
        <v>149</v>
      </c>
      <c r="F176" t="s">
        <v>46</v>
      </c>
      <c r="G176" t="s">
        <v>527</v>
      </c>
      <c r="H176" t="s">
        <v>30</v>
      </c>
      <c r="I176" t="s">
        <v>48</v>
      </c>
      <c r="J176" t="s">
        <v>100</v>
      </c>
      <c r="K176">
        <v>2017</v>
      </c>
      <c r="L176" t="s">
        <v>50</v>
      </c>
      <c r="M176" t="s">
        <v>33</v>
      </c>
      <c r="N176" t="s">
        <v>34</v>
      </c>
      <c r="O176" t="s">
        <v>491</v>
      </c>
      <c r="P176" t="s">
        <v>494</v>
      </c>
      <c r="S176" t="s">
        <v>51</v>
      </c>
      <c r="T176" t="s">
        <v>52</v>
      </c>
      <c r="U176" t="s">
        <v>53</v>
      </c>
      <c r="V176" t="s">
        <v>50</v>
      </c>
      <c r="W176" t="s">
        <v>42</v>
      </c>
      <c r="X176" t="s">
        <v>42</v>
      </c>
      <c r="Y176" t="s">
        <v>42</v>
      </c>
      <c r="Z176" t="s">
        <v>42</v>
      </c>
    </row>
    <row r="177" spans="1:26" x14ac:dyDescent="0.2">
      <c r="A177">
        <v>6719783144</v>
      </c>
      <c r="B177" t="s">
        <v>27</v>
      </c>
      <c r="C177" t="s">
        <v>544</v>
      </c>
      <c r="D177" t="s">
        <v>545</v>
      </c>
      <c r="E177" t="s">
        <v>45</v>
      </c>
      <c r="F177" t="s">
        <v>46</v>
      </c>
      <c r="G177" t="s">
        <v>546</v>
      </c>
      <c r="H177" t="s">
        <v>83</v>
      </c>
      <c r="I177" t="s">
        <v>321</v>
      </c>
      <c r="J177" t="s">
        <v>321</v>
      </c>
      <c r="K177">
        <v>2019</v>
      </c>
      <c r="L177" t="s">
        <v>42</v>
      </c>
      <c r="M177" t="s">
        <v>33</v>
      </c>
      <c r="N177" t="s">
        <v>34</v>
      </c>
      <c r="O177" t="s">
        <v>491</v>
      </c>
      <c r="S177" t="s">
        <v>36</v>
      </c>
      <c r="T177" t="s">
        <v>52</v>
      </c>
      <c r="U177" t="s">
        <v>53</v>
      </c>
      <c r="V177" t="s">
        <v>50</v>
      </c>
      <c r="W177" t="s">
        <v>42</v>
      </c>
      <c r="X177" t="s">
        <v>42</v>
      </c>
      <c r="Y177" t="s">
        <v>42</v>
      </c>
      <c r="Z177" t="s">
        <v>42</v>
      </c>
    </row>
    <row r="178" spans="1:26" x14ac:dyDescent="0.2">
      <c r="A178">
        <v>7765033375</v>
      </c>
      <c r="B178" t="s">
        <v>27</v>
      </c>
      <c r="C178" t="s">
        <v>86</v>
      </c>
      <c r="D178" t="s">
        <v>209</v>
      </c>
      <c r="E178" t="s">
        <v>68</v>
      </c>
      <c r="F178" t="s">
        <v>46</v>
      </c>
      <c r="G178" t="s">
        <v>86</v>
      </c>
      <c r="H178" t="s">
        <v>30</v>
      </c>
      <c r="I178" t="s">
        <v>321</v>
      </c>
      <c r="J178" t="s">
        <v>321</v>
      </c>
      <c r="K178">
        <v>2017</v>
      </c>
      <c r="L178" t="s">
        <v>50</v>
      </c>
      <c r="M178" t="s">
        <v>33</v>
      </c>
      <c r="N178" t="s">
        <v>34</v>
      </c>
      <c r="O178" t="s">
        <v>491</v>
      </c>
      <c r="S178" t="s">
        <v>36</v>
      </c>
      <c r="T178" t="s">
        <v>37</v>
      </c>
      <c r="U178" t="s">
        <v>71</v>
      </c>
      <c r="V178" t="s">
        <v>50</v>
      </c>
      <c r="W178" t="s">
        <v>42</v>
      </c>
      <c r="X178" t="s">
        <v>42</v>
      </c>
      <c r="Y178" t="s">
        <v>42</v>
      </c>
      <c r="Z178" t="s">
        <v>42</v>
      </c>
    </row>
    <row r="179" spans="1:26" hidden="1" x14ac:dyDescent="0.2">
      <c r="A179">
        <v>1945202771</v>
      </c>
      <c r="B179" s="32" t="s">
        <v>4618</v>
      </c>
      <c r="C179" t="s">
        <v>547</v>
      </c>
      <c r="D179" t="s">
        <v>548</v>
      </c>
      <c r="E179" t="s">
        <v>104</v>
      </c>
      <c r="F179" t="s">
        <v>46</v>
      </c>
      <c r="G179" t="s">
        <v>549</v>
      </c>
      <c r="H179" t="s">
        <v>83</v>
      </c>
      <c r="I179" t="s">
        <v>135</v>
      </c>
      <c r="J179" t="s">
        <v>211</v>
      </c>
      <c r="K179">
        <v>2019</v>
      </c>
      <c r="L179" t="s">
        <v>42</v>
      </c>
      <c r="M179" t="s">
        <v>33</v>
      </c>
      <c r="N179" t="s">
        <v>34</v>
      </c>
      <c r="O179" t="s">
        <v>491</v>
      </c>
      <c r="P179" t="s">
        <v>266</v>
      </c>
      <c r="Q179" t="s">
        <v>494</v>
      </c>
      <c r="R179" t="s">
        <v>248</v>
      </c>
      <c r="S179" t="s">
        <v>51</v>
      </c>
      <c r="T179" t="s">
        <v>52</v>
      </c>
      <c r="U179" t="s">
        <v>53</v>
      </c>
      <c r="V179" t="s">
        <v>50</v>
      </c>
      <c r="W179" t="s">
        <v>42</v>
      </c>
      <c r="X179" t="s">
        <v>42</v>
      </c>
      <c r="Y179" t="s">
        <v>42</v>
      </c>
      <c r="Z179" t="s">
        <v>42</v>
      </c>
    </row>
    <row r="180" spans="1:26" x14ac:dyDescent="0.2">
      <c r="A180">
        <v>4579512869</v>
      </c>
      <c r="B180" t="s">
        <v>27</v>
      </c>
      <c r="C180" t="s">
        <v>550</v>
      </c>
      <c r="D180" t="s">
        <v>551</v>
      </c>
      <c r="E180" t="s">
        <v>88</v>
      </c>
      <c r="F180" t="s">
        <v>46</v>
      </c>
      <c r="G180" t="s">
        <v>552</v>
      </c>
      <c r="H180" t="s">
        <v>30</v>
      </c>
      <c r="I180" t="s">
        <v>49</v>
      </c>
      <c r="J180" t="s">
        <v>211</v>
      </c>
      <c r="K180">
        <v>2016</v>
      </c>
      <c r="L180" t="str">
        <f>IFERROR(VLOOKUP(#REF!,[1]all_visa_status!$A$2:$B612,2,0),"")</f>
        <v/>
      </c>
      <c r="M180" t="s">
        <v>33</v>
      </c>
      <c r="N180" t="s">
        <v>34</v>
      </c>
      <c r="O180" t="s">
        <v>491</v>
      </c>
      <c r="S180" t="s">
        <v>36</v>
      </c>
      <c r="T180" t="s">
        <v>52</v>
      </c>
      <c r="U180" t="s">
        <v>53</v>
      </c>
      <c r="V180" t="s">
        <v>50</v>
      </c>
      <c r="W180" t="s">
        <v>42</v>
      </c>
      <c r="X180" t="s">
        <v>42</v>
      </c>
      <c r="Y180" t="s">
        <v>42</v>
      </c>
      <c r="Z180" t="s">
        <v>42</v>
      </c>
    </row>
    <row r="181" spans="1:26" x14ac:dyDescent="0.2">
      <c r="A181">
        <v>1905868658</v>
      </c>
      <c r="B181" t="s">
        <v>27</v>
      </c>
      <c r="C181" t="s">
        <v>553</v>
      </c>
      <c r="D181" t="s">
        <v>554</v>
      </c>
      <c r="E181" t="s">
        <v>45</v>
      </c>
      <c r="F181" t="s">
        <v>46</v>
      </c>
      <c r="G181" t="s">
        <v>552</v>
      </c>
      <c r="H181" t="s">
        <v>30</v>
      </c>
      <c r="I181" t="s">
        <v>48</v>
      </c>
      <c r="J181" t="s">
        <v>211</v>
      </c>
      <c r="K181">
        <v>2018</v>
      </c>
      <c r="L181" t="s">
        <v>50</v>
      </c>
      <c r="M181" t="s">
        <v>33</v>
      </c>
      <c r="N181" t="s">
        <v>34</v>
      </c>
      <c r="O181" t="s">
        <v>491</v>
      </c>
      <c r="P181" t="s">
        <v>195</v>
      </c>
      <c r="S181" t="s">
        <v>36</v>
      </c>
      <c r="T181" t="s">
        <v>52</v>
      </c>
      <c r="U181" t="s">
        <v>53</v>
      </c>
      <c r="V181" t="s">
        <v>50</v>
      </c>
      <c r="W181" t="s">
        <v>42</v>
      </c>
      <c r="X181" t="s">
        <v>42</v>
      </c>
      <c r="Y181" t="s">
        <v>42</v>
      </c>
      <c r="Z181" t="s">
        <v>42</v>
      </c>
    </row>
    <row r="182" spans="1:26" x14ac:dyDescent="0.2">
      <c r="A182">
        <v>9786643461</v>
      </c>
      <c r="B182" t="s">
        <v>27</v>
      </c>
      <c r="C182" t="s">
        <v>555</v>
      </c>
      <c r="D182" t="s">
        <v>556</v>
      </c>
      <c r="E182" t="s">
        <v>45</v>
      </c>
      <c r="F182" t="s">
        <v>46</v>
      </c>
      <c r="G182" t="s">
        <v>557</v>
      </c>
      <c r="H182" t="s">
        <v>30</v>
      </c>
      <c r="I182" t="s">
        <v>70</v>
      </c>
      <c r="J182" t="s">
        <v>211</v>
      </c>
      <c r="K182">
        <v>2020</v>
      </c>
      <c r="L182" t="s">
        <v>32</v>
      </c>
      <c r="M182" t="s">
        <v>33</v>
      </c>
      <c r="N182" t="s">
        <v>34</v>
      </c>
      <c r="O182" t="s">
        <v>491</v>
      </c>
      <c r="S182" t="s">
        <v>51</v>
      </c>
      <c r="T182" t="s">
        <v>37</v>
      </c>
      <c r="U182" t="s">
        <v>38</v>
      </c>
      <c r="V182" t="s">
        <v>50</v>
      </c>
      <c r="W182" t="s">
        <v>248</v>
      </c>
      <c r="X182" t="s">
        <v>42</v>
      </c>
      <c r="Y182" t="s">
        <v>42</v>
      </c>
      <c r="Z182" t="s">
        <v>42</v>
      </c>
    </row>
    <row r="183" spans="1:26" x14ac:dyDescent="0.2">
      <c r="A183">
        <v>6778448586</v>
      </c>
      <c r="B183" t="s">
        <v>27</v>
      </c>
      <c r="C183" t="s">
        <v>558</v>
      </c>
      <c r="D183" t="s">
        <v>559</v>
      </c>
      <c r="E183" t="s">
        <v>560</v>
      </c>
      <c r="F183" t="s">
        <v>46</v>
      </c>
      <c r="G183" t="s">
        <v>561</v>
      </c>
      <c r="H183" t="s">
        <v>30</v>
      </c>
      <c r="I183" t="s">
        <v>135</v>
      </c>
      <c r="J183" t="s">
        <v>211</v>
      </c>
      <c r="K183">
        <v>2016</v>
      </c>
      <c r="L183" t="str">
        <f>IFERROR(VLOOKUP(#REF!,[1]all_visa_status!$A$2:$B920,2,0),"")</f>
        <v/>
      </c>
      <c r="M183" t="s">
        <v>33</v>
      </c>
      <c r="N183" t="s">
        <v>34</v>
      </c>
      <c r="O183" t="s">
        <v>491</v>
      </c>
      <c r="S183" t="s">
        <v>51</v>
      </c>
      <c r="T183" t="s">
        <v>52</v>
      </c>
      <c r="U183" t="s">
        <v>53</v>
      </c>
      <c r="V183" t="s">
        <v>50</v>
      </c>
      <c r="W183" t="s">
        <v>54</v>
      </c>
      <c r="X183" t="s">
        <v>42</v>
      </c>
      <c r="Y183" t="s">
        <v>42</v>
      </c>
      <c r="Z183" t="s">
        <v>42</v>
      </c>
    </row>
    <row r="184" spans="1:26" x14ac:dyDescent="0.2">
      <c r="A184">
        <v>4703116724</v>
      </c>
      <c r="B184" t="s">
        <v>27</v>
      </c>
      <c r="C184" t="s">
        <v>213</v>
      </c>
      <c r="D184" t="s">
        <v>98</v>
      </c>
      <c r="E184" t="s">
        <v>45</v>
      </c>
      <c r="F184" t="s">
        <v>46</v>
      </c>
      <c r="G184" t="s">
        <v>562</v>
      </c>
      <c r="H184" t="s">
        <v>30</v>
      </c>
      <c r="I184" t="s">
        <v>135</v>
      </c>
      <c r="J184" t="s">
        <v>211</v>
      </c>
      <c r="K184">
        <v>2018</v>
      </c>
      <c r="L184" t="s">
        <v>50</v>
      </c>
      <c r="M184" t="s">
        <v>33</v>
      </c>
      <c r="N184" t="s">
        <v>34</v>
      </c>
      <c r="O184" t="s">
        <v>491</v>
      </c>
      <c r="S184" t="s">
        <v>36</v>
      </c>
      <c r="T184" t="s">
        <v>52</v>
      </c>
      <c r="U184" t="s">
        <v>53</v>
      </c>
      <c r="V184" t="s">
        <v>50</v>
      </c>
      <c r="W184" t="s">
        <v>42</v>
      </c>
      <c r="X184" t="s">
        <v>42</v>
      </c>
      <c r="Y184" t="s">
        <v>42</v>
      </c>
      <c r="Z184" t="s">
        <v>42</v>
      </c>
    </row>
    <row r="185" spans="1:26" x14ac:dyDescent="0.2">
      <c r="A185">
        <v>4159112054</v>
      </c>
      <c r="B185" t="s">
        <v>27</v>
      </c>
      <c r="C185" t="s">
        <v>213</v>
      </c>
      <c r="D185" t="s">
        <v>98</v>
      </c>
      <c r="E185" t="s">
        <v>45</v>
      </c>
      <c r="F185" t="s">
        <v>46</v>
      </c>
      <c r="G185" t="s">
        <v>563</v>
      </c>
      <c r="H185" t="s">
        <v>83</v>
      </c>
      <c r="I185" t="s">
        <v>135</v>
      </c>
      <c r="J185" t="s">
        <v>211</v>
      </c>
      <c r="K185">
        <v>2019</v>
      </c>
      <c r="L185" t="s">
        <v>32</v>
      </c>
      <c r="M185" t="s">
        <v>33</v>
      </c>
      <c r="N185" t="s">
        <v>34</v>
      </c>
      <c r="O185" t="s">
        <v>491</v>
      </c>
      <c r="S185" t="s">
        <v>36</v>
      </c>
      <c r="T185" t="s">
        <v>37</v>
      </c>
      <c r="U185" t="s">
        <v>125</v>
      </c>
      <c r="V185" t="s">
        <v>50</v>
      </c>
      <c r="W185" t="s">
        <v>564</v>
      </c>
      <c r="X185" t="s">
        <v>42</v>
      </c>
      <c r="Y185" t="s">
        <v>42</v>
      </c>
      <c r="Z185" t="s">
        <v>42</v>
      </c>
    </row>
    <row r="186" spans="1:26" hidden="1" x14ac:dyDescent="0.2">
      <c r="A186">
        <v>3104346338</v>
      </c>
      <c r="B186" t="s">
        <v>4618</v>
      </c>
      <c r="C186" t="s">
        <v>213</v>
      </c>
      <c r="D186" t="s">
        <v>98</v>
      </c>
      <c r="E186" t="s">
        <v>45</v>
      </c>
      <c r="F186" t="s">
        <v>46</v>
      </c>
      <c r="G186" t="s">
        <v>565</v>
      </c>
      <c r="H186" t="s">
        <v>30</v>
      </c>
      <c r="I186" t="s">
        <v>135</v>
      </c>
      <c r="J186" t="s">
        <v>211</v>
      </c>
      <c r="K186">
        <v>2016</v>
      </c>
      <c r="L186" t="str">
        <f>IFERROR(VLOOKUP(#REF!,[1]all_visa_status!$A$2:$B1106,2,0),"")</f>
        <v/>
      </c>
      <c r="M186" t="s">
        <v>33</v>
      </c>
      <c r="N186" t="s">
        <v>34</v>
      </c>
      <c r="O186" t="s">
        <v>491</v>
      </c>
      <c r="P186" t="s">
        <v>566</v>
      </c>
      <c r="S186" t="s">
        <v>51</v>
      </c>
      <c r="T186" t="s">
        <v>52</v>
      </c>
      <c r="U186" t="s">
        <v>53</v>
      </c>
      <c r="V186" t="s">
        <v>50</v>
      </c>
      <c r="W186" t="s">
        <v>42</v>
      </c>
      <c r="X186" t="s">
        <v>42</v>
      </c>
      <c r="Y186" t="s">
        <v>42</v>
      </c>
      <c r="Z186" t="s">
        <v>42</v>
      </c>
    </row>
    <row r="187" spans="1:26" x14ac:dyDescent="0.2">
      <c r="A187">
        <v>345258568</v>
      </c>
      <c r="B187" t="s">
        <v>27</v>
      </c>
      <c r="C187" t="s">
        <v>567</v>
      </c>
      <c r="D187" t="s">
        <v>98</v>
      </c>
      <c r="E187" t="s">
        <v>45</v>
      </c>
      <c r="F187" t="s">
        <v>46</v>
      </c>
      <c r="G187" t="s">
        <v>565</v>
      </c>
      <c r="H187" t="s">
        <v>30</v>
      </c>
      <c r="I187" t="s">
        <v>211</v>
      </c>
      <c r="J187" t="s">
        <v>211</v>
      </c>
      <c r="K187">
        <v>2020</v>
      </c>
      <c r="M187" t="s">
        <v>33</v>
      </c>
      <c r="N187" t="s">
        <v>34</v>
      </c>
      <c r="O187" t="s">
        <v>491</v>
      </c>
      <c r="S187" t="s">
        <v>36</v>
      </c>
      <c r="T187" t="s">
        <v>52</v>
      </c>
      <c r="U187" t="s">
        <v>101</v>
      </c>
      <c r="V187" t="s">
        <v>50</v>
      </c>
      <c r="W187" t="s">
        <v>42</v>
      </c>
      <c r="X187" t="s">
        <v>42</v>
      </c>
      <c r="Y187" t="s">
        <v>42</v>
      </c>
      <c r="Z187" t="s">
        <v>42</v>
      </c>
    </row>
    <row r="188" spans="1:26" x14ac:dyDescent="0.2">
      <c r="A188">
        <v>1294239793</v>
      </c>
      <c r="B188" t="s">
        <v>27</v>
      </c>
      <c r="C188" t="s">
        <v>568</v>
      </c>
      <c r="D188" t="s">
        <v>81</v>
      </c>
      <c r="E188" t="s">
        <v>45</v>
      </c>
      <c r="F188" t="s">
        <v>46</v>
      </c>
      <c r="G188" t="s">
        <v>569</v>
      </c>
      <c r="H188" t="s">
        <v>83</v>
      </c>
      <c r="I188" t="s">
        <v>211</v>
      </c>
      <c r="J188" t="s">
        <v>211</v>
      </c>
      <c r="K188">
        <v>2019</v>
      </c>
      <c r="L188" t="s">
        <v>42</v>
      </c>
      <c r="M188" t="s">
        <v>33</v>
      </c>
      <c r="N188" t="s">
        <v>34</v>
      </c>
      <c r="O188" t="s">
        <v>491</v>
      </c>
      <c r="S188" t="s">
        <v>51</v>
      </c>
      <c r="T188" t="s">
        <v>52</v>
      </c>
      <c r="U188" t="s">
        <v>53</v>
      </c>
      <c r="V188" t="s">
        <v>50</v>
      </c>
      <c r="W188" t="s">
        <v>42</v>
      </c>
      <c r="X188" t="s">
        <v>42</v>
      </c>
      <c r="Y188" t="s">
        <v>42</v>
      </c>
      <c r="Z188" t="s">
        <v>42</v>
      </c>
    </row>
    <row r="189" spans="1:26" x14ac:dyDescent="0.2">
      <c r="A189">
        <v>3558106770</v>
      </c>
      <c r="B189" t="s">
        <v>27</v>
      </c>
      <c r="C189" t="s">
        <v>570</v>
      </c>
      <c r="D189" t="s">
        <v>571</v>
      </c>
      <c r="E189" t="s">
        <v>200</v>
      </c>
      <c r="F189" t="s">
        <v>46</v>
      </c>
      <c r="G189" t="s">
        <v>572</v>
      </c>
      <c r="H189" t="s">
        <v>139</v>
      </c>
      <c r="I189" t="s">
        <v>100</v>
      </c>
      <c r="J189" t="s">
        <v>211</v>
      </c>
      <c r="K189">
        <v>2020</v>
      </c>
      <c r="L189" t="s">
        <v>32</v>
      </c>
      <c r="M189" t="s">
        <v>33</v>
      </c>
      <c r="N189" t="s">
        <v>34</v>
      </c>
      <c r="O189" t="s">
        <v>491</v>
      </c>
      <c r="P189" t="s">
        <v>54</v>
      </c>
      <c r="S189" t="s">
        <v>51</v>
      </c>
      <c r="T189" t="s">
        <v>37</v>
      </c>
      <c r="U189" t="s">
        <v>38</v>
      </c>
      <c r="V189" t="s">
        <v>50</v>
      </c>
      <c r="W189" t="s">
        <v>42</v>
      </c>
      <c r="X189" t="s">
        <v>42</v>
      </c>
      <c r="Y189" t="s">
        <v>42</v>
      </c>
      <c r="Z189" t="s">
        <v>42</v>
      </c>
    </row>
    <row r="190" spans="1:26" x14ac:dyDescent="0.2">
      <c r="A190">
        <v>5158142058</v>
      </c>
      <c r="B190" t="s">
        <v>27</v>
      </c>
      <c r="C190" t="s">
        <v>573</v>
      </c>
      <c r="D190" t="s">
        <v>574</v>
      </c>
      <c r="E190" t="s">
        <v>128</v>
      </c>
      <c r="F190" t="s">
        <v>46</v>
      </c>
      <c r="G190" t="s">
        <v>575</v>
      </c>
      <c r="H190" t="s">
        <v>69</v>
      </c>
      <c r="I190" t="s">
        <v>211</v>
      </c>
      <c r="J190" t="s">
        <v>211</v>
      </c>
      <c r="K190">
        <v>2017</v>
      </c>
      <c r="L190" t="s">
        <v>50</v>
      </c>
      <c r="M190" t="s">
        <v>33</v>
      </c>
      <c r="N190" t="s">
        <v>34</v>
      </c>
      <c r="O190" t="s">
        <v>491</v>
      </c>
      <c r="P190" t="s">
        <v>494</v>
      </c>
      <c r="S190" t="s">
        <v>51</v>
      </c>
      <c r="T190" t="s">
        <v>52</v>
      </c>
      <c r="U190" t="s">
        <v>53</v>
      </c>
      <c r="V190" t="s">
        <v>50</v>
      </c>
      <c r="W190" t="s">
        <v>42</v>
      </c>
      <c r="X190" t="s">
        <v>42</v>
      </c>
      <c r="Y190" t="s">
        <v>42</v>
      </c>
      <c r="Z190" t="s">
        <v>42</v>
      </c>
    </row>
    <row r="191" spans="1:26" x14ac:dyDescent="0.2">
      <c r="A191">
        <v>9297633941</v>
      </c>
      <c r="B191" t="s">
        <v>27</v>
      </c>
      <c r="C191" t="s">
        <v>576</v>
      </c>
      <c r="D191" t="s">
        <v>577</v>
      </c>
      <c r="E191" t="s">
        <v>427</v>
      </c>
      <c r="F191" t="s">
        <v>46</v>
      </c>
      <c r="G191" t="s">
        <v>578</v>
      </c>
      <c r="H191" t="s">
        <v>30</v>
      </c>
      <c r="I191" t="s">
        <v>64</v>
      </c>
      <c r="J191" t="s">
        <v>211</v>
      </c>
      <c r="K191">
        <v>2018</v>
      </c>
      <c r="L191" t="s">
        <v>50</v>
      </c>
      <c r="M191" t="s">
        <v>33</v>
      </c>
      <c r="N191" t="s">
        <v>34</v>
      </c>
      <c r="O191" t="s">
        <v>491</v>
      </c>
      <c r="P191" t="s">
        <v>494</v>
      </c>
      <c r="S191" t="s">
        <v>51</v>
      </c>
      <c r="T191" t="s">
        <v>52</v>
      </c>
      <c r="U191" t="s">
        <v>53</v>
      </c>
      <c r="V191" t="s">
        <v>50</v>
      </c>
      <c r="W191" t="s">
        <v>42</v>
      </c>
      <c r="X191" t="s">
        <v>42</v>
      </c>
      <c r="Y191" t="s">
        <v>42</v>
      </c>
      <c r="Z191" t="s">
        <v>42</v>
      </c>
    </row>
    <row r="192" spans="1:26" x14ac:dyDescent="0.2">
      <c r="A192">
        <v>2155846833</v>
      </c>
      <c r="B192" t="s">
        <v>27</v>
      </c>
      <c r="C192" t="s">
        <v>579</v>
      </c>
      <c r="D192" t="s">
        <v>580</v>
      </c>
      <c r="E192" t="s">
        <v>149</v>
      </c>
      <c r="F192" t="s">
        <v>46</v>
      </c>
      <c r="G192" t="s">
        <v>581</v>
      </c>
      <c r="H192" t="s">
        <v>30</v>
      </c>
      <c r="I192" t="s">
        <v>211</v>
      </c>
      <c r="J192" t="s">
        <v>211</v>
      </c>
      <c r="K192">
        <v>2020</v>
      </c>
      <c r="M192" t="s">
        <v>33</v>
      </c>
      <c r="N192" t="s">
        <v>34</v>
      </c>
      <c r="O192" t="s">
        <v>491</v>
      </c>
      <c r="S192" t="s">
        <v>36</v>
      </c>
      <c r="T192" t="s">
        <v>52</v>
      </c>
      <c r="U192" t="s">
        <v>101</v>
      </c>
      <c r="V192" t="s">
        <v>50</v>
      </c>
      <c r="W192" t="s">
        <v>146</v>
      </c>
      <c r="X192" t="s">
        <v>42</v>
      </c>
      <c r="Y192" t="s">
        <v>42</v>
      </c>
      <c r="Z192" t="s">
        <v>42</v>
      </c>
    </row>
    <row r="193" spans="1:27" x14ac:dyDescent="0.2">
      <c r="A193">
        <v>8459046001</v>
      </c>
      <c r="B193" t="s">
        <v>27</v>
      </c>
      <c r="C193" t="s">
        <v>582</v>
      </c>
      <c r="D193" t="s">
        <v>583</v>
      </c>
      <c r="E193" t="s">
        <v>45</v>
      </c>
      <c r="F193" t="s">
        <v>46</v>
      </c>
      <c r="G193" t="s">
        <v>584</v>
      </c>
      <c r="H193" t="s">
        <v>30</v>
      </c>
      <c r="I193" t="s">
        <v>48</v>
      </c>
      <c r="J193" t="s">
        <v>211</v>
      </c>
      <c r="K193">
        <v>2017</v>
      </c>
      <c r="L193" t="s">
        <v>50</v>
      </c>
      <c r="M193" t="s">
        <v>33</v>
      </c>
      <c r="N193" t="s">
        <v>34</v>
      </c>
      <c r="O193" t="s">
        <v>491</v>
      </c>
      <c r="S193" t="s">
        <v>36</v>
      </c>
      <c r="T193" t="s">
        <v>52</v>
      </c>
      <c r="U193" t="s">
        <v>53</v>
      </c>
      <c r="V193" t="s">
        <v>50</v>
      </c>
      <c r="W193" t="s">
        <v>42</v>
      </c>
      <c r="X193" t="s">
        <v>42</v>
      </c>
      <c r="Y193" t="s">
        <v>42</v>
      </c>
      <c r="Z193" t="s">
        <v>42</v>
      </c>
    </row>
    <row r="194" spans="1:27" x14ac:dyDescent="0.2">
      <c r="A194">
        <v>6146320022</v>
      </c>
      <c r="B194" t="s">
        <v>27</v>
      </c>
      <c r="C194" t="s">
        <v>585</v>
      </c>
      <c r="D194" t="s">
        <v>586</v>
      </c>
      <c r="E194" t="s">
        <v>68</v>
      </c>
      <c r="F194" t="s">
        <v>46</v>
      </c>
      <c r="G194" t="s">
        <v>561</v>
      </c>
      <c r="H194" t="s">
        <v>30</v>
      </c>
      <c r="I194" t="s">
        <v>100</v>
      </c>
      <c r="J194" t="s">
        <v>211</v>
      </c>
      <c r="K194">
        <v>2016</v>
      </c>
      <c r="L194" t="str">
        <f>IFERROR(VLOOKUP(#REF!,[1]all_visa_status!$A$2:$B1368,2,0),"")</f>
        <v/>
      </c>
      <c r="M194" t="s">
        <v>33</v>
      </c>
      <c r="N194" t="s">
        <v>34</v>
      </c>
      <c r="O194" t="s">
        <v>491</v>
      </c>
      <c r="S194" t="s">
        <v>36</v>
      </c>
      <c r="T194" t="s">
        <v>37</v>
      </c>
      <c r="U194" t="s">
        <v>125</v>
      </c>
      <c r="V194" t="s">
        <v>50</v>
      </c>
      <c r="W194" t="s">
        <v>42</v>
      </c>
      <c r="X194" t="s">
        <v>42</v>
      </c>
      <c r="Y194" t="s">
        <v>42</v>
      </c>
      <c r="Z194" t="s">
        <v>42</v>
      </c>
    </row>
    <row r="195" spans="1:27" x14ac:dyDescent="0.2">
      <c r="A195">
        <v>2752846648</v>
      </c>
      <c r="B195" t="s">
        <v>27</v>
      </c>
      <c r="C195" t="s">
        <v>587</v>
      </c>
      <c r="D195" t="s">
        <v>148</v>
      </c>
      <c r="E195" t="s">
        <v>149</v>
      </c>
      <c r="F195" t="s">
        <v>46</v>
      </c>
      <c r="G195" t="s">
        <v>588</v>
      </c>
      <c r="H195" t="s">
        <v>30</v>
      </c>
      <c r="I195" t="s">
        <v>135</v>
      </c>
      <c r="J195" t="s">
        <v>211</v>
      </c>
      <c r="K195">
        <v>2020</v>
      </c>
      <c r="M195" t="s">
        <v>33</v>
      </c>
      <c r="N195" t="s">
        <v>34</v>
      </c>
      <c r="O195" t="s">
        <v>491</v>
      </c>
      <c r="P195" t="s">
        <v>60</v>
      </c>
      <c r="S195" t="s">
        <v>36</v>
      </c>
      <c r="T195" t="s">
        <v>52</v>
      </c>
      <c r="U195" t="s">
        <v>101</v>
      </c>
      <c r="V195" t="s">
        <v>50</v>
      </c>
      <c r="W195" t="s">
        <v>42</v>
      </c>
      <c r="X195" t="s">
        <v>42</v>
      </c>
      <c r="Y195" t="s">
        <v>42</v>
      </c>
      <c r="Z195" t="s">
        <v>42</v>
      </c>
    </row>
    <row r="196" spans="1:27" x14ac:dyDescent="0.2">
      <c r="A196">
        <v>6149053750</v>
      </c>
      <c r="B196" t="s">
        <v>27</v>
      </c>
      <c r="C196" t="s">
        <v>589</v>
      </c>
      <c r="D196" t="s">
        <v>590</v>
      </c>
      <c r="E196" t="s">
        <v>591</v>
      </c>
      <c r="F196" t="s">
        <v>46</v>
      </c>
      <c r="G196" t="s">
        <v>561</v>
      </c>
      <c r="H196" t="s">
        <v>30</v>
      </c>
      <c r="I196" t="s">
        <v>211</v>
      </c>
      <c r="J196" t="s">
        <v>211</v>
      </c>
      <c r="K196">
        <v>2020</v>
      </c>
      <c r="L196" t="s">
        <v>32</v>
      </c>
      <c r="M196" t="s">
        <v>33</v>
      </c>
      <c r="N196" t="s">
        <v>34</v>
      </c>
      <c r="O196" t="s">
        <v>491</v>
      </c>
      <c r="P196" t="s">
        <v>248</v>
      </c>
      <c r="S196" t="s">
        <v>36</v>
      </c>
      <c r="T196" t="s">
        <v>52</v>
      </c>
      <c r="U196" t="s">
        <v>38</v>
      </c>
      <c r="V196" t="s">
        <v>50</v>
      </c>
      <c r="W196">
        <v>0</v>
      </c>
      <c r="X196" t="s">
        <v>42</v>
      </c>
      <c r="Y196" t="s">
        <v>42</v>
      </c>
      <c r="Z196" t="s">
        <v>42</v>
      </c>
      <c r="AA196" t="s">
        <v>592</v>
      </c>
    </row>
    <row r="197" spans="1:27" x14ac:dyDescent="0.2">
      <c r="A197">
        <v>9353965680</v>
      </c>
      <c r="B197" t="s">
        <v>27</v>
      </c>
      <c r="C197" t="s">
        <v>593</v>
      </c>
      <c r="D197" t="s">
        <v>594</v>
      </c>
      <c r="E197" t="s">
        <v>591</v>
      </c>
      <c r="F197" t="s">
        <v>46</v>
      </c>
      <c r="G197" t="s">
        <v>595</v>
      </c>
      <c r="H197" t="s">
        <v>30</v>
      </c>
      <c r="I197" t="s">
        <v>135</v>
      </c>
      <c r="J197" t="s">
        <v>211</v>
      </c>
      <c r="K197">
        <v>2017</v>
      </c>
      <c r="L197" t="s">
        <v>50</v>
      </c>
      <c r="M197" t="s">
        <v>33</v>
      </c>
      <c r="N197" t="s">
        <v>34</v>
      </c>
      <c r="O197" t="s">
        <v>491</v>
      </c>
      <c r="S197" t="s">
        <v>51</v>
      </c>
      <c r="T197" t="s">
        <v>37</v>
      </c>
      <c r="U197" t="s">
        <v>71</v>
      </c>
      <c r="V197" t="s">
        <v>50</v>
      </c>
      <c r="W197" t="s">
        <v>42</v>
      </c>
      <c r="X197" t="s">
        <v>42</v>
      </c>
      <c r="Y197" t="s">
        <v>42</v>
      </c>
      <c r="Z197" t="s">
        <v>42</v>
      </c>
    </row>
    <row r="198" spans="1:27" x14ac:dyDescent="0.2">
      <c r="A198">
        <v>910671737</v>
      </c>
      <c r="B198" t="s">
        <v>27</v>
      </c>
      <c r="C198" t="s">
        <v>596</v>
      </c>
      <c r="D198" t="s">
        <v>283</v>
      </c>
      <c r="E198" t="s">
        <v>149</v>
      </c>
      <c r="F198" t="s">
        <v>46</v>
      </c>
      <c r="G198" t="s">
        <v>375</v>
      </c>
      <c r="H198" t="s">
        <v>83</v>
      </c>
      <c r="I198" t="s">
        <v>76</v>
      </c>
      <c r="J198" t="s">
        <v>76</v>
      </c>
      <c r="K198">
        <v>2019</v>
      </c>
      <c r="L198" t="s">
        <v>42</v>
      </c>
      <c r="M198" t="s">
        <v>33</v>
      </c>
      <c r="N198" t="s">
        <v>34</v>
      </c>
      <c r="O198" t="s">
        <v>491</v>
      </c>
      <c r="S198" t="s">
        <v>36</v>
      </c>
      <c r="T198" t="s">
        <v>52</v>
      </c>
      <c r="U198" t="s">
        <v>53</v>
      </c>
      <c r="V198" t="s">
        <v>50</v>
      </c>
      <c r="W198" t="s">
        <v>35</v>
      </c>
      <c r="X198" t="s">
        <v>42</v>
      </c>
      <c r="Y198" t="s">
        <v>42</v>
      </c>
      <c r="Z198" t="s">
        <v>42</v>
      </c>
    </row>
    <row r="199" spans="1:27" x14ac:dyDescent="0.2">
      <c r="A199">
        <v>2554998141</v>
      </c>
      <c r="B199" t="s">
        <v>27</v>
      </c>
      <c r="C199" t="s">
        <v>597</v>
      </c>
      <c r="D199" t="s">
        <v>156</v>
      </c>
      <c r="E199" t="s">
        <v>45</v>
      </c>
      <c r="F199" t="s">
        <v>46</v>
      </c>
      <c r="G199" t="s">
        <v>375</v>
      </c>
      <c r="H199" t="s">
        <v>30</v>
      </c>
      <c r="I199" t="s">
        <v>598</v>
      </c>
      <c r="K199">
        <v>2015</v>
      </c>
      <c r="L199" t="str">
        <f>IFERROR(VLOOKUP(#REF!,[1]all_visa_status!$A$2:$B439,2,0),"")</f>
        <v/>
      </c>
      <c r="M199" t="s">
        <v>33</v>
      </c>
      <c r="N199" t="s">
        <v>34</v>
      </c>
      <c r="O199" t="s">
        <v>491</v>
      </c>
      <c r="S199" t="s">
        <v>51</v>
      </c>
      <c r="T199" t="s">
        <v>52</v>
      </c>
      <c r="U199" t="s">
        <v>53</v>
      </c>
      <c r="V199" t="s">
        <v>50</v>
      </c>
      <c r="W199" t="s">
        <v>42</v>
      </c>
      <c r="X199" t="s">
        <v>42</v>
      </c>
      <c r="Y199" t="s">
        <v>42</v>
      </c>
      <c r="Z199" t="s">
        <v>42</v>
      </c>
    </row>
    <row r="200" spans="1:27" x14ac:dyDescent="0.2">
      <c r="A200">
        <v>762050291</v>
      </c>
      <c r="B200" t="s">
        <v>27</v>
      </c>
      <c r="C200" t="s">
        <v>599</v>
      </c>
      <c r="D200" t="s">
        <v>600</v>
      </c>
      <c r="E200" t="s">
        <v>601</v>
      </c>
      <c r="F200" t="s">
        <v>46</v>
      </c>
      <c r="G200" t="s">
        <v>602</v>
      </c>
      <c r="H200" t="s">
        <v>603</v>
      </c>
      <c r="I200" t="s">
        <v>246</v>
      </c>
      <c r="K200">
        <v>2016</v>
      </c>
      <c r="L200" t="str">
        <f>IFERROR(VLOOKUP(#REF!,[1]all_visa_status!$A$2:$B549,2,0),"")</f>
        <v/>
      </c>
      <c r="M200" t="s">
        <v>247</v>
      </c>
      <c r="N200" t="s">
        <v>34</v>
      </c>
      <c r="O200" t="s">
        <v>491</v>
      </c>
      <c r="S200" t="s">
        <v>36</v>
      </c>
      <c r="T200" t="s">
        <v>52</v>
      </c>
      <c r="U200" t="s">
        <v>53</v>
      </c>
      <c r="V200" t="s">
        <v>50</v>
      </c>
      <c r="W200" t="s">
        <v>42</v>
      </c>
      <c r="X200" t="s">
        <v>42</v>
      </c>
      <c r="Y200" t="s">
        <v>42</v>
      </c>
      <c r="Z200" t="s">
        <v>42</v>
      </c>
    </row>
    <row r="201" spans="1:27" x14ac:dyDescent="0.2">
      <c r="A201">
        <v>5749277825</v>
      </c>
      <c r="B201" t="s">
        <v>27</v>
      </c>
      <c r="C201" t="s">
        <v>604</v>
      </c>
      <c r="D201" t="s">
        <v>605</v>
      </c>
      <c r="E201" t="s">
        <v>45</v>
      </c>
      <c r="F201" t="s">
        <v>46</v>
      </c>
      <c r="G201" t="s">
        <v>606</v>
      </c>
      <c r="H201" t="s">
        <v>30</v>
      </c>
      <c r="I201" t="s">
        <v>598</v>
      </c>
      <c r="K201">
        <v>2015</v>
      </c>
      <c r="L201" t="str">
        <f>IFERROR(VLOOKUP(#REF!,[1]all_visa_status!$A$2:$B552,2,0),"")</f>
        <v/>
      </c>
      <c r="M201" t="s">
        <v>33</v>
      </c>
      <c r="N201" t="s">
        <v>34</v>
      </c>
      <c r="O201" t="s">
        <v>491</v>
      </c>
      <c r="S201" t="s">
        <v>36</v>
      </c>
      <c r="T201" t="s">
        <v>52</v>
      </c>
      <c r="U201" t="s">
        <v>53</v>
      </c>
      <c r="V201" t="s">
        <v>50</v>
      </c>
      <c r="W201" t="s">
        <v>42</v>
      </c>
      <c r="X201" t="s">
        <v>42</v>
      </c>
      <c r="Y201" t="s">
        <v>42</v>
      </c>
      <c r="Z201" t="s">
        <v>42</v>
      </c>
    </row>
    <row r="202" spans="1:27" x14ac:dyDescent="0.2">
      <c r="A202">
        <v>2288161159</v>
      </c>
      <c r="B202" t="s">
        <v>27</v>
      </c>
      <c r="C202" t="s">
        <v>607</v>
      </c>
      <c r="D202" t="s">
        <v>156</v>
      </c>
      <c r="E202" t="s">
        <v>45</v>
      </c>
      <c r="F202" t="s">
        <v>46</v>
      </c>
      <c r="G202" t="s">
        <v>608</v>
      </c>
      <c r="H202" t="s">
        <v>83</v>
      </c>
      <c r="I202" t="s">
        <v>609</v>
      </c>
      <c r="K202">
        <v>2012</v>
      </c>
      <c r="L202" t="str">
        <f>IFERROR(VLOOKUP(#REF!,[1]all_visa_status!$A$2:$B572,2,0),"")</f>
        <v/>
      </c>
      <c r="M202" t="s">
        <v>33</v>
      </c>
      <c r="N202" t="s">
        <v>34</v>
      </c>
      <c r="O202" t="s">
        <v>491</v>
      </c>
      <c r="S202" t="s">
        <v>36</v>
      </c>
      <c r="T202" t="s">
        <v>52</v>
      </c>
      <c r="U202" t="s">
        <v>53</v>
      </c>
      <c r="V202" t="s">
        <v>50</v>
      </c>
      <c r="W202" t="s">
        <v>60</v>
      </c>
      <c r="X202" t="s">
        <v>42</v>
      </c>
      <c r="Y202" t="s">
        <v>42</v>
      </c>
      <c r="Z202" t="s">
        <v>42</v>
      </c>
    </row>
    <row r="203" spans="1:27" x14ac:dyDescent="0.2">
      <c r="A203">
        <v>4213845057</v>
      </c>
      <c r="B203" t="s">
        <v>27</v>
      </c>
      <c r="C203" t="s">
        <v>610</v>
      </c>
      <c r="D203" t="s">
        <v>103</v>
      </c>
      <c r="E203" t="s">
        <v>104</v>
      </c>
      <c r="F203" t="s">
        <v>46</v>
      </c>
      <c r="G203" t="s">
        <v>611</v>
      </c>
      <c r="H203" t="s">
        <v>387</v>
      </c>
      <c r="K203">
        <v>2012</v>
      </c>
      <c r="L203" t="str">
        <f>IFERROR(VLOOKUP(#REF!,[1]all_visa_status!$A$2:$B577,2,0),"")</f>
        <v/>
      </c>
      <c r="M203" t="s">
        <v>247</v>
      </c>
      <c r="N203" t="s">
        <v>34</v>
      </c>
      <c r="O203" t="s">
        <v>491</v>
      </c>
      <c r="S203" t="s">
        <v>36</v>
      </c>
      <c r="T203" t="s">
        <v>52</v>
      </c>
      <c r="U203" t="s">
        <v>53</v>
      </c>
      <c r="V203" t="s">
        <v>50</v>
      </c>
      <c r="W203" t="s">
        <v>146</v>
      </c>
      <c r="X203" t="s">
        <v>42</v>
      </c>
      <c r="Y203" t="s">
        <v>42</v>
      </c>
      <c r="Z203" t="s">
        <v>42</v>
      </c>
      <c r="AA203" t="s">
        <v>564</v>
      </c>
    </row>
    <row r="204" spans="1:27" x14ac:dyDescent="0.2">
      <c r="A204">
        <v>1019090457</v>
      </c>
      <c r="B204" t="s">
        <v>27</v>
      </c>
      <c r="C204" t="s">
        <v>144</v>
      </c>
      <c r="D204" t="s">
        <v>98</v>
      </c>
      <c r="E204" t="s">
        <v>45</v>
      </c>
      <c r="F204" t="s">
        <v>46</v>
      </c>
      <c r="G204" t="s">
        <v>145</v>
      </c>
      <c r="H204" t="s">
        <v>30</v>
      </c>
      <c r="I204" t="s">
        <v>76</v>
      </c>
      <c r="K204">
        <v>2014</v>
      </c>
      <c r="L204" t="str">
        <f>IFERROR(VLOOKUP(#REF!,[1]all_visa_status!$A$2:$B642,2,0),"")</f>
        <v/>
      </c>
      <c r="M204" t="s">
        <v>33</v>
      </c>
      <c r="N204" t="s">
        <v>34</v>
      </c>
      <c r="O204" t="s">
        <v>491</v>
      </c>
      <c r="S204" t="s">
        <v>51</v>
      </c>
      <c r="T204" t="s">
        <v>485</v>
      </c>
      <c r="U204" t="s">
        <v>160</v>
      </c>
      <c r="V204" t="s">
        <v>50</v>
      </c>
      <c r="W204" t="s">
        <v>146</v>
      </c>
      <c r="X204" t="s">
        <v>42</v>
      </c>
      <c r="Y204" t="s">
        <v>42</v>
      </c>
      <c r="Z204" t="s">
        <v>42</v>
      </c>
    </row>
    <row r="205" spans="1:27" x14ac:dyDescent="0.2">
      <c r="A205">
        <v>8034179277</v>
      </c>
      <c r="B205" t="s">
        <v>27</v>
      </c>
      <c r="C205" t="s">
        <v>612</v>
      </c>
      <c r="D205" t="s">
        <v>461</v>
      </c>
      <c r="E205" t="s">
        <v>88</v>
      </c>
      <c r="F205" t="s">
        <v>46</v>
      </c>
      <c r="G205" t="s">
        <v>613</v>
      </c>
      <c r="H205" t="s">
        <v>269</v>
      </c>
      <c r="K205">
        <v>2013</v>
      </c>
      <c r="L205" t="str">
        <f>IFERROR(VLOOKUP(#REF!,[1]all_visa_status!$A$2:$B657,2,0),"")</f>
        <v/>
      </c>
      <c r="M205" t="s">
        <v>247</v>
      </c>
      <c r="N205" t="s">
        <v>34</v>
      </c>
      <c r="O205" t="s">
        <v>491</v>
      </c>
      <c r="P205" t="s">
        <v>494</v>
      </c>
      <c r="S205" t="s">
        <v>36</v>
      </c>
      <c r="T205" t="s">
        <v>52</v>
      </c>
      <c r="U205" t="s">
        <v>53</v>
      </c>
      <c r="V205" t="s">
        <v>50</v>
      </c>
      <c r="W205" t="s">
        <v>42</v>
      </c>
      <c r="X205" t="s">
        <v>42</v>
      </c>
      <c r="Y205" t="s">
        <v>42</v>
      </c>
      <c r="Z205" t="s">
        <v>42</v>
      </c>
    </row>
    <row r="206" spans="1:27" x14ac:dyDescent="0.2">
      <c r="A206">
        <v>1789744511</v>
      </c>
      <c r="B206" t="s">
        <v>27</v>
      </c>
      <c r="C206" t="s">
        <v>614</v>
      </c>
      <c r="D206" t="s">
        <v>615</v>
      </c>
      <c r="E206" t="s">
        <v>153</v>
      </c>
      <c r="F206" t="s">
        <v>46</v>
      </c>
      <c r="G206" t="s">
        <v>616</v>
      </c>
      <c r="H206" t="s">
        <v>617</v>
      </c>
      <c r="K206">
        <v>2014</v>
      </c>
      <c r="L206" t="str">
        <f>IFERROR(VLOOKUP(#REF!,[1]all_visa_status!$A$2:$B664,2,0),"")</f>
        <v/>
      </c>
      <c r="M206" t="s">
        <v>247</v>
      </c>
      <c r="N206" t="s">
        <v>34</v>
      </c>
      <c r="O206" t="s">
        <v>491</v>
      </c>
      <c r="S206" t="s">
        <v>36</v>
      </c>
      <c r="T206" t="s">
        <v>37</v>
      </c>
      <c r="U206" t="s">
        <v>125</v>
      </c>
      <c r="V206" t="s">
        <v>39</v>
      </c>
      <c r="W206" t="s">
        <v>42</v>
      </c>
      <c r="X206" t="s">
        <v>42</v>
      </c>
      <c r="Y206" t="s">
        <v>42</v>
      </c>
      <c r="Z206" t="s">
        <v>42</v>
      </c>
    </row>
    <row r="207" spans="1:27" x14ac:dyDescent="0.2">
      <c r="A207">
        <v>5260902717</v>
      </c>
      <c r="B207" t="s">
        <v>27</v>
      </c>
      <c r="C207" t="s">
        <v>618</v>
      </c>
      <c r="D207" t="s">
        <v>619</v>
      </c>
      <c r="E207" t="s">
        <v>153</v>
      </c>
      <c r="F207" t="s">
        <v>46</v>
      </c>
      <c r="G207" t="s">
        <v>494</v>
      </c>
      <c r="H207" t="s">
        <v>387</v>
      </c>
      <c r="I207" t="s">
        <v>620</v>
      </c>
      <c r="K207">
        <v>2020</v>
      </c>
      <c r="M207" t="s">
        <v>247</v>
      </c>
      <c r="N207" t="s">
        <v>34</v>
      </c>
      <c r="O207" t="s">
        <v>491</v>
      </c>
      <c r="P207" t="s">
        <v>494</v>
      </c>
      <c r="S207" t="s">
        <v>51</v>
      </c>
      <c r="T207" t="s">
        <v>541</v>
      </c>
      <c r="U207" t="s">
        <v>141</v>
      </c>
      <c r="V207" t="s">
        <v>50</v>
      </c>
      <c r="W207" t="s">
        <v>42</v>
      </c>
      <c r="X207" t="s">
        <v>42</v>
      </c>
      <c r="Y207" t="s">
        <v>42</v>
      </c>
      <c r="Z207" t="s">
        <v>42</v>
      </c>
    </row>
    <row r="208" spans="1:27" x14ac:dyDescent="0.2">
      <c r="A208">
        <v>2550862980</v>
      </c>
      <c r="B208" t="s">
        <v>27</v>
      </c>
      <c r="C208" t="s">
        <v>621</v>
      </c>
      <c r="D208" t="s">
        <v>209</v>
      </c>
      <c r="E208" t="s">
        <v>68</v>
      </c>
      <c r="F208" t="s">
        <v>46</v>
      </c>
      <c r="G208" t="s">
        <v>622</v>
      </c>
      <c r="H208" t="s">
        <v>623</v>
      </c>
      <c r="I208" t="s">
        <v>624</v>
      </c>
      <c r="K208">
        <v>2017</v>
      </c>
      <c r="L208" t="s">
        <v>50</v>
      </c>
      <c r="M208" t="s">
        <v>247</v>
      </c>
      <c r="N208" t="s">
        <v>34</v>
      </c>
      <c r="O208" t="s">
        <v>491</v>
      </c>
      <c r="S208" t="s">
        <v>51</v>
      </c>
      <c r="T208">
        <v>0</v>
      </c>
      <c r="U208" t="s">
        <v>625</v>
      </c>
      <c r="V208" t="s">
        <v>50</v>
      </c>
      <c r="W208" t="s">
        <v>42</v>
      </c>
      <c r="X208" t="s">
        <v>42</v>
      </c>
      <c r="Y208" t="s">
        <v>42</v>
      </c>
      <c r="Z208" t="s">
        <v>42</v>
      </c>
    </row>
    <row r="209" spans="1:26" x14ac:dyDescent="0.2">
      <c r="A209">
        <v>8433047665</v>
      </c>
      <c r="B209" t="s">
        <v>27</v>
      </c>
      <c r="C209" t="s">
        <v>275</v>
      </c>
      <c r="D209" t="s">
        <v>209</v>
      </c>
      <c r="E209" t="s">
        <v>68</v>
      </c>
      <c r="F209" t="s">
        <v>46</v>
      </c>
      <c r="G209" t="s">
        <v>626</v>
      </c>
      <c r="H209" t="s">
        <v>83</v>
      </c>
      <c r="I209" t="s">
        <v>305</v>
      </c>
      <c r="K209">
        <v>2012</v>
      </c>
      <c r="L209" t="str">
        <f>IFERROR(VLOOKUP(#REF!,[1]all_visa_status!$A$2:$B673,2,0),"")</f>
        <v/>
      </c>
      <c r="M209" t="s">
        <v>33</v>
      </c>
      <c r="N209" t="s">
        <v>34</v>
      </c>
      <c r="O209" t="s">
        <v>491</v>
      </c>
      <c r="S209" t="s">
        <v>36</v>
      </c>
      <c r="T209">
        <v>0</v>
      </c>
      <c r="U209" t="s">
        <v>125</v>
      </c>
      <c r="V209" t="s">
        <v>50</v>
      </c>
      <c r="W209" t="s">
        <v>494</v>
      </c>
      <c r="X209" t="s">
        <v>42</v>
      </c>
      <c r="Y209" t="s">
        <v>42</v>
      </c>
      <c r="Z209" t="s">
        <v>42</v>
      </c>
    </row>
    <row r="210" spans="1:26" x14ac:dyDescent="0.2">
      <c r="A210">
        <v>1393972637</v>
      </c>
      <c r="B210" t="s">
        <v>27</v>
      </c>
      <c r="C210" t="s">
        <v>627</v>
      </c>
      <c r="D210" t="s">
        <v>628</v>
      </c>
      <c r="E210" t="s">
        <v>45</v>
      </c>
      <c r="F210" t="s">
        <v>46</v>
      </c>
      <c r="G210" t="s">
        <v>629</v>
      </c>
      <c r="H210" t="s">
        <v>387</v>
      </c>
      <c r="K210">
        <v>2014</v>
      </c>
      <c r="L210" t="str">
        <f>IFERROR(VLOOKUP(#REF!,[1]all_visa_status!$A$2:$B685,2,0),"")</f>
        <v/>
      </c>
      <c r="M210" t="s">
        <v>247</v>
      </c>
      <c r="N210" t="s">
        <v>34</v>
      </c>
      <c r="O210" t="s">
        <v>491</v>
      </c>
      <c r="S210" t="s">
        <v>36</v>
      </c>
      <c r="T210" t="s">
        <v>52</v>
      </c>
      <c r="U210" t="s">
        <v>53</v>
      </c>
      <c r="V210" t="s">
        <v>50</v>
      </c>
      <c r="W210" t="s">
        <v>42</v>
      </c>
      <c r="X210" t="s">
        <v>42</v>
      </c>
      <c r="Y210" t="s">
        <v>42</v>
      </c>
      <c r="Z210" t="s">
        <v>42</v>
      </c>
    </row>
    <row r="211" spans="1:26" x14ac:dyDescent="0.2">
      <c r="A211">
        <v>604737559</v>
      </c>
      <c r="B211" t="s">
        <v>27</v>
      </c>
      <c r="C211" t="s">
        <v>630</v>
      </c>
      <c r="D211" t="s">
        <v>42</v>
      </c>
      <c r="E211" t="s">
        <v>42</v>
      </c>
      <c r="K211">
        <v>2014</v>
      </c>
      <c r="L211" t="str">
        <f>IFERROR(VLOOKUP(#REF!,[1]all_visa_status!$A$2:$B688,2,0),"")</f>
        <v/>
      </c>
      <c r="M211" t="s">
        <v>347</v>
      </c>
      <c r="N211" t="s">
        <v>347</v>
      </c>
      <c r="O211" t="s">
        <v>491</v>
      </c>
      <c r="S211" t="s">
        <v>36</v>
      </c>
      <c r="T211" t="s">
        <v>37</v>
      </c>
      <c r="U211" t="s">
        <v>71</v>
      </c>
      <c r="V211" t="s">
        <v>50</v>
      </c>
      <c r="W211" t="s">
        <v>42</v>
      </c>
      <c r="X211" t="s">
        <v>42</v>
      </c>
      <c r="Y211" t="s">
        <v>42</v>
      </c>
      <c r="Z211" t="s">
        <v>42</v>
      </c>
    </row>
    <row r="212" spans="1:26" x14ac:dyDescent="0.2">
      <c r="A212">
        <v>4684232179</v>
      </c>
      <c r="B212" t="s">
        <v>27</v>
      </c>
      <c r="C212" t="s">
        <v>631</v>
      </c>
      <c r="D212" t="s">
        <v>632</v>
      </c>
      <c r="E212" t="s">
        <v>633</v>
      </c>
      <c r="F212" t="s">
        <v>46</v>
      </c>
      <c r="G212" t="s">
        <v>634</v>
      </c>
      <c r="H212" t="s">
        <v>387</v>
      </c>
      <c r="K212">
        <v>2013</v>
      </c>
      <c r="L212" t="str">
        <f>IFERROR(VLOOKUP(#REF!,[1]all_visa_status!$A$2:$B699,2,0),"")</f>
        <v/>
      </c>
      <c r="M212" t="s">
        <v>247</v>
      </c>
      <c r="N212" t="s">
        <v>34</v>
      </c>
      <c r="O212" t="s">
        <v>491</v>
      </c>
      <c r="S212" t="s">
        <v>36</v>
      </c>
      <c r="T212" t="s">
        <v>52</v>
      </c>
      <c r="U212" t="s">
        <v>53</v>
      </c>
      <c r="V212" t="s">
        <v>50</v>
      </c>
      <c r="W212" t="s">
        <v>146</v>
      </c>
      <c r="X212" t="s">
        <v>42</v>
      </c>
      <c r="Y212" t="s">
        <v>42</v>
      </c>
      <c r="Z212" t="s">
        <v>42</v>
      </c>
    </row>
    <row r="213" spans="1:26" x14ac:dyDescent="0.2">
      <c r="A213">
        <v>7998063065</v>
      </c>
      <c r="B213" t="s">
        <v>27</v>
      </c>
      <c r="C213" t="s">
        <v>184</v>
      </c>
      <c r="D213" t="s">
        <v>181</v>
      </c>
      <c r="E213" t="s">
        <v>45</v>
      </c>
      <c r="F213" t="s">
        <v>46</v>
      </c>
      <c r="G213" t="s">
        <v>402</v>
      </c>
      <c r="H213" t="s">
        <v>30</v>
      </c>
      <c r="I213" t="s">
        <v>183</v>
      </c>
      <c r="K213">
        <v>2015</v>
      </c>
      <c r="L213" t="str">
        <f>IFERROR(VLOOKUP(#REF!,[1]all_visa_status!$A$2:$B777,2,0),"")</f>
        <v/>
      </c>
      <c r="M213" t="s">
        <v>33</v>
      </c>
      <c r="N213" t="s">
        <v>34</v>
      </c>
      <c r="O213" t="s">
        <v>491</v>
      </c>
      <c r="P213" t="s">
        <v>248</v>
      </c>
      <c r="S213" t="s">
        <v>36</v>
      </c>
      <c r="T213" t="s">
        <v>52</v>
      </c>
      <c r="U213" t="s">
        <v>53</v>
      </c>
      <c r="V213" t="s">
        <v>50</v>
      </c>
      <c r="W213" t="s">
        <v>42</v>
      </c>
      <c r="X213" t="s">
        <v>42</v>
      </c>
      <c r="Y213" t="s">
        <v>42</v>
      </c>
      <c r="Z213" t="s">
        <v>42</v>
      </c>
    </row>
    <row r="214" spans="1:26" x14ac:dyDescent="0.2">
      <c r="A214">
        <v>8680882730</v>
      </c>
      <c r="B214" t="s">
        <v>27</v>
      </c>
      <c r="C214" t="s">
        <v>635</v>
      </c>
      <c r="D214" t="s">
        <v>632</v>
      </c>
      <c r="E214" t="s">
        <v>633</v>
      </c>
      <c r="F214" t="s">
        <v>46</v>
      </c>
      <c r="G214" t="s">
        <v>636</v>
      </c>
      <c r="H214" t="s">
        <v>387</v>
      </c>
      <c r="I214" t="s">
        <v>637</v>
      </c>
      <c r="K214">
        <v>2020</v>
      </c>
      <c r="L214" t="s">
        <v>32</v>
      </c>
      <c r="M214" t="s">
        <v>247</v>
      </c>
      <c r="N214" t="s">
        <v>34</v>
      </c>
      <c r="O214" t="s">
        <v>491</v>
      </c>
      <c r="P214" t="s">
        <v>248</v>
      </c>
      <c r="S214" t="s">
        <v>36</v>
      </c>
      <c r="T214" t="s">
        <v>52</v>
      </c>
      <c r="U214" t="s">
        <v>38</v>
      </c>
      <c r="V214" t="s">
        <v>50</v>
      </c>
      <c r="W214" t="s">
        <v>42</v>
      </c>
      <c r="X214" t="s">
        <v>42</v>
      </c>
      <c r="Y214" t="s">
        <v>42</v>
      </c>
      <c r="Z214" t="s">
        <v>42</v>
      </c>
    </row>
    <row r="215" spans="1:26" x14ac:dyDescent="0.2">
      <c r="A215">
        <v>7450974655</v>
      </c>
      <c r="B215" t="s">
        <v>27</v>
      </c>
      <c r="C215" t="s">
        <v>638</v>
      </c>
      <c r="D215" t="s">
        <v>639</v>
      </c>
      <c r="E215" t="s">
        <v>88</v>
      </c>
      <c r="F215" t="s">
        <v>46</v>
      </c>
      <c r="G215" t="s">
        <v>561</v>
      </c>
      <c r="H215" t="s">
        <v>83</v>
      </c>
      <c r="I215" t="s">
        <v>305</v>
      </c>
      <c r="K215">
        <v>2012</v>
      </c>
      <c r="L215" t="str">
        <f>IFERROR(VLOOKUP(#REF!,[1]all_visa_status!$A$2:$B874,2,0),"")</f>
        <v/>
      </c>
      <c r="M215" t="s">
        <v>33</v>
      </c>
      <c r="N215" t="s">
        <v>34</v>
      </c>
      <c r="O215" t="s">
        <v>491</v>
      </c>
      <c r="P215" t="s">
        <v>494</v>
      </c>
      <c r="S215" t="s">
        <v>36</v>
      </c>
      <c r="T215">
        <v>0</v>
      </c>
      <c r="U215" t="s">
        <v>125</v>
      </c>
      <c r="V215" t="s">
        <v>50</v>
      </c>
      <c r="W215" t="s">
        <v>42</v>
      </c>
      <c r="X215" t="s">
        <v>42</v>
      </c>
      <c r="Y215" t="s">
        <v>42</v>
      </c>
      <c r="Z215" t="s">
        <v>42</v>
      </c>
    </row>
    <row r="216" spans="1:26" x14ac:dyDescent="0.2">
      <c r="A216">
        <v>3891946019</v>
      </c>
      <c r="B216" t="s">
        <v>27</v>
      </c>
      <c r="C216" t="s">
        <v>640</v>
      </c>
      <c r="D216" t="s">
        <v>548</v>
      </c>
      <c r="E216" t="s">
        <v>104</v>
      </c>
      <c r="F216" t="s">
        <v>46</v>
      </c>
      <c r="G216" t="s">
        <v>641</v>
      </c>
      <c r="H216" t="s">
        <v>30</v>
      </c>
      <c r="I216" t="s">
        <v>135</v>
      </c>
      <c r="K216">
        <v>2014</v>
      </c>
      <c r="L216" t="str">
        <f>IFERROR(VLOOKUP(#REF!,[1]all_visa_status!$A$2:$B880,2,0),"")</f>
        <v/>
      </c>
      <c r="M216" t="s">
        <v>33</v>
      </c>
      <c r="N216" t="s">
        <v>34</v>
      </c>
      <c r="O216" t="s">
        <v>491</v>
      </c>
      <c r="S216" t="s">
        <v>36</v>
      </c>
      <c r="T216">
        <v>0</v>
      </c>
      <c r="U216" t="s">
        <v>125</v>
      </c>
      <c r="V216" t="s">
        <v>50</v>
      </c>
      <c r="W216" t="s">
        <v>146</v>
      </c>
      <c r="X216" t="s">
        <v>42</v>
      </c>
      <c r="Y216" t="s">
        <v>42</v>
      </c>
      <c r="Z216" t="s">
        <v>42</v>
      </c>
    </row>
    <row r="217" spans="1:26" x14ac:dyDescent="0.2">
      <c r="A217">
        <v>3077167508</v>
      </c>
      <c r="B217" t="s">
        <v>27</v>
      </c>
      <c r="C217" t="s">
        <v>642</v>
      </c>
      <c r="D217" t="s">
        <v>156</v>
      </c>
      <c r="E217" t="s">
        <v>45</v>
      </c>
      <c r="F217" t="s">
        <v>46</v>
      </c>
      <c r="G217" t="s">
        <v>642</v>
      </c>
      <c r="H217" t="s">
        <v>30</v>
      </c>
      <c r="I217" t="s">
        <v>321</v>
      </c>
      <c r="K217">
        <v>2014</v>
      </c>
      <c r="L217" t="str">
        <f>IFERROR(VLOOKUP(#REF!,[1]all_visa_status!$A$2:$B902,2,0),"")</f>
        <v/>
      </c>
      <c r="M217" t="s">
        <v>33</v>
      </c>
      <c r="N217" t="s">
        <v>34</v>
      </c>
      <c r="O217" t="s">
        <v>491</v>
      </c>
      <c r="S217" t="s">
        <v>36</v>
      </c>
      <c r="T217" t="s">
        <v>52</v>
      </c>
      <c r="U217" t="s">
        <v>53</v>
      </c>
      <c r="V217" t="s">
        <v>50</v>
      </c>
      <c r="W217" t="s">
        <v>146</v>
      </c>
      <c r="X217" t="s">
        <v>42</v>
      </c>
      <c r="Y217" t="s">
        <v>42</v>
      </c>
      <c r="Z217" t="s">
        <v>42</v>
      </c>
    </row>
    <row r="218" spans="1:26" x14ac:dyDescent="0.2">
      <c r="A218">
        <v>445520443</v>
      </c>
      <c r="B218" t="s">
        <v>27</v>
      </c>
      <c r="C218" t="s">
        <v>558</v>
      </c>
      <c r="D218" t="s">
        <v>559</v>
      </c>
      <c r="E218" t="s">
        <v>560</v>
      </c>
      <c r="F218" t="s">
        <v>46</v>
      </c>
      <c r="G218" t="s">
        <v>549</v>
      </c>
      <c r="H218" t="s">
        <v>30</v>
      </c>
      <c r="I218" t="s">
        <v>211</v>
      </c>
      <c r="K218">
        <v>2015</v>
      </c>
      <c r="L218" t="str">
        <f>IFERROR(VLOOKUP(#REF!,[1]all_visa_status!$A$2:$B921,2,0),"")</f>
        <v/>
      </c>
      <c r="M218" t="s">
        <v>33</v>
      </c>
      <c r="N218" t="s">
        <v>34</v>
      </c>
      <c r="O218" t="s">
        <v>491</v>
      </c>
      <c r="P218" t="s">
        <v>54</v>
      </c>
      <c r="S218" t="s">
        <v>51</v>
      </c>
      <c r="T218" t="s">
        <v>52</v>
      </c>
      <c r="U218" t="s">
        <v>125</v>
      </c>
      <c r="V218" t="s">
        <v>50</v>
      </c>
      <c r="W218" t="s">
        <v>42</v>
      </c>
      <c r="X218" t="s">
        <v>42</v>
      </c>
      <c r="Y218" t="s">
        <v>42</v>
      </c>
      <c r="Z218" t="s">
        <v>42</v>
      </c>
    </row>
    <row r="219" spans="1:26" x14ac:dyDescent="0.2">
      <c r="A219">
        <v>2848314546</v>
      </c>
      <c r="B219" t="s">
        <v>27</v>
      </c>
      <c r="C219" t="s">
        <v>643</v>
      </c>
      <c r="D219" t="s">
        <v>644</v>
      </c>
      <c r="E219" t="s">
        <v>560</v>
      </c>
      <c r="F219" t="s">
        <v>46</v>
      </c>
      <c r="G219" t="s">
        <v>557</v>
      </c>
      <c r="H219" t="s">
        <v>30</v>
      </c>
      <c r="I219" t="s">
        <v>135</v>
      </c>
      <c r="K219">
        <v>2014</v>
      </c>
      <c r="L219" t="str">
        <f>IFERROR(VLOOKUP(#REF!,[1]all_visa_status!$A$2:$B930,2,0),"")</f>
        <v/>
      </c>
      <c r="M219" t="s">
        <v>33</v>
      </c>
      <c r="N219" t="s">
        <v>34</v>
      </c>
      <c r="O219" t="s">
        <v>491</v>
      </c>
      <c r="S219" t="s">
        <v>36</v>
      </c>
      <c r="T219" t="s">
        <v>52</v>
      </c>
      <c r="U219" t="s">
        <v>53</v>
      </c>
      <c r="V219" t="s">
        <v>50</v>
      </c>
      <c r="W219" t="s">
        <v>302</v>
      </c>
      <c r="X219" t="s">
        <v>42</v>
      </c>
      <c r="Y219" t="s">
        <v>42</v>
      </c>
      <c r="Z219" t="s">
        <v>42</v>
      </c>
    </row>
    <row r="220" spans="1:26" x14ac:dyDescent="0.2">
      <c r="A220">
        <v>7316684922</v>
      </c>
      <c r="B220" t="s">
        <v>27</v>
      </c>
      <c r="C220" t="s">
        <v>645</v>
      </c>
      <c r="D220" t="s">
        <v>644</v>
      </c>
      <c r="E220" t="s">
        <v>560</v>
      </c>
      <c r="F220" t="s">
        <v>46</v>
      </c>
      <c r="G220" t="s">
        <v>646</v>
      </c>
      <c r="H220" t="s">
        <v>30</v>
      </c>
      <c r="I220" t="s">
        <v>76</v>
      </c>
      <c r="K220">
        <v>2015</v>
      </c>
      <c r="L220" t="str">
        <f>IFERROR(VLOOKUP(#REF!,[1]all_visa_status!$A$2:$B970,2,0),"")</f>
        <v/>
      </c>
      <c r="M220" t="s">
        <v>33</v>
      </c>
      <c r="N220" t="s">
        <v>34</v>
      </c>
      <c r="O220" t="s">
        <v>491</v>
      </c>
      <c r="S220" t="s">
        <v>36</v>
      </c>
      <c r="T220" t="s">
        <v>52</v>
      </c>
      <c r="U220" t="s">
        <v>53</v>
      </c>
      <c r="V220" t="s">
        <v>50</v>
      </c>
      <c r="W220" t="s">
        <v>195</v>
      </c>
      <c r="X220" t="s">
        <v>42</v>
      </c>
      <c r="Y220" t="s">
        <v>42</v>
      </c>
      <c r="Z220" t="s">
        <v>42</v>
      </c>
    </row>
    <row r="221" spans="1:26" x14ac:dyDescent="0.2">
      <c r="A221">
        <v>4178497308</v>
      </c>
      <c r="B221" t="s">
        <v>27</v>
      </c>
      <c r="C221" t="s">
        <v>647</v>
      </c>
      <c r="D221" t="s">
        <v>42</v>
      </c>
      <c r="E221" t="s">
        <v>42</v>
      </c>
      <c r="F221" t="s">
        <v>648</v>
      </c>
      <c r="G221" t="s">
        <v>649</v>
      </c>
      <c r="H221" t="s">
        <v>83</v>
      </c>
      <c r="I221" t="s">
        <v>135</v>
      </c>
      <c r="K221">
        <v>2013</v>
      </c>
      <c r="L221" t="str">
        <f>IFERROR(VLOOKUP(#REF!,[1]all_visa_status!$A$2:$B991,2,0),"")</f>
        <v/>
      </c>
      <c r="M221" t="s">
        <v>33</v>
      </c>
      <c r="N221" t="s">
        <v>34</v>
      </c>
      <c r="O221" t="s">
        <v>491</v>
      </c>
      <c r="S221" t="s">
        <v>51</v>
      </c>
      <c r="T221" t="s">
        <v>90</v>
      </c>
      <c r="U221" t="s">
        <v>91</v>
      </c>
      <c r="V221" t="s">
        <v>39</v>
      </c>
      <c r="W221" t="s">
        <v>42</v>
      </c>
      <c r="X221" t="s">
        <v>42</v>
      </c>
      <c r="Y221" t="s">
        <v>42</v>
      </c>
      <c r="Z221" t="s">
        <v>42</v>
      </c>
    </row>
    <row r="222" spans="1:26" x14ac:dyDescent="0.2">
      <c r="A222">
        <v>9260084406</v>
      </c>
      <c r="B222" t="s">
        <v>27</v>
      </c>
      <c r="C222" t="s">
        <v>650</v>
      </c>
      <c r="D222" t="s">
        <v>651</v>
      </c>
      <c r="E222" t="s">
        <v>258</v>
      </c>
      <c r="F222" t="s">
        <v>46</v>
      </c>
      <c r="G222" t="s">
        <v>652</v>
      </c>
      <c r="H222" t="s">
        <v>653</v>
      </c>
      <c r="I222" t="s">
        <v>652</v>
      </c>
      <c r="K222">
        <v>2020</v>
      </c>
      <c r="M222" t="s">
        <v>247</v>
      </c>
      <c r="N222" t="s">
        <v>34</v>
      </c>
      <c r="O222" t="s">
        <v>491</v>
      </c>
      <c r="S222" t="s">
        <v>36</v>
      </c>
      <c r="T222" t="s">
        <v>37</v>
      </c>
      <c r="U222" t="s">
        <v>502</v>
      </c>
      <c r="V222" t="s">
        <v>39</v>
      </c>
      <c r="W222" t="s">
        <v>195</v>
      </c>
      <c r="X222" t="s">
        <v>42</v>
      </c>
      <c r="Y222" t="s">
        <v>42</v>
      </c>
      <c r="Z222" t="s">
        <v>42</v>
      </c>
    </row>
    <row r="223" spans="1:26" x14ac:dyDescent="0.2">
      <c r="A223">
        <v>8428249072</v>
      </c>
      <c r="B223" t="s">
        <v>27</v>
      </c>
      <c r="C223" t="s">
        <v>654</v>
      </c>
      <c r="D223" t="s">
        <v>518</v>
      </c>
      <c r="E223" t="s">
        <v>371</v>
      </c>
      <c r="F223" t="s">
        <v>46</v>
      </c>
      <c r="G223" t="s">
        <v>655</v>
      </c>
      <c r="H223" t="s">
        <v>59</v>
      </c>
      <c r="I223" t="s">
        <v>656</v>
      </c>
      <c r="K223">
        <v>2012</v>
      </c>
      <c r="L223" t="str">
        <f>IFERROR(VLOOKUP(#REF!,[1]all_visa_status!$A$2:$B1040,2,0),"")</f>
        <v/>
      </c>
      <c r="M223" t="s">
        <v>33</v>
      </c>
      <c r="N223" t="s">
        <v>34</v>
      </c>
      <c r="O223" t="s">
        <v>491</v>
      </c>
      <c r="P223" t="s">
        <v>300</v>
      </c>
      <c r="S223" t="s">
        <v>36</v>
      </c>
      <c r="T223" t="s">
        <v>52</v>
      </c>
      <c r="U223" t="s">
        <v>53</v>
      </c>
      <c r="V223" t="s">
        <v>50</v>
      </c>
      <c r="W223" t="s">
        <v>42</v>
      </c>
      <c r="X223" t="s">
        <v>42</v>
      </c>
      <c r="Y223" t="s">
        <v>42</v>
      </c>
      <c r="Z223" t="s">
        <v>42</v>
      </c>
    </row>
    <row r="224" spans="1:26" x14ac:dyDescent="0.2">
      <c r="A224">
        <v>3868084504</v>
      </c>
      <c r="B224" t="s">
        <v>27</v>
      </c>
      <c r="C224" t="s">
        <v>657</v>
      </c>
      <c r="D224" t="s">
        <v>103</v>
      </c>
      <c r="E224" t="s">
        <v>104</v>
      </c>
      <c r="F224" t="s">
        <v>46</v>
      </c>
      <c r="G224" t="s">
        <v>561</v>
      </c>
      <c r="H224" t="s">
        <v>30</v>
      </c>
      <c r="I224" t="s">
        <v>211</v>
      </c>
      <c r="K224">
        <v>2015</v>
      </c>
      <c r="L224" t="str">
        <f>IFERROR(VLOOKUP(#REF!,[1]all_visa_status!$A$2:$B1096,2,0),"")</f>
        <v/>
      </c>
      <c r="M224" t="s">
        <v>33</v>
      </c>
      <c r="N224" t="s">
        <v>34</v>
      </c>
      <c r="O224" t="s">
        <v>491</v>
      </c>
      <c r="S224" t="s">
        <v>36</v>
      </c>
      <c r="T224" t="s">
        <v>52</v>
      </c>
      <c r="U224" t="s">
        <v>53</v>
      </c>
      <c r="V224" t="s">
        <v>50</v>
      </c>
      <c r="W224" t="s">
        <v>42</v>
      </c>
      <c r="X224" t="s">
        <v>42</v>
      </c>
      <c r="Y224" t="s">
        <v>42</v>
      </c>
      <c r="Z224" t="s">
        <v>42</v>
      </c>
    </row>
    <row r="225" spans="1:27" x14ac:dyDescent="0.2">
      <c r="A225">
        <v>4195636555</v>
      </c>
      <c r="B225" t="s">
        <v>27</v>
      </c>
      <c r="C225" t="s">
        <v>213</v>
      </c>
      <c r="D225" t="s">
        <v>98</v>
      </c>
      <c r="E225" t="s">
        <v>45</v>
      </c>
      <c r="F225" t="s">
        <v>46</v>
      </c>
      <c r="G225" t="s">
        <v>658</v>
      </c>
      <c r="H225" t="s">
        <v>659</v>
      </c>
      <c r="I225" t="s">
        <v>246</v>
      </c>
      <c r="K225">
        <v>2019</v>
      </c>
      <c r="L225" t="s">
        <v>42</v>
      </c>
      <c r="M225" t="s">
        <v>247</v>
      </c>
      <c r="N225" t="s">
        <v>34</v>
      </c>
      <c r="O225" t="s">
        <v>491</v>
      </c>
      <c r="P225" t="s">
        <v>54</v>
      </c>
      <c r="S225" t="s">
        <v>36</v>
      </c>
      <c r="T225" t="s">
        <v>52</v>
      </c>
      <c r="U225" t="s">
        <v>53</v>
      </c>
      <c r="V225" t="s">
        <v>50</v>
      </c>
      <c r="W225" t="s">
        <v>42</v>
      </c>
      <c r="X225" t="s">
        <v>42</v>
      </c>
      <c r="Y225" t="s">
        <v>42</v>
      </c>
      <c r="Z225" t="s">
        <v>42</v>
      </c>
    </row>
    <row r="226" spans="1:27" x14ac:dyDescent="0.2">
      <c r="A226">
        <v>4423936286</v>
      </c>
      <c r="B226" t="s">
        <v>27</v>
      </c>
      <c r="C226" t="s">
        <v>660</v>
      </c>
      <c r="D226" t="s">
        <v>98</v>
      </c>
      <c r="E226" t="s">
        <v>45</v>
      </c>
      <c r="F226" t="s">
        <v>46</v>
      </c>
      <c r="G226" t="s">
        <v>661</v>
      </c>
      <c r="H226" t="s">
        <v>387</v>
      </c>
      <c r="K226">
        <v>2012</v>
      </c>
      <c r="L226" t="str">
        <f>IFERROR(VLOOKUP(#REF!,[1]all_visa_status!$A$2:$B1109,2,0),"")</f>
        <v/>
      </c>
      <c r="M226" t="s">
        <v>247</v>
      </c>
      <c r="N226" t="s">
        <v>34</v>
      </c>
      <c r="O226" t="s">
        <v>491</v>
      </c>
      <c r="S226" t="s">
        <v>51</v>
      </c>
      <c r="T226">
        <v>0</v>
      </c>
      <c r="U226" t="s">
        <v>125</v>
      </c>
      <c r="V226" t="s">
        <v>50</v>
      </c>
      <c r="W226" t="s">
        <v>42</v>
      </c>
      <c r="X226" t="s">
        <v>42</v>
      </c>
      <c r="Y226" t="s">
        <v>42</v>
      </c>
      <c r="Z226" t="s">
        <v>42</v>
      </c>
    </row>
    <row r="227" spans="1:27" x14ac:dyDescent="0.2">
      <c r="A227">
        <v>8525823312</v>
      </c>
      <c r="B227" t="s">
        <v>27</v>
      </c>
      <c r="C227" t="s">
        <v>328</v>
      </c>
      <c r="D227" t="s">
        <v>329</v>
      </c>
      <c r="E227" t="s">
        <v>330</v>
      </c>
      <c r="F227" t="s">
        <v>46</v>
      </c>
      <c r="G227" t="s">
        <v>662</v>
      </c>
      <c r="H227" t="s">
        <v>260</v>
      </c>
      <c r="I227" t="s">
        <v>637</v>
      </c>
      <c r="K227">
        <v>2017</v>
      </c>
      <c r="L227" t="s">
        <v>50</v>
      </c>
      <c r="M227" t="s">
        <v>247</v>
      </c>
      <c r="N227" t="s">
        <v>34</v>
      </c>
      <c r="O227" t="s">
        <v>491</v>
      </c>
      <c r="S227" t="s">
        <v>36</v>
      </c>
      <c r="T227" t="s">
        <v>52</v>
      </c>
      <c r="U227" t="s">
        <v>53</v>
      </c>
      <c r="V227" t="s">
        <v>50</v>
      </c>
      <c r="W227" t="s">
        <v>35</v>
      </c>
      <c r="X227" t="s">
        <v>42</v>
      </c>
      <c r="Y227" t="s">
        <v>42</v>
      </c>
      <c r="Z227" t="s">
        <v>42</v>
      </c>
    </row>
    <row r="228" spans="1:27" x14ac:dyDescent="0.2">
      <c r="A228">
        <v>4275797574</v>
      </c>
      <c r="B228" t="s">
        <v>27</v>
      </c>
      <c r="C228" t="s">
        <v>663</v>
      </c>
      <c r="D228" t="s">
        <v>664</v>
      </c>
      <c r="E228" t="s">
        <v>45</v>
      </c>
      <c r="F228" t="s">
        <v>46</v>
      </c>
      <c r="G228" t="s">
        <v>665</v>
      </c>
      <c r="H228" t="s">
        <v>59</v>
      </c>
      <c r="I228" t="s">
        <v>96</v>
      </c>
      <c r="K228">
        <v>2014</v>
      </c>
      <c r="L228" t="str">
        <f>IFERROR(VLOOKUP(#REF!,[1]all_visa_status!$A$2:$B1127,2,0),"")</f>
        <v/>
      </c>
      <c r="M228" t="s">
        <v>33</v>
      </c>
      <c r="N228" t="s">
        <v>34</v>
      </c>
      <c r="O228" t="s">
        <v>491</v>
      </c>
      <c r="S228" t="s">
        <v>36</v>
      </c>
      <c r="T228" t="s">
        <v>52</v>
      </c>
      <c r="U228" t="s">
        <v>53</v>
      </c>
      <c r="V228" t="s">
        <v>50</v>
      </c>
      <c r="W228" t="s">
        <v>42</v>
      </c>
      <c r="X228" t="s">
        <v>42</v>
      </c>
      <c r="Y228" t="s">
        <v>42</v>
      </c>
      <c r="Z228" t="s">
        <v>42</v>
      </c>
    </row>
    <row r="229" spans="1:27" x14ac:dyDescent="0.2">
      <c r="A229">
        <v>4302229248</v>
      </c>
      <c r="B229" t="s">
        <v>27</v>
      </c>
      <c r="C229" t="s">
        <v>666</v>
      </c>
      <c r="D229" t="s">
        <v>577</v>
      </c>
      <c r="E229" t="s">
        <v>427</v>
      </c>
      <c r="F229" t="s">
        <v>46</v>
      </c>
      <c r="G229" t="s">
        <v>667</v>
      </c>
      <c r="H229" t="s">
        <v>69</v>
      </c>
      <c r="I229" t="s">
        <v>211</v>
      </c>
      <c r="K229">
        <v>2014</v>
      </c>
      <c r="L229" t="str">
        <f>IFERROR(VLOOKUP(#REF!,[1]all_visa_status!$A$2:$B1159,2,0),"")</f>
        <v/>
      </c>
      <c r="M229" t="s">
        <v>33</v>
      </c>
      <c r="N229" t="s">
        <v>34</v>
      </c>
      <c r="O229" t="s">
        <v>491</v>
      </c>
      <c r="P229" t="s">
        <v>494</v>
      </c>
      <c r="S229" t="s">
        <v>51</v>
      </c>
      <c r="T229" t="s">
        <v>52</v>
      </c>
      <c r="U229" t="s">
        <v>53</v>
      </c>
      <c r="V229" t="s">
        <v>50</v>
      </c>
      <c r="W229" t="s">
        <v>42</v>
      </c>
      <c r="X229" t="s">
        <v>42</v>
      </c>
      <c r="Y229" t="s">
        <v>42</v>
      </c>
      <c r="Z229" t="s">
        <v>42</v>
      </c>
    </row>
    <row r="230" spans="1:27" x14ac:dyDescent="0.2">
      <c r="A230">
        <v>631712631</v>
      </c>
      <c r="B230" t="s">
        <v>27</v>
      </c>
      <c r="C230" t="s">
        <v>668</v>
      </c>
      <c r="D230" t="s">
        <v>669</v>
      </c>
      <c r="E230" t="s">
        <v>88</v>
      </c>
      <c r="F230" t="s">
        <v>46</v>
      </c>
      <c r="G230" t="s">
        <v>670</v>
      </c>
      <c r="H230" t="s">
        <v>671</v>
      </c>
      <c r="I230" t="s">
        <v>246</v>
      </c>
      <c r="K230">
        <v>2017</v>
      </c>
      <c r="L230" t="s">
        <v>39</v>
      </c>
      <c r="M230" t="s">
        <v>247</v>
      </c>
      <c r="N230" t="s">
        <v>34</v>
      </c>
      <c r="O230" t="s">
        <v>491</v>
      </c>
      <c r="S230" t="s">
        <v>36</v>
      </c>
      <c r="T230" t="s">
        <v>113</v>
      </c>
      <c r="U230" t="s">
        <v>125</v>
      </c>
      <c r="V230" t="s">
        <v>39</v>
      </c>
      <c r="W230" t="s">
        <v>42</v>
      </c>
      <c r="X230" t="s">
        <v>42</v>
      </c>
      <c r="Y230" t="s">
        <v>42</v>
      </c>
      <c r="Z230" t="s">
        <v>42</v>
      </c>
    </row>
    <row r="231" spans="1:27" x14ac:dyDescent="0.2">
      <c r="A231">
        <v>8793339167</v>
      </c>
      <c r="B231" t="s">
        <v>27</v>
      </c>
      <c r="C231" t="s">
        <v>672</v>
      </c>
      <c r="D231" t="s">
        <v>673</v>
      </c>
      <c r="E231" t="s">
        <v>68</v>
      </c>
      <c r="F231" t="s">
        <v>46</v>
      </c>
      <c r="G231" t="s">
        <v>674</v>
      </c>
      <c r="H231" t="s">
        <v>83</v>
      </c>
      <c r="I231" t="s">
        <v>211</v>
      </c>
      <c r="K231">
        <v>2013</v>
      </c>
      <c r="L231" t="str">
        <f>IFERROR(VLOOKUP(#REF!,[1]all_visa_status!$A$2:$B1165,2,0),"")</f>
        <v/>
      </c>
      <c r="M231" t="s">
        <v>33</v>
      </c>
      <c r="N231" t="s">
        <v>34</v>
      </c>
      <c r="O231" t="s">
        <v>491</v>
      </c>
      <c r="S231" t="s">
        <v>36</v>
      </c>
      <c r="T231" t="s">
        <v>675</v>
      </c>
      <c r="U231" t="s">
        <v>114</v>
      </c>
      <c r="V231" t="s">
        <v>39</v>
      </c>
      <c r="W231" t="s">
        <v>494</v>
      </c>
      <c r="X231" t="s">
        <v>42</v>
      </c>
      <c r="Y231" t="s">
        <v>42</v>
      </c>
      <c r="Z231" t="s">
        <v>42</v>
      </c>
    </row>
    <row r="232" spans="1:27" x14ac:dyDescent="0.2">
      <c r="A232">
        <v>6881786537</v>
      </c>
      <c r="B232" t="s">
        <v>27</v>
      </c>
      <c r="C232" t="s">
        <v>676</v>
      </c>
      <c r="D232" t="s">
        <v>677</v>
      </c>
      <c r="E232" t="s">
        <v>678</v>
      </c>
      <c r="F232" t="s">
        <v>46</v>
      </c>
      <c r="G232" t="s">
        <v>679</v>
      </c>
      <c r="H232" t="s">
        <v>623</v>
      </c>
      <c r="I232" t="s">
        <v>383</v>
      </c>
      <c r="K232">
        <v>2018</v>
      </c>
      <c r="L232" t="s">
        <v>39</v>
      </c>
      <c r="M232" t="s">
        <v>247</v>
      </c>
      <c r="N232" t="s">
        <v>34</v>
      </c>
      <c r="O232" t="s">
        <v>491</v>
      </c>
      <c r="S232" t="s">
        <v>36</v>
      </c>
      <c r="T232" t="s">
        <v>37</v>
      </c>
      <c r="U232" t="s">
        <v>125</v>
      </c>
      <c r="V232" t="s">
        <v>50</v>
      </c>
      <c r="W232" t="s">
        <v>42</v>
      </c>
      <c r="X232" t="s">
        <v>42</v>
      </c>
      <c r="Y232" t="s">
        <v>42</v>
      </c>
      <c r="Z232" t="s">
        <v>42</v>
      </c>
    </row>
    <row r="233" spans="1:27" x14ac:dyDescent="0.2">
      <c r="A233">
        <v>1038031895</v>
      </c>
      <c r="B233" t="s">
        <v>27</v>
      </c>
      <c r="C233" t="s">
        <v>346</v>
      </c>
      <c r="D233" t="s">
        <v>42</v>
      </c>
      <c r="E233" t="s">
        <v>42</v>
      </c>
      <c r="G233" t="s">
        <v>347</v>
      </c>
      <c r="H233" t="s">
        <v>347</v>
      </c>
      <c r="K233">
        <v>2012</v>
      </c>
      <c r="L233" t="str">
        <f>IFERROR(VLOOKUP(#REF!,[1]all_visa_status!$A$2:$B1181,2,0),"")</f>
        <v/>
      </c>
      <c r="M233" t="s">
        <v>347</v>
      </c>
      <c r="N233" t="s">
        <v>347</v>
      </c>
      <c r="O233" t="s">
        <v>491</v>
      </c>
      <c r="S233" t="s">
        <v>36</v>
      </c>
      <c r="T233" t="s">
        <v>52</v>
      </c>
      <c r="U233" t="s">
        <v>53</v>
      </c>
      <c r="V233" t="s">
        <v>50</v>
      </c>
      <c r="W233" t="s">
        <v>35</v>
      </c>
      <c r="X233" t="s">
        <v>42</v>
      </c>
      <c r="Y233" t="s">
        <v>42</v>
      </c>
      <c r="Z233" t="s">
        <v>42</v>
      </c>
    </row>
    <row r="234" spans="1:27" x14ac:dyDescent="0.2">
      <c r="A234">
        <v>961640338</v>
      </c>
      <c r="B234" t="s">
        <v>27</v>
      </c>
      <c r="C234" t="s">
        <v>346</v>
      </c>
      <c r="D234" t="s">
        <v>42</v>
      </c>
      <c r="E234" t="s">
        <v>42</v>
      </c>
      <c r="G234" t="s">
        <v>347</v>
      </c>
      <c r="H234" t="s">
        <v>347</v>
      </c>
      <c r="K234">
        <v>2012</v>
      </c>
      <c r="L234" t="str">
        <f>IFERROR(VLOOKUP(#REF!,[1]all_visa_status!$A$2:$B1182,2,0),"")</f>
        <v/>
      </c>
      <c r="M234" t="s">
        <v>347</v>
      </c>
      <c r="N234" t="s">
        <v>347</v>
      </c>
      <c r="O234" t="s">
        <v>491</v>
      </c>
      <c r="T234" t="s">
        <v>52</v>
      </c>
      <c r="V234" t="s">
        <v>50</v>
      </c>
      <c r="W234" t="s">
        <v>42</v>
      </c>
      <c r="X234" t="s">
        <v>42</v>
      </c>
      <c r="Y234" t="s">
        <v>42</v>
      </c>
      <c r="Z234" t="s">
        <v>42</v>
      </c>
      <c r="AA234" t="s">
        <v>564</v>
      </c>
    </row>
    <row r="235" spans="1:27" x14ac:dyDescent="0.2">
      <c r="A235">
        <v>1259638456</v>
      </c>
      <c r="B235" t="s">
        <v>27</v>
      </c>
      <c r="C235" t="s">
        <v>680</v>
      </c>
      <c r="D235" t="s">
        <v>681</v>
      </c>
      <c r="E235" t="s">
        <v>88</v>
      </c>
      <c r="F235" t="s">
        <v>46</v>
      </c>
      <c r="G235" t="s">
        <v>682</v>
      </c>
      <c r="H235" t="s">
        <v>269</v>
      </c>
      <c r="K235">
        <v>2015</v>
      </c>
      <c r="L235" t="str">
        <f>IFERROR(VLOOKUP(#REF!,[1]all_visa_status!$A$2:$B1227,2,0),"")</f>
        <v/>
      </c>
      <c r="M235" t="s">
        <v>247</v>
      </c>
      <c r="N235" t="s">
        <v>34</v>
      </c>
      <c r="O235" t="s">
        <v>491</v>
      </c>
      <c r="S235" t="s">
        <v>36</v>
      </c>
      <c r="T235" t="s">
        <v>52</v>
      </c>
      <c r="U235" t="s">
        <v>53</v>
      </c>
      <c r="V235" t="s">
        <v>50</v>
      </c>
      <c r="W235" t="s">
        <v>187</v>
      </c>
      <c r="X235" t="s">
        <v>42</v>
      </c>
      <c r="Y235" t="s">
        <v>42</v>
      </c>
      <c r="Z235" t="s">
        <v>42</v>
      </c>
    </row>
    <row r="236" spans="1:27" x14ac:dyDescent="0.2">
      <c r="A236">
        <v>6506185060</v>
      </c>
      <c r="B236" t="s">
        <v>27</v>
      </c>
      <c r="C236" t="s">
        <v>683</v>
      </c>
      <c r="D236" t="s">
        <v>681</v>
      </c>
      <c r="E236" t="s">
        <v>88</v>
      </c>
      <c r="F236" t="s">
        <v>46</v>
      </c>
      <c r="G236" t="s">
        <v>684</v>
      </c>
      <c r="H236" t="s">
        <v>387</v>
      </c>
      <c r="I236" t="s">
        <v>637</v>
      </c>
      <c r="K236">
        <v>2018</v>
      </c>
      <c r="L236" t="s">
        <v>50</v>
      </c>
      <c r="M236" t="s">
        <v>247</v>
      </c>
      <c r="N236" t="s">
        <v>34</v>
      </c>
      <c r="O236" t="s">
        <v>491</v>
      </c>
      <c r="P236" t="s">
        <v>494</v>
      </c>
      <c r="S236" t="s">
        <v>51</v>
      </c>
      <c r="T236" t="s">
        <v>52</v>
      </c>
      <c r="U236" t="s">
        <v>53</v>
      </c>
      <c r="V236" t="s">
        <v>50</v>
      </c>
      <c r="W236" t="s">
        <v>42</v>
      </c>
      <c r="X236" t="s">
        <v>42</v>
      </c>
      <c r="Y236" t="s">
        <v>42</v>
      </c>
      <c r="Z236" t="s">
        <v>42</v>
      </c>
    </row>
    <row r="237" spans="1:27" x14ac:dyDescent="0.2">
      <c r="A237">
        <v>253031525</v>
      </c>
      <c r="B237" t="s">
        <v>27</v>
      </c>
      <c r="C237" t="s">
        <v>685</v>
      </c>
      <c r="D237" t="s">
        <v>98</v>
      </c>
      <c r="E237" t="s">
        <v>45</v>
      </c>
      <c r="F237" t="s">
        <v>46</v>
      </c>
      <c r="G237" t="s">
        <v>626</v>
      </c>
      <c r="H237" t="s">
        <v>30</v>
      </c>
      <c r="I237" t="s">
        <v>211</v>
      </c>
      <c r="K237">
        <v>2014</v>
      </c>
      <c r="L237" t="str">
        <f>IFERROR(VLOOKUP(#REF!,[1]all_visa_status!$A$2:$B1274,2,0),"")</f>
        <v/>
      </c>
      <c r="M237" t="s">
        <v>33</v>
      </c>
      <c r="N237" t="s">
        <v>34</v>
      </c>
      <c r="O237" t="s">
        <v>491</v>
      </c>
      <c r="S237" t="s">
        <v>36</v>
      </c>
      <c r="T237" t="s">
        <v>90</v>
      </c>
      <c r="U237" t="s">
        <v>125</v>
      </c>
      <c r="V237" t="s">
        <v>39</v>
      </c>
      <c r="W237" t="s">
        <v>42</v>
      </c>
      <c r="X237" t="s">
        <v>42</v>
      </c>
      <c r="Y237" t="s">
        <v>42</v>
      </c>
      <c r="Z237" t="s">
        <v>42</v>
      </c>
    </row>
    <row r="238" spans="1:27" x14ac:dyDescent="0.2">
      <c r="A238">
        <v>4994902737</v>
      </c>
      <c r="B238" t="s">
        <v>27</v>
      </c>
      <c r="C238" t="s">
        <v>223</v>
      </c>
      <c r="D238" t="s">
        <v>42</v>
      </c>
      <c r="E238" t="s">
        <v>42</v>
      </c>
      <c r="F238" t="s">
        <v>46</v>
      </c>
      <c r="G238" t="s">
        <v>139</v>
      </c>
      <c r="H238" t="s">
        <v>30</v>
      </c>
      <c r="I238" t="s">
        <v>76</v>
      </c>
      <c r="K238">
        <v>2014</v>
      </c>
      <c r="L238" t="str">
        <f>IFERROR(VLOOKUP(#REF!,[1]all_visa_status!$A$2:$B1282,2,0),"")</f>
        <v/>
      </c>
      <c r="M238" t="s">
        <v>33</v>
      </c>
      <c r="N238" t="s">
        <v>34</v>
      </c>
      <c r="O238" t="s">
        <v>491</v>
      </c>
      <c r="S238" t="s">
        <v>36</v>
      </c>
      <c r="T238" t="s">
        <v>52</v>
      </c>
      <c r="U238" t="s">
        <v>53</v>
      </c>
      <c r="V238" t="s">
        <v>50</v>
      </c>
      <c r="W238" t="s">
        <v>146</v>
      </c>
      <c r="X238" t="s">
        <v>42</v>
      </c>
      <c r="Y238" t="s">
        <v>42</v>
      </c>
      <c r="Z238" t="s">
        <v>42</v>
      </c>
    </row>
    <row r="239" spans="1:27" x14ac:dyDescent="0.2">
      <c r="A239">
        <v>4990794377</v>
      </c>
      <c r="B239" t="s">
        <v>27</v>
      </c>
      <c r="C239" t="s">
        <v>686</v>
      </c>
      <c r="D239" t="s">
        <v>687</v>
      </c>
      <c r="E239" t="s">
        <v>200</v>
      </c>
      <c r="F239" t="s">
        <v>46</v>
      </c>
      <c r="G239" t="s">
        <v>688</v>
      </c>
      <c r="H239" t="s">
        <v>30</v>
      </c>
      <c r="I239" t="s">
        <v>598</v>
      </c>
      <c r="K239">
        <v>2015</v>
      </c>
      <c r="L239" t="str">
        <f>IFERROR(VLOOKUP(#REF!,[1]all_visa_status!$A$2:$B1304,2,0),"")</f>
        <v/>
      </c>
      <c r="M239" t="s">
        <v>33</v>
      </c>
      <c r="N239" t="s">
        <v>34</v>
      </c>
      <c r="O239" t="s">
        <v>491</v>
      </c>
      <c r="S239" t="s">
        <v>36</v>
      </c>
      <c r="T239" t="s">
        <v>90</v>
      </c>
      <c r="U239" t="s">
        <v>125</v>
      </c>
      <c r="V239" t="s">
        <v>50</v>
      </c>
      <c r="W239" t="s">
        <v>195</v>
      </c>
      <c r="X239" t="s">
        <v>42</v>
      </c>
      <c r="Y239" t="s">
        <v>42</v>
      </c>
      <c r="Z239" t="s">
        <v>42</v>
      </c>
    </row>
    <row r="240" spans="1:27" x14ac:dyDescent="0.2">
      <c r="A240">
        <v>8267120208</v>
      </c>
      <c r="B240" t="s">
        <v>27</v>
      </c>
      <c r="C240" t="s">
        <v>689</v>
      </c>
      <c r="D240" t="s">
        <v>690</v>
      </c>
      <c r="E240" t="s">
        <v>560</v>
      </c>
      <c r="F240" t="s">
        <v>46</v>
      </c>
      <c r="G240" t="s">
        <v>494</v>
      </c>
      <c r="H240" t="s">
        <v>387</v>
      </c>
      <c r="K240">
        <v>2014</v>
      </c>
      <c r="L240" t="str">
        <f>IFERROR(VLOOKUP(#REF!,[1]all_visa_status!$A$2:$B1331,2,0),"")</f>
        <v/>
      </c>
      <c r="M240" t="s">
        <v>247</v>
      </c>
      <c r="N240" t="s">
        <v>34</v>
      </c>
      <c r="O240" t="s">
        <v>491</v>
      </c>
      <c r="P240" t="s">
        <v>494</v>
      </c>
      <c r="S240" t="s">
        <v>36</v>
      </c>
      <c r="T240" t="s">
        <v>52</v>
      </c>
      <c r="U240" t="s">
        <v>53</v>
      </c>
      <c r="V240" t="s">
        <v>50</v>
      </c>
      <c r="W240" t="s">
        <v>42</v>
      </c>
      <c r="X240" t="s">
        <v>42</v>
      </c>
      <c r="Y240" t="s">
        <v>42</v>
      </c>
      <c r="Z240" t="s">
        <v>42</v>
      </c>
    </row>
    <row r="241" spans="1:27" x14ac:dyDescent="0.2">
      <c r="A241">
        <v>3151001721</v>
      </c>
      <c r="B241" t="s">
        <v>27</v>
      </c>
      <c r="C241" t="s">
        <v>691</v>
      </c>
      <c r="D241" t="s">
        <v>692</v>
      </c>
      <c r="E241" t="s">
        <v>128</v>
      </c>
      <c r="F241" t="s">
        <v>46</v>
      </c>
      <c r="G241" t="s">
        <v>693</v>
      </c>
      <c r="H241" t="s">
        <v>59</v>
      </c>
      <c r="I241" t="s">
        <v>305</v>
      </c>
      <c r="K241">
        <v>2012</v>
      </c>
      <c r="L241" t="str">
        <f>IFERROR(VLOOKUP(#REF!,[1]all_visa_status!$A$2:$B1380,2,0),"")</f>
        <v/>
      </c>
      <c r="M241" t="s">
        <v>33</v>
      </c>
      <c r="N241" t="s">
        <v>34</v>
      </c>
      <c r="O241" t="s">
        <v>491</v>
      </c>
      <c r="S241" t="s">
        <v>36</v>
      </c>
      <c r="T241" t="s">
        <v>52</v>
      </c>
      <c r="U241" t="s">
        <v>53</v>
      </c>
      <c r="V241" t="s">
        <v>50</v>
      </c>
      <c r="W241" t="s">
        <v>273</v>
      </c>
      <c r="X241" t="s">
        <v>42</v>
      </c>
      <c r="Y241" t="s">
        <v>42</v>
      </c>
      <c r="Z241" t="s">
        <v>42</v>
      </c>
    </row>
    <row r="242" spans="1:27" x14ac:dyDescent="0.2">
      <c r="A242">
        <v>1764232329</v>
      </c>
      <c r="B242" t="s">
        <v>27</v>
      </c>
      <c r="C242" t="s">
        <v>530</v>
      </c>
      <c r="D242" t="s">
        <v>694</v>
      </c>
      <c r="E242" t="s">
        <v>330</v>
      </c>
      <c r="F242" t="s">
        <v>46</v>
      </c>
      <c r="G242" t="s">
        <v>688</v>
      </c>
      <c r="H242" t="s">
        <v>30</v>
      </c>
      <c r="I242" t="s">
        <v>598</v>
      </c>
      <c r="K242">
        <v>2015</v>
      </c>
      <c r="L242" t="str">
        <f>IFERROR(VLOOKUP(#REF!,[1]all_visa_status!$A$2:$B1395,2,0),"")</f>
        <v/>
      </c>
      <c r="M242" t="s">
        <v>33</v>
      </c>
      <c r="N242" t="s">
        <v>34</v>
      </c>
      <c r="O242" t="s">
        <v>491</v>
      </c>
      <c r="S242" t="s">
        <v>51</v>
      </c>
      <c r="T242" t="s">
        <v>52</v>
      </c>
      <c r="U242" t="s">
        <v>53</v>
      </c>
      <c r="V242" t="s">
        <v>50</v>
      </c>
      <c r="W242" t="s">
        <v>42</v>
      </c>
      <c r="X242" t="s">
        <v>42</v>
      </c>
      <c r="Y242" t="s">
        <v>42</v>
      </c>
      <c r="Z242" t="s">
        <v>42</v>
      </c>
    </row>
    <row r="243" spans="1:27" x14ac:dyDescent="0.2">
      <c r="A243">
        <v>3136565127</v>
      </c>
      <c r="B243" t="s">
        <v>27</v>
      </c>
      <c r="C243" t="s">
        <v>362</v>
      </c>
      <c r="D243" t="s">
        <v>42</v>
      </c>
      <c r="E243" t="s">
        <v>42</v>
      </c>
      <c r="G243" t="s">
        <v>362</v>
      </c>
      <c r="H243" t="s">
        <v>363</v>
      </c>
      <c r="K243">
        <v>2012</v>
      </c>
      <c r="L243" t="str">
        <f>IFERROR(VLOOKUP(#REF!,[1]all_visa_status!$A$2:$B1408,2,0),"")</f>
        <v/>
      </c>
      <c r="M243" t="s">
        <v>363</v>
      </c>
      <c r="N243" t="s">
        <v>34</v>
      </c>
      <c r="O243" t="s">
        <v>491</v>
      </c>
      <c r="P243" t="s">
        <v>54</v>
      </c>
      <c r="S243" t="s">
        <v>51</v>
      </c>
      <c r="T243" t="s">
        <v>52</v>
      </c>
      <c r="U243" t="s">
        <v>53</v>
      </c>
      <c r="V243" t="s">
        <v>50</v>
      </c>
      <c r="W243" t="s">
        <v>42</v>
      </c>
      <c r="X243" t="s">
        <v>42</v>
      </c>
      <c r="Y243" t="s">
        <v>42</v>
      </c>
      <c r="Z243" t="s">
        <v>42</v>
      </c>
      <c r="AA243" t="s">
        <v>564</v>
      </c>
    </row>
    <row r="244" spans="1:27" x14ac:dyDescent="0.2">
      <c r="A244">
        <v>7815557561</v>
      </c>
      <c r="B244" t="s">
        <v>27</v>
      </c>
      <c r="C244" t="s">
        <v>362</v>
      </c>
      <c r="D244" t="s">
        <v>42</v>
      </c>
      <c r="E244" t="s">
        <v>42</v>
      </c>
      <c r="H244" t="s">
        <v>363</v>
      </c>
      <c r="K244">
        <v>2014</v>
      </c>
      <c r="L244" t="str">
        <f>IFERROR(VLOOKUP(#REF!,[1]all_visa_status!$A$2:$B1406,2,0),"")</f>
        <v/>
      </c>
      <c r="M244" t="s">
        <v>363</v>
      </c>
      <c r="N244" t="s">
        <v>34</v>
      </c>
      <c r="O244" t="s">
        <v>491</v>
      </c>
      <c r="S244" t="s">
        <v>51</v>
      </c>
      <c r="T244" t="s">
        <v>52</v>
      </c>
      <c r="U244" t="s">
        <v>53</v>
      </c>
      <c r="V244" t="s">
        <v>50</v>
      </c>
      <c r="W244" t="s">
        <v>42</v>
      </c>
      <c r="X244" t="s">
        <v>42</v>
      </c>
      <c r="Y244" t="s">
        <v>42</v>
      </c>
      <c r="Z244" t="s">
        <v>42</v>
      </c>
    </row>
    <row r="245" spans="1:27" x14ac:dyDescent="0.2">
      <c r="A245">
        <v>8116843400</v>
      </c>
      <c r="B245" t="s">
        <v>27</v>
      </c>
      <c r="C245" t="s">
        <v>695</v>
      </c>
      <c r="D245" t="s">
        <v>156</v>
      </c>
      <c r="E245" t="s">
        <v>45</v>
      </c>
      <c r="F245" t="s">
        <v>46</v>
      </c>
      <c r="G245" t="s">
        <v>696</v>
      </c>
      <c r="H245" t="s">
        <v>30</v>
      </c>
      <c r="I245" t="s">
        <v>697</v>
      </c>
      <c r="K245">
        <v>2015</v>
      </c>
      <c r="L245" t="str">
        <f>IFERROR(VLOOKUP(#REF!,[1]all_visa_status!$A$2:$B1439,2,0),"")</f>
        <v/>
      </c>
      <c r="M245" t="s">
        <v>33</v>
      </c>
      <c r="N245" t="s">
        <v>34</v>
      </c>
      <c r="O245" t="s">
        <v>491</v>
      </c>
      <c r="S245" t="s">
        <v>51</v>
      </c>
      <c r="T245" t="s">
        <v>52</v>
      </c>
      <c r="U245" t="s">
        <v>53</v>
      </c>
      <c r="V245" t="s">
        <v>50</v>
      </c>
      <c r="W245" t="s">
        <v>42</v>
      </c>
      <c r="X245" t="s">
        <v>42</v>
      </c>
      <c r="Y245" t="s">
        <v>42</v>
      </c>
      <c r="Z245" t="s">
        <v>42</v>
      </c>
    </row>
    <row r="246" spans="1:27" x14ac:dyDescent="0.2">
      <c r="A246">
        <v>6866035153</v>
      </c>
      <c r="B246" t="s">
        <v>27</v>
      </c>
      <c r="C246" t="s">
        <v>698</v>
      </c>
      <c r="D246" t="s">
        <v>156</v>
      </c>
      <c r="E246" t="s">
        <v>45</v>
      </c>
      <c r="F246" t="s">
        <v>46</v>
      </c>
      <c r="G246" t="s">
        <v>699</v>
      </c>
      <c r="H246" t="s">
        <v>30</v>
      </c>
      <c r="I246" t="s">
        <v>281</v>
      </c>
      <c r="K246">
        <v>2015</v>
      </c>
      <c r="L246" t="str">
        <f>IFERROR(VLOOKUP(#REF!,[1]all_visa_status!$A$2:$B1484,2,0),"")</f>
        <v/>
      </c>
      <c r="M246" t="s">
        <v>33</v>
      </c>
      <c r="N246" t="s">
        <v>34</v>
      </c>
      <c r="O246" t="s">
        <v>491</v>
      </c>
      <c r="S246" t="s">
        <v>51</v>
      </c>
      <c r="T246" t="s">
        <v>113</v>
      </c>
      <c r="U246" t="s">
        <v>114</v>
      </c>
      <c r="V246" t="s">
        <v>39</v>
      </c>
      <c r="W246" t="s">
        <v>42</v>
      </c>
      <c r="X246" t="s">
        <v>42</v>
      </c>
      <c r="Y246" t="s">
        <v>42</v>
      </c>
      <c r="Z246" t="s">
        <v>42</v>
      </c>
    </row>
    <row r="247" spans="1:27" x14ac:dyDescent="0.2">
      <c r="A247">
        <v>507528867</v>
      </c>
      <c r="B247" t="s">
        <v>27</v>
      </c>
      <c r="C247" t="s">
        <v>700</v>
      </c>
      <c r="D247" t="s">
        <v>156</v>
      </c>
      <c r="E247" t="s">
        <v>45</v>
      </c>
      <c r="F247" t="s">
        <v>46</v>
      </c>
      <c r="G247" t="s">
        <v>701</v>
      </c>
      <c r="H247" t="s">
        <v>83</v>
      </c>
      <c r="I247" t="s">
        <v>407</v>
      </c>
      <c r="K247">
        <v>2013</v>
      </c>
      <c r="L247" t="str">
        <f>IFERROR(VLOOKUP(#REF!,[1]all_visa_status!$A$2:$B1563,2,0),"")</f>
        <v/>
      </c>
      <c r="M247" t="s">
        <v>33</v>
      </c>
      <c r="N247" t="s">
        <v>34</v>
      </c>
      <c r="O247" t="s">
        <v>491</v>
      </c>
      <c r="S247" t="s">
        <v>36</v>
      </c>
      <c r="T247" t="s">
        <v>52</v>
      </c>
      <c r="U247" t="s">
        <v>53</v>
      </c>
      <c r="V247" t="s">
        <v>50</v>
      </c>
      <c r="W247" t="s">
        <v>42</v>
      </c>
      <c r="X247" t="s">
        <v>42</v>
      </c>
      <c r="Y247" t="s">
        <v>42</v>
      </c>
      <c r="Z247" t="s">
        <v>42</v>
      </c>
    </row>
    <row r="248" spans="1:27" x14ac:dyDescent="0.2">
      <c r="A248">
        <v>5419113248</v>
      </c>
      <c r="B248" t="s">
        <v>27</v>
      </c>
      <c r="C248" t="s">
        <v>700</v>
      </c>
      <c r="D248" t="s">
        <v>156</v>
      </c>
      <c r="E248" t="s">
        <v>45</v>
      </c>
      <c r="F248" t="s">
        <v>46</v>
      </c>
      <c r="G248" t="s">
        <v>626</v>
      </c>
      <c r="H248" t="s">
        <v>83</v>
      </c>
      <c r="I248" t="s">
        <v>305</v>
      </c>
      <c r="K248">
        <v>2012</v>
      </c>
      <c r="L248" t="str">
        <f>IFERROR(VLOOKUP(#REF!,[1]all_visa_status!$A$2:$B1564,2,0),"")</f>
        <v/>
      </c>
      <c r="M248" t="s">
        <v>33</v>
      </c>
      <c r="N248" t="s">
        <v>34</v>
      </c>
      <c r="O248" t="s">
        <v>491</v>
      </c>
      <c r="S248" t="s">
        <v>36</v>
      </c>
      <c r="T248">
        <v>0</v>
      </c>
      <c r="U248" t="s">
        <v>125</v>
      </c>
      <c r="V248" t="s">
        <v>50</v>
      </c>
      <c r="W248" t="s">
        <v>146</v>
      </c>
      <c r="X248" t="s">
        <v>42</v>
      </c>
      <c r="Y248" t="s">
        <v>42</v>
      </c>
      <c r="Z248" t="s">
        <v>42</v>
      </c>
    </row>
    <row r="249" spans="1:27" x14ac:dyDescent="0.2">
      <c r="A249">
        <v>4262391758</v>
      </c>
      <c r="B249" t="s">
        <v>27</v>
      </c>
      <c r="C249" t="s">
        <v>700</v>
      </c>
      <c r="D249" t="s">
        <v>156</v>
      </c>
      <c r="E249" t="s">
        <v>45</v>
      </c>
      <c r="F249" t="s">
        <v>46</v>
      </c>
      <c r="G249" t="s">
        <v>702</v>
      </c>
      <c r="H249" t="s">
        <v>83</v>
      </c>
      <c r="I249" t="s">
        <v>609</v>
      </c>
      <c r="K249">
        <v>2012</v>
      </c>
      <c r="L249" t="str">
        <f>IFERROR(VLOOKUP(#REF!,[1]all_visa_status!$A$2:$B1565,2,0),"")</f>
        <v/>
      </c>
      <c r="M249" t="s">
        <v>33</v>
      </c>
      <c r="N249" t="s">
        <v>34</v>
      </c>
      <c r="O249" t="s">
        <v>491</v>
      </c>
      <c r="S249" t="s">
        <v>36</v>
      </c>
      <c r="T249" t="s">
        <v>52</v>
      </c>
      <c r="U249" t="s">
        <v>53</v>
      </c>
      <c r="V249" t="s">
        <v>50</v>
      </c>
      <c r="W249" t="s">
        <v>42</v>
      </c>
      <c r="X249" t="s">
        <v>42</v>
      </c>
      <c r="Y249" t="s">
        <v>42</v>
      </c>
      <c r="Z249" t="s">
        <v>42</v>
      </c>
    </row>
    <row r="250" spans="1:27" x14ac:dyDescent="0.2">
      <c r="A250">
        <v>8578778979</v>
      </c>
      <c r="B250" t="s">
        <v>27</v>
      </c>
      <c r="C250" t="s">
        <v>703</v>
      </c>
      <c r="D250" t="s">
        <v>367</v>
      </c>
      <c r="E250" t="s">
        <v>368</v>
      </c>
      <c r="F250" t="s">
        <v>46</v>
      </c>
      <c r="G250" t="s">
        <v>564</v>
      </c>
      <c r="H250" t="s">
        <v>387</v>
      </c>
      <c r="I250" t="s">
        <v>637</v>
      </c>
      <c r="K250">
        <v>2018</v>
      </c>
      <c r="L250" t="s">
        <v>50</v>
      </c>
      <c r="M250" t="s">
        <v>247</v>
      </c>
      <c r="N250" t="s">
        <v>34</v>
      </c>
      <c r="O250" t="s">
        <v>491</v>
      </c>
      <c r="P250" t="s">
        <v>564</v>
      </c>
      <c r="S250" t="s">
        <v>36</v>
      </c>
      <c r="T250" t="s">
        <v>704</v>
      </c>
      <c r="U250" t="s">
        <v>705</v>
      </c>
      <c r="V250" t="s">
        <v>50</v>
      </c>
      <c r="W250" t="s">
        <v>42</v>
      </c>
      <c r="X250" t="s">
        <v>42</v>
      </c>
      <c r="Y250" t="s">
        <v>42</v>
      </c>
      <c r="Z250" t="s">
        <v>42</v>
      </c>
    </row>
    <row r="251" spans="1:27" x14ac:dyDescent="0.2">
      <c r="A251">
        <v>7695759962</v>
      </c>
      <c r="B251" t="s">
        <v>27</v>
      </c>
      <c r="C251" t="s">
        <v>703</v>
      </c>
      <c r="D251" t="s">
        <v>367</v>
      </c>
      <c r="E251" t="s">
        <v>368</v>
      </c>
      <c r="F251" t="s">
        <v>46</v>
      </c>
      <c r="G251" t="s">
        <v>706</v>
      </c>
      <c r="H251" t="s">
        <v>260</v>
      </c>
      <c r="I251" t="s">
        <v>637</v>
      </c>
      <c r="K251">
        <v>2017</v>
      </c>
      <c r="L251" t="s">
        <v>39</v>
      </c>
      <c r="M251" t="s">
        <v>247</v>
      </c>
      <c r="N251" t="s">
        <v>34</v>
      </c>
      <c r="O251" t="s">
        <v>491</v>
      </c>
      <c r="S251" t="s">
        <v>36</v>
      </c>
      <c r="T251">
        <v>0</v>
      </c>
      <c r="U251" t="s">
        <v>125</v>
      </c>
      <c r="V251" t="s">
        <v>50</v>
      </c>
      <c r="W251" t="s">
        <v>42</v>
      </c>
      <c r="X251" t="s">
        <v>42</v>
      </c>
      <c r="Y251" t="s">
        <v>42</v>
      </c>
      <c r="Z251" t="s">
        <v>42</v>
      </c>
    </row>
    <row r="252" spans="1:27" x14ac:dyDescent="0.2">
      <c r="A252">
        <v>6006389728</v>
      </c>
      <c r="B252" t="s">
        <v>27</v>
      </c>
      <c r="C252" t="s">
        <v>703</v>
      </c>
      <c r="D252" t="s">
        <v>367</v>
      </c>
      <c r="E252" t="s">
        <v>368</v>
      </c>
      <c r="F252" t="s">
        <v>46</v>
      </c>
      <c r="G252" t="s">
        <v>707</v>
      </c>
      <c r="H252" t="s">
        <v>653</v>
      </c>
      <c r="I252" t="s">
        <v>637</v>
      </c>
      <c r="K252">
        <v>2020</v>
      </c>
      <c r="L252" t="s">
        <v>32</v>
      </c>
      <c r="M252" t="s">
        <v>487</v>
      </c>
      <c r="N252" t="s">
        <v>34</v>
      </c>
      <c r="O252" t="s">
        <v>491</v>
      </c>
      <c r="S252" t="s">
        <v>36</v>
      </c>
      <c r="T252" t="s">
        <v>52</v>
      </c>
      <c r="U252" t="s">
        <v>38</v>
      </c>
      <c r="V252" t="s">
        <v>50</v>
      </c>
      <c r="W252" t="s">
        <v>42</v>
      </c>
      <c r="X252" t="s">
        <v>42</v>
      </c>
      <c r="Y252" t="s">
        <v>42</v>
      </c>
      <c r="Z252" t="s">
        <v>42</v>
      </c>
    </row>
    <row r="253" spans="1:27" x14ac:dyDescent="0.2">
      <c r="A253">
        <v>7632131783</v>
      </c>
      <c r="B253" t="s">
        <v>27</v>
      </c>
      <c r="C253" t="s">
        <v>708</v>
      </c>
      <c r="D253" t="s">
        <v>233</v>
      </c>
      <c r="E253" t="s">
        <v>234</v>
      </c>
      <c r="F253" t="s">
        <v>46</v>
      </c>
      <c r="G253" t="s">
        <v>69</v>
      </c>
      <c r="H253" t="s">
        <v>69</v>
      </c>
      <c r="I253" t="s">
        <v>64</v>
      </c>
      <c r="K253">
        <v>2015</v>
      </c>
      <c r="L253" t="str">
        <f>IFERROR(VLOOKUP(#REF!,[1]all_visa_status!$A$2:$B1756,2,0),"")</f>
        <v/>
      </c>
      <c r="M253" t="s">
        <v>33</v>
      </c>
      <c r="N253" t="s">
        <v>34</v>
      </c>
      <c r="O253" t="s">
        <v>491</v>
      </c>
      <c r="S253" t="s">
        <v>51</v>
      </c>
      <c r="T253" t="s">
        <v>90</v>
      </c>
      <c r="U253" t="s">
        <v>91</v>
      </c>
      <c r="V253" t="s">
        <v>50</v>
      </c>
      <c r="W253" t="s">
        <v>42</v>
      </c>
      <c r="X253" t="s">
        <v>42</v>
      </c>
      <c r="Y253" t="s">
        <v>42</v>
      </c>
      <c r="Z253" t="s">
        <v>42</v>
      </c>
    </row>
    <row r="254" spans="1:27" x14ac:dyDescent="0.2">
      <c r="A254">
        <v>7018118179</v>
      </c>
      <c r="B254" t="s">
        <v>27</v>
      </c>
      <c r="C254" t="s">
        <v>709</v>
      </c>
      <c r="D254" t="s">
        <v>710</v>
      </c>
      <c r="E254" t="s">
        <v>128</v>
      </c>
      <c r="F254" t="s">
        <v>46</v>
      </c>
      <c r="G254" t="s">
        <v>491</v>
      </c>
      <c r="H254" t="s">
        <v>260</v>
      </c>
      <c r="K254">
        <v>2012</v>
      </c>
      <c r="L254" t="str">
        <f>IFERROR(VLOOKUP(#REF!,[1]all_visa_status!$A$2:$B1613,2,0),"")</f>
        <v/>
      </c>
      <c r="M254" t="s">
        <v>247</v>
      </c>
      <c r="N254" t="s">
        <v>34</v>
      </c>
      <c r="O254" t="s">
        <v>491</v>
      </c>
      <c r="P254" t="s">
        <v>169</v>
      </c>
      <c r="S254" t="s">
        <v>51</v>
      </c>
      <c r="T254" t="s">
        <v>52</v>
      </c>
      <c r="U254" t="s">
        <v>53</v>
      </c>
      <c r="V254" t="s">
        <v>50</v>
      </c>
      <c r="W254" t="s">
        <v>42</v>
      </c>
      <c r="X254" t="s">
        <v>42</v>
      </c>
      <c r="Y254" t="s">
        <v>42</v>
      </c>
      <c r="Z254" t="s">
        <v>42</v>
      </c>
    </row>
    <row r="255" spans="1:27" x14ac:dyDescent="0.2">
      <c r="A255">
        <v>1060790345</v>
      </c>
      <c r="B255" t="s">
        <v>27</v>
      </c>
      <c r="C255" t="s">
        <v>711</v>
      </c>
      <c r="D255" t="s">
        <v>712</v>
      </c>
      <c r="E255" t="s">
        <v>321</v>
      </c>
      <c r="F255" t="s">
        <v>322</v>
      </c>
      <c r="G255" t="s">
        <v>713</v>
      </c>
      <c r="H255" t="s">
        <v>714</v>
      </c>
      <c r="I255" t="s">
        <v>637</v>
      </c>
      <c r="K255">
        <v>2019</v>
      </c>
      <c r="L255" t="s">
        <v>42</v>
      </c>
      <c r="M255" t="s">
        <v>247</v>
      </c>
      <c r="N255" t="s">
        <v>34</v>
      </c>
      <c r="O255" t="s">
        <v>491</v>
      </c>
      <c r="P255" t="s">
        <v>41</v>
      </c>
      <c r="S255" t="s">
        <v>36</v>
      </c>
      <c r="T255" t="s">
        <v>52</v>
      </c>
      <c r="U255" t="s">
        <v>53</v>
      </c>
      <c r="V255" t="s">
        <v>39</v>
      </c>
      <c r="W255" t="s">
        <v>40</v>
      </c>
      <c r="X255" t="s">
        <v>42</v>
      </c>
      <c r="Y255" t="s">
        <v>42</v>
      </c>
      <c r="Z255" t="s">
        <v>42</v>
      </c>
    </row>
    <row r="256" spans="1:27" x14ac:dyDescent="0.2">
      <c r="A256">
        <v>3532591856</v>
      </c>
      <c r="B256" t="s">
        <v>27</v>
      </c>
      <c r="C256" t="s">
        <v>715</v>
      </c>
      <c r="D256" t="s">
        <v>716</v>
      </c>
      <c r="E256" t="s">
        <v>717</v>
      </c>
      <c r="F256" t="s">
        <v>46</v>
      </c>
      <c r="G256" t="s">
        <v>718</v>
      </c>
      <c r="H256" t="s">
        <v>387</v>
      </c>
      <c r="K256">
        <v>2013</v>
      </c>
      <c r="L256" t="str">
        <f>IFERROR(VLOOKUP(#REF!,[1]all_visa_status!$A$2:$B1617,2,0),"")</f>
        <v/>
      </c>
      <c r="M256" t="s">
        <v>247</v>
      </c>
      <c r="N256" t="s">
        <v>34</v>
      </c>
      <c r="O256" t="s">
        <v>491</v>
      </c>
      <c r="S256" t="s">
        <v>51</v>
      </c>
      <c r="T256" t="s">
        <v>52</v>
      </c>
      <c r="U256" t="s">
        <v>53</v>
      </c>
      <c r="V256" t="s">
        <v>39</v>
      </c>
      <c r="W256" t="s">
        <v>42</v>
      </c>
      <c r="X256" t="s">
        <v>42</v>
      </c>
      <c r="Y256" t="s">
        <v>42</v>
      </c>
      <c r="Z256" t="s">
        <v>42</v>
      </c>
    </row>
    <row r="257" spans="1:27" x14ac:dyDescent="0.2">
      <c r="A257">
        <v>266980872</v>
      </c>
      <c r="B257" t="s">
        <v>27</v>
      </c>
      <c r="C257" t="s">
        <v>719</v>
      </c>
      <c r="D257" t="s">
        <v>152</v>
      </c>
      <c r="E257" t="s">
        <v>153</v>
      </c>
      <c r="F257" t="s">
        <v>46</v>
      </c>
      <c r="G257" t="s">
        <v>494</v>
      </c>
      <c r="H257" t="s">
        <v>387</v>
      </c>
      <c r="I257" t="s">
        <v>620</v>
      </c>
      <c r="K257">
        <v>2016</v>
      </c>
      <c r="L257" t="str">
        <f>IFERROR(VLOOKUP(#REF!,[1]all_visa_status!$A$2:$B1624,2,0),"")</f>
        <v/>
      </c>
      <c r="M257" t="s">
        <v>247</v>
      </c>
      <c r="N257" t="s">
        <v>34</v>
      </c>
      <c r="O257" t="s">
        <v>491</v>
      </c>
      <c r="P257" t="s">
        <v>494</v>
      </c>
      <c r="S257" t="s">
        <v>51</v>
      </c>
      <c r="T257" t="s">
        <v>52</v>
      </c>
      <c r="U257" t="s">
        <v>53</v>
      </c>
      <c r="V257" t="s">
        <v>50</v>
      </c>
      <c r="W257" t="s">
        <v>318</v>
      </c>
      <c r="X257" t="s">
        <v>42</v>
      </c>
      <c r="Y257" t="s">
        <v>42</v>
      </c>
      <c r="Z257" t="s">
        <v>42</v>
      </c>
    </row>
    <row r="258" spans="1:27" x14ac:dyDescent="0.2">
      <c r="A258">
        <v>2045781156</v>
      </c>
      <c r="B258" t="s">
        <v>27</v>
      </c>
      <c r="C258" t="s">
        <v>720</v>
      </c>
      <c r="D258" t="s">
        <v>721</v>
      </c>
      <c r="E258" t="s">
        <v>94</v>
      </c>
      <c r="F258" t="s">
        <v>46</v>
      </c>
      <c r="G258" t="s">
        <v>722</v>
      </c>
      <c r="H258" t="s">
        <v>387</v>
      </c>
      <c r="K258">
        <v>2014</v>
      </c>
      <c r="L258" t="str">
        <f>IFERROR(VLOOKUP(#REF!,[1]all_visa_status!$A$2:$B1638,2,0),"")</f>
        <v/>
      </c>
      <c r="M258" t="s">
        <v>247</v>
      </c>
      <c r="N258" t="s">
        <v>34</v>
      </c>
      <c r="O258" t="s">
        <v>491</v>
      </c>
      <c r="P258" t="s">
        <v>54</v>
      </c>
      <c r="S258" t="s">
        <v>36</v>
      </c>
      <c r="T258" t="s">
        <v>52</v>
      </c>
      <c r="U258" t="s">
        <v>53</v>
      </c>
      <c r="V258" t="s">
        <v>50</v>
      </c>
      <c r="W258" t="s">
        <v>146</v>
      </c>
      <c r="X258" t="s">
        <v>42</v>
      </c>
      <c r="Y258" t="s">
        <v>42</v>
      </c>
      <c r="Z258" t="s">
        <v>42</v>
      </c>
      <c r="AA258" t="s">
        <v>564</v>
      </c>
    </row>
    <row r="259" spans="1:27" x14ac:dyDescent="0.2">
      <c r="A259">
        <v>9754497417</v>
      </c>
      <c r="B259" t="s">
        <v>27</v>
      </c>
      <c r="C259" t="s">
        <v>723</v>
      </c>
      <c r="D259" t="s">
        <v>724</v>
      </c>
      <c r="E259" t="s">
        <v>88</v>
      </c>
      <c r="F259" t="s">
        <v>46</v>
      </c>
      <c r="G259" t="s">
        <v>725</v>
      </c>
      <c r="H259" t="s">
        <v>726</v>
      </c>
      <c r="K259">
        <v>2015</v>
      </c>
      <c r="L259" t="str">
        <f>IFERROR(VLOOKUP(#REF!,[1]all_visa_status!$A$2:$B1644,2,0),"")</f>
        <v/>
      </c>
      <c r="M259" t="s">
        <v>247</v>
      </c>
      <c r="N259" t="s">
        <v>34</v>
      </c>
      <c r="O259" t="s">
        <v>491</v>
      </c>
      <c r="S259" t="s">
        <v>36</v>
      </c>
      <c r="T259" t="s">
        <v>52</v>
      </c>
      <c r="U259" t="s">
        <v>53</v>
      </c>
      <c r="V259" t="s">
        <v>39</v>
      </c>
      <c r="W259" t="s">
        <v>318</v>
      </c>
      <c r="X259" t="s">
        <v>42</v>
      </c>
      <c r="Y259" t="s">
        <v>42</v>
      </c>
      <c r="Z259" t="s">
        <v>42</v>
      </c>
    </row>
    <row r="260" spans="1:27" x14ac:dyDescent="0.2">
      <c r="A260">
        <v>9476953604</v>
      </c>
      <c r="B260" t="s">
        <v>27</v>
      </c>
      <c r="C260" t="s">
        <v>727</v>
      </c>
      <c r="D260" t="s">
        <v>728</v>
      </c>
      <c r="E260" t="s">
        <v>729</v>
      </c>
      <c r="F260" t="s">
        <v>46</v>
      </c>
      <c r="G260" t="s">
        <v>494</v>
      </c>
      <c r="H260" t="s">
        <v>260</v>
      </c>
      <c r="K260">
        <v>2013</v>
      </c>
      <c r="L260" t="str">
        <f>IFERROR(VLOOKUP(#REF!,[1]all_visa_status!$A$2:$B1650,2,0),"")</f>
        <v/>
      </c>
      <c r="M260" t="s">
        <v>247</v>
      </c>
      <c r="N260" t="s">
        <v>34</v>
      </c>
      <c r="O260" t="s">
        <v>491</v>
      </c>
      <c r="P260" t="s">
        <v>494</v>
      </c>
      <c r="S260" t="s">
        <v>51</v>
      </c>
      <c r="T260" t="s">
        <v>52</v>
      </c>
      <c r="U260" t="s">
        <v>53</v>
      </c>
      <c r="V260" t="s">
        <v>50</v>
      </c>
      <c r="W260" t="s">
        <v>42</v>
      </c>
      <c r="X260" t="s">
        <v>42</v>
      </c>
      <c r="Y260" t="s">
        <v>42</v>
      </c>
      <c r="Z260" t="s">
        <v>42</v>
      </c>
    </row>
    <row r="261" spans="1:27" x14ac:dyDescent="0.2">
      <c r="A261">
        <v>4532565541</v>
      </c>
      <c r="B261" t="s">
        <v>27</v>
      </c>
      <c r="C261" t="s">
        <v>730</v>
      </c>
      <c r="D261" t="s">
        <v>728</v>
      </c>
      <c r="E261" t="s">
        <v>729</v>
      </c>
      <c r="F261" t="s">
        <v>46</v>
      </c>
      <c r="G261" t="s">
        <v>561</v>
      </c>
      <c r="H261" t="s">
        <v>30</v>
      </c>
      <c r="I261" t="s">
        <v>211</v>
      </c>
      <c r="K261">
        <v>2015</v>
      </c>
      <c r="L261" t="str">
        <f>IFERROR(VLOOKUP(#REF!,[1]all_visa_status!$A$2:$B1651,2,0),"")</f>
        <v/>
      </c>
      <c r="M261" t="s">
        <v>33</v>
      </c>
      <c r="N261" t="s">
        <v>34</v>
      </c>
      <c r="O261" t="s">
        <v>491</v>
      </c>
      <c r="S261" t="s">
        <v>36</v>
      </c>
      <c r="T261" t="s">
        <v>52</v>
      </c>
      <c r="U261" t="s">
        <v>53</v>
      </c>
      <c r="V261" t="s">
        <v>50</v>
      </c>
      <c r="W261" t="s">
        <v>195</v>
      </c>
      <c r="X261" t="s">
        <v>42</v>
      </c>
      <c r="Y261" t="s">
        <v>42</v>
      </c>
      <c r="Z261" t="s">
        <v>42</v>
      </c>
    </row>
    <row r="262" spans="1:27" x14ac:dyDescent="0.2">
      <c r="A262">
        <v>5362980146</v>
      </c>
      <c r="B262" t="s">
        <v>27</v>
      </c>
      <c r="C262" t="s">
        <v>731</v>
      </c>
      <c r="D262" t="s">
        <v>732</v>
      </c>
      <c r="E262" t="s">
        <v>330</v>
      </c>
      <c r="F262" t="s">
        <v>46</v>
      </c>
      <c r="G262" t="s">
        <v>733</v>
      </c>
      <c r="H262" t="s">
        <v>603</v>
      </c>
      <c r="K262">
        <v>2014</v>
      </c>
      <c r="L262" t="str">
        <f>IFERROR(VLOOKUP(#REF!,[1]all_visa_status!$A$2:$B1672,2,0),"")</f>
        <v/>
      </c>
      <c r="M262" t="s">
        <v>247</v>
      </c>
      <c r="N262" t="s">
        <v>34</v>
      </c>
      <c r="O262" t="s">
        <v>491</v>
      </c>
      <c r="S262" t="s">
        <v>36</v>
      </c>
      <c r="T262" t="s">
        <v>52</v>
      </c>
      <c r="U262" t="s">
        <v>53</v>
      </c>
      <c r="V262" t="s">
        <v>50</v>
      </c>
      <c r="W262" t="s">
        <v>42</v>
      </c>
      <c r="X262" t="s">
        <v>42</v>
      </c>
      <c r="Y262" t="s">
        <v>42</v>
      </c>
      <c r="Z262" t="s">
        <v>42</v>
      </c>
    </row>
    <row r="263" spans="1:27" x14ac:dyDescent="0.2">
      <c r="A263">
        <v>6869254591</v>
      </c>
      <c r="B263" t="s">
        <v>27</v>
      </c>
      <c r="C263" t="s">
        <v>731</v>
      </c>
      <c r="D263" t="s">
        <v>732</v>
      </c>
      <c r="E263" t="s">
        <v>330</v>
      </c>
      <c r="F263" t="s">
        <v>46</v>
      </c>
      <c r="G263" t="s">
        <v>734</v>
      </c>
      <c r="H263" t="s">
        <v>260</v>
      </c>
      <c r="K263">
        <v>2012</v>
      </c>
      <c r="L263" t="str">
        <f>IFERROR(VLOOKUP(#REF!,[1]all_visa_status!$A$2:$B1665,2,0),"")</f>
        <v/>
      </c>
      <c r="M263" t="s">
        <v>247</v>
      </c>
      <c r="N263" t="s">
        <v>34</v>
      </c>
      <c r="O263" t="s">
        <v>491</v>
      </c>
      <c r="P263" t="s">
        <v>195</v>
      </c>
      <c r="S263" t="s">
        <v>36</v>
      </c>
      <c r="T263" t="s">
        <v>52</v>
      </c>
      <c r="U263" t="s">
        <v>53</v>
      </c>
      <c r="V263" t="s">
        <v>39</v>
      </c>
      <c r="W263" t="s">
        <v>42</v>
      </c>
      <c r="X263" t="s">
        <v>42</v>
      </c>
      <c r="Y263" t="s">
        <v>42</v>
      </c>
      <c r="Z263" t="s">
        <v>42</v>
      </c>
    </row>
    <row r="264" spans="1:27" x14ac:dyDescent="0.2">
      <c r="A264">
        <v>6180894625</v>
      </c>
      <c r="B264" t="s">
        <v>27</v>
      </c>
      <c r="C264" t="s">
        <v>731</v>
      </c>
      <c r="D264" t="s">
        <v>732</v>
      </c>
      <c r="E264" t="s">
        <v>330</v>
      </c>
      <c r="F264" t="s">
        <v>46</v>
      </c>
      <c r="G264" t="s">
        <v>735</v>
      </c>
      <c r="H264" t="s">
        <v>387</v>
      </c>
      <c r="K264">
        <v>2012</v>
      </c>
      <c r="L264" t="str">
        <f>IFERROR(VLOOKUP(#REF!,[1]all_visa_status!$A$2:$B1667,2,0),"")</f>
        <v/>
      </c>
      <c r="M264" t="s">
        <v>247</v>
      </c>
      <c r="N264" t="s">
        <v>34</v>
      </c>
      <c r="O264" t="s">
        <v>491</v>
      </c>
      <c r="P264" t="s">
        <v>494</v>
      </c>
      <c r="S264" t="s">
        <v>36</v>
      </c>
      <c r="T264" t="s">
        <v>52</v>
      </c>
      <c r="U264" t="s">
        <v>53</v>
      </c>
      <c r="V264" t="s">
        <v>50</v>
      </c>
      <c r="W264" t="s">
        <v>42</v>
      </c>
      <c r="X264" t="s">
        <v>42</v>
      </c>
      <c r="Y264" t="s">
        <v>42</v>
      </c>
      <c r="Z264" t="s">
        <v>42</v>
      </c>
    </row>
    <row r="265" spans="1:27" x14ac:dyDescent="0.2">
      <c r="A265">
        <v>1677031418</v>
      </c>
      <c r="B265" t="s">
        <v>27</v>
      </c>
      <c r="C265" t="s">
        <v>736</v>
      </c>
      <c r="D265" t="s">
        <v>148</v>
      </c>
      <c r="E265" t="s">
        <v>149</v>
      </c>
      <c r="F265" t="s">
        <v>46</v>
      </c>
      <c r="G265" t="s">
        <v>737</v>
      </c>
      <c r="H265" t="s">
        <v>738</v>
      </c>
      <c r="I265" t="s">
        <v>739</v>
      </c>
      <c r="K265">
        <v>2018</v>
      </c>
      <c r="L265" t="s">
        <v>50</v>
      </c>
      <c r="M265" t="s">
        <v>247</v>
      </c>
      <c r="N265" t="s">
        <v>34</v>
      </c>
      <c r="O265" t="s">
        <v>491</v>
      </c>
      <c r="S265" t="s">
        <v>36</v>
      </c>
      <c r="T265" t="s">
        <v>52</v>
      </c>
      <c r="U265" t="s">
        <v>53</v>
      </c>
      <c r="V265" t="s">
        <v>50</v>
      </c>
      <c r="W265" t="s">
        <v>42</v>
      </c>
      <c r="X265" t="s">
        <v>42</v>
      </c>
      <c r="Y265" t="s">
        <v>42</v>
      </c>
      <c r="Z265" t="s">
        <v>42</v>
      </c>
    </row>
    <row r="266" spans="1:27" x14ac:dyDescent="0.2">
      <c r="A266">
        <v>7586186189</v>
      </c>
      <c r="B266" t="s">
        <v>27</v>
      </c>
      <c r="C266" t="s">
        <v>587</v>
      </c>
      <c r="D266" t="s">
        <v>148</v>
      </c>
      <c r="E266" t="s">
        <v>149</v>
      </c>
      <c r="F266" t="s">
        <v>46</v>
      </c>
      <c r="G266" t="s">
        <v>740</v>
      </c>
      <c r="H266" t="s">
        <v>387</v>
      </c>
      <c r="I266" t="s">
        <v>620</v>
      </c>
      <c r="K266">
        <v>2020</v>
      </c>
      <c r="M266" t="s">
        <v>247</v>
      </c>
      <c r="N266" t="s">
        <v>34</v>
      </c>
      <c r="O266" t="s">
        <v>491</v>
      </c>
      <c r="P266" t="s">
        <v>494</v>
      </c>
      <c r="S266" t="s">
        <v>51</v>
      </c>
      <c r="T266" t="s">
        <v>37</v>
      </c>
      <c r="U266" t="s">
        <v>502</v>
      </c>
      <c r="V266" t="s">
        <v>39</v>
      </c>
      <c r="W266" t="s">
        <v>42</v>
      </c>
      <c r="X266" t="s">
        <v>42</v>
      </c>
      <c r="Y266" t="s">
        <v>42</v>
      </c>
      <c r="Z266" t="s">
        <v>42</v>
      </c>
    </row>
    <row r="267" spans="1:27" x14ac:dyDescent="0.2">
      <c r="A267">
        <v>6553565092</v>
      </c>
      <c r="B267" t="s">
        <v>27</v>
      </c>
      <c r="C267" t="s">
        <v>741</v>
      </c>
      <c r="D267" t="s">
        <v>742</v>
      </c>
      <c r="E267" t="s">
        <v>405</v>
      </c>
      <c r="F267" t="s">
        <v>46</v>
      </c>
      <c r="G267" t="s">
        <v>743</v>
      </c>
      <c r="H267" t="s">
        <v>603</v>
      </c>
      <c r="I267" t="s">
        <v>246</v>
      </c>
      <c r="K267">
        <v>2018</v>
      </c>
      <c r="L267" t="s">
        <v>50</v>
      </c>
      <c r="M267" t="s">
        <v>247</v>
      </c>
      <c r="N267" t="s">
        <v>34</v>
      </c>
      <c r="O267" t="s">
        <v>491</v>
      </c>
      <c r="P267" t="s">
        <v>494</v>
      </c>
      <c r="S267" t="s">
        <v>36</v>
      </c>
      <c r="T267" t="s">
        <v>52</v>
      </c>
      <c r="U267" t="s">
        <v>53</v>
      </c>
      <c r="V267" t="s">
        <v>39</v>
      </c>
      <c r="W267" t="s">
        <v>42</v>
      </c>
      <c r="X267" t="s">
        <v>42</v>
      </c>
      <c r="Y267" t="s">
        <v>42</v>
      </c>
      <c r="Z267" t="s">
        <v>42</v>
      </c>
    </row>
    <row r="268" spans="1:27" x14ac:dyDescent="0.2">
      <c r="A268">
        <v>3957993265</v>
      </c>
      <c r="B268" t="s">
        <v>27</v>
      </c>
      <c r="C268" t="s">
        <v>744</v>
      </c>
      <c r="D268" t="s">
        <v>745</v>
      </c>
      <c r="E268" t="s">
        <v>591</v>
      </c>
      <c r="F268" t="s">
        <v>46</v>
      </c>
      <c r="G268" t="s">
        <v>746</v>
      </c>
      <c r="H268" t="s">
        <v>603</v>
      </c>
      <c r="I268" t="s">
        <v>246</v>
      </c>
      <c r="K268">
        <v>2017</v>
      </c>
      <c r="L268" t="s">
        <v>50</v>
      </c>
      <c r="M268" t="s">
        <v>247</v>
      </c>
      <c r="N268" t="s">
        <v>34</v>
      </c>
      <c r="O268" t="s">
        <v>491</v>
      </c>
      <c r="S268" t="s">
        <v>36</v>
      </c>
      <c r="T268" t="s">
        <v>216</v>
      </c>
      <c r="U268" t="s">
        <v>114</v>
      </c>
      <c r="V268" t="s">
        <v>50</v>
      </c>
      <c r="W268" t="s">
        <v>54</v>
      </c>
      <c r="X268" t="s">
        <v>42</v>
      </c>
      <c r="Y268" t="s">
        <v>42</v>
      </c>
      <c r="Z268" t="s">
        <v>42</v>
      </c>
    </row>
    <row r="269" spans="1:27" x14ac:dyDescent="0.2">
      <c r="A269">
        <v>2932521331</v>
      </c>
      <c r="B269" t="s">
        <v>27</v>
      </c>
      <c r="C269" t="s">
        <v>747</v>
      </c>
      <c r="D269" t="s">
        <v>745</v>
      </c>
      <c r="E269" t="s">
        <v>591</v>
      </c>
      <c r="F269" t="s">
        <v>46</v>
      </c>
      <c r="G269" t="s">
        <v>494</v>
      </c>
      <c r="H269" t="s">
        <v>387</v>
      </c>
      <c r="I269" t="s">
        <v>620</v>
      </c>
      <c r="K269">
        <v>2020</v>
      </c>
      <c r="M269" t="s">
        <v>247</v>
      </c>
      <c r="N269" t="s">
        <v>34</v>
      </c>
      <c r="O269" t="s">
        <v>491</v>
      </c>
      <c r="P269" t="s">
        <v>494</v>
      </c>
      <c r="S269" t="s">
        <v>51</v>
      </c>
      <c r="T269" t="s">
        <v>52</v>
      </c>
      <c r="U269" t="s">
        <v>101</v>
      </c>
      <c r="V269" t="s">
        <v>50</v>
      </c>
      <c r="W269" t="s">
        <v>42</v>
      </c>
      <c r="X269" t="s">
        <v>42</v>
      </c>
      <c r="Y269" t="s">
        <v>42</v>
      </c>
      <c r="Z269" t="s">
        <v>42</v>
      </c>
    </row>
    <row r="270" spans="1:27" x14ac:dyDescent="0.2">
      <c r="A270">
        <v>8735869402</v>
      </c>
      <c r="B270" t="s">
        <v>27</v>
      </c>
      <c r="C270" t="s">
        <v>748</v>
      </c>
      <c r="D270" t="s">
        <v>749</v>
      </c>
      <c r="E270" t="s">
        <v>750</v>
      </c>
      <c r="F270" t="s">
        <v>46</v>
      </c>
      <c r="G270" t="s">
        <v>751</v>
      </c>
      <c r="H270" t="s">
        <v>30</v>
      </c>
      <c r="I270" t="s">
        <v>211</v>
      </c>
      <c r="K270">
        <v>2015</v>
      </c>
      <c r="L270" t="str">
        <f>IFERROR(VLOOKUP(#REF!,[1]all_visa_status!$A$2:$B1712,2,0),"")</f>
        <v/>
      </c>
      <c r="M270" t="s">
        <v>33</v>
      </c>
      <c r="N270" t="s">
        <v>34</v>
      </c>
      <c r="O270" t="s">
        <v>491</v>
      </c>
      <c r="S270" t="s">
        <v>51</v>
      </c>
      <c r="T270" t="s">
        <v>52</v>
      </c>
      <c r="U270" t="s">
        <v>53</v>
      </c>
      <c r="V270" t="s">
        <v>50</v>
      </c>
      <c r="W270" t="s">
        <v>42</v>
      </c>
      <c r="X270" t="s">
        <v>42</v>
      </c>
      <c r="Y270" t="s">
        <v>42</v>
      </c>
      <c r="Z270" t="s">
        <v>42</v>
      </c>
    </row>
    <row r="271" spans="1:27" x14ac:dyDescent="0.2">
      <c r="A271">
        <v>2983802721</v>
      </c>
      <c r="B271" t="s">
        <v>27</v>
      </c>
      <c r="C271" t="s">
        <v>752</v>
      </c>
      <c r="D271" t="s">
        <v>749</v>
      </c>
      <c r="E271" t="s">
        <v>750</v>
      </c>
      <c r="F271" t="s">
        <v>46</v>
      </c>
      <c r="G271" t="s">
        <v>753</v>
      </c>
      <c r="H271" t="s">
        <v>387</v>
      </c>
      <c r="K271">
        <v>2012</v>
      </c>
      <c r="L271" t="str">
        <f>IFERROR(VLOOKUP(#REF!,[1]all_visa_status!$A$2:$B1713,2,0),"")</f>
        <v/>
      </c>
      <c r="M271" t="s">
        <v>247</v>
      </c>
      <c r="N271" t="s">
        <v>34</v>
      </c>
      <c r="O271" t="s">
        <v>491</v>
      </c>
      <c r="S271" t="s">
        <v>36</v>
      </c>
      <c r="T271" t="s">
        <v>52</v>
      </c>
      <c r="U271" t="s">
        <v>53</v>
      </c>
      <c r="V271" t="s">
        <v>50</v>
      </c>
      <c r="W271" t="s">
        <v>195</v>
      </c>
      <c r="X271" t="s">
        <v>42</v>
      </c>
      <c r="Y271" t="s">
        <v>42</v>
      </c>
      <c r="Z271" t="s">
        <v>42</v>
      </c>
    </row>
    <row r="272" spans="1:27" x14ac:dyDescent="0.2">
      <c r="A272">
        <v>4160975774</v>
      </c>
      <c r="B272" t="s">
        <v>27</v>
      </c>
      <c r="C272" t="s">
        <v>752</v>
      </c>
      <c r="D272" t="s">
        <v>749</v>
      </c>
      <c r="E272" t="s">
        <v>750</v>
      </c>
      <c r="F272" t="s">
        <v>46</v>
      </c>
      <c r="G272" t="s">
        <v>754</v>
      </c>
      <c r="H272" t="s">
        <v>653</v>
      </c>
      <c r="K272">
        <v>2012</v>
      </c>
      <c r="L272" t="str">
        <f>IFERROR(VLOOKUP(#REF!,[1]all_visa_status!$A$2:$B1714,2,0),"")</f>
        <v/>
      </c>
      <c r="M272" t="s">
        <v>247</v>
      </c>
      <c r="N272" t="s">
        <v>34</v>
      </c>
      <c r="O272" t="s">
        <v>491</v>
      </c>
      <c r="T272" t="s">
        <v>37</v>
      </c>
      <c r="V272" t="s">
        <v>39</v>
      </c>
      <c r="W272" t="s">
        <v>42</v>
      </c>
      <c r="X272" t="s">
        <v>42</v>
      </c>
      <c r="Y272" t="s">
        <v>42</v>
      </c>
      <c r="Z272" t="s">
        <v>42</v>
      </c>
    </row>
    <row r="273" spans="1:26" x14ac:dyDescent="0.2">
      <c r="A273">
        <v>6409082400</v>
      </c>
      <c r="B273" t="s">
        <v>27</v>
      </c>
      <c r="C273" t="s">
        <v>539</v>
      </c>
      <c r="D273" t="s">
        <v>185</v>
      </c>
      <c r="E273" t="s">
        <v>45</v>
      </c>
      <c r="F273" t="s">
        <v>46</v>
      </c>
      <c r="G273" t="s">
        <v>755</v>
      </c>
      <c r="H273" t="s">
        <v>756</v>
      </c>
      <c r="K273">
        <v>2012</v>
      </c>
      <c r="L273" t="str">
        <f>IFERROR(VLOOKUP(#REF!,[1]all_visa_status!$A$2:$B1722,2,0),"")</f>
        <v/>
      </c>
      <c r="M273" t="s">
        <v>247</v>
      </c>
      <c r="N273" t="s">
        <v>34</v>
      </c>
      <c r="O273" t="s">
        <v>491</v>
      </c>
      <c r="P273" t="s">
        <v>195</v>
      </c>
      <c r="S273" t="s">
        <v>51</v>
      </c>
      <c r="T273" t="s">
        <v>52</v>
      </c>
      <c r="U273" t="s">
        <v>53</v>
      </c>
      <c r="V273" t="s">
        <v>50</v>
      </c>
      <c r="W273" t="s">
        <v>42</v>
      </c>
      <c r="X273" t="s">
        <v>42</v>
      </c>
      <c r="Y273" t="s">
        <v>42</v>
      </c>
      <c r="Z273" t="s">
        <v>42</v>
      </c>
    </row>
    <row r="274" spans="1:26" x14ac:dyDescent="0.2">
      <c r="A274">
        <v>5943707333</v>
      </c>
      <c r="B274" t="s">
        <v>27</v>
      </c>
      <c r="C274" t="s">
        <v>539</v>
      </c>
      <c r="D274" t="s">
        <v>185</v>
      </c>
      <c r="E274" t="s">
        <v>45</v>
      </c>
      <c r="F274" t="s">
        <v>46</v>
      </c>
      <c r="G274" t="s">
        <v>757</v>
      </c>
      <c r="H274" t="s">
        <v>387</v>
      </c>
      <c r="I274" t="s">
        <v>637</v>
      </c>
      <c r="K274">
        <v>2016</v>
      </c>
      <c r="L274" t="str">
        <f>IFERROR(VLOOKUP(#REF!,[1]all_visa_status!$A$2:$B1734,2,0),"")</f>
        <v/>
      </c>
      <c r="M274" t="s">
        <v>247</v>
      </c>
      <c r="N274" t="s">
        <v>34</v>
      </c>
      <c r="O274" t="s">
        <v>491</v>
      </c>
      <c r="S274" t="s">
        <v>36</v>
      </c>
      <c r="T274" t="s">
        <v>52</v>
      </c>
      <c r="U274" t="s">
        <v>53</v>
      </c>
      <c r="V274" t="s">
        <v>39</v>
      </c>
      <c r="W274" t="s">
        <v>60</v>
      </c>
      <c r="X274" t="s">
        <v>42</v>
      </c>
      <c r="Y274" t="s">
        <v>42</v>
      </c>
      <c r="Z274" t="s">
        <v>42</v>
      </c>
    </row>
    <row r="275" spans="1:26" x14ac:dyDescent="0.2">
      <c r="A275">
        <v>4911292005</v>
      </c>
      <c r="B275" t="s">
        <v>27</v>
      </c>
      <c r="C275" t="s">
        <v>758</v>
      </c>
      <c r="D275" t="s">
        <v>185</v>
      </c>
      <c r="E275" t="s">
        <v>45</v>
      </c>
      <c r="F275" t="s">
        <v>46</v>
      </c>
      <c r="G275" t="s">
        <v>759</v>
      </c>
      <c r="H275" t="s">
        <v>30</v>
      </c>
      <c r="I275" t="s">
        <v>135</v>
      </c>
      <c r="K275">
        <v>2014</v>
      </c>
      <c r="L275" t="str">
        <f>IFERROR(VLOOKUP(#REF!,[1]all_visa_status!$A$2:$B1736,2,0),"")</f>
        <v/>
      </c>
      <c r="M275" t="s">
        <v>33</v>
      </c>
      <c r="N275" t="s">
        <v>34</v>
      </c>
      <c r="O275" t="s">
        <v>491</v>
      </c>
      <c r="S275" t="s">
        <v>36</v>
      </c>
      <c r="T275" t="s">
        <v>52</v>
      </c>
      <c r="U275" t="s">
        <v>53</v>
      </c>
      <c r="V275" t="s">
        <v>50</v>
      </c>
      <c r="W275" t="s">
        <v>146</v>
      </c>
      <c r="X275" t="s">
        <v>42</v>
      </c>
      <c r="Y275" t="s">
        <v>42</v>
      </c>
      <c r="Z275" t="s">
        <v>42</v>
      </c>
    </row>
    <row r="276" spans="1:26" x14ac:dyDescent="0.2">
      <c r="A276">
        <v>9604160213</v>
      </c>
      <c r="B276" t="s">
        <v>27</v>
      </c>
      <c r="C276" t="s">
        <v>509</v>
      </c>
      <c r="D276" t="s">
        <v>185</v>
      </c>
      <c r="E276" t="s">
        <v>45</v>
      </c>
      <c r="F276" t="s">
        <v>46</v>
      </c>
      <c r="G276" t="s">
        <v>760</v>
      </c>
      <c r="H276" t="s">
        <v>30</v>
      </c>
      <c r="I276" t="s">
        <v>598</v>
      </c>
      <c r="K276">
        <v>2015</v>
      </c>
      <c r="L276" t="str">
        <f>IFERROR(VLOOKUP(#REF!,[1]all_visa_status!$A$2:$B1762,2,0),"")</f>
        <v/>
      </c>
      <c r="M276" t="s">
        <v>33</v>
      </c>
      <c r="N276" t="s">
        <v>34</v>
      </c>
      <c r="O276" t="s">
        <v>491</v>
      </c>
      <c r="S276" t="s">
        <v>761</v>
      </c>
      <c r="T276" t="s">
        <v>52</v>
      </c>
      <c r="U276" t="s">
        <v>53</v>
      </c>
      <c r="V276" t="s">
        <v>50</v>
      </c>
      <c r="W276" t="s">
        <v>115</v>
      </c>
      <c r="X276" t="s">
        <v>42</v>
      </c>
      <c r="Y276" t="s">
        <v>42</v>
      </c>
      <c r="Z276" t="s">
        <v>42</v>
      </c>
    </row>
    <row r="277" spans="1:26" x14ac:dyDescent="0.2">
      <c r="A277">
        <v>260659526</v>
      </c>
      <c r="B277" t="s">
        <v>27</v>
      </c>
      <c r="C277" t="s">
        <v>762</v>
      </c>
      <c r="D277" t="s">
        <v>42</v>
      </c>
      <c r="E277" t="s">
        <v>42</v>
      </c>
      <c r="F277" t="s">
        <v>763</v>
      </c>
      <c r="G277" t="s">
        <v>764</v>
      </c>
      <c r="H277" t="s">
        <v>69</v>
      </c>
      <c r="I277" t="s">
        <v>135</v>
      </c>
      <c r="K277">
        <v>2013</v>
      </c>
      <c r="L277" t="str">
        <f>IFERROR(VLOOKUP(#REF!,[1]all_visa_status!$A$2:$B1846,2,0),"")</f>
        <v/>
      </c>
      <c r="M277" t="s">
        <v>33</v>
      </c>
      <c r="N277" t="s">
        <v>34</v>
      </c>
      <c r="O277" t="s">
        <v>491</v>
      </c>
      <c r="S277" t="s">
        <v>36</v>
      </c>
      <c r="T277">
        <v>0</v>
      </c>
      <c r="U277" t="s">
        <v>125</v>
      </c>
      <c r="V277" t="s">
        <v>39</v>
      </c>
      <c r="W277" t="s">
        <v>42</v>
      </c>
      <c r="X277" t="s">
        <v>42</v>
      </c>
      <c r="Y277" t="s">
        <v>42</v>
      </c>
      <c r="Z277" t="s">
        <v>42</v>
      </c>
    </row>
    <row r="278" spans="1:26" x14ac:dyDescent="0.2">
      <c r="A278">
        <v>9010386955</v>
      </c>
      <c r="B278" t="s">
        <v>27</v>
      </c>
      <c r="C278" t="s">
        <v>765</v>
      </c>
      <c r="D278" t="s">
        <v>156</v>
      </c>
      <c r="E278" t="s">
        <v>45</v>
      </c>
      <c r="F278" t="s">
        <v>46</v>
      </c>
      <c r="G278" t="s">
        <v>766</v>
      </c>
      <c r="H278" t="s">
        <v>30</v>
      </c>
      <c r="I278" t="s">
        <v>135</v>
      </c>
      <c r="K278">
        <v>2015</v>
      </c>
      <c r="L278" t="str">
        <f>IFERROR(VLOOKUP(#REF!,[1]all_visa_status!$A$2:$B1853,2,0),"")</f>
        <v/>
      </c>
      <c r="M278" t="s">
        <v>33</v>
      </c>
      <c r="N278" t="s">
        <v>34</v>
      </c>
      <c r="O278" t="s">
        <v>491</v>
      </c>
      <c r="S278" t="s">
        <v>36</v>
      </c>
      <c r="T278" t="s">
        <v>37</v>
      </c>
      <c r="U278" t="s">
        <v>71</v>
      </c>
      <c r="V278" t="s">
        <v>50</v>
      </c>
      <c r="W278" t="s">
        <v>60</v>
      </c>
      <c r="X278" t="s">
        <v>42</v>
      </c>
      <c r="Y278" t="s">
        <v>42</v>
      </c>
      <c r="Z278" t="s">
        <v>42</v>
      </c>
    </row>
    <row r="279" spans="1:26" hidden="1" x14ac:dyDescent="0.2">
      <c r="A279">
        <v>1637018641</v>
      </c>
      <c r="B279" t="s">
        <v>4618</v>
      </c>
      <c r="D279" t="s">
        <v>42</v>
      </c>
      <c r="E279" t="s">
        <v>42</v>
      </c>
      <c r="H279" t="s">
        <v>420</v>
      </c>
      <c r="K279">
        <v>2018</v>
      </c>
      <c r="L279" t="s">
        <v>50</v>
      </c>
      <c r="M279" t="s">
        <v>420</v>
      </c>
      <c r="N279" t="s">
        <v>34</v>
      </c>
      <c r="O279" t="s">
        <v>491</v>
      </c>
      <c r="P279" t="s">
        <v>767</v>
      </c>
      <c r="S279" t="s">
        <v>36</v>
      </c>
      <c r="T279" t="s">
        <v>52</v>
      </c>
      <c r="U279" t="s">
        <v>53</v>
      </c>
      <c r="V279" t="s">
        <v>50</v>
      </c>
      <c r="W279" t="s">
        <v>42</v>
      </c>
      <c r="X279" t="s">
        <v>42</v>
      </c>
      <c r="Y279" t="s">
        <v>42</v>
      </c>
      <c r="Z279" t="s">
        <v>42</v>
      </c>
    </row>
    <row r="280" spans="1:26" x14ac:dyDescent="0.2">
      <c r="A280">
        <v>9073341270</v>
      </c>
      <c r="B280" t="s">
        <v>27</v>
      </c>
      <c r="D280" t="s">
        <v>768</v>
      </c>
      <c r="E280" t="s">
        <v>591</v>
      </c>
      <c r="F280" t="s">
        <v>46</v>
      </c>
      <c r="H280" t="s">
        <v>347</v>
      </c>
      <c r="K280">
        <v>2019</v>
      </c>
      <c r="L280" t="s">
        <v>42</v>
      </c>
      <c r="M280" t="s">
        <v>347</v>
      </c>
      <c r="N280" t="s">
        <v>347</v>
      </c>
      <c r="O280" t="s">
        <v>491</v>
      </c>
      <c r="P280" t="s">
        <v>54</v>
      </c>
      <c r="S280" t="s">
        <v>51</v>
      </c>
      <c r="T280" t="s">
        <v>52</v>
      </c>
      <c r="U280" t="s">
        <v>53</v>
      </c>
      <c r="V280" t="s">
        <v>50</v>
      </c>
      <c r="W280" t="s">
        <v>42</v>
      </c>
      <c r="X280" t="s">
        <v>42</v>
      </c>
      <c r="Y280" t="s">
        <v>42</v>
      </c>
      <c r="Z280" t="s">
        <v>42</v>
      </c>
    </row>
    <row r="281" spans="1:26" x14ac:dyDescent="0.2">
      <c r="A281">
        <v>9817186392</v>
      </c>
      <c r="B281" t="s">
        <v>27</v>
      </c>
      <c r="D281" t="s">
        <v>42</v>
      </c>
      <c r="E281" t="s">
        <v>42</v>
      </c>
      <c r="K281">
        <v>2016</v>
      </c>
      <c r="L281" t="str">
        <f>IFERROR(VLOOKUP(#REF!,[1]all_visa_status!$A$2:$B1896,2,0),"")</f>
        <v/>
      </c>
      <c r="M281" t="s">
        <v>347</v>
      </c>
      <c r="N281" t="s">
        <v>347</v>
      </c>
      <c r="O281" t="s">
        <v>491</v>
      </c>
      <c r="S281" t="s">
        <v>36</v>
      </c>
      <c r="T281" t="s">
        <v>37</v>
      </c>
      <c r="U281" t="s">
        <v>71</v>
      </c>
      <c r="V281" t="s">
        <v>39</v>
      </c>
      <c r="W281" t="s">
        <v>40</v>
      </c>
      <c r="X281" t="s">
        <v>42</v>
      </c>
      <c r="Y281" t="s">
        <v>42</v>
      </c>
      <c r="Z281" t="s">
        <v>42</v>
      </c>
    </row>
    <row r="282" spans="1:26" x14ac:dyDescent="0.2">
      <c r="A282">
        <v>8633541300</v>
      </c>
      <c r="B282" t="s">
        <v>27</v>
      </c>
      <c r="D282" t="s">
        <v>42</v>
      </c>
      <c r="E282" t="s">
        <v>42</v>
      </c>
      <c r="H282" t="s">
        <v>347</v>
      </c>
      <c r="K282">
        <v>2018</v>
      </c>
      <c r="L282" t="s">
        <v>50</v>
      </c>
      <c r="M282" t="s">
        <v>347</v>
      </c>
      <c r="N282" t="s">
        <v>347</v>
      </c>
      <c r="O282" t="s">
        <v>491</v>
      </c>
      <c r="S282" t="s">
        <v>36</v>
      </c>
      <c r="T282" t="s">
        <v>485</v>
      </c>
      <c r="U282" t="s">
        <v>160</v>
      </c>
      <c r="V282" t="s">
        <v>50</v>
      </c>
      <c r="W282" t="s">
        <v>248</v>
      </c>
      <c r="X282" t="s">
        <v>54</v>
      </c>
      <c r="Y282" t="s">
        <v>42</v>
      </c>
      <c r="Z282" t="s">
        <v>42</v>
      </c>
    </row>
    <row r="283" spans="1:26" x14ac:dyDescent="0.2">
      <c r="A283">
        <v>8968058440</v>
      </c>
      <c r="B283" t="s">
        <v>27</v>
      </c>
      <c r="D283" t="s">
        <v>42</v>
      </c>
      <c r="E283" t="s">
        <v>42</v>
      </c>
      <c r="K283">
        <v>2014</v>
      </c>
      <c r="L283" t="str">
        <f>IFERROR(VLOOKUP(#REF!,[1]all_visa_status!$A$2:$B2013,2,0),"")</f>
        <v/>
      </c>
      <c r="M283" t="s">
        <v>347</v>
      </c>
      <c r="N283" t="s">
        <v>347</v>
      </c>
      <c r="O283" t="s">
        <v>491</v>
      </c>
      <c r="S283" t="s">
        <v>36</v>
      </c>
      <c r="T283" t="s">
        <v>52</v>
      </c>
      <c r="U283" t="s">
        <v>53</v>
      </c>
      <c r="V283" t="s">
        <v>50</v>
      </c>
      <c r="W283" t="s">
        <v>42</v>
      </c>
      <c r="X283" t="s">
        <v>42</v>
      </c>
      <c r="Y283" t="s">
        <v>42</v>
      </c>
      <c r="Z283" t="s">
        <v>42</v>
      </c>
    </row>
    <row r="284" spans="1:26" x14ac:dyDescent="0.2">
      <c r="A284">
        <v>961916646</v>
      </c>
      <c r="B284" t="s">
        <v>27</v>
      </c>
      <c r="D284" t="s">
        <v>42</v>
      </c>
      <c r="E284" t="s">
        <v>42</v>
      </c>
      <c r="K284">
        <v>2014</v>
      </c>
      <c r="L284" t="str">
        <f>IFERROR(VLOOKUP(#REF!,[1]all_visa_status!$A$2:$B2015,2,0),"")</f>
        <v/>
      </c>
      <c r="M284" t="s">
        <v>347</v>
      </c>
      <c r="N284" t="s">
        <v>347</v>
      </c>
      <c r="O284" t="s">
        <v>491</v>
      </c>
      <c r="S284" t="s">
        <v>51</v>
      </c>
      <c r="T284" t="s">
        <v>52</v>
      </c>
      <c r="U284" t="s">
        <v>53</v>
      </c>
      <c r="V284" t="s">
        <v>50</v>
      </c>
      <c r="W284" t="s">
        <v>35</v>
      </c>
      <c r="X284" t="s">
        <v>42</v>
      </c>
      <c r="Y284" t="s">
        <v>42</v>
      </c>
      <c r="Z284" t="s">
        <v>42</v>
      </c>
    </row>
    <row r="285" spans="1:26" x14ac:dyDescent="0.2">
      <c r="A285">
        <v>188997886</v>
      </c>
      <c r="B285" t="s">
        <v>27</v>
      </c>
      <c r="D285" t="s">
        <v>42</v>
      </c>
      <c r="E285" t="s">
        <v>42</v>
      </c>
      <c r="K285">
        <v>2015</v>
      </c>
      <c r="L285" t="str">
        <f>IFERROR(VLOOKUP(#REF!,[1]all_visa_status!$A$2:$B1967,2,0),"")</f>
        <v/>
      </c>
      <c r="M285" t="s">
        <v>347</v>
      </c>
      <c r="N285" t="s">
        <v>347</v>
      </c>
      <c r="O285" t="s">
        <v>491</v>
      </c>
      <c r="S285" t="s">
        <v>36</v>
      </c>
      <c r="T285" t="s">
        <v>90</v>
      </c>
      <c r="U285" t="s">
        <v>125</v>
      </c>
      <c r="V285" t="s">
        <v>39</v>
      </c>
      <c r="W285" t="s">
        <v>42</v>
      </c>
      <c r="X285" t="s">
        <v>42</v>
      </c>
      <c r="Y285" t="s">
        <v>42</v>
      </c>
      <c r="Z285" t="s">
        <v>42</v>
      </c>
    </row>
    <row r="286" spans="1:26" x14ac:dyDescent="0.2">
      <c r="A286">
        <v>7324308587</v>
      </c>
      <c r="B286" t="s">
        <v>27</v>
      </c>
      <c r="D286" t="s">
        <v>42</v>
      </c>
      <c r="E286" t="s">
        <v>42</v>
      </c>
      <c r="H286" t="s">
        <v>347</v>
      </c>
      <c r="K286">
        <v>2017</v>
      </c>
      <c r="L286" t="s">
        <v>50</v>
      </c>
      <c r="M286" t="s">
        <v>347</v>
      </c>
      <c r="N286" t="s">
        <v>347</v>
      </c>
      <c r="O286" t="s">
        <v>491</v>
      </c>
      <c r="S286" t="s">
        <v>51</v>
      </c>
      <c r="T286" t="s">
        <v>52</v>
      </c>
      <c r="U286" t="s">
        <v>53</v>
      </c>
      <c r="V286" t="s">
        <v>50</v>
      </c>
      <c r="W286" t="s">
        <v>42</v>
      </c>
      <c r="X286" t="s">
        <v>42</v>
      </c>
      <c r="Y286" t="s">
        <v>42</v>
      </c>
      <c r="Z286" t="s">
        <v>42</v>
      </c>
    </row>
    <row r="287" spans="1:26" x14ac:dyDescent="0.2">
      <c r="A287">
        <v>6116435145</v>
      </c>
      <c r="B287" t="s">
        <v>27</v>
      </c>
      <c r="D287" t="s">
        <v>42</v>
      </c>
      <c r="E287" t="s">
        <v>42</v>
      </c>
      <c r="H287" t="s">
        <v>347</v>
      </c>
      <c r="K287">
        <v>2013</v>
      </c>
      <c r="L287" t="str">
        <f>IFERROR(VLOOKUP(#REF!,[1]all_visa_status!$A$2:$B421,2,0),"")</f>
        <v/>
      </c>
      <c r="M287" t="s">
        <v>347</v>
      </c>
      <c r="N287" t="s">
        <v>347</v>
      </c>
      <c r="O287" t="s">
        <v>491</v>
      </c>
      <c r="S287" t="s">
        <v>51</v>
      </c>
      <c r="T287" t="s">
        <v>52</v>
      </c>
      <c r="U287" t="s">
        <v>53</v>
      </c>
      <c r="V287" t="s">
        <v>50</v>
      </c>
      <c r="W287" t="s">
        <v>42</v>
      </c>
      <c r="X287" t="s">
        <v>42</v>
      </c>
      <c r="Y287" t="s">
        <v>42</v>
      </c>
      <c r="Z287" t="s">
        <v>42</v>
      </c>
    </row>
    <row r="288" spans="1:26" x14ac:dyDescent="0.2">
      <c r="A288">
        <v>5216212609</v>
      </c>
      <c r="B288" t="s">
        <v>27</v>
      </c>
      <c r="D288" t="s">
        <v>42</v>
      </c>
      <c r="E288" t="s">
        <v>42</v>
      </c>
      <c r="H288" t="s">
        <v>347</v>
      </c>
      <c r="K288">
        <v>2017</v>
      </c>
      <c r="L288" t="s">
        <v>50</v>
      </c>
      <c r="M288" t="s">
        <v>347</v>
      </c>
      <c r="N288" t="s">
        <v>347</v>
      </c>
      <c r="O288" t="s">
        <v>491</v>
      </c>
      <c r="S288" t="s">
        <v>51</v>
      </c>
      <c r="T288" t="s">
        <v>52</v>
      </c>
      <c r="U288" t="s">
        <v>53</v>
      </c>
      <c r="V288" t="s">
        <v>50</v>
      </c>
      <c r="W288" t="s">
        <v>42</v>
      </c>
      <c r="X288" t="s">
        <v>42</v>
      </c>
      <c r="Y288" t="s">
        <v>42</v>
      </c>
      <c r="Z288" t="s">
        <v>42</v>
      </c>
    </row>
    <row r="289" spans="1:26" x14ac:dyDescent="0.2">
      <c r="A289">
        <v>1916661027</v>
      </c>
      <c r="B289" t="s">
        <v>27</v>
      </c>
      <c r="H289" t="s">
        <v>487</v>
      </c>
      <c r="K289">
        <v>2020</v>
      </c>
      <c r="M289" t="s">
        <v>487</v>
      </c>
      <c r="N289" t="s">
        <v>34</v>
      </c>
      <c r="O289" t="s">
        <v>491</v>
      </c>
      <c r="P289" t="s">
        <v>54</v>
      </c>
      <c r="S289" t="s">
        <v>36</v>
      </c>
      <c r="T289" t="s">
        <v>541</v>
      </c>
      <c r="U289" t="s">
        <v>141</v>
      </c>
      <c r="V289" t="s">
        <v>39</v>
      </c>
      <c r="W289" t="s">
        <v>195</v>
      </c>
      <c r="X289" t="s">
        <v>42</v>
      </c>
      <c r="Y289" t="s">
        <v>42</v>
      </c>
      <c r="Z289" t="s">
        <v>42</v>
      </c>
    </row>
    <row r="290" spans="1:26" x14ac:dyDescent="0.2">
      <c r="A290">
        <v>6313890525</v>
      </c>
      <c r="B290" t="s">
        <v>27</v>
      </c>
      <c r="H290" t="s">
        <v>347</v>
      </c>
      <c r="K290">
        <v>2020</v>
      </c>
      <c r="M290" t="s">
        <v>347</v>
      </c>
      <c r="N290" t="s">
        <v>347</v>
      </c>
      <c r="O290" t="s">
        <v>491</v>
      </c>
      <c r="S290" t="s">
        <v>36</v>
      </c>
      <c r="T290" t="s">
        <v>52</v>
      </c>
      <c r="U290" t="s">
        <v>101</v>
      </c>
      <c r="V290" t="s">
        <v>50</v>
      </c>
      <c r="W290" t="s">
        <v>187</v>
      </c>
      <c r="X290" t="s">
        <v>42</v>
      </c>
      <c r="Y290" t="s">
        <v>42</v>
      </c>
      <c r="Z290" t="s">
        <v>42</v>
      </c>
    </row>
    <row r="291" spans="1:26" x14ac:dyDescent="0.2">
      <c r="A291">
        <v>7022082930</v>
      </c>
      <c r="B291" t="s">
        <v>27</v>
      </c>
      <c r="H291" t="s">
        <v>347</v>
      </c>
      <c r="K291">
        <v>2020</v>
      </c>
      <c r="M291" t="s">
        <v>347</v>
      </c>
      <c r="N291" t="s">
        <v>347</v>
      </c>
      <c r="O291" t="s">
        <v>491</v>
      </c>
      <c r="P291" t="s">
        <v>494</v>
      </c>
      <c r="S291" t="s">
        <v>36</v>
      </c>
      <c r="T291" t="s">
        <v>52</v>
      </c>
      <c r="U291" t="s">
        <v>101</v>
      </c>
      <c r="V291" t="s">
        <v>50</v>
      </c>
      <c r="W291" t="s">
        <v>54</v>
      </c>
      <c r="X291" t="s">
        <v>42</v>
      </c>
      <c r="Y291" t="s">
        <v>42</v>
      </c>
      <c r="Z291" t="s">
        <v>42</v>
      </c>
    </row>
    <row r="292" spans="1:26" x14ac:dyDescent="0.2">
      <c r="A292">
        <v>2391923852</v>
      </c>
      <c r="B292" t="s">
        <v>27</v>
      </c>
      <c r="H292" t="s">
        <v>347</v>
      </c>
      <c r="K292">
        <v>2020</v>
      </c>
      <c r="M292" t="s">
        <v>347</v>
      </c>
      <c r="N292" t="s">
        <v>347</v>
      </c>
      <c r="O292" t="s">
        <v>491</v>
      </c>
      <c r="P292" t="s">
        <v>494</v>
      </c>
      <c r="S292" t="s">
        <v>36</v>
      </c>
      <c r="T292" t="s">
        <v>52</v>
      </c>
      <c r="U292" t="s">
        <v>101</v>
      </c>
      <c r="V292" t="s">
        <v>50</v>
      </c>
      <c r="W292" t="s">
        <v>42</v>
      </c>
      <c r="X292" t="s">
        <v>42</v>
      </c>
      <c r="Y292" t="s">
        <v>42</v>
      </c>
      <c r="Z292" t="s">
        <v>42</v>
      </c>
    </row>
    <row r="293" spans="1:26" x14ac:dyDescent="0.2">
      <c r="A293">
        <v>5229215051</v>
      </c>
      <c r="B293" t="s">
        <v>27</v>
      </c>
      <c r="H293" t="s">
        <v>347</v>
      </c>
      <c r="K293">
        <v>2020</v>
      </c>
      <c r="M293" t="s">
        <v>347</v>
      </c>
      <c r="N293" t="s">
        <v>347</v>
      </c>
      <c r="O293" t="s">
        <v>491</v>
      </c>
      <c r="S293" t="s">
        <v>51</v>
      </c>
      <c r="T293" t="s">
        <v>52</v>
      </c>
      <c r="U293" t="s">
        <v>101</v>
      </c>
      <c r="V293" t="s">
        <v>50</v>
      </c>
      <c r="W293" t="s">
        <v>42</v>
      </c>
      <c r="X293" t="s">
        <v>42</v>
      </c>
      <c r="Y293" t="s">
        <v>42</v>
      </c>
      <c r="Z293" t="s">
        <v>42</v>
      </c>
    </row>
    <row r="294" spans="1:26" x14ac:dyDescent="0.2">
      <c r="A294">
        <v>1035270420</v>
      </c>
      <c r="B294" t="s">
        <v>27</v>
      </c>
      <c r="C294" t="s">
        <v>232</v>
      </c>
      <c r="D294" t="s">
        <v>436</v>
      </c>
      <c r="E294" t="s">
        <v>68</v>
      </c>
      <c r="F294" t="s">
        <v>46</v>
      </c>
      <c r="G294" t="s">
        <v>769</v>
      </c>
      <c r="H294" t="s">
        <v>770</v>
      </c>
      <c r="I294" t="s">
        <v>76</v>
      </c>
      <c r="J294" t="s">
        <v>49</v>
      </c>
      <c r="K294">
        <v>2020</v>
      </c>
      <c r="L294" t="s">
        <v>384</v>
      </c>
      <c r="M294" t="s">
        <v>33</v>
      </c>
      <c r="N294" t="s">
        <v>34</v>
      </c>
      <c r="O294" t="s">
        <v>54</v>
      </c>
      <c r="S294" t="s">
        <v>51</v>
      </c>
      <c r="T294" t="s">
        <v>37</v>
      </c>
      <c r="U294" t="s">
        <v>502</v>
      </c>
      <c r="V294" t="s">
        <v>39</v>
      </c>
      <c r="W294" t="s">
        <v>42</v>
      </c>
      <c r="X294" t="s">
        <v>42</v>
      </c>
      <c r="Y294" t="s">
        <v>42</v>
      </c>
      <c r="Z294" t="s">
        <v>42</v>
      </c>
    </row>
    <row r="295" spans="1:26" x14ac:dyDescent="0.2">
      <c r="A295">
        <v>9444891656</v>
      </c>
      <c r="B295" t="s">
        <v>27</v>
      </c>
      <c r="C295" t="s">
        <v>771</v>
      </c>
      <c r="D295" t="s">
        <v>772</v>
      </c>
      <c r="E295" t="s">
        <v>601</v>
      </c>
      <c r="F295" t="s">
        <v>46</v>
      </c>
      <c r="G295" t="s">
        <v>773</v>
      </c>
      <c r="H295" t="s">
        <v>30</v>
      </c>
      <c r="I295" t="s">
        <v>76</v>
      </c>
      <c r="J295" t="s">
        <v>49</v>
      </c>
      <c r="K295">
        <v>2018</v>
      </c>
      <c r="L295" t="s">
        <v>50</v>
      </c>
      <c r="M295" t="s">
        <v>33</v>
      </c>
      <c r="N295" t="s">
        <v>34</v>
      </c>
      <c r="O295" t="s">
        <v>54</v>
      </c>
      <c r="S295" t="s">
        <v>36</v>
      </c>
      <c r="T295" t="s">
        <v>52</v>
      </c>
      <c r="U295" t="s">
        <v>53</v>
      </c>
      <c r="V295" t="s">
        <v>50</v>
      </c>
      <c r="W295" t="s">
        <v>195</v>
      </c>
      <c r="X295" t="s">
        <v>42</v>
      </c>
      <c r="Y295" t="s">
        <v>42</v>
      </c>
      <c r="Z295" t="s">
        <v>42</v>
      </c>
    </row>
    <row r="296" spans="1:26" x14ac:dyDescent="0.2">
      <c r="A296">
        <v>4432035629</v>
      </c>
      <c r="B296" t="s">
        <v>27</v>
      </c>
      <c r="C296" t="s">
        <v>774</v>
      </c>
      <c r="D296" t="s">
        <v>775</v>
      </c>
      <c r="E296" t="s">
        <v>149</v>
      </c>
      <c r="F296" t="s">
        <v>46</v>
      </c>
      <c r="G296" t="s">
        <v>776</v>
      </c>
      <c r="H296" t="s">
        <v>59</v>
      </c>
      <c r="I296" t="s">
        <v>49</v>
      </c>
      <c r="J296" t="s">
        <v>49</v>
      </c>
      <c r="K296">
        <v>2018</v>
      </c>
      <c r="L296" t="s">
        <v>50</v>
      </c>
      <c r="M296" t="s">
        <v>33</v>
      </c>
      <c r="N296" t="s">
        <v>34</v>
      </c>
      <c r="O296" t="s">
        <v>54</v>
      </c>
      <c r="S296" t="s">
        <v>36</v>
      </c>
      <c r="T296" t="s">
        <v>37</v>
      </c>
      <c r="U296" t="s">
        <v>71</v>
      </c>
      <c r="V296" t="s">
        <v>50</v>
      </c>
      <c r="W296" t="s">
        <v>35</v>
      </c>
      <c r="X296" t="s">
        <v>42</v>
      </c>
      <c r="Y296" t="s">
        <v>42</v>
      </c>
      <c r="Z296" t="s">
        <v>42</v>
      </c>
    </row>
    <row r="297" spans="1:26" x14ac:dyDescent="0.2">
      <c r="A297">
        <v>8872415304</v>
      </c>
      <c r="B297" t="s">
        <v>27</v>
      </c>
      <c r="C297" t="s">
        <v>777</v>
      </c>
      <c r="D297" t="s">
        <v>156</v>
      </c>
      <c r="E297" t="s">
        <v>45</v>
      </c>
      <c r="F297" t="s">
        <v>46</v>
      </c>
      <c r="G297" t="s">
        <v>778</v>
      </c>
      <c r="H297" t="s">
        <v>30</v>
      </c>
      <c r="I297" t="s">
        <v>64</v>
      </c>
      <c r="J297" t="s">
        <v>49</v>
      </c>
      <c r="K297">
        <v>2018</v>
      </c>
      <c r="L297" t="s">
        <v>50</v>
      </c>
      <c r="M297" t="s">
        <v>33</v>
      </c>
      <c r="N297" t="s">
        <v>34</v>
      </c>
      <c r="O297" t="s">
        <v>54</v>
      </c>
      <c r="S297" t="s">
        <v>51</v>
      </c>
      <c r="T297" t="s">
        <v>52</v>
      </c>
      <c r="U297" t="s">
        <v>53</v>
      </c>
      <c r="V297" t="s">
        <v>50</v>
      </c>
      <c r="W297" t="s">
        <v>42</v>
      </c>
      <c r="X297" t="s">
        <v>42</v>
      </c>
      <c r="Y297" t="s">
        <v>42</v>
      </c>
      <c r="Z297" t="s">
        <v>42</v>
      </c>
    </row>
    <row r="298" spans="1:26" ht="15" customHeight="1" x14ac:dyDescent="0.2">
      <c r="A298">
        <v>6079136021</v>
      </c>
      <c r="B298" t="s">
        <v>27</v>
      </c>
      <c r="C298" t="s">
        <v>779</v>
      </c>
      <c r="D298" t="s">
        <v>156</v>
      </c>
      <c r="E298" t="s">
        <v>45</v>
      </c>
      <c r="F298" t="s">
        <v>46</v>
      </c>
      <c r="G298" t="s">
        <v>780</v>
      </c>
      <c r="H298" t="s">
        <v>59</v>
      </c>
      <c r="I298" t="s">
        <v>49</v>
      </c>
      <c r="J298" t="s">
        <v>49</v>
      </c>
      <c r="K298">
        <v>2016</v>
      </c>
      <c r="L298" t="str">
        <f>IFERROR(VLOOKUP(#REF!,[1]all_visa_status!$A$2:$B807,2,0),"")</f>
        <v/>
      </c>
      <c r="M298" t="s">
        <v>33</v>
      </c>
      <c r="N298" t="s">
        <v>34</v>
      </c>
      <c r="O298" t="s">
        <v>54</v>
      </c>
      <c r="P298" t="s">
        <v>463</v>
      </c>
      <c r="S298" t="s">
        <v>36</v>
      </c>
      <c r="T298" t="s">
        <v>52</v>
      </c>
      <c r="U298" t="s">
        <v>53</v>
      </c>
      <c r="V298" t="s">
        <v>50</v>
      </c>
      <c r="W298" t="s">
        <v>42</v>
      </c>
      <c r="X298" t="s">
        <v>42</v>
      </c>
      <c r="Y298" t="s">
        <v>42</v>
      </c>
      <c r="Z298" t="s">
        <v>42</v>
      </c>
    </row>
    <row r="299" spans="1:26" x14ac:dyDescent="0.2">
      <c r="A299">
        <v>3817231921</v>
      </c>
      <c r="B299" t="s">
        <v>27</v>
      </c>
      <c r="C299" t="s">
        <v>781</v>
      </c>
      <c r="D299" t="s">
        <v>87</v>
      </c>
      <c r="E299" t="s">
        <v>88</v>
      </c>
      <c r="F299" t="s">
        <v>46</v>
      </c>
      <c r="G299" t="s">
        <v>782</v>
      </c>
      <c r="H299" t="s">
        <v>30</v>
      </c>
      <c r="I299" t="s">
        <v>49</v>
      </c>
      <c r="J299" t="s">
        <v>49</v>
      </c>
      <c r="K299">
        <v>2018</v>
      </c>
      <c r="L299" t="s">
        <v>50</v>
      </c>
      <c r="M299" t="s">
        <v>33</v>
      </c>
      <c r="N299" t="s">
        <v>34</v>
      </c>
      <c r="O299" t="s">
        <v>54</v>
      </c>
      <c r="S299" t="s">
        <v>36</v>
      </c>
      <c r="T299" t="s">
        <v>113</v>
      </c>
      <c r="U299" t="s">
        <v>114</v>
      </c>
      <c r="V299" t="s">
        <v>39</v>
      </c>
      <c r="W299" t="s">
        <v>42</v>
      </c>
      <c r="X299" t="s">
        <v>42</v>
      </c>
      <c r="Y299" t="s">
        <v>42</v>
      </c>
      <c r="Z299" t="s">
        <v>42</v>
      </c>
    </row>
    <row r="300" spans="1:26" x14ac:dyDescent="0.2">
      <c r="A300">
        <v>5735956390</v>
      </c>
      <c r="B300" t="s">
        <v>27</v>
      </c>
      <c r="C300" t="s">
        <v>783</v>
      </c>
      <c r="D300" t="s">
        <v>192</v>
      </c>
      <c r="E300" t="s">
        <v>88</v>
      </c>
      <c r="F300" t="s">
        <v>46</v>
      </c>
      <c r="G300" t="s">
        <v>784</v>
      </c>
      <c r="H300" t="s">
        <v>83</v>
      </c>
      <c r="I300" t="s">
        <v>49</v>
      </c>
      <c r="J300" t="s">
        <v>49</v>
      </c>
      <c r="K300">
        <v>2019</v>
      </c>
      <c r="L300" t="s">
        <v>42</v>
      </c>
      <c r="M300" t="s">
        <v>33</v>
      </c>
      <c r="N300" t="s">
        <v>34</v>
      </c>
      <c r="O300" t="s">
        <v>54</v>
      </c>
      <c r="S300" t="s">
        <v>51</v>
      </c>
      <c r="T300" t="s">
        <v>52</v>
      </c>
      <c r="U300" t="s">
        <v>53</v>
      </c>
      <c r="V300" t="s">
        <v>39</v>
      </c>
      <c r="W300" t="s">
        <v>42</v>
      </c>
      <c r="X300" t="s">
        <v>42</v>
      </c>
      <c r="Y300" t="s">
        <v>42</v>
      </c>
      <c r="Z300" t="s">
        <v>42</v>
      </c>
    </row>
    <row r="301" spans="1:26" x14ac:dyDescent="0.2">
      <c r="A301">
        <v>6177506782</v>
      </c>
      <c r="B301" t="s">
        <v>27</v>
      </c>
      <c r="C301" t="s">
        <v>785</v>
      </c>
      <c r="D301" t="s">
        <v>148</v>
      </c>
      <c r="E301" t="s">
        <v>149</v>
      </c>
      <c r="F301" t="s">
        <v>46</v>
      </c>
      <c r="G301" t="s">
        <v>786</v>
      </c>
      <c r="H301" t="s">
        <v>30</v>
      </c>
      <c r="I301" t="s">
        <v>49</v>
      </c>
      <c r="J301" t="s">
        <v>49</v>
      </c>
      <c r="K301">
        <v>2018</v>
      </c>
      <c r="L301" t="s">
        <v>50</v>
      </c>
      <c r="M301" t="s">
        <v>33</v>
      </c>
      <c r="N301" t="s">
        <v>34</v>
      </c>
      <c r="O301" t="s">
        <v>54</v>
      </c>
      <c r="S301" t="s">
        <v>51</v>
      </c>
      <c r="T301" t="s">
        <v>52</v>
      </c>
      <c r="U301" t="s">
        <v>53</v>
      </c>
      <c r="V301" t="s">
        <v>50</v>
      </c>
      <c r="W301" t="s">
        <v>42</v>
      </c>
      <c r="X301" t="s">
        <v>42</v>
      </c>
      <c r="Y301" t="s">
        <v>42</v>
      </c>
      <c r="Z301" t="s">
        <v>42</v>
      </c>
    </row>
    <row r="302" spans="1:26" hidden="1" x14ac:dyDescent="0.2">
      <c r="A302" s="2">
        <v>658771745</v>
      </c>
      <c r="B302" s="32" t="s">
        <v>4618</v>
      </c>
      <c r="C302" t="s">
        <v>787</v>
      </c>
      <c r="D302" t="s">
        <v>788</v>
      </c>
      <c r="E302" t="s">
        <v>418</v>
      </c>
      <c r="F302" t="s">
        <v>46</v>
      </c>
      <c r="G302" t="s">
        <v>789</v>
      </c>
      <c r="H302" t="s">
        <v>787</v>
      </c>
      <c r="I302" t="s">
        <v>321</v>
      </c>
      <c r="J302" t="s">
        <v>70</v>
      </c>
      <c r="K302" s="3">
        <v>2019</v>
      </c>
      <c r="L302" t="s">
        <v>42</v>
      </c>
      <c r="M302" t="s">
        <v>33</v>
      </c>
      <c r="N302" t="s">
        <v>34</v>
      </c>
      <c r="O302" t="s">
        <v>54</v>
      </c>
      <c r="P302" t="s">
        <v>790</v>
      </c>
      <c r="S302" t="s">
        <v>51</v>
      </c>
      <c r="T302" t="s">
        <v>52</v>
      </c>
      <c r="U302" t="s">
        <v>53</v>
      </c>
      <c r="V302" t="s">
        <v>50</v>
      </c>
      <c r="W302" t="s">
        <v>42</v>
      </c>
      <c r="X302" t="s">
        <v>42</v>
      </c>
      <c r="Y302" t="s">
        <v>42</v>
      </c>
      <c r="Z302" t="s">
        <v>42</v>
      </c>
    </row>
    <row r="303" spans="1:26" x14ac:dyDescent="0.2">
      <c r="A303">
        <v>1866110151</v>
      </c>
      <c r="B303" t="s">
        <v>27</v>
      </c>
      <c r="C303" t="s">
        <v>86</v>
      </c>
      <c r="D303" t="s">
        <v>791</v>
      </c>
      <c r="E303" t="s">
        <v>45</v>
      </c>
      <c r="F303" t="s">
        <v>46</v>
      </c>
      <c r="G303" t="s">
        <v>792</v>
      </c>
      <c r="H303" t="s">
        <v>59</v>
      </c>
      <c r="I303" t="s">
        <v>321</v>
      </c>
      <c r="J303" t="s">
        <v>70</v>
      </c>
      <c r="K303">
        <v>2017</v>
      </c>
      <c r="L303" t="s">
        <v>50</v>
      </c>
      <c r="M303" t="s">
        <v>33</v>
      </c>
      <c r="N303" t="s">
        <v>34</v>
      </c>
      <c r="O303" t="s">
        <v>54</v>
      </c>
      <c r="P303" t="s">
        <v>300</v>
      </c>
      <c r="S303" t="s">
        <v>36</v>
      </c>
      <c r="T303" t="s">
        <v>52</v>
      </c>
      <c r="U303" t="s">
        <v>53</v>
      </c>
      <c r="V303" t="s">
        <v>50</v>
      </c>
      <c r="W303" t="s">
        <v>42</v>
      </c>
      <c r="X303" t="s">
        <v>42</v>
      </c>
      <c r="Y303" t="s">
        <v>42</v>
      </c>
      <c r="Z303" t="s">
        <v>42</v>
      </c>
    </row>
    <row r="304" spans="1:26" x14ac:dyDescent="0.2">
      <c r="A304">
        <v>3268818286</v>
      </c>
      <c r="B304" t="s">
        <v>27</v>
      </c>
      <c r="C304" t="s">
        <v>793</v>
      </c>
      <c r="D304" t="s">
        <v>156</v>
      </c>
      <c r="E304" t="s">
        <v>45</v>
      </c>
      <c r="F304" t="s">
        <v>46</v>
      </c>
      <c r="G304" t="s">
        <v>794</v>
      </c>
      <c r="H304" t="s">
        <v>83</v>
      </c>
      <c r="I304" t="s">
        <v>64</v>
      </c>
      <c r="J304" t="s">
        <v>96</v>
      </c>
      <c r="K304">
        <v>2019</v>
      </c>
      <c r="L304" t="s">
        <v>42</v>
      </c>
      <c r="M304" t="s">
        <v>33</v>
      </c>
      <c r="N304" t="s">
        <v>34</v>
      </c>
      <c r="O304" t="s">
        <v>54</v>
      </c>
      <c r="S304" t="s">
        <v>51</v>
      </c>
      <c r="T304" t="s">
        <v>52</v>
      </c>
      <c r="U304" t="s">
        <v>53</v>
      </c>
      <c r="V304" t="s">
        <v>50</v>
      </c>
      <c r="W304" t="s">
        <v>564</v>
      </c>
      <c r="X304" t="s">
        <v>42</v>
      </c>
      <c r="Y304" t="s">
        <v>42</v>
      </c>
      <c r="Z304" t="s">
        <v>42</v>
      </c>
    </row>
    <row r="305" spans="1:27" x14ac:dyDescent="0.2">
      <c r="A305">
        <v>2952608</v>
      </c>
      <c r="B305" t="s">
        <v>27</v>
      </c>
      <c r="C305" t="s">
        <v>92</v>
      </c>
      <c r="D305" t="s">
        <v>93</v>
      </c>
      <c r="E305" t="s">
        <v>94</v>
      </c>
      <c r="F305" t="s">
        <v>46</v>
      </c>
      <c r="G305" t="s">
        <v>95</v>
      </c>
      <c r="H305" t="s">
        <v>59</v>
      </c>
      <c r="I305" t="s">
        <v>96</v>
      </c>
      <c r="J305" t="s">
        <v>96</v>
      </c>
      <c r="K305">
        <v>2019</v>
      </c>
      <c r="L305" t="s">
        <v>42</v>
      </c>
      <c r="M305" t="s">
        <v>33</v>
      </c>
      <c r="N305" t="s">
        <v>34</v>
      </c>
      <c r="O305" t="s">
        <v>54</v>
      </c>
      <c r="S305" t="s">
        <v>51</v>
      </c>
      <c r="T305" t="s">
        <v>52</v>
      </c>
      <c r="U305" t="s">
        <v>53</v>
      </c>
      <c r="V305" t="s">
        <v>50</v>
      </c>
      <c r="W305" t="s">
        <v>42</v>
      </c>
      <c r="X305" t="s">
        <v>42</v>
      </c>
      <c r="Y305" t="s">
        <v>42</v>
      </c>
      <c r="Z305" t="s">
        <v>42</v>
      </c>
    </row>
    <row r="306" spans="1:27" x14ac:dyDescent="0.2">
      <c r="A306">
        <v>1480375572</v>
      </c>
      <c r="B306" t="s">
        <v>27</v>
      </c>
      <c r="C306" t="s">
        <v>795</v>
      </c>
      <c r="D306" t="s">
        <v>436</v>
      </c>
      <c r="E306" t="s">
        <v>68</v>
      </c>
      <c r="F306" t="s">
        <v>46</v>
      </c>
      <c r="G306" t="s">
        <v>796</v>
      </c>
      <c r="H306" t="s">
        <v>59</v>
      </c>
      <c r="I306" t="s">
        <v>48</v>
      </c>
      <c r="J306" t="s">
        <v>48</v>
      </c>
      <c r="K306">
        <v>2020</v>
      </c>
      <c r="M306" t="s">
        <v>33</v>
      </c>
      <c r="N306" t="s">
        <v>34</v>
      </c>
      <c r="O306" t="s">
        <v>54</v>
      </c>
      <c r="S306" t="s">
        <v>36</v>
      </c>
      <c r="T306" t="s">
        <v>90</v>
      </c>
      <c r="U306" t="s">
        <v>797</v>
      </c>
      <c r="V306" t="s">
        <v>39</v>
      </c>
      <c r="W306">
        <v>0</v>
      </c>
      <c r="X306" t="s">
        <v>42</v>
      </c>
      <c r="Y306" t="s">
        <v>42</v>
      </c>
      <c r="Z306" t="s">
        <v>42</v>
      </c>
      <c r="AA306" t="s">
        <v>592</v>
      </c>
    </row>
    <row r="307" spans="1:27" x14ac:dyDescent="0.2">
      <c r="A307">
        <v>8679533249</v>
      </c>
      <c r="B307" t="s">
        <v>27</v>
      </c>
      <c r="C307" t="s">
        <v>798</v>
      </c>
      <c r="D307" t="s">
        <v>103</v>
      </c>
      <c r="E307" t="s">
        <v>104</v>
      </c>
      <c r="F307" t="s">
        <v>46</v>
      </c>
      <c r="G307" t="s">
        <v>799</v>
      </c>
      <c r="H307" t="s">
        <v>30</v>
      </c>
      <c r="I307" t="s">
        <v>100</v>
      </c>
      <c r="J307" t="s">
        <v>48</v>
      </c>
      <c r="K307">
        <v>2016</v>
      </c>
      <c r="L307" t="str">
        <f>IFERROR(VLOOKUP(#REF!,[1]all_visa_status!$A$2:$B589,2,0),"")</f>
        <v/>
      </c>
      <c r="M307" t="s">
        <v>33</v>
      </c>
      <c r="N307" t="s">
        <v>34</v>
      </c>
      <c r="O307" t="s">
        <v>54</v>
      </c>
      <c r="S307" t="s">
        <v>51</v>
      </c>
      <c r="T307" t="s">
        <v>52</v>
      </c>
      <c r="U307" t="s">
        <v>53</v>
      </c>
      <c r="V307" t="s">
        <v>39</v>
      </c>
      <c r="W307" t="s">
        <v>65</v>
      </c>
      <c r="X307" t="s">
        <v>42</v>
      </c>
      <c r="Y307" t="s">
        <v>42</v>
      </c>
      <c r="Z307" t="s">
        <v>42</v>
      </c>
    </row>
    <row r="308" spans="1:27" x14ac:dyDescent="0.2">
      <c r="A308">
        <v>80826385</v>
      </c>
      <c r="B308" t="s">
        <v>27</v>
      </c>
      <c r="C308" t="s">
        <v>800</v>
      </c>
      <c r="D308" t="s">
        <v>185</v>
      </c>
      <c r="E308" t="s">
        <v>88</v>
      </c>
      <c r="F308" t="s">
        <v>46</v>
      </c>
      <c r="G308" t="s">
        <v>801</v>
      </c>
      <c r="H308" t="s">
        <v>30</v>
      </c>
      <c r="I308" t="s">
        <v>48</v>
      </c>
      <c r="J308" t="s">
        <v>48</v>
      </c>
      <c r="K308">
        <v>2017</v>
      </c>
      <c r="L308" t="s">
        <v>50</v>
      </c>
      <c r="M308" t="s">
        <v>33</v>
      </c>
      <c r="N308" t="s">
        <v>34</v>
      </c>
      <c r="O308" t="s">
        <v>54</v>
      </c>
      <c r="S308" t="s">
        <v>36</v>
      </c>
      <c r="T308" t="s">
        <v>52</v>
      </c>
      <c r="U308" t="s">
        <v>53</v>
      </c>
      <c r="V308" t="s">
        <v>50</v>
      </c>
      <c r="W308" t="s">
        <v>42</v>
      </c>
      <c r="X308" t="s">
        <v>42</v>
      </c>
      <c r="Y308" t="s">
        <v>42</v>
      </c>
      <c r="Z308" t="s">
        <v>42</v>
      </c>
    </row>
    <row r="309" spans="1:27" x14ac:dyDescent="0.2">
      <c r="A309">
        <v>2527618183</v>
      </c>
      <c r="B309" t="s">
        <v>27</v>
      </c>
      <c r="C309" t="s">
        <v>802</v>
      </c>
      <c r="D309" t="s">
        <v>209</v>
      </c>
      <c r="E309" t="s">
        <v>68</v>
      </c>
      <c r="F309" t="s">
        <v>46</v>
      </c>
      <c r="G309" t="s">
        <v>803</v>
      </c>
      <c r="H309" t="s">
        <v>30</v>
      </c>
      <c r="I309" t="s">
        <v>48</v>
      </c>
      <c r="J309" t="s">
        <v>48</v>
      </c>
      <c r="K309">
        <v>2017</v>
      </c>
      <c r="L309" t="s">
        <v>50</v>
      </c>
      <c r="M309" t="s">
        <v>33</v>
      </c>
      <c r="N309" t="s">
        <v>34</v>
      </c>
      <c r="O309" t="s">
        <v>54</v>
      </c>
      <c r="S309" t="s">
        <v>36</v>
      </c>
      <c r="T309" t="s">
        <v>37</v>
      </c>
      <c r="U309" t="s">
        <v>71</v>
      </c>
      <c r="V309" t="s">
        <v>39</v>
      </c>
      <c r="W309" t="s">
        <v>42</v>
      </c>
      <c r="X309" t="s">
        <v>42</v>
      </c>
      <c r="Y309" t="s">
        <v>42</v>
      </c>
      <c r="Z309" t="s">
        <v>42</v>
      </c>
    </row>
    <row r="310" spans="1:27" x14ac:dyDescent="0.2">
      <c r="A310">
        <v>9066678009</v>
      </c>
      <c r="B310" t="s">
        <v>27</v>
      </c>
      <c r="C310" t="s">
        <v>180</v>
      </c>
      <c r="D310" t="s">
        <v>181</v>
      </c>
      <c r="E310" t="s">
        <v>45</v>
      </c>
      <c r="F310" t="s">
        <v>46</v>
      </c>
      <c r="G310" t="s">
        <v>804</v>
      </c>
      <c r="H310" t="s">
        <v>30</v>
      </c>
      <c r="I310" t="s">
        <v>183</v>
      </c>
      <c r="J310" t="s">
        <v>48</v>
      </c>
      <c r="K310">
        <v>2016</v>
      </c>
      <c r="L310" t="str">
        <f>IFERROR(VLOOKUP(#REF!,[1]all_visa_status!$A$2:$B765,2,0),"")</f>
        <v/>
      </c>
      <c r="M310" t="s">
        <v>33</v>
      </c>
      <c r="N310" t="s">
        <v>34</v>
      </c>
      <c r="O310" t="s">
        <v>54</v>
      </c>
      <c r="P310" t="s">
        <v>77</v>
      </c>
      <c r="S310" t="s">
        <v>36</v>
      </c>
      <c r="T310" t="s">
        <v>52</v>
      </c>
      <c r="U310" t="s">
        <v>53</v>
      </c>
      <c r="V310" t="s">
        <v>50</v>
      </c>
      <c r="W310" t="s">
        <v>42</v>
      </c>
      <c r="X310" t="s">
        <v>42</v>
      </c>
      <c r="Y310" t="s">
        <v>42</v>
      </c>
      <c r="Z310" t="s">
        <v>42</v>
      </c>
    </row>
    <row r="311" spans="1:27" x14ac:dyDescent="0.2">
      <c r="A311">
        <v>1719442217</v>
      </c>
      <c r="B311" t="s">
        <v>27</v>
      </c>
      <c r="C311" t="s">
        <v>805</v>
      </c>
      <c r="D311" t="s">
        <v>87</v>
      </c>
      <c r="E311" t="s">
        <v>88</v>
      </c>
      <c r="F311" t="s">
        <v>46</v>
      </c>
      <c r="G311" t="s">
        <v>806</v>
      </c>
      <c r="H311" t="s">
        <v>30</v>
      </c>
      <c r="I311" t="s">
        <v>48</v>
      </c>
      <c r="J311" t="s">
        <v>48</v>
      </c>
      <c r="K311">
        <v>2017</v>
      </c>
      <c r="L311" t="s">
        <v>50</v>
      </c>
      <c r="M311" t="s">
        <v>33</v>
      </c>
      <c r="N311" t="s">
        <v>34</v>
      </c>
      <c r="O311" t="s">
        <v>54</v>
      </c>
      <c r="S311" t="s">
        <v>36</v>
      </c>
      <c r="T311" t="s">
        <v>52</v>
      </c>
      <c r="U311" t="s">
        <v>53</v>
      </c>
      <c r="V311" t="s">
        <v>39</v>
      </c>
      <c r="W311" t="s">
        <v>318</v>
      </c>
      <c r="X311" t="s">
        <v>42</v>
      </c>
      <c r="Y311" t="s">
        <v>42</v>
      </c>
      <c r="Z311" t="s">
        <v>42</v>
      </c>
    </row>
    <row r="312" spans="1:27" x14ac:dyDescent="0.2">
      <c r="A312">
        <v>2609702485</v>
      </c>
      <c r="B312" t="s">
        <v>27</v>
      </c>
      <c r="C312" t="s">
        <v>807</v>
      </c>
      <c r="D312" t="s">
        <v>808</v>
      </c>
      <c r="E312" t="s">
        <v>601</v>
      </c>
      <c r="F312" t="s">
        <v>46</v>
      </c>
      <c r="G312" t="s">
        <v>439</v>
      </c>
      <c r="H312" t="s">
        <v>59</v>
      </c>
      <c r="I312" t="s">
        <v>48</v>
      </c>
      <c r="J312" t="s">
        <v>48</v>
      </c>
      <c r="K312">
        <v>2016</v>
      </c>
      <c r="L312" t="str">
        <f>IFERROR(VLOOKUP(#REF!,[1]all_visa_status!$A$2:$B1294,2,0),"")</f>
        <v/>
      </c>
      <c r="M312" t="s">
        <v>33</v>
      </c>
      <c r="N312" t="s">
        <v>34</v>
      </c>
      <c r="O312" t="s">
        <v>54</v>
      </c>
      <c r="S312" t="s">
        <v>51</v>
      </c>
      <c r="T312" t="s">
        <v>52</v>
      </c>
      <c r="U312" t="s">
        <v>53</v>
      </c>
      <c r="V312" t="s">
        <v>50</v>
      </c>
      <c r="W312" t="s">
        <v>42</v>
      </c>
      <c r="X312" t="s">
        <v>42</v>
      </c>
      <c r="Y312" t="s">
        <v>42</v>
      </c>
      <c r="Z312" t="s">
        <v>42</v>
      </c>
    </row>
    <row r="313" spans="1:27" x14ac:dyDescent="0.2">
      <c r="A313">
        <v>5398890197</v>
      </c>
      <c r="B313" t="s">
        <v>27</v>
      </c>
      <c r="C313" t="s">
        <v>809</v>
      </c>
      <c r="D313" t="s">
        <v>810</v>
      </c>
      <c r="E313" t="s">
        <v>193</v>
      </c>
      <c r="F313" t="s">
        <v>46</v>
      </c>
      <c r="G313" t="s">
        <v>811</v>
      </c>
      <c r="H313" t="s">
        <v>30</v>
      </c>
      <c r="I313" t="s">
        <v>76</v>
      </c>
      <c r="J313" t="s">
        <v>48</v>
      </c>
      <c r="K313">
        <v>2017</v>
      </c>
      <c r="L313" t="s">
        <v>50</v>
      </c>
      <c r="M313" t="s">
        <v>33</v>
      </c>
      <c r="N313" t="s">
        <v>34</v>
      </c>
      <c r="O313" t="s">
        <v>54</v>
      </c>
      <c r="P313" t="s">
        <v>463</v>
      </c>
      <c r="S313" t="s">
        <v>51</v>
      </c>
      <c r="T313" t="s">
        <v>113</v>
      </c>
      <c r="U313" t="s">
        <v>114</v>
      </c>
      <c r="V313" t="s">
        <v>39</v>
      </c>
      <c r="W313" t="s">
        <v>42</v>
      </c>
      <c r="X313" t="s">
        <v>42</v>
      </c>
      <c r="Y313" t="s">
        <v>42</v>
      </c>
      <c r="Z313" t="s">
        <v>42</v>
      </c>
    </row>
    <row r="314" spans="1:27" x14ac:dyDescent="0.2">
      <c r="A314">
        <v>9653184783</v>
      </c>
      <c r="B314" t="s">
        <v>27</v>
      </c>
      <c r="C314" t="s">
        <v>812</v>
      </c>
      <c r="D314" t="s">
        <v>185</v>
      </c>
      <c r="E314" t="s">
        <v>45</v>
      </c>
      <c r="F314" t="s">
        <v>46</v>
      </c>
      <c r="G314" t="s">
        <v>813</v>
      </c>
      <c r="H314" t="s">
        <v>30</v>
      </c>
      <c r="I314" t="s">
        <v>64</v>
      </c>
      <c r="J314" t="s">
        <v>48</v>
      </c>
      <c r="K314">
        <v>2017</v>
      </c>
      <c r="L314" t="s">
        <v>50</v>
      </c>
      <c r="M314" t="s">
        <v>33</v>
      </c>
      <c r="N314" t="s">
        <v>34</v>
      </c>
      <c r="O314" t="s">
        <v>54</v>
      </c>
      <c r="S314" t="s">
        <v>36</v>
      </c>
      <c r="T314" t="s">
        <v>52</v>
      </c>
      <c r="U314" t="s">
        <v>53</v>
      </c>
      <c r="V314" t="s">
        <v>39</v>
      </c>
      <c r="W314" t="s">
        <v>142</v>
      </c>
      <c r="X314" t="s">
        <v>42</v>
      </c>
      <c r="Y314" t="s">
        <v>42</v>
      </c>
      <c r="Z314" t="s">
        <v>42</v>
      </c>
    </row>
    <row r="315" spans="1:27" x14ac:dyDescent="0.2">
      <c r="A315">
        <v>1638933482</v>
      </c>
      <c r="B315" t="s">
        <v>27</v>
      </c>
      <c r="C315" t="s">
        <v>814</v>
      </c>
      <c r="D315" t="s">
        <v>156</v>
      </c>
      <c r="E315" t="s">
        <v>45</v>
      </c>
      <c r="F315" t="s">
        <v>46</v>
      </c>
      <c r="G315" t="s">
        <v>419</v>
      </c>
      <c r="H315" t="s">
        <v>30</v>
      </c>
      <c r="I315" t="s">
        <v>130</v>
      </c>
      <c r="J315" t="s">
        <v>130</v>
      </c>
      <c r="K315">
        <v>2016</v>
      </c>
      <c r="L315" t="str">
        <f>IFERROR(VLOOKUP(#REF!,[1]all_visa_status!$A$2:$B633,2,0),"")</f>
        <v/>
      </c>
      <c r="M315" t="s">
        <v>33</v>
      </c>
      <c r="N315" t="s">
        <v>34</v>
      </c>
      <c r="O315" t="s">
        <v>54</v>
      </c>
      <c r="P315" t="s">
        <v>815</v>
      </c>
      <c r="S315" t="s">
        <v>36</v>
      </c>
      <c r="T315" t="s">
        <v>816</v>
      </c>
      <c r="U315" t="s">
        <v>160</v>
      </c>
      <c r="V315" t="s">
        <v>50</v>
      </c>
      <c r="W315" t="s">
        <v>42</v>
      </c>
      <c r="X315" t="s">
        <v>42</v>
      </c>
      <c r="Y315" t="s">
        <v>42</v>
      </c>
      <c r="Z315" t="s">
        <v>42</v>
      </c>
    </row>
    <row r="316" spans="1:27" x14ac:dyDescent="0.2">
      <c r="A316">
        <v>9887909198</v>
      </c>
      <c r="B316" t="s">
        <v>27</v>
      </c>
      <c r="C316" t="s">
        <v>817</v>
      </c>
      <c r="D316" t="s">
        <v>87</v>
      </c>
      <c r="E316" t="s">
        <v>88</v>
      </c>
      <c r="F316" t="s">
        <v>46</v>
      </c>
      <c r="G316" t="s">
        <v>818</v>
      </c>
      <c r="H316" t="s">
        <v>83</v>
      </c>
      <c r="I316" t="s">
        <v>130</v>
      </c>
      <c r="J316" t="s">
        <v>130</v>
      </c>
      <c r="K316">
        <v>2019</v>
      </c>
      <c r="L316" t="s">
        <v>215</v>
      </c>
      <c r="M316" t="s">
        <v>33</v>
      </c>
      <c r="N316" t="s">
        <v>34</v>
      </c>
      <c r="O316" t="s">
        <v>54</v>
      </c>
      <c r="S316" t="s">
        <v>36</v>
      </c>
      <c r="T316" t="s">
        <v>485</v>
      </c>
      <c r="U316" t="s">
        <v>160</v>
      </c>
      <c r="V316" t="s">
        <v>50</v>
      </c>
      <c r="W316" t="s">
        <v>42</v>
      </c>
      <c r="X316" t="s">
        <v>42</v>
      </c>
      <c r="Y316" t="s">
        <v>42</v>
      </c>
      <c r="Z316" t="s">
        <v>42</v>
      </c>
    </row>
    <row r="317" spans="1:27" x14ac:dyDescent="0.2">
      <c r="A317">
        <v>5294333227</v>
      </c>
      <c r="B317" t="s">
        <v>27</v>
      </c>
      <c r="C317" t="s">
        <v>819</v>
      </c>
      <c r="D317" t="s">
        <v>548</v>
      </c>
      <c r="E317" t="s">
        <v>104</v>
      </c>
      <c r="F317" t="s">
        <v>46</v>
      </c>
      <c r="G317" t="s">
        <v>820</v>
      </c>
      <c r="H317" t="s">
        <v>30</v>
      </c>
      <c r="I317" t="s">
        <v>135</v>
      </c>
      <c r="J317" t="s">
        <v>135</v>
      </c>
      <c r="K317">
        <v>2018</v>
      </c>
      <c r="L317" t="s">
        <v>50</v>
      </c>
      <c r="M317" t="s">
        <v>33</v>
      </c>
      <c r="N317" t="s">
        <v>34</v>
      </c>
      <c r="O317" t="s">
        <v>54</v>
      </c>
      <c r="S317" t="s">
        <v>36</v>
      </c>
      <c r="T317" t="s">
        <v>52</v>
      </c>
      <c r="U317" t="s">
        <v>53</v>
      </c>
      <c r="V317" t="s">
        <v>50</v>
      </c>
      <c r="W317" t="s">
        <v>463</v>
      </c>
      <c r="X317" t="s">
        <v>42</v>
      </c>
      <c r="Y317" t="s">
        <v>42</v>
      </c>
      <c r="Z317" t="s">
        <v>42</v>
      </c>
    </row>
    <row r="318" spans="1:27" x14ac:dyDescent="0.2">
      <c r="A318">
        <v>4732040896</v>
      </c>
      <c r="B318" t="s">
        <v>27</v>
      </c>
      <c r="C318" t="s">
        <v>821</v>
      </c>
      <c r="D318" t="s">
        <v>156</v>
      </c>
      <c r="E318" t="s">
        <v>45</v>
      </c>
      <c r="F318" t="s">
        <v>46</v>
      </c>
      <c r="G318" t="s">
        <v>139</v>
      </c>
      <c r="H318" t="s">
        <v>139</v>
      </c>
      <c r="I318" t="s">
        <v>76</v>
      </c>
      <c r="J318" t="s">
        <v>135</v>
      </c>
      <c r="K318">
        <v>2019</v>
      </c>
      <c r="L318" t="s">
        <v>215</v>
      </c>
      <c r="M318" t="s">
        <v>33</v>
      </c>
      <c r="N318" t="s">
        <v>34</v>
      </c>
      <c r="O318" t="s">
        <v>54</v>
      </c>
      <c r="P318" t="s">
        <v>491</v>
      </c>
      <c r="S318" t="s">
        <v>36</v>
      </c>
      <c r="T318" t="s">
        <v>385</v>
      </c>
      <c r="U318" t="s">
        <v>114</v>
      </c>
      <c r="V318" t="s">
        <v>50</v>
      </c>
      <c r="W318" t="s">
        <v>42</v>
      </c>
      <c r="X318" t="s">
        <v>42</v>
      </c>
      <c r="Y318" t="s">
        <v>42</v>
      </c>
      <c r="Z318" t="s">
        <v>42</v>
      </c>
    </row>
    <row r="319" spans="1:27" x14ac:dyDescent="0.2">
      <c r="A319">
        <v>6188365972</v>
      </c>
      <c r="B319" t="s">
        <v>27</v>
      </c>
      <c r="C319" t="s">
        <v>144</v>
      </c>
      <c r="D319" t="s">
        <v>359</v>
      </c>
      <c r="E319" t="s">
        <v>178</v>
      </c>
      <c r="F319" t="s">
        <v>46</v>
      </c>
      <c r="G319" t="s">
        <v>145</v>
      </c>
      <c r="H319" t="s">
        <v>139</v>
      </c>
      <c r="I319" t="s">
        <v>76</v>
      </c>
      <c r="J319" t="s">
        <v>135</v>
      </c>
      <c r="K319">
        <v>2016</v>
      </c>
      <c r="L319" t="str">
        <f>IFERROR(VLOOKUP(#REF!,[1]all_visa_status!$A$2:$B644,2,0),"")</f>
        <v/>
      </c>
      <c r="M319" t="s">
        <v>33</v>
      </c>
      <c r="N319" t="s">
        <v>34</v>
      </c>
      <c r="O319" t="s">
        <v>54</v>
      </c>
      <c r="S319" t="s">
        <v>36</v>
      </c>
      <c r="T319" t="s">
        <v>37</v>
      </c>
      <c r="U319" t="s">
        <v>71</v>
      </c>
      <c r="V319" t="s">
        <v>50</v>
      </c>
      <c r="W319" t="s">
        <v>42</v>
      </c>
      <c r="X319" t="s">
        <v>42</v>
      </c>
      <c r="Y319" t="s">
        <v>42</v>
      </c>
      <c r="Z319" t="s">
        <v>42</v>
      </c>
    </row>
    <row r="320" spans="1:27" x14ac:dyDescent="0.2">
      <c r="A320">
        <v>194107673</v>
      </c>
      <c r="B320" t="s">
        <v>27</v>
      </c>
      <c r="C320" t="s">
        <v>822</v>
      </c>
      <c r="D320" t="s">
        <v>823</v>
      </c>
      <c r="E320" t="s">
        <v>42</v>
      </c>
      <c r="F320" t="s">
        <v>824</v>
      </c>
      <c r="G320" t="s">
        <v>825</v>
      </c>
      <c r="H320" t="s">
        <v>30</v>
      </c>
      <c r="I320" t="s">
        <v>76</v>
      </c>
      <c r="J320" t="s">
        <v>135</v>
      </c>
      <c r="K320">
        <v>2017</v>
      </c>
      <c r="L320" t="s">
        <v>39</v>
      </c>
      <c r="M320" t="s">
        <v>33</v>
      </c>
      <c r="N320" t="s">
        <v>34</v>
      </c>
      <c r="O320" t="s">
        <v>54</v>
      </c>
      <c r="S320" t="s">
        <v>36</v>
      </c>
      <c r="T320" t="s">
        <v>37</v>
      </c>
      <c r="U320" t="s">
        <v>125</v>
      </c>
      <c r="V320" t="s">
        <v>50</v>
      </c>
      <c r="W320" t="s">
        <v>42</v>
      </c>
      <c r="X320" t="s">
        <v>42</v>
      </c>
      <c r="Y320" t="s">
        <v>42</v>
      </c>
      <c r="Z320" t="s">
        <v>42</v>
      </c>
    </row>
    <row r="321" spans="1:27" x14ac:dyDescent="0.2">
      <c r="A321">
        <v>9125153044</v>
      </c>
      <c r="B321" t="s">
        <v>27</v>
      </c>
      <c r="C321" t="s">
        <v>826</v>
      </c>
      <c r="D321" t="s">
        <v>827</v>
      </c>
      <c r="E321" t="s">
        <v>45</v>
      </c>
      <c r="F321" t="s">
        <v>46</v>
      </c>
      <c r="G321" t="s">
        <v>828</v>
      </c>
      <c r="H321" t="s">
        <v>83</v>
      </c>
      <c r="I321" t="s">
        <v>49</v>
      </c>
      <c r="J321" t="s">
        <v>135</v>
      </c>
      <c r="K321">
        <v>2019</v>
      </c>
      <c r="L321" t="s">
        <v>42</v>
      </c>
      <c r="M321" t="s">
        <v>33</v>
      </c>
      <c r="N321" t="s">
        <v>34</v>
      </c>
      <c r="O321" t="s">
        <v>54</v>
      </c>
      <c r="S321" t="s">
        <v>36</v>
      </c>
      <c r="T321" t="s">
        <v>52</v>
      </c>
      <c r="U321" t="s">
        <v>53</v>
      </c>
      <c r="V321" t="s">
        <v>39</v>
      </c>
      <c r="W321" t="s">
        <v>42</v>
      </c>
      <c r="X321" t="s">
        <v>42</v>
      </c>
      <c r="Y321" t="s">
        <v>42</v>
      </c>
      <c r="Z321" t="s">
        <v>42</v>
      </c>
    </row>
    <row r="322" spans="1:27" x14ac:dyDescent="0.2">
      <c r="A322">
        <v>1427012384</v>
      </c>
      <c r="B322" t="s">
        <v>27</v>
      </c>
      <c r="C322" t="s">
        <v>829</v>
      </c>
      <c r="D322" t="s">
        <v>87</v>
      </c>
      <c r="E322" t="s">
        <v>88</v>
      </c>
      <c r="F322" t="s">
        <v>46</v>
      </c>
      <c r="G322" t="s">
        <v>830</v>
      </c>
      <c r="H322" t="s">
        <v>30</v>
      </c>
      <c r="I322" t="s">
        <v>76</v>
      </c>
      <c r="J322" t="s">
        <v>135</v>
      </c>
      <c r="K322">
        <v>2017</v>
      </c>
      <c r="L322" t="s">
        <v>50</v>
      </c>
      <c r="M322" t="s">
        <v>33</v>
      </c>
      <c r="N322" t="s">
        <v>34</v>
      </c>
      <c r="O322" t="s">
        <v>54</v>
      </c>
      <c r="S322" t="s">
        <v>36</v>
      </c>
      <c r="T322" t="s">
        <v>52</v>
      </c>
      <c r="U322" t="s">
        <v>53</v>
      </c>
      <c r="V322" t="s">
        <v>39</v>
      </c>
      <c r="W322" t="s">
        <v>72</v>
      </c>
      <c r="X322" t="s">
        <v>42</v>
      </c>
      <c r="Y322" t="s">
        <v>42</v>
      </c>
      <c r="Z322" t="s">
        <v>42</v>
      </c>
    </row>
    <row r="323" spans="1:27" x14ac:dyDescent="0.2">
      <c r="A323">
        <v>1973654403</v>
      </c>
      <c r="B323" t="s">
        <v>27</v>
      </c>
      <c r="C323" t="s">
        <v>155</v>
      </c>
      <c r="D323" t="s">
        <v>156</v>
      </c>
      <c r="E323" t="s">
        <v>45</v>
      </c>
      <c r="F323" t="s">
        <v>46</v>
      </c>
      <c r="G323" t="s">
        <v>162</v>
      </c>
      <c r="H323" t="s">
        <v>30</v>
      </c>
      <c r="I323" t="s">
        <v>135</v>
      </c>
      <c r="J323" t="s">
        <v>135</v>
      </c>
      <c r="K323">
        <v>2018</v>
      </c>
      <c r="L323" t="s">
        <v>50</v>
      </c>
      <c r="M323" t="s">
        <v>33</v>
      </c>
      <c r="N323" t="s">
        <v>34</v>
      </c>
      <c r="O323" t="s">
        <v>54</v>
      </c>
      <c r="S323" t="s">
        <v>36</v>
      </c>
      <c r="T323" t="s">
        <v>52</v>
      </c>
      <c r="U323" t="s">
        <v>53</v>
      </c>
      <c r="V323" t="s">
        <v>50</v>
      </c>
      <c r="W323" t="s">
        <v>35</v>
      </c>
      <c r="X323" t="s">
        <v>42</v>
      </c>
      <c r="Y323" t="s">
        <v>42</v>
      </c>
      <c r="Z323" t="s">
        <v>42</v>
      </c>
    </row>
    <row r="324" spans="1:27" x14ac:dyDescent="0.2">
      <c r="A324">
        <v>1147203515</v>
      </c>
      <c r="B324" t="s">
        <v>27</v>
      </c>
      <c r="C324" t="s">
        <v>831</v>
      </c>
      <c r="D324" t="s">
        <v>98</v>
      </c>
      <c r="E324" t="s">
        <v>45</v>
      </c>
      <c r="F324" t="s">
        <v>46</v>
      </c>
      <c r="G324" t="s">
        <v>830</v>
      </c>
      <c r="H324" t="s">
        <v>30</v>
      </c>
      <c r="I324" t="s">
        <v>76</v>
      </c>
      <c r="J324" t="s">
        <v>135</v>
      </c>
      <c r="K324">
        <v>2017</v>
      </c>
      <c r="L324" t="s">
        <v>50</v>
      </c>
      <c r="M324" t="s">
        <v>33</v>
      </c>
      <c r="N324" t="s">
        <v>34</v>
      </c>
      <c r="O324" t="s">
        <v>54</v>
      </c>
      <c r="S324" t="s">
        <v>36</v>
      </c>
      <c r="T324" t="s">
        <v>52</v>
      </c>
      <c r="U324" t="s">
        <v>53</v>
      </c>
      <c r="V324" t="s">
        <v>50</v>
      </c>
      <c r="W324" t="s">
        <v>195</v>
      </c>
      <c r="X324" t="s">
        <v>42</v>
      </c>
      <c r="Y324" t="s">
        <v>42</v>
      </c>
      <c r="Z324" t="s">
        <v>42</v>
      </c>
    </row>
    <row r="325" spans="1:27" x14ac:dyDescent="0.2">
      <c r="A325">
        <v>3235646797</v>
      </c>
      <c r="B325" t="s">
        <v>27</v>
      </c>
      <c r="C325" t="s">
        <v>832</v>
      </c>
      <c r="D325" t="s">
        <v>833</v>
      </c>
      <c r="E325" t="s">
        <v>45</v>
      </c>
      <c r="F325" t="s">
        <v>46</v>
      </c>
      <c r="G325" t="s">
        <v>834</v>
      </c>
      <c r="H325" t="s">
        <v>30</v>
      </c>
      <c r="I325" t="s">
        <v>135</v>
      </c>
      <c r="J325" t="s">
        <v>135</v>
      </c>
      <c r="K325">
        <v>2018</v>
      </c>
      <c r="L325" t="s">
        <v>50</v>
      </c>
      <c r="M325" t="s">
        <v>33</v>
      </c>
      <c r="N325" t="s">
        <v>34</v>
      </c>
      <c r="O325" t="s">
        <v>54</v>
      </c>
      <c r="S325" t="s">
        <v>36</v>
      </c>
      <c r="T325" t="s">
        <v>52</v>
      </c>
      <c r="U325" t="s">
        <v>53</v>
      </c>
      <c r="V325" t="s">
        <v>50</v>
      </c>
      <c r="W325" t="s">
        <v>146</v>
      </c>
      <c r="X325" t="s">
        <v>42</v>
      </c>
      <c r="Y325" t="s">
        <v>42</v>
      </c>
      <c r="Z325" t="s">
        <v>42</v>
      </c>
    </row>
    <row r="326" spans="1:27" x14ac:dyDescent="0.2">
      <c r="A326">
        <v>4224627276</v>
      </c>
      <c r="B326" t="s">
        <v>27</v>
      </c>
      <c r="C326" t="s">
        <v>835</v>
      </c>
      <c r="D326" t="s">
        <v>836</v>
      </c>
      <c r="E326" t="s">
        <v>128</v>
      </c>
      <c r="F326" t="s">
        <v>46</v>
      </c>
      <c r="G326" t="s">
        <v>830</v>
      </c>
      <c r="H326" t="s">
        <v>30</v>
      </c>
      <c r="I326" t="s">
        <v>135</v>
      </c>
      <c r="J326" t="s">
        <v>135</v>
      </c>
      <c r="K326">
        <v>2020</v>
      </c>
      <c r="M326" t="s">
        <v>33</v>
      </c>
      <c r="N326" t="s">
        <v>34</v>
      </c>
      <c r="O326" t="s">
        <v>54</v>
      </c>
      <c r="P326" t="s">
        <v>146</v>
      </c>
      <c r="S326" t="s">
        <v>36</v>
      </c>
      <c r="T326" t="s">
        <v>37</v>
      </c>
      <c r="U326" t="s">
        <v>502</v>
      </c>
      <c r="V326" t="s">
        <v>50</v>
      </c>
      <c r="W326" t="s">
        <v>42</v>
      </c>
      <c r="X326" t="s">
        <v>42</v>
      </c>
      <c r="Y326" t="s">
        <v>42</v>
      </c>
      <c r="Z326" t="s">
        <v>42</v>
      </c>
    </row>
    <row r="327" spans="1:27" x14ac:dyDescent="0.2">
      <c r="A327">
        <v>6721062820</v>
      </c>
      <c r="B327" t="s">
        <v>27</v>
      </c>
      <c r="C327" t="s">
        <v>837</v>
      </c>
      <c r="D327" t="s">
        <v>838</v>
      </c>
      <c r="E327" t="s">
        <v>45</v>
      </c>
      <c r="F327" t="s">
        <v>46</v>
      </c>
      <c r="G327" t="s">
        <v>839</v>
      </c>
      <c r="H327" t="s">
        <v>30</v>
      </c>
      <c r="I327" t="s">
        <v>135</v>
      </c>
      <c r="J327" t="s">
        <v>135</v>
      </c>
      <c r="K327">
        <v>2016</v>
      </c>
      <c r="L327" t="str">
        <f>IFERROR(VLOOKUP(#REF!,[1]all_visa_status!$A$2:$B1827,2,0),"")</f>
        <v/>
      </c>
      <c r="M327" t="s">
        <v>33</v>
      </c>
      <c r="N327" t="s">
        <v>34</v>
      </c>
      <c r="O327" t="s">
        <v>54</v>
      </c>
      <c r="S327" t="s">
        <v>51</v>
      </c>
      <c r="T327" t="s">
        <v>52</v>
      </c>
      <c r="U327" t="s">
        <v>53</v>
      </c>
      <c r="V327" t="s">
        <v>50</v>
      </c>
      <c r="W327" t="s">
        <v>42</v>
      </c>
      <c r="X327" t="s">
        <v>42</v>
      </c>
      <c r="Y327" t="s">
        <v>42</v>
      </c>
      <c r="Z327" t="s">
        <v>42</v>
      </c>
    </row>
    <row r="328" spans="1:27" x14ac:dyDescent="0.2">
      <c r="A328">
        <v>6280003743</v>
      </c>
      <c r="B328" t="s">
        <v>27</v>
      </c>
      <c r="C328" t="s">
        <v>452</v>
      </c>
      <c r="D328" t="s">
        <v>185</v>
      </c>
      <c r="E328" t="s">
        <v>45</v>
      </c>
      <c r="F328" t="s">
        <v>46</v>
      </c>
      <c r="G328" t="s">
        <v>840</v>
      </c>
      <c r="H328" t="s">
        <v>30</v>
      </c>
      <c r="I328" t="s">
        <v>135</v>
      </c>
      <c r="J328" t="s">
        <v>135</v>
      </c>
      <c r="K328">
        <v>2018</v>
      </c>
      <c r="L328" t="s">
        <v>50</v>
      </c>
      <c r="M328" t="s">
        <v>33</v>
      </c>
      <c r="N328" t="s">
        <v>34</v>
      </c>
      <c r="O328" t="s">
        <v>54</v>
      </c>
      <c r="P328" t="s">
        <v>77</v>
      </c>
      <c r="S328" t="s">
        <v>36</v>
      </c>
      <c r="T328" t="s">
        <v>52</v>
      </c>
      <c r="U328" t="s">
        <v>53</v>
      </c>
      <c r="V328" t="s">
        <v>50</v>
      </c>
      <c r="W328" t="s">
        <v>42</v>
      </c>
      <c r="X328" t="s">
        <v>42</v>
      </c>
      <c r="Y328" t="s">
        <v>42</v>
      </c>
      <c r="Z328" t="s">
        <v>42</v>
      </c>
    </row>
    <row r="329" spans="1:27" x14ac:dyDescent="0.2">
      <c r="A329">
        <v>4721452975</v>
      </c>
      <c r="B329" t="s">
        <v>27</v>
      </c>
      <c r="C329" t="s">
        <v>841</v>
      </c>
      <c r="D329" t="s">
        <v>412</v>
      </c>
      <c r="E329" t="s">
        <v>344</v>
      </c>
      <c r="F329" t="s">
        <v>46</v>
      </c>
      <c r="G329" t="s">
        <v>842</v>
      </c>
      <c r="H329" t="s">
        <v>30</v>
      </c>
      <c r="I329" t="s">
        <v>135</v>
      </c>
      <c r="J329" t="s">
        <v>135</v>
      </c>
      <c r="K329">
        <v>2018</v>
      </c>
      <c r="L329" t="s">
        <v>50</v>
      </c>
      <c r="M329" t="s">
        <v>33</v>
      </c>
      <c r="N329" t="s">
        <v>34</v>
      </c>
      <c r="O329" t="s">
        <v>54</v>
      </c>
      <c r="S329" t="s">
        <v>36</v>
      </c>
      <c r="T329" t="s">
        <v>37</v>
      </c>
      <c r="U329" t="s">
        <v>71</v>
      </c>
      <c r="V329" t="s">
        <v>50</v>
      </c>
      <c r="W329" t="s">
        <v>35</v>
      </c>
      <c r="X329" t="s">
        <v>843</v>
      </c>
      <c r="Y329" t="s">
        <v>42</v>
      </c>
      <c r="Z329" t="s">
        <v>42</v>
      </c>
    </row>
    <row r="330" spans="1:27" x14ac:dyDescent="0.2">
      <c r="A330">
        <v>2888454539</v>
      </c>
      <c r="B330" t="s">
        <v>27</v>
      </c>
      <c r="C330" t="s">
        <v>844</v>
      </c>
      <c r="D330" t="s">
        <v>845</v>
      </c>
      <c r="E330" t="s">
        <v>128</v>
      </c>
      <c r="F330" t="s">
        <v>46</v>
      </c>
      <c r="G330" t="s">
        <v>846</v>
      </c>
      <c r="H330" t="s">
        <v>30</v>
      </c>
      <c r="I330" t="s">
        <v>64</v>
      </c>
      <c r="J330" t="s">
        <v>64</v>
      </c>
      <c r="K330">
        <v>2018</v>
      </c>
      <c r="L330" t="s">
        <v>50</v>
      </c>
      <c r="M330" t="s">
        <v>33</v>
      </c>
      <c r="N330" t="s">
        <v>34</v>
      </c>
      <c r="O330" t="s">
        <v>54</v>
      </c>
      <c r="S330" t="s">
        <v>51</v>
      </c>
      <c r="T330" t="s">
        <v>847</v>
      </c>
      <c r="U330" t="s">
        <v>160</v>
      </c>
      <c r="V330" t="s">
        <v>50</v>
      </c>
      <c r="W330" t="s">
        <v>463</v>
      </c>
      <c r="X330" t="s">
        <v>42</v>
      </c>
      <c r="Y330" t="s">
        <v>42</v>
      </c>
      <c r="Z330" t="s">
        <v>42</v>
      </c>
    </row>
    <row r="331" spans="1:27" x14ac:dyDescent="0.2">
      <c r="A331">
        <v>610477104</v>
      </c>
      <c r="B331" t="s">
        <v>27</v>
      </c>
      <c r="C331" t="s">
        <v>848</v>
      </c>
      <c r="D331" t="s">
        <v>148</v>
      </c>
      <c r="E331" t="s">
        <v>149</v>
      </c>
      <c r="F331" t="s">
        <v>46</v>
      </c>
      <c r="G331" t="s">
        <v>655</v>
      </c>
      <c r="H331" t="s">
        <v>30</v>
      </c>
      <c r="I331" t="s">
        <v>100</v>
      </c>
      <c r="J331" t="s">
        <v>100</v>
      </c>
      <c r="K331">
        <v>2016</v>
      </c>
      <c r="L331" t="str">
        <f>IFERROR(VLOOKUP(#REF!,[1]all_visa_status!$A$2:$B428,2,0),"")</f>
        <v/>
      </c>
      <c r="M331" t="s">
        <v>33</v>
      </c>
      <c r="N331" t="s">
        <v>34</v>
      </c>
      <c r="O331" t="s">
        <v>54</v>
      </c>
      <c r="P331" t="s">
        <v>491</v>
      </c>
      <c r="S331" t="s">
        <v>36</v>
      </c>
      <c r="T331" t="s">
        <v>37</v>
      </c>
      <c r="U331" t="s">
        <v>71</v>
      </c>
      <c r="V331" t="s">
        <v>50</v>
      </c>
      <c r="W331" t="s">
        <v>318</v>
      </c>
      <c r="X331" t="s">
        <v>42</v>
      </c>
      <c r="Y331" t="s">
        <v>42</v>
      </c>
      <c r="Z331" t="s">
        <v>42</v>
      </c>
    </row>
    <row r="332" spans="1:27" x14ac:dyDescent="0.2">
      <c r="A332">
        <v>1094416229</v>
      </c>
      <c r="B332" t="s">
        <v>27</v>
      </c>
      <c r="C332" t="s">
        <v>849</v>
      </c>
      <c r="D332" t="s">
        <v>551</v>
      </c>
      <c r="E332" t="s">
        <v>88</v>
      </c>
      <c r="F332" t="s">
        <v>46</v>
      </c>
      <c r="G332" t="s">
        <v>850</v>
      </c>
      <c r="H332" t="s">
        <v>59</v>
      </c>
      <c r="I332" t="s">
        <v>100</v>
      </c>
      <c r="J332" t="s">
        <v>100</v>
      </c>
      <c r="K332">
        <v>2018</v>
      </c>
      <c r="L332" t="s">
        <v>50</v>
      </c>
      <c r="M332" t="s">
        <v>33</v>
      </c>
      <c r="N332" t="s">
        <v>34</v>
      </c>
      <c r="O332" t="s">
        <v>54</v>
      </c>
      <c r="S332" t="s">
        <v>36</v>
      </c>
      <c r="T332" t="s">
        <v>52</v>
      </c>
      <c r="U332" t="s">
        <v>53</v>
      </c>
      <c r="V332" t="s">
        <v>50</v>
      </c>
      <c r="W332" t="s">
        <v>42</v>
      </c>
      <c r="X332" t="s">
        <v>42</v>
      </c>
      <c r="Y332" t="s">
        <v>42</v>
      </c>
      <c r="Z332" t="s">
        <v>42</v>
      </c>
    </row>
    <row r="333" spans="1:27" x14ac:dyDescent="0.2">
      <c r="A333">
        <v>6787231465</v>
      </c>
      <c r="B333" t="s">
        <v>27</v>
      </c>
      <c r="C333" t="s">
        <v>851</v>
      </c>
      <c r="D333" t="s">
        <v>852</v>
      </c>
      <c r="E333" t="s">
        <v>750</v>
      </c>
      <c r="F333" t="s">
        <v>46</v>
      </c>
      <c r="G333" t="s">
        <v>527</v>
      </c>
      <c r="H333" t="s">
        <v>30</v>
      </c>
      <c r="I333" t="s">
        <v>48</v>
      </c>
      <c r="J333" t="s">
        <v>100</v>
      </c>
      <c r="K333">
        <v>2017</v>
      </c>
      <c r="L333" t="s">
        <v>50</v>
      </c>
      <c r="M333" t="s">
        <v>33</v>
      </c>
      <c r="N333" t="s">
        <v>34</v>
      </c>
      <c r="O333" t="s">
        <v>54</v>
      </c>
      <c r="S333" t="s">
        <v>51</v>
      </c>
      <c r="T333" t="s">
        <v>52</v>
      </c>
      <c r="U333" t="s">
        <v>53</v>
      </c>
      <c r="V333" t="s">
        <v>50</v>
      </c>
      <c r="W333" t="s">
        <v>42</v>
      </c>
      <c r="X333" t="s">
        <v>42</v>
      </c>
      <c r="Y333" t="s">
        <v>42</v>
      </c>
      <c r="Z333" t="s">
        <v>42</v>
      </c>
    </row>
    <row r="334" spans="1:27" x14ac:dyDescent="0.2">
      <c r="A334">
        <v>1154660601</v>
      </c>
      <c r="B334" t="s">
        <v>27</v>
      </c>
      <c r="C334" t="s">
        <v>517</v>
      </c>
      <c r="D334" t="s">
        <v>156</v>
      </c>
      <c r="E334" t="s">
        <v>45</v>
      </c>
      <c r="F334" t="s">
        <v>46</v>
      </c>
      <c r="G334" t="s">
        <v>688</v>
      </c>
      <c r="H334" t="s">
        <v>30</v>
      </c>
      <c r="I334" t="s">
        <v>100</v>
      </c>
      <c r="J334" t="s">
        <v>100</v>
      </c>
      <c r="K334">
        <v>2017</v>
      </c>
      <c r="L334" t="s">
        <v>50</v>
      </c>
      <c r="M334" t="s">
        <v>33</v>
      </c>
      <c r="N334" t="s">
        <v>34</v>
      </c>
      <c r="O334" t="s">
        <v>54</v>
      </c>
      <c r="P334" t="s">
        <v>853</v>
      </c>
      <c r="S334" t="s">
        <v>36</v>
      </c>
      <c r="T334" t="s">
        <v>52</v>
      </c>
      <c r="U334" t="s">
        <v>53</v>
      </c>
      <c r="V334" t="s">
        <v>50</v>
      </c>
      <c r="W334" t="s">
        <v>42</v>
      </c>
      <c r="X334" t="s">
        <v>42</v>
      </c>
      <c r="Y334" t="s">
        <v>42</v>
      </c>
      <c r="Z334" t="s">
        <v>42</v>
      </c>
    </row>
    <row r="335" spans="1:27" x14ac:dyDescent="0.2">
      <c r="A335">
        <v>6565992450</v>
      </c>
      <c r="B335" t="s">
        <v>27</v>
      </c>
      <c r="C335" t="s">
        <v>517</v>
      </c>
      <c r="D335" t="s">
        <v>148</v>
      </c>
      <c r="E335" t="s">
        <v>149</v>
      </c>
      <c r="F335" t="s">
        <v>46</v>
      </c>
      <c r="G335" t="s">
        <v>688</v>
      </c>
      <c r="H335" t="s">
        <v>30</v>
      </c>
      <c r="I335" t="s">
        <v>100</v>
      </c>
      <c r="J335" t="s">
        <v>100</v>
      </c>
      <c r="K335">
        <v>2017</v>
      </c>
      <c r="L335" t="s">
        <v>50</v>
      </c>
      <c r="M335" t="s">
        <v>33</v>
      </c>
      <c r="N335" t="s">
        <v>34</v>
      </c>
      <c r="O335" t="s">
        <v>54</v>
      </c>
      <c r="P335" t="s">
        <v>491</v>
      </c>
      <c r="S335" t="s">
        <v>36</v>
      </c>
      <c r="T335" t="s">
        <v>52</v>
      </c>
      <c r="U335" t="s">
        <v>53</v>
      </c>
      <c r="V335" t="s">
        <v>50</v>
      </c>
      <c r="W335" t="s">
        <v>42</v>
      </c>
      <c r="X335" t="s">
        <v>42</v>
      </c>
      <c r="Y335" t="s">
        <v>42</v>
      </c>
      <c r="Z335" t="s">
        <v>42</v>
      </c>
      <c r="AA335" t="s">
        <v>564</v>
      </c>
    </row>
    <row r="336" spans="1:27" x14ac:dyDescent="0.2">
      <c r="A336">
        <v>4346998985</v>
      </c>
      <c r="B336" t="s">
        <v>27</v>
      </c>
      <c r="C336" t="s">
        <v>854</v>
      </c>
      <c r="D336" t="s">
        <v>855</v>
      </c>
      <c r="E336" t="s">
        <v>45</v>
      </c>
      <c r="F336" t="s">
        <v>46</v>
      </c>
      <c r="G336" t="s">
        <v>529</v>
      </c>
      <c r="H336" t="s">
        <v>30</v>
      </c>
      <c r="I336" t="s">
        <v>100</v>
      </c>
      <c r="J336" t="s">
        <v>100</v>
      </c>
      <c r="K336">
        <v>2016</v>
      </c>
      <c r="L336" t="str">
        <f>IFERROR(VLOOKUP(#REF!,[1]all_visa_status!$A$2:$B748,2,0),"")</f>
        <v/>
      </c>
      <c r="M336" t="s">
        <v>33</v>
      </c>
      <c r="N336" t="s">
        <v>34</v>
      </c>
      <c r="O336" t="s">
        <v>54</v>
      </c>
      <c r="S336" t="s">
        <v>36</v>
      </c>
      <c r="T336" t="s">
        <v>52</v>
      </c>
      <c r="U336" t="s">
        <v>53</v>
      </c>
      <c r="V336" t="s">
        <v>39</v>
      </c>
      <c r="W336" t="s">
        <v>42</v>
      </c>
      <c r="X336" t="s">
        <v>42</v>
      </c>
      <c r="Y336" t="s">
        <v>42</v>
      </c>
      <c r="Z336" t="s">
        <v>42</v>
      </c>
    </row>
    <row r="337" spans="1:26" x14ac:dyDescent="0.2">
      <c r="A337">
        <v>736674573</v>
      </c>
      <c r="B337" t="s">
        <v>27</v>
      </c>
      <c r="C337" t="s">
        <v>856</v>
      </c>
      <c r="D337" t="s">
        <v>148</v>
      </c>
      <c r="E337" t="s">
        <v>149</v>
      </c>
      <c r="F337" t="s">
        <v>46</v>
      </c>
      <c r="G337" t="s">
        <v>857</v>
      </c>
      <c r="H337" t="s">
        <v>30</v>
      </c>
      <c r="I337" t="s">
        <v>100</v>
      </c>
      <c r="J337" t="s">
        <v>100</v>
      </c>
      <c r="K337">
        <v>2020</v>
      </c>
      <c r="M337" t="s">
        <v>33</v>
      </c>
      <c r="N337" t="s">
        <v>34</v>
      </c>
      <c r="O337" t="s">
        <v>54</v>
      </c>
      <c r="S337" t="s">
        <v>51</v>
      </c>
      <c r="T337" t="s">
        <v>52</v>
      </c>
      <c r="U337" t="s">
        <v>101</v>
      </c>
      <c r="V337" t="s">
        <v>50</v>
      </c>
      <c r="W337" t="s">
        <v>42</v>
      </c>
      <c r="X337" t="s">
        <v>42</v>
      </c>
      <c r="Y337" t="s">
        <v>42</v>
      </c>
      <c r="Z337" t="s">
        <v>42</v>
      </c>
    </row>
    <row r="338" spans="1:26" x14ac:dyDescent="0.2">
      <c r="A338">
        <v>2859090653</v>
      </c>
      <c r="B338" t="s">
        <v>27</v>
      </c>
      <c r="C338" t="s">
        <v>858</v>
      </c>
      <c r="D338" t="s">
        <v>605</v>
      </c>
      <c r="E338" t="s">
        <v>45</v>
      </c>
      <c r="F338" t="s">
        <v>46</v>
      </c>
      <c r="G338" t="s">
        <v>688</v>
      </c>
      <c r="H338" t="s">
        <v>30</v>
      </c>
      <c r="I338" t="s">
        <v>100</v>
      </c>
      <c r="J338" t="s">
        <v>100</v>
      </c>
      <c r="K338">
        <v>2017</v>
      </c>
      <c r="L338" t="s">
        <v>50</v>
      </c>
      <c r="M338" t="s">
        <v>33</v>
      </c>
      <c r="N338" t="s">
        <v>34</v>
      </c>
      <c r="O338" t="s">
        <v>54</v>
      </c>
      <c r="S338" t="s">
        <v>51</v>
      </c>
      <c r="T338" t="s">
        <v>52</v>
      </c>
      <c r="U338" t="s">
        <v>53</v>
      </c>
      <c r="V338" t="s">
        <v>50</v>
      </c>
      <c r="W338" t="s">
        <v>146</v>
      </c>
      <c r="X338" t="s">
        <v>42</v>
      </c>
      <c r="Y338" t="s">
        <v>42</v>
      </c>
      <c r="Z338" t="s">
        <v>42</v>
      </c>
    </row>
    <row r="339" spans="1:26" x14ac:dyDescent="0.2">
      <c r="A339">
        <v>5631655418</v>
      </c>
      <c r="B339" t="s">
        <v>27</v>
      </c>
      <c r="C339" t="s">
        <v>859</v>
      </c>
      <c r="D339" t="s">
        <v>860</v>
      </c>
      <c r="E339" t="s">
        <v>861</v>
      </c>
      <c r="F339" t="s">
        <v>46</v>
      </c>
      <c r="G339" t="s">
        <v>862</v>
      </c>
      <c r="H339" t="s">
        <v>30</v>
      </c>
      <c r="I339" t="s">
        <v>100</v>
      </c>
      <c r="J339" t="s">
        <v>100</v>
      </c>
      <c r="K339">
        <v>2016</v>
      </c>
      <c r="L339" t="str">
        <f>IFERROR(VLOOKUP(#REF!,[1]all_visa_status!$A$2:$B968,2,0),"")</f>
        <v/>
      </c>
      <c r="M339" t="s">
        <v>33</v>
      </c>
      <c r="N339" t="s">
        <v>34</v>
      </c>
      <c r="O339" t="s">
        <v>54</v>
      </c>
      <c r="S339" t="s">
        <v>36</v>
      </c>
      <c r="T339" t="s">
        <v>52</v>
      </c>
      <c r="U339" t="s">
        <v>53</v>
      </c>
      <c r="V339" t="s">
        <v>50</v>
      </c>
      <c r="W339" t="s">
        <v>42</v>
      </c>
      <c r="X339" t="s">
        <v>42</v>
      </c>
      <c r="Y339" t="s">
        <v>42</v>
      </c>
      <c r="Z339" t="s">
        <v>42</v>
      </c>
    </row>
    <row r="340" spans="1:26" x14ac:dyDescent="0.2">
      <c r="A340">
        <v>7477981710</v>
      </c>
      <c r="B340" t="s">
        <v>27</v>
      </c>
      <c r="C340" t="s">
        <v>863</v>
      </c>
      <c r="D340" t="s">
        <v>98</v>
      </c>
      <c r="E340" t="s">
        <v>45</v>
      </c>
      <c r="F340" t="s">
        <v>46</v>
      </c>
      <c r="G340" t="s">
        <v>688</v>
      </c>
      <c r="H340" t="s">
        <v>30</v>
      </c>
      <c r="I340" t="s">
        <v>100</v>
      </c>
      <c r="J340" t="s">
        <v>100</v>
      </c>
      <c r="K340">
        <v>2016</v>
      </c>
      <c r="L340" t="str">
        <f>IFERROR(VLOOKUP(#REF!,[1]all_visa_status!$A$2:$B1303,2,0),"")</f>
        <v/>
      </c>
      <c r="M340" t="s">
        <v>33</v>
      </c>
      <c r="N340" t="s">
        <v>34</v>
      </c>
      <c r="O340" t="s">
        <v>54</v>
      </c>
      <c r="S340" t="s">
        <v>51</v>
      </c>
      <c r="T340" t="s">
        <v>52</v>
      </c>
      <c r="U340" t="s">
        <v>53</v>
      </c>
      <c r="V340" t="s">
        <v>50</v>
      </c>
      <c r="W340" t="s">
        <v>42</v>
      </c>
      <c r="X340" t="s">
        <v>42</v>
      </c>
      <c r="Y340" t="s">
        <v>42</v>
      </c>
      <c r="Z340" t="s">
        <v>42</v>
      </c>
    </row>
    <row r="341" spans="1:26" x14ac:dyDescent="0.2">
      <c r="A341">
        <v>1582109925</v>
      </c>
      <c r="B341" t="s">
        <v>27</v>
      </c>
      <c r="C341" t="s">
        <v>864</v>
      </c>
      <c r="D341" t="s">
        <v>865</v>
      </c>
      <c r="E341" t="s">
        <v>57</v>
      </c>
      <c r="F341" t="s">
        <v>46</v>
      </c>
      <c r="G341" t="s">
        <v>866</v>
      </c>
      <c r="H341" t="s">
        <v>139</v>
      </c>
      <c r="I341" t="s">
        <v>100</v>
      </c>
      <c r="J341" t="s">
        <v>100</v>
      </c>
      <c r="K341">
        <v>2017</v>
      </c>
      <c r="L341" t="s">
        <v>50</v>
      </c>
      <c r="M341" t="s">
        <v>33</v>
      </c>
      <c r="N341" t="s">
        <v>34</v>
      </c>
      <c r="O341" t="s">
        <v>54</v>
      </c>
      <c r="S341" t="s">
        <v>36</v>
      </c>
      <c r="T341" t="s">
        <v>704</v>
      </c>
      <c r="U341" t="s">
        <v>705</v>
      </c>
      <c r="V341" t="s">
        <v>39</v>
      </c>
      <c r="W341" t="s">
        <v>60</v>
      </c>
      <c r="X341" t="s">
        <v>42</v>
      </c>
      <c r="Y341" t="s">
        <v>42</v>
      </c>
      <c r="Z341" t="s">
        <v>42</v>
      </c>
    </row>
    <row r="342" spans="1:26" x14ac:dyDescent="0.2">
      <c r="A342">
        <v>1519506114</v>
      </c>
      <c r="B342" t="s">
        <v>27</v>
      </c>
      <c r="C342" t="s">
        <v>530</v>
      </c>
      <c r="D342" t="s">
        <v>98</v>
      </c>
      <c r="E342" t="s">
        <v>45</v>
      </c>
      <c r="F342" t="s">
        <v>46</v>
      </c>
      <c r="G342" t="s">
        <v>688</v>
      </c>
      <c r="H342" t="s">
        <v>83</v>
      </c>
      <c r="I342" t="s">
        <v>100</v>
      </c>
      <c r="J342" t="s">
        <v>100</v>
      </c>
      <c r="K342">
        <v>2019</v>
      </c>
      <c r="L342" t="s">
        <v>42</v>
      </c>
      <c r="M342" t="s">
        <v>33</v>
      </c>
      <c r="N342" t="s">
        <v>34</v>
      </c>
      <c r="O342" t="s">
        <v>54</v>
      </c>
      <c r="S342" t="s">
        <v>36</v>
      </c>
      <c r="T342" t="s">
        <v>37</v>
      </c>
      <c r="U342" t="s">
        <v>71</v>
      </c>
      <c r="V342" t="s">
        <v>50</v>
      </c>
      <c r="W342" t="s">
        <v>72</v>
      </c>
      <c r="X342" t="s">
        <v>42</v>
      </c>
      <c r="Y342" t="s">
        <v>42</v>
      </c>
      <c r="Z342" t="s">
        <v>42</v>
      </c>
    </row>
    <row r="343" spans="1:26" x14ac:dyDescent="0.2">
      <c r="A343">
        <v>5200357410</v>
      </c>
      <c r="B343" t="s">
        <v>27</v>
      </c>
      <c r="C343" t="s">
        <v>530</v>
      </c>
      <c r="D343" t="s">
        <v>855</v>
      </c>
      <c r="E343" t="s">
        <v>45</v>
      </c>
      <c r="F343" t="s">
        <v>46</v>
      </c>
      <c r="G343" t="s">
        <v>688</v>
      </c>
      <c r="H343" t="s">
        <v>83</v>
      </c>
      <c r="I343" t="s">
        <v>100</v>
      </c>
      <c r="J343" t="s">
        <v>100</v>
      </c>
      <c r="K343">
        <v>2019</v>
      </c>
      <c r="L343" t="s">
        <v>32</v>
      </c>
      <c r="M343" t="s">
        <v>33</v>
      </c>
      <c r="N343" t="s">
        <v>34</v>
      </c>
      <c r="O343" t="s">
        <v>54</v>
      </c>
      <c r="S343" t="s">
        <v>51</v>
      </c>
      <c r="T343" t="s">
        <v>37</v>
      </c>
      <c r="U343" t="s">
        <v>125</v>
      </c>
      <c r="V343" t="s">
        <v>50</v>
      </c>
      <c r="W343" t="s">
        <v>248</v>
      </c>
      <c r="X343" t="s">
        <v>42</v>
      </c>
      <c r="Y343" t="s">
        <v>42</v>
      </c>
      <c r="Z343" t="s">
        <v>42</v>
      </c>
    </row>
    <row r="344" spans="1:26" x14ac:dyDescent="0.2">
      <c r="A344">
        <v>3048954110</v>
      </c>
      <c r="B344" t="s">
        <v>27</v>
      </c>
      <c r="C344" t="s">
        <v>530</v>
      </c>
      <c r="D344" t="s">
        <v>867</v>
      </c>
      <c r="E344" t="s">
        <v>330</v>
      </c>
      <c r="F344" t="s">
        <v>46</v>
      </c>
      <c r="G344" t="s">
        <v>688</v>
      </c>
      <c r="H344" t="s">
        <v>30</v>
      </c>
      <c r="I344" t="s">
        <v>100</v>
      </c>
      <c r="J344" t="s">
        <v>100</v>
      </c>
      <c r="K344">
        <v>2016</v>
      </c>
      <c r="L344" t="str">
        <f>IFERROR(VLOOKUP(#REF!,[1]all_visa_status!$A$2:$B1394,2,0),"")</f>
        <v/>
      </c>
      <c r="M344" t="s">
        <v>33</v>
      </c>
      <c r="N344" t="s">
        <v>34</v>
      </c>
      <c r="O344" t="s">
        <v>54</v>
      </c>
      <c r="S344" t="s">
        <v>36</v>
      </c>
      <c r="T344" t="s">
        <v>52</v>
      </c>
      <c r="U344" t="s">
        <v>53</v>
      </c>
      <c r="V344" t="s">
        <v>50</v>
      </c>
      <c r="W344" t="s">
        <v>187</v>
      </c>
      <c r="X344" t="s">
        <v>42</v>
      </c>
      <c r="Y344" t="s">
        <v>42</v>
      </c>
      <c r="Z344" t="s">
        <v>42</v>
      </c>
    </row>
    <row r="345" spans="1:26" x14ac:dyDescent="0.2">
      <c r="A345">
        <v>5812342335</v>
      </c>
      <c r="B345" t="s">
        <v>27</v>
      </c>
      <c r="C345" t="s">
        <v>868</v>
      </c>
      <c r="D345" t="s">
        <v>156</v>
      </c>
      <c r="E345" t="s">
        <v>45</v>
      </c>
      <c r="F345" t="s">
        <v>46</v>
      </c>
      <c r="G345" t="s">
        <v>869</v>
      </c>
      <c r="H345" t="s">
        <v>83</v>
      </c>
      <c r="I345" t="s">
        <v>76</v>
      </c>
      <c r="J345" t="s">
        <v>100</v>
      </c>
      <c r="K345">
        <v>2019</v>
      </c>
      <c r="L345" t="s">
        <v>42</v>
      </c>
      <c r="M345" t="s">
        <v>33</v>
      </c>
      <c r="N345" t="s">
        <v>34</v>
      </c>
      <c r="O345" t="s">
        <v>54</v>
      </c>
      <c r="S345" t="s">
        <v>51</v>
      </c>
      <c r="T345" t="s">
        <v>52</v>
      </c>
      <c r="U345" t="s">
        <v>53</v>
      </c>
      <c r="V345" t="s">
        <v>50</v>
      </c>
      <c r="W345" t="s">
        <v>42</v>
      </c>
      <c r="X345" t="s">
        <v>42</v>
      </c>
      <c r="Y345" t="s">
        <v>42</v>
      </c>
      <c r="Z345" t="s">
        <v>42</v>
      </c>
    </row>
    <row r="346" spans="1:26" x14ac:dyDescent="0.2">
      <c r="A346">
        <v>4906054259</v>
      </c>
      <c r="B346" t="s">
        <v>27</v>
      </c>
      <c r="C346" t="s">
        <v>870</v>
      </c>
      <c r="D346" t="s">
        <v>600</v>
      </c>
      <c r="E346" t="s">
        <v>601</v>
      </c>
      <c r="F346" t="s">
        <v>46</v>
      </c>
      <c r="G346" t="s">
        <v>871</v>
      </c>
      <c r="H346" t="s">
        <v>83</v>
      </c>
      <c r="I346" t="s">
        <v>100</v>
      </c>
      <c r="J346" t="s">
        <v>100</v>
      </c>
      <c r="K346">
        <v>2019</v>
      </c>
      <c r="L346" t="s">
        <v>42</v>
      </c>
      <c r="M346" t="s">
        <v>33</v>
      </c>
      <c r="N346" t="s">
        <v>34</v>
      </c>
      <c r="O346" t="s">
        <v>54</v>
      </c>
      <c r="S346" t="s">
        <v>51</v>
      </c>
      <c r="T346" t="s">
        <v>52</v>
      </c>
      <c r="U346" t="s">
        <v>53</v>
      </c>
      <c r="V346" t="s">
        <v>50</v>
      </c>
      <c r="W346" t="s">
        <v>42</v>
      </c>
      <c r="X346" t="s">
        <v>42</v>
      </c>
      <c r="Y346" t="s">
        <v>42</v>
      </c>
      <c r="Z346" t="s">
        <v>42</v>
      </c>
    </row>
    <row r="347" spans="1:26" x14ac:dyDescent="0.2">
      <c r="A347">
        <v>5256163237</v>
      </c>
      <c r="B347" t="s">
        <v>27</v>
      </c>
      <c r="C347" t="s">
        <v>700</v>
      </c>
      <c r="D347" t="s">
        <v>156</v>
      </c>
      <c r="E347" t="s">
        <v>45</v>
      </c>
      <c r="F347" t="s">
        <v>46</v>
      </c>
      <c r="G347" t="s">
        <v>688</v>
      </c>
      <c r="H347" t="s">
        <v>59</v>
      </c>
      <c r="I347" t="s">
        <v>100</v>
      </c>
      <c r="J347" t="s">
        <v>100</v>
      </c>
      <c r="K347">
        <v>2017</v>
      </c>
      <c r="L347" t="s">
        <v>50</v>
      </c>
      <c r="M347" t="s">
        <v>33</v>
      </c>
      <c r="N347" t="s">
        <v>34</v>
      </c>
      <c r="O347" t="s">
        <v>54</v>
      </c>
      <c r="S347" t="s">
        <v>51</v>
      </c>
      <c r="T347" t="s">
        <v>52</v>
      </c>
      <c r="U347" t="s">
        <v>53</v>
      </c>
      <c r="V347" t="s">
        <v>50</v>
      </c>
      <c r="W347" t="s">
        <v>42</v>
      </c>
      <c r="X347" t="s">
        <v>42</v>
      </c>
      <c r="Y347" t="s">
        <v>42</v>
      </c>
      <c r="Z347" t="s">
        <v>42</v>
      </c>
    </row>
    <row r="348" spans="1:26" x14ac:dyDescent="0.2">
      <c r="A348">
        <v>9571785479</v>
      </c>
      <c r="B348" t="s">
        <v>27</v>
      </c>
      <c r="C348" t="s">
        <v>700</v>
      </c>
      <c r="D348" t="s">
        <v>605</v>
      </c>
      <c r="E348" t="s">
        <v>45</v>
      </c>
      <c r="F348" t="s">
        <v>46</v>
      </c>
      <c r="G348" t="s">
        <v>536</v>
      </c>
      <c r="H348" t="s">
        <v>30</v>
      </c>
      <c r="I348" t="s">
        <v>100</v>
      </c>
      <c r="J348" t="s">
        <v>100</v>
      </c>
      <c r="K348">
        <v>2020</v>
      </c>
      <c r="M348" t="s">
        <v>33</v>
      </c>
      <c r="N348" t="s">
        <v>34</v>
      </c>
      <c r="O348" t="s">
        <v>54</v>
      </c>
      <c r="S348" t="s">
        <v>36</v>
      </c>
      <c r="T348" t="s">
        <v>52</v>
      </c>
      <c r="U348" t="s">
        <v>101</v>
      </c>
      <c r="V348" t="s">
        <v>50</v>
      </c>
      <c r="W348" t="s">
        <v>35</v>
      </c>
      <c r="X348" t="s">
        <v>173</v>
      </c>
      <c r="Y348" t="s">
        <v>42</v>
      </c>
      <c r="Z348" t="s">
        <v>42</v>
      </c>
    </row>
    <row r="349" spans="1:26" x14ac:dyDescent="0.2">
      <c r="A349">
        <v>4706990607</v>
      </c>
      <c r="B349" t="s">
        <v>27</v>
      </c>
      <c r="C349" t="s">
        <v>872</v>
      </c>
      <c r="D349" t="s">
        <v>873</v>
      </c>
      <c r="E349" t="s">
        <v>88</v>
      </c>
      <c r="F349" t="s">
        <v>46</v>
      </c>
      <c r="G349" t="s">
        <v>874</v>
      </c>
      <c r="H349" t="s">
        <v>30</v>
      </c>
      <c r="I349" t="s">
        <v>48</v>
      </c>
      <c r="J349" t="s">
        <v>183</v>
      </c>
      <c r="K349">
        <v>2016</v>
      </c>
      <c r="L349" t="str">
        <f>IFERROR(VLOOKUP(#REF!,[1]all_visa_status!$A$2:$B539,2,0),"")</f>
        <v/>
      </c>
      <c r="M349" t="s">
        <v>33</v>
      </c>
      <c r="N349" t="s">
        <v>34</v>
      </c>
      <c r="O349" t="s">
        <v>54</v>
      </c>
      <c r="S349" t="s">
        <v>51</v>
      </c>
      <c r="T349" t="s">
        <v>52</v>
      </c>
      <c r="U349" t="s">
        <v>53</v>
      </c>
      <c r="V349" t="s">
        <v>50</v>
      </c>
      <c r="W349" t="s">
        <v>42</v>
      </c>
      <c r="X349" t="s">
        <v>42</v>
      </c>
      <c r="Y349" t="s">
        <v>42</v>
      </c>
      <c r="Z349" t="s">
        <v>42</v>
      </c>
    </row>
    <row r="350" spans="1:26" x14ac:dyDescent="0.2">
      <c r="A350">
        <v>8443147990</v>
      </c>
      <c r="B350" t="s">
        <v>27</v>
      </c>
      <c r="C350" t="s">
        <v>875</v>
      </c>
      <c r="D350" t="s">
        <v>876</v>
      </c>
      <c r="E350" t="s">
        <v>88</v>
      </c>
      <c r="F350" t="s">
        <v>46</v>
      </c>
      <c r="G350" t="s">
        <v>877</v>
      </c>
      <c r="H350" t="s">
        <v>30</v>
      </c>
      <c r="I350" t="s">
        <v>48</v>
      </c>
      <c r="J350" t="s">
        <v>183</v>
      </c>
      <c r="K350">
        <v>2020</v>
      </c>
      <c r="M350" t="s">
        <v>33</v>
      </c>
      <c r="N350" t="s">
        <v>34</v>
      </c>
      <c r="O350" t="s">
        <v>54</v>
      </c>
      <c r="P350" t="s">
        <v>146</v>
      </c>
      <c r="S350" t="s">
        <v>36</v>
      </c>
      <c r="T350" t="s">
        <v>52</v>
      </c>
      <c r="U350" t="s">
        <v>101</v>
      </c>
      <c r="V350" t="s">
        <v>50</v>
      </c>
      <c r="W350" t="s">
        <v>42</v>
      </c>
      <c r="X350" t="s">
        <v>42</v>
      </c>
      <c r="Y350" t="s">
        <v>42</v>
      </c>
      <c r="Z350" t="s">
        <v>42</v>
      </c>
    </row>
    <row r="351" spans="1:26" x14ac:dyDescent="0.2">
      <c r="A351">
        <v>7070195308</v>
      </c>
      <c r="B351" t="s">
        <v>27</v>
      </c>
      <c r="C351" t="s">
        <v>878</v>
      </c>
      <c r="D351" t="s">
        <v>148</v>
      </c>
      <c r="E351" t="s">
        <v>149</v>
      </c>
      <c r="F351" t="s">
        <v>46</v>
      </c>
      <c r="G351" t="s">
        <v>879</v>
      </c>
      <c r="H351" t="s">
        <v>69</v>
      </c>
      <c r="I351" t="s">
        <v>183</v>
      </c>
      <c r="J351" t="s">
        <v>183</v>
      </c>
      <c r="K351">
        <v>2018</v>
      </c>
      <c r="L351" t="s">
        <v>50</v>
      </c>
      <c r="M351" t="s">
        <v>33</v>
      </c>
      <c r="N351" t="s">
        <v>34</v>
      </c>
      <c r="O351" t="s">
        <v>54</v>
      </c>
      <c r="S351" t="s">
        <v>36</v>
      </c>
      <c r="T351" t="s">
        <v>52</v>
      </c>
      <c r="U351" t="s">
        <v>53</v>
      </c>
      <c r="V351" t="s">
        <v>50</v>
      </c>
      <c r="W351" t="s">
        <v>42</v>
      </c>
      <c r="X351" t="s">
        <v>42</v>
      </c>
      <c r="Y351" t="s">
        <v>42</v>
      </c>
      <c r="Z351" t="s">
        <v>42</v>
      </c>
    </row>
    <row r="352" spans="1:26" x14ac:dyDescent="0.2">
      <c r="A352">
        <v>302020972</v>
      </c>
      <c r="B352" t="s">
        <v>27</v>
      </c>
      <c r="C352" t="s">
        <v>880</v>
      </c>
      <c r="D352" t="s">
        <v>87</v>
      </c>
      <c r="E352" t="s">
        <v>88</v>
      </c>
      <c r="F352" t="s">
        <v>46</v>
      </c>
      <c r="G352" t="s">
        <v>881</v>
      </c>
      <c r="H352" t="s">
        <v>69</v>
      </c>
      <c r="I352" t="s">
        <v>76</v>
      </c>
      <c r="J352" t="s">
        <v>109</v>
      </c>
      <c r="K352">
        <v>2016</v>
      </c>
      <c r="L352" t="str">
        <f>IFERROR(VLOOKUP(#REF!,[1]all_visa_status!$A$2:$B444,2,0),"")</f>
        <v/>
      </c>
      <c r="M352" t="s">
        <v>33</v>
      </c>
      <c r="N352" t="s">
        <v>34</v>
      </c>
      <c r="O352" t="s">
        <v>54</v>
      </c>
      <c r="S352" t="s">
        <v>36</v>
      </c>
      <c r="T352" t="s">
        <v>52</v>
      </c>
      <c r="U352" t="s">
        <v>53</v>
      </c>
      <c r="V352" t="s">
        <v>50</v>
      </c>
      <c r="W352" t="s">
        <v>146</v>
      </c>
      <c r="X352" t="s">
        <v>42</v>
      </c>
      <c r="Y352" t="s">
        <v>42</v>
      </c>
      <c r="Z352" t="s">
        <v>42</v>
      </c>
    </row>
    <row r="353" spans="1:26" x14ac:dyDescent="0.2">
      <c r="A353">
        <v>4329930356</v>
      </c>
      <c r="B353" t="s">
        <v>27</v>
      </c>
      <c r="C353" t="s">
        <v>882</v>
      </c>
      <c r="D353" t="s">
        <v>87</v>
      </c>
      <c r="E353" t="s">
        <v>88</v>
      </c>
      <c r="F353" t="s">
        <v>46</v>
      </c>
      <c r="G353" t="s">
        <v>883</v>
      </c>
      <c r="H353" t="s">
        <v>69</v>
      </c>
      <c r="I353" t="s">
        <v>76</v>
      </c>
      <c r="J353" t="s">
        <v>109</v>
      </c>
      <c r="K353">
        <v>2017</v>
      </c>
      <c r="L353" t="s">
        <v>50</v>
      </c>
      <c r="M353" t="s">
        <v>33</v>
      </c>
      <c r="N353" t="s">
        <v>34</v>
      </c>
      <c r="O353" t="s">
        <v>54</v>
      </c>
      <c r="S353" t="s">
        <v>36</v>
      </c>
      <c r="T353" t="s">
        <v>52</v>
      </c>
      <c r="U353" t="s">
        <v>53</v>
      </c>
      <c r="V353" t="s">
        <v>50</v>
      </c>
      <c r="W353" t="s">
        <v>77</v>
      </c>
      <c r="X353" t="s">
        <v>42</v>
      </c>
      <c r="Y353" t="s">
        <v>42</v>
      </c>
      <c r="Z353" t="s">
        <v>42</v>
      </c>
    </row>
    <row r="354" spans="1:26" x14ac:dyDescent="0.2">
      <c r="A354">
        <v>9059786315</v>
      </c>
      <c r="B354" t="s">
        <v>27</v>
      </c>
      <c r="C354" t="s">
        <v>884</v>
      </c>
      <c r="D354" t="s">
        <v>359</v>
      </c>
      <c r="E354" t="s">
        <v>178</v>
      </c>
      <c r="F354" t="s">
        <v>46</v>
      </c>
      <c r="G354" t="s">
        <v>885</v>
      </c>
      <c r="H354" t="s">
        <v>83</v>
      </c>
      <c r="I354" t="s">
        <v>211</v>
      </c>
      <c r="J354" t="s">
        <v>211</v>
      </c>
      <c r="K354">
        <v>2019</v>
      </c>
      <c r="L354" t="s">
        <v>42</v>
      </c>
      <c r="M354" t="s">
        <v>33</v>
      </c>
      <c r="N354" t="s">
        <v>34</v>
      </c>
      <c r="O354" t="s">
        <v>54</v>
      </c>
      <c r="S354" t="s">
        <v>36</v>
      </c>
      <c r="T354" t="s">
        <v>52</v>
      </c>
      <c r="U354" t="s">
        <v>53</v>
      </c>
      <c r="V354" t="s">
        <v>50</v>
      </c>
      <c r="W354" t="s">
        <v>42</v>
      </c>
      <c r="X354" t="s">
        <v>42</v>
      </c>
      <c r="Y354" t="s">
        <v>42</v>
      </c>
      <c r="Z354" t="s">
        <v>42</v>
      </c>
    </row>
    <row r="355" spans="1:26" x14ac:dyDescent="0.2">
      <c r="A355">
        <v>8062541204</v>
      </c>
      <c r="B355" t="s">
        <v>27</v>
      </c>
      <c r="C355" t="s">
        <v>886</v>
      </c>
      <c r="D355" t="s">
        <v>98</v>
      </c>
      <c r="E355" t="s">
        <v>45</v>
      </c>
      <c r="F355" t="s">
        <v>46</v>
      </c>
      <c r="G355" t="s">
        <v>887</v>
      </c>
      <c r="H355" t="s">
        <v>59</v>
      </c>
      <c r="I355" t="s">
        <v>100</v>
      </c>
      <c r="J355" t="s">
        <v>211</v>
      </c>
      <c r="K355">
        <v>2016</v>
      </c>
      <c r="L355" t="str">
        <f>IFERROR(VLOOKUP(#REF!,[1]all_visa_status!$A$2:$B518,2,0),"")</f>
        <v/>
      </c>
      <c r="M355" t="s">
        <v>33</v>
      </c>
      <c r="N355" t="s">
        <v>34</v>
      </c>
      <c r="O355" t="s">
        <v>54</v>
      </c>
      <c r="S355" t="s">
        <v>51</v>
      </c>
      <c r="T355" t="s">
        <v>52</v>
      </c>
      <c r="U355" t="s">
        <v>53</v>
      </c>
      <c r="V355" t="s">
        <v>50</v>
      </c>
      <c r="W355" t="s">
        <v>42</v>
      </c>
      <c r="X355" t="s">
        <v>42</v>
      </c>
      <c r="Y355" t="s">
        <v>42</v>
      </c>
      <c r="Z355" t="s">
        <v>42</v>
      </c>
    </row>
    <row r="356" spans="1:26" x14ac:dyDescent="0.2">
      <c r="A356">
        <v>5073186688</v>
      </c>
      <c r="B356" t="s">
        <v>27</v>
      </c>
      <c r="C356" t="s">
        <v>888</v>
      </c>
      <c r="D356" t="s">
        <v>528</v>
      </c>
      <c r="E356" t="s">
        <v>889</v>
      </c>
      <c r="F356" t="s">
        <v>46</v>
      </c>
      <c r="G356" t="s">
        <v>890</v>
      </c>
      <c r="H356" t="s">
        <v>30</v>
      </c>
      <c r="I356" t="s">
        <v>135</v>
      </c>
      <c r="J356" t="s">
        <v>211</v>
      </c>
      <c r="K356">
        <v>2016</v>
      </c>
      <c r="L356" t="str">
        <f>IFERROR(VLOOKUP(#REF!,[1]all_visa_status!$A$2:$B594,2,0),"")</f>
        <v/>
      </c>
      <c r="M356" t="s">
        <v>33</v>
      </c>
      <c r="N356" t="s">
        <v>34</v>
      </c>
      <c r="O356" t="s">
        <v>54</v>
      </c>
      <c r="S356" t="s">
        <v>36</v>
      </c>
      <c r="T356" t="s">
        <v>113</v>
      </c>
      <c r="U356" t="s">
        <v>114</v>
      </c>
      <c r="V356" t="s">
        <v>50</v>
      </c>
      <c r="W356" t="s">
        <v>42</v>
      </c>
      <c r="X356" t="s">
        <v>42</v>
      </c>
      <c r="Y356" t="s">
        <v>42</v>
      </c>
      <c r="Z356" t="s">
        <v>42</v>
      </c>
    </row>
    <row r="357" spans="1:26" x14ac:dyDescent="0.2">
      <c r="A357">
        <v>2919477939</v>
      </c>
      <c r="B357" t="s">
        <v>27</v>
      </c>
      <c r="C357" t="s">
        <v>891</v>
      </c>
      <c r="D357" t="s">
        <v>892</v>
      </c>
      <c r="E357" t="s">
        <v>128</v>
      </c>
      <c r="F357" t="s">
        <v>46</v>
      </c>
      <c r="G357" t="s">
        <v>893</v>
      </c>
      <c r="H357" t="s">
        <v>30</v>
      </c>
      <c r="I357" t="s">
        <v>49</v>
      </c>
      <c r="J357" t="s">
        <v>211</v>
      </c>
      <c r="K357">
        <v>2016</v>
      </c>
      <c r="L357" t="str">
        <f>IFERROR(VLOOKUP(#REF!,[1]all_visa_status!$A$2:$B599,2,0),"")</f>
        <v/>
      </c>
      <c r="M357" t="s">
        <v>33</v>
      </c>
      <c r="N357" t="s">
        <v>34</v>
      </c>
      <c r="O357" t="s">
        <v>54</v>
      </c>
      <c r="S357" t="s">
        <v>51</v>
      </c>
      <c r="T357" t="s">
        <v>52</v>
      </c>
      <c r="U357" t="s">
        <v>53</v>
      </c>
      <c r="V357" t="s">
        <v>50</v>
      </c>
      <c r="W357" t="s">
        <v>42</v>
      </c>
      <c r="X357" t="s">
        <v>42</v>
      </c>
      <c r="Y357" t="s">
        <v>42</v>
      </c>
      <c r="Z357" t="s">
        <v>42</v>
      </c>
    </row>
    <row r="358" spans="1:26" x14ac:dyDescent="0.2">
      <c r="A358">
        <v>7222878729</v>
      </c>
      <c r="B358" t="s">
        <v>27</v>
      </c>
      <c r="C358" t="s">
        <v>894</v>
      </c>
      <c r="D358" t="s">
        <v>551</v>
      </c>
      <c r="E358" t="s">
        <v>88</v>
      </c>
      <c r="F358" t="s">
        <v>46</v>
      </c>
      <c r="G358" t="s">
        <v>895</v>
      </c>
      <c r="H358" t="s">
        <v>30</v>
      </c>
      <c r="I358" t="s">
        <v>100</v>
      </c>
      <c r="J358" t="s">
        <v>211</v>
      </c>
      <c r="K358">
        <v>2017</v>
      </c>
      <c r="L358" t="s">
        <v>50</v>
      </c>
      <c r="M358" t="s">
        <v>33</v>
      </c>
      <c r="N358" t="s">
        <v>34</v>
      </c>
      <c r="O358" t="s">
        <v>54</v>
      </c>
      <c r="S358" t="s">
        <v>36</v>
      </c>
      <c r="T358" t="s">
        <v>52</v>
      </c>
      <c r="U358" t="s">
        <v>53</v>
      </c>
      <c r="V358" t="s">
        <v>50</v>
      </c>
      <c r="W358" t="s">
        <v>42</v>
      </c>
      <c r="X358" t="s">
        <v>42</v>
      </c>
      <c r="Y358" t="s">
        <v>42</v>
      </c>
      <c r="Z358" t="s">
        <v>42</v>
      </c>
    </row>
    <row r="359" spans="1:26" x14ac:dyDescent="0.2">
      <c r="A359">
        <v>2468617156</v>
      </c>
      <c r="B359" t="s">
        <v>27</v>
      </c>
      <c r="C359" t="s">
        <v>896</v>
      </c>
      <c r="D359" t="s">
        <v>233</v>
      </c>
      <c r="E359" t="s">
        <v>234</v>
      </c>
      <c r="F359" t="s">
        <v>46</v>
      </c>
      <c r="G359" t="s">
        <v>897</v>
      </c>
      <c r="H359" t="s">
        <v>30</v>
      </c>
      <c r="I359" t="s">
        <v>64</v>
      </c>
      <c r="J359" t="s">
        <v>211</v>
      </c>
      <c r="K359">
        <v>2018</v>
      </c>
      <c r="L359" t="s">
        <v>50</v>
      </c>
      <c r="M359" t="s">
        <v>33</v>
      </c>
      <c r="N359" t="s">
        <v>34</v>
      </c>
      <c r="O359" t="s">
        <v>54</v>
      </c>
      <c r="S359" t="s">
        <v>36</v>
      </c>
      <c r="T359" t="s">
        <v>52</v>
      </c>
      <c r="U359" t="s">
        <v>53</v>
      </c>
      <c r="V359" t="s">
        <v>50</v>
      </c>
      <c r="W359" t="s">
        <v>42</v>
      </c>
      <c r="X359" t="s">
        <v>42</v>
      </c>
      <c r="Y359" t="s">
        <v>42</v>
      </c>
      <c r="Z359" t="s">
        <v>42</v>
      </c>
    </row>
    <row r="360" spans="1:26" x14ac:dyDescent="0.2">
      <c r="A360">
        <v>4815272005</v>
      </c>
      <c r="B360" t="s">
        <v>27</v>
      </c>
      <c r="C360" t="s">
        <v>898</v>
      </c>
      <c r="D360" t="s">
        <v>185</v>
      </c>
      <c r="E360" t="s">
        <v>45</v>
      </c>
      <c r="F360" t="s">
        <v>46</v>
      </c>
      <c r="G360" t="s">
        <v>899</v>
      </c>
      <c r="H360" t="s">
        <v>30</v>
      </c>
      <c r="I360" t="s">
        <v>211</v>
      </c>
      <c r="J360" t="s">
        <v>211</v>
      </c>
      <c r="K360">
        <v>2018</v>
      </c>
      <c r="L360" t="s">
        <v>50</v>
      </c>
      <c r="M360" t="s">
        <v>33</v>
      </c>
      <c r="N360" t="s">
        <v>34</v>
      </c>
      <c r="O360" t="s">
        <v>54</v>
      </c>
      <c r="S360" t="s">
        <v>51</v>
      </c>
      <c r="T360" t="s">
        <v>52</v>
      </c>
      <c r="U360" t="s">
        <v>53</v>
      </c>
      <c r="V360" t="s">
        <v>39</v>
      </c>
      <c r="W360" t="s">
        <v>146</v>
      </c>
      <c r="X360" t="s">
        <v>42</v>
      </c>
      <c r="Y360" t="s">
        <v>42</v>
      </c>
      <c r="Z360" t="s">
        <v>42</v>
      </c>
    </row>
    <row r="361" spans="1:26" x14ac:dyDescent="0.2">
      <c r="A361">
        <v>5277380275</v>
      </c>
      <c r="B361" t="s">
        <v>27</v>
      </c>
      <c r="C361" t="s">
        <v>898</v>
      </c>
      <c r="D361" t="s">
        <v>185</v>
      </c>
      <c r="E361" t="s">
        <v>45</v>
      </c>
      <c r="F361" t="s">
        <v>46</v>
      </c>
      <c r="G361" t="s">
        <v>900</v>
      </c>
      <c r="H361" t="s">
        <v>83</v>
      </c>
      <c r="I361" t="s">
        <v>211</v>
      </c>
      <c r="J361" t="s">
        <v>211</v>
      </c>
      <c r="K361">
        <v>2019</v>
      </c>
      <c r="L361" t="s">
        <v>42</v>
      </c>
      <c r="M361" t="s">
        <v>33</v>
      </c>
      <c r="N361" t="s">
        <v>34</v>
      </c>
      <c r="O361" t="s">
        <v>54</v>
      </c>
      <c r="S361" t="s">
        <v>36</v>
      </c>
      <c r="T361" t="s">
        <v>52</v>
      </c>
      <c r="U361" t="s">
        <v>53</v>
      </c>
      <c r="V361" t="s">
        <v>50</v>
      </c>
      <c r="W361" t="s">
        <v>77</v>
      </c>
      <c r="X361" t="s">
        <v>42</v>
      </c>
      <c r="Y361" t="s">
        <v>42</v>
      </c>
      <c r="Z361" t="s">
        <v>42</v>
      </c>
    </row>
    <row r="362" spans="1:26" x14ac:dyDescent="0.2">
      <c r="A362">
        <v>3279825573</v>
      </c>
      <c r="B362" t="s">
        <v>27</v>
      </c>
      <c r="C362" t="s">
        <v>901</v>
      </c>
      <c r="D362" t="s">
        <v>902</v>
      </c>
      <c r="E362" t="s">
        <v>903</v>
      </c>
      <c r="F362" t="s">
        <v>46</v>
      </c>
      <c r="G362" t="s">
        <v>904</v>
      </c>
      <c r="H362" t="s">
        <v>30</v>
      </c>
      <c r="I362" t="s">
        <v>49</v>
      </c>
      <c r="J362" t="s">
        <v>211</v>
      </c>
      <c r="K362">
        <v>2016</v>
      </c>
      <c r="L362" t="str">
        <f>IFERROR(VLOOKUP(#REF!,[1]all_visa_status!$A$2:$B908,2,0),"")</f>
        <v/>
      </c>
      <c r="M362" t="s">
        <v>33</v>
      </c>
      <c r="N362" t="s">
        <v>34</v>
      </c>
      <c r="O362" t="s">
        <v>54</v>
      </c>
      <c r="S362" t="s">
        <v>51</v>
      </c>
      <c r="T362" t="s">
        <v>52</v>
      </c>
      <c r="U362" t="s">
        <v>53</v>
      </c>
      <c r="V362" t="s">
        <v>50</v>
      </c>
      <c r="W362" t="s">
        <v>42</v>
      </c>
      <c r="X362" t="s">
        <v>42</v>
      </c>
      <c r="Y362" t="s">
        <v>42</v>
      </c>
      <c r="Z362" t="s">
        <v>42</v>
      </c>
    </row>
    <row r="363" spans="1:26" x14ac:dyDescent="0.2">
      <c r="A363">
        <v>6637056650</v>
      </c>
      <c r="B363" t="s">
        <v>27</v>
      </c>
      <c r="C363" t="s">
        <v>905</v>
      </c>
      <c r="D363" t="s">
        <v>148</v>
      </c>
      <c r="E363" t="s">
        <v>149</v>
      </c>
      <c r="F363" t="s">
        <v>46</v>
      </c>
      <c r="G363" t="s">
        <v>887</v>
      </c>
      <c r="H363" t="s">
        <v>30</v>
      </c>
      <c r="I363" t="s">
        <v>135</v>
      </c>
      <c r="J363" t="s">
        <v>211</v>
      </c>
      <c r="K363">
        <v>2018</v>
      </c>
      <c r="L363" t="s">
        <v>50</v>
      </c>
      <c r="M363" t="s">
        <v>33</v>
      </c>
      <c r="N363" t="s">
        <v>34</v>
      </c>
      <c r="O363" t="s">
        <v>54</v>
      </c>
      <c r="S363" t="s">
        <v>36</v>
      </c>
      <c r="T363" t="s">
        <v>52</v>
      </c>
      <c r="U363" t="s">
        <v>53</v>
      </c>
      <c r="V363" t="s">
        <v>50</v>
      </c>
      <c r="W363" t="s">
        <v>273</v>
      </c>
      <c r="X363" t="s">
        <v>42</v>
      </c>
      <c r="Y363" t="s">
        <v>42</v>
      </c>
      <c r="Z363" t="s">
        <v>42</v>
      </c>
    </row>
    <row r="364" spans="1:26" x14ac:dyDescent="0.2">
      <c r="A364">
        <v>7591215287</v>
      </c>
      <c r="B364" t="s">
        <v>27</v>
      </c>
      <c r="C364" t="s">
        <v>155</v>
      </c>
      <c r="D364" t="s">
        <v>156</v>
      </c>
      <c r="E364" t="s">
        <v>45</v>
      </c>
      <c r="F364" t="s">
        <v>46</v>
      </c>
      <c r="G364" t="s">
        <v>906</v>
      </c>
      <c r="H364" t="s">
        <v>30</v>
      </c>
      <c r="I364" t="s">
        <v>135</v>
      </c>
      <c r="J364" t="s">
        <v>211</v>
      </c>
      <c r="K364">
        <v>2016</v>
      </c>
      <c r="L364" t="str">
        <f>IFERROR(VLOOKUP(#REF!,[1]all_visa_status!$A$2:$B1011,2,0),"")</f>
        <v/>
      </c>
      <c r="M364" t="s">
        <v>33</v>
      </c>
      <c r="N364" t="s">
        <v>34</v>
      </c>
      <c r="O364" t="s">
        <v>54</v>
      </c>
      <c r="S364" t="s">
        <v>36</v>
      </c>
      <c r="T364" t="s">
        <v>52</v>
      </c>
      <c r="U364" t="s">
        <v>53</v>
      </c>
      <c r="V364" t="s">
        <v>50</v>
      </c>
      <c r="W364" t="s">
        <v>907</v>
      </c>
      <c r="X364" t="s">
        <v>42</v>
      </c>
      <c r="Y364" t="s">
        <v>42</v>
      </c>
      <c r="Z364" t="s">
        <v>42</v>
      </c>
    </row>
    <row r="365" spans="1:26" x14ac:dyDescent="0.2">
      <c r="A365">
        <v>7562090715</v>
      </c>
      <c r="B365" t="s">
        <v>27</v>
      </c>
      <c r="C365" t="s">
        <v>474</v>
      </c>
      <c r="D365" t="s">
        <v>908</v>
      </c>
      <c r="E365" t="s">
        <v>45</v>
      </c>
      <c r="F365" t="s">
        <v>46</v>
      </c>
      <c r="G365" t="s">
        <v>909</v>
      </c>
      <c r="H365" t="s">
        <v>59</v>
      </c>
      <c r="I365" t="s">
        <v>135</v>
      </c>
      <c r="J365" t="s">
        <v>211</v>
      </c>
      <c r="K365">
        <v>2019</v>
      </c>
      <c r="L365" t="s">
        <v>42</v>
      </c>
      <c r="M365" t="s">
        <v>33</v>
      </c>
      <c r="N365" t="s">
        <v>34</v>
      </c>
      <c r="O365" t="s">
        <v>54</v>
      </c>
      <c r="P365" t="s">
        <v>463</v>
      </c>
      <c r="S365" t="s">
        <v>36</v>
      </c>
      <c r="T365" t="s">
        <v>52</v>
      </c>
      <c r="U365" t="s">
        <v>53</v>
      </c>
      <c r="V365" t="s">
        <v>50</v>
      </c>
      <c r="W365" t="s">
        <v>42</v>
      </c>
      <c r="X365" t="s">
        <v>42</v>
      </c>
      <c r="Y365" t="s">
        <v>42</v>
      </c>
      <c r="Z365" t="s">
        <v>42</v>
      </c>
    </row>
    <row r="366" spans="1:26" x14ac:dyDescent="0.2">
      <c r="A366">
        <v>6624608721</v>
      </c>
      <c r="B366" t="s">
        <v>27</v>
      </c>
      <c r="C366" t="s">
        <v>910</v>
      </c>
      <c r="D366" t="s">
        <v>87</v>
      </c>
      <c r="E366" t="s">
        <v>88</v>
      </c>
      <c r="F366" t="s">
        <v>46</v>
      </c>
      <c r="G366" t="s">
        <v>205</v>
      </c>
      <c r="H366" t="s">
        <v>30</v>
      </c>
      <c r="I366" t="s">
        <v>76</v>
      </c>
      <c r="J366" t="s">
        <v>211</v>
      </c>
      <c r="K366">
        <v>2017</v>
      </c>
      <c r="L366" t="s">
        <v>50</v>
      </c>
      <c r="M366" t="s">
        <v>33</v>
      </c>
      <c r="N366" t="s">
        <v>34</v>
      </c>
      <c r="O366" t="s">
        <v>54</v>
      </c>
      <c r="S366" t="s">
        <v>36</v>
      </c>
      <c r="T366" t="s">
        <v>52</v>
      </c>
      <c r="U366" t="s">
        <v>53</v>
      </c>
      <c r="V366" t="s">
        <v>50</v>
      </c>
      <c r="W366" t="s">
        <v>42</v>
      </c>
      <c r="X366" t="s">
        <v>42</v>
      </c>
      <c r="Y366" t="s">
        <v>42</v>
      </c>
      <c r="Z366" t="s">
        <v>42</v>
      </c>
    </row>
    <row r="367" spans="1:26" x14ac:dyDescent="0.2">
      <c r="A367">
        <v>598036478</v>
      </c>
      <c r="B367" t="s">
        <v>27</v>
      </c>
      <c r="C367" t="s">
        <v>910</v>
      </c>
      <c r="D367" t="s">
        <v>87</v>
      </c>
      <c r="E367" t="s">
        <v>88</v>
      </c>
      <c r="F367" t="s">
        <v>46</v>
      </c>
      <c r="G367" t="s">
        <v>911</v>
      </c>
      <c r="H367" t="s">
        <v>83</v>
      </c>
      <c r="I367" t="s">
        <v>76</v>
      </c>
      <c r="J367" t="s">
        <v>211</v>
      </c>
      <c r="K367">
        <v>2019</v>
      </c>
      <c r="L367" t="s">
        <v>42</v>
      </c>
      <c r="M367" t="s">
        <v>33</v>
      </c>
      <c r="N367" t="s">
        <v>34</v>
      </c>
      <c r="O367" t="s">
        <v>54</v>
      </c>
      <c r="S367" t="s">
        <v>36</v>
      </c>
      <c r="T367" t="s">
        <v>485</v>
      </c>
      <c r="U367" t="s">
        <v>160</v>
      </c>
      <c r="V367" t="s">
        <v>50</v>
      </c>
      <c r="W367" t="s">
        <v>169</v>
      </c>
      <c r="X367" t="s">
        <v>42</v>
      </c>
      <c r="Y367" t="s">
        <v>42</v>
      </c>
      <c r="Z367" t="s">
        <v>42</v>
      </c>
    </row>
    <row r="368" spans="1:26" x14ac:dyDescent="0.2">
      <c r="A368">
        <v>8997825289</v>
      </c>
      <c r="B368" t="s">
        <v>27</v>
      </c>
      <c r="C368" t="s">
        <v>912</v>
      </c>
      <c r="D368" t="s">
        <v>913</v>
      </c>
      <c r="E368" t="s">
        <v>149</v>
      </c>
      <c r="F368" t="s">
        <v>46</v>
      </c>
      <c r="G368" t="s">
        <v>914</v>
      </c>
      <c r="H368" t="s">
        <v>30</v>
      </c>
      <c r="I368" t="s">
        <v>211</v>
      </c>
      <c r="J368" t="s">
        <v>211</v>
      </c>
      <c r="K368">
        <v>2016</v>
      </c>
      <c r="L368" t="str">
        <f>IFERROR(VLOOKUP(#REF!,[1]all_visa_status!$A$2:$B1116,2,0),"")</f>
        <v/>
      </c>
      <c r="M368" t="s">
        <v>33</v>
      </c>
      <c r="N368" t="s">
        <v>34</v>
      </c>
      <c r="O368" t="s">
        <v>54</v>
      </c>
      <c r="S368" t="s">
        <v>36</v>
      </c>
      <c r="T368" t="s">
        <v>52</v>
      </c>
      <c r="U368" t="s">
        <v>53</v>
      </c>
      <c r="V368" t="s">
        <v>50</v>
      </c>
      <c r="W368" t="s">
        <v>42</v>
      </c>
      <c r="X368" t="s">
        <v>42</v>
      </c>
      <c r="Y368" t="s">
        <v>42</v>
      </c>
      <c r="Z368" t="s">
        <v>42</v>
      </c>
    </row>
    <row r="369" spans="1:26" x14ac:dyDescent="0.2">
      <c r="A369">
        <v>8758150425</v>
      </c>
      <c r="B369" t="s">
        <v>27</v>
      </c>
      <c r="C369" t="s">
        <v>915</v>
      </c>
      <c r="D369" t="s">
        <v>359</v>
      </c>
      <c r="E369" t="s">
        <v>178</v>
      </c>
      <c r="F369" t="s">
        <v>46</v>
      </c>
      <c r="G369" t="s">
        <v>581</v>
      </c>
      <c r="H369" t="s">
        <v>83</v>
      </c>
      <c r="I369" t="s">
        <v>211</v>
      </c>
      <c r="J369" t="s">
        <v>211</v>
      </c>
      <c r="K369">
        <v>2019</v>
      </c>
      <c r="L369" t="s">
        <v>32</v>
      </c>
      <c r="M369" t="s">
        <v>33</v>
      </c>
      <c r="N369" t="s">
        <v>34</v>
      </c>
      <c r="O369" t="s">
        <v>54</v>
      </c>
      <c r="S369" t="s">
        <v>36</v>
      </c>
      <c r="T369" t="s">
        <v>37</v>
      </c>
      <c r="U369" t="s">
        <v>125</v>
      </c>
      <c r="V369" t="s">
        <v>50</v>
      </c>
      <c r="W369" t="s">
        <v>60</v>
      </c>
      <c r="X369" t="s">
        <v>42</v>
      </c>
      <c r="Y369" t="s">
        <v>42</v>
      </c>
      <c r="Z369" t="s">
        <v>42</v>
      </c>
    </row>
    <row r="370" spans="1:26" x14ac:dyDescent="0.2">
      <c r="A370">
        <v>8241107027</v>
      </c>
      <c r="B370" t="s">
        <v>27</v>
      </c>
      <c r="C370" t="s">
        <v>568</v>
      </c>
      <c r="D370" t="s">
        <v>81</v>
      </c>
      <c r="E370" t="s">
        <v>45</v>
      </c>
      <c r="F370" t="s">
        <v>46</v>
      </c>
      <c r="G370" t="s">
        <v>916</v>
      </c>
      <c r="H370" t="s">
        <v>83</v>
      </c>
      <c r="I370" t="s">
        <v>211</v>
      </c>
      <c r="J370" t="s">
        <v>211</v>
      </c>
      <c r="K370">
        <v>2019</v>
      </c>
      <c r="L370" t="s">
        <v>42</v>
      </c>
      <c r="M370" t="s">
        <v>33</v>
      </c>
      <c r="N370" t="s">
        <v>34</v>
      </c>
      <c r="O370" t="s">
        <v>54</v>
      </c>
      <c r="S370" t="s">
        <v>51</v>
      </c>
      <c r="T370" t="s">
        <v>52</v>
      </c>
      <c r="U370" t="s">
        <v>53</v>
      </c>
      <c r="V370" t="s">
        <v>50</v>
      </c>
      <c r="W370" t="s">
        <v>146</v>
      </c>
      <c r="X370" t="s">
        <v>42</v>
      </c>
      <c r="Y370" t="s">
        <v>42</v>
      </c>
      <c r="Z370" t="s">
        <v>42</v>
      </c>
    </row>
    <row r="371" spans="1:26" x14ac:dyDescent="0.2">
      <c r="A371">
        <v>4431185337</v>
      </c>
      <c r="B371" t="s">
        <v>27</v>
      </c>
      <c r="C371" t="s">
        <v>917</v>
      </c>
      <c r="D371" t="s">
        <v>148</v>
      </c>
      <c r="E371" t="s">
        <v>149</v>
      </c>
      <c r="F371" t="s">
        <v>46</v>
      </c>
      <c r="G371" t="s">
        <v>561</v>
      </c>
      <c r="H371" t="s">
        <v>30</v>
      </c>
      <c r="I371" t="s">
        <v>211</v>
      </c>
      <c r="J371" t="s">
        <v>211</v>
      </c>
      <c r="K371">
        <v>2016</v>
      </c>
      <c r="L371" t="str">
        <f>IFERROR(VLOOKUP(#REF!,[1]all_visa_status!$A$2:$B1139,2,0),"")</f>
        <v/>
      </c>
      <c r="M371" t="s">
        <v>33</v>
      </c>
      <c r="N371" t="s">
        <v>34</v>
      </c>
      <c r="O371" t="s">
        <v>54</v>
      </c>
      <c r="S371" t="s">
        <v>36</v>
      </c>
      <c r="T371" t="s">
        <v>90</v>
      </c>
      <c r="U371" t="s">
        <v>91</v>
      </c>
      <c r="V371" t="s">
        <v>39</v>
      </c>
      <c r="W371" t="s">
        <v>42</v>
      </c>
      <c r="X371" t="s">
        <v>42</v>
      </c>
      <c r="Y371" t="s">
        <v>42</v>
      </c>
      <c r="Z371" t="s">
        <v>42</v>
      </c>
    </row>
    <row r="372" spans="1:26" x14ac:dyDescent="0.2">
      <c r="A372">
        <v>2688225130</v>
      </c>
      <c r="B372" t="s">
        <v>27</v>
      </c>
      <c r="C372" t="s">
        <v>576</v>
      </c>
      <c r="D372" t="s">
        <v>577</v>
      </c>
      <c r="E372" t="s">
        <v>427</v>
      </c>
      <c r="F372" t="s">
        <v>46</v>
      </c>
      <c r="G372" t="s">
        <v>918</v>
      </c>
      <c r="H372" t="s">
        <v>30</v>
      </c>
      <c r="I372" t="s">
        <v>64</v>
      </c>
      <c r="J372" t="s">
        <v>211</v>
      </c>
      <c r="K372">
        <v>2018</v>
      </c>
      <c r="L372" t="s">
        <v>50</v>
      </c>
      <c r="M372" t="s">
        <v>33</v>
      </c>
      <c r="N372" t="s">
        <v>34</v>
      </c>
      <c r="O372" t="s">
        <v>54</v>
      </c>
      <c r="S372" t="s">
        <v>36</v>
      </c>
      <c r="T372" t="s">
        <v>52</v>
      </c>
      <c r="U372" t="s">
        <v>53</v>
      </c>
      <c r="V372" t="s">
        <v>50</v>
      </c>
      <c r="W372" t="s">
        <v>919</v>
      </c>
      <c r="X372" t="s">
        <v>42</v>
      </c>
      <c r="Y372" t="s">
        <v>42</v>
      </c>
      <c r="Z372" t="s">
        <v>42</v>
      </c>
    </row>
    <row r="373" spans="1:26" x14ac:dyDescent="0.2">
      <c r="A373">
        <v>6579595501</v>
      </c>
      <c r="B373" t="s">
        <v>27</v>
      </c>
      <c r="C373" t="s">
        <v>576</v>
      </c>
      <c r="D373" t="s">
        <v>577</v>
      </c>
      <c r="E373" t="s">
        <v>427</v>
      </c>
      <c r="F373" t="s">
        <v>46</v>
      </c>
      <c r="G373" t="s">
        <v>920</v>
      </c>
      <c r="H373" t="s">
        <v>30</v>
      </c>
      <c r="I373" t="s">
        <v>64</v>
      </c>
      <c r="J373" t="s">
        <v>211</v>
      </c>
      <c r="K373">
        <v>2018</v>
      </c>
      <c r="L373" t="s">
        <v>50</v>
      </c>
      <c r="M373" t="s">
        <v>33</v>
      </c>
      <c r="N373" t="s">
        <v>34</v>
      </c>
      <c r="O373" t="s">
        <v>54</v>
      </c>
      <c r="S373" t="s">
        <v>36</v>
      </c>
      <c r="T373" t="s">
        <v>52</v>
      </c>
      <c r="U373" t="s">
        <v>53</v>
      </c>
      <c r="V373" t="s">
        <v>50</v>
      </c>
      <c r="W373" t="s">
        <v>42</v>
      </c>
      <c r="X373" t="s">
        <v>42</v>
      </c>
      <c r="Y373" t="s">
        <v>42</v>
      </c>
      <c r="Z373" t="s">
        <v>42</v>
      </c>
    </row>
    <row r="374" spans="1:26" x14ac:dyDescent="0.2">
      <c r="A374">
        <v>3420642981</v>
      </c>
      <c r="B374" t="s">
        <v>27</v>
      </c>
      <c r="C374" t="s">
        <v>921</v>
      </c>
      <c r="D374" t="s">
        <v>681</v>
      </c>
      <c r="E374" t="s">
        <v>88</v>
      </c>
      <c r="F374" t="s">
        <v>46</v>
      </c>
      <c r="G374" t="s">
        <v>922</v>
      </c>
      <c r="H374" t="s">
        <v>59</v>
      </c>
      <c r="I374" t="s">
        <v>100</v>
      </c>
      <c r="J374" t="s">
        <v>211</v>
      </c>
      <c r="K374">
        <v>2019</v>
      </c>
      <c r="L374" t="s">
        <v>42</v>
      </c>
      <c r="M374" t="s">
        <v>33</v>
      </c>
      <c r="N374" t="s">
        <v>34</v>
      </c>
      <c r="O374" t="s">
        <v>54</v>
      </c>
      <c r="S374" t="s">
        <v>51</v>
      </c>
      <c r="T374" t="s">
        <v>52</v>
      </c>
      <c r="U374" t="s">
        <v>53</v>
      </c>
      <c r="V374" t="s">
        <v>39</v>
      </c>
      <c r="W374" t="s">
        <v>42</v>
      </c>
      <c r="X374" t="s">
        <v>42</v>
      </c>
      <c r="Y374" t="s">
        <v>42</v>
      </c>
      <c r="Z374" t="s">
        <v>42</v>
      </c>
    </row>
    <row r="375" spans="1:26" x14ac:dyDescent="0.2">
      <c r="A375">
        <v>898090812</v>
      </c>
      <c r="B375" t="s">
        <v>27</v>
      </c>
      <c r="C375" t="s">
        <v>921</v>
      </c>
      <c r="D375" t="s">
        <v>681</v>
      </c>
      <c r="E375" t="s">
        <v>88</v>
      </c>
      <c r="F375" t="s">
        <v>46</v>
      </c>
      <c r="G375" t="s">
        <v>561</v>
      </c>
      <c r="H375" t="s">
        <v>30</v>
      </c>
      <c r="I375" t="s">
        <v>135</v>
      </c>
      <c r="J375" t="s">
        <v>211</v>
      </c>
      <c r="K375">
        <v>2018</v>
      </c>
      <c r="L375" t="s">
        <v>50</v>
      </c>
      <c r="M375" t="s">
        <v>33</v>
      </c>
      <c r="N375" t="s">
        <v>34</v>
      </c>
      <c r="O375" t="s">
        <v>54</v>
      </c>
      <c r="S375" t="s">
        <v>36</v>
      </c>
      <c r="T375" t="s">
        <v>52</v>
      </c>
      <c r="U375" t="s">
        <v>53</v>
      </c>
      <c r="V375" t="s">
        <v>39</v>
      </c>
      <c r="W375" t="s">
        <v>42</v>
      </c>
      <c r="X375" t="s">
        <v>42</v>
      </c>
      <c r="Y375" t="s">
        <v>42</v>
      </c>
      <c r="Z375" t="s">
        <v>42</v>
      </c>
    </row>
    <row r="376" spans="1:26" x14ac:dyDescent="0.2">
      <c r="A376">
        <v>5398643410</v>
      </c>
      <c r="B376" t="s">
        <v>27</v>
      </c>
      <c r="C376" t="s">
        <v>923</v>
      </c>
      <c r="D376" t="s">
        <v>681</v>
      </c>
      <c r="E376" t="s">
        <v>88</v>
      </c>
      <c r="F376" t="s">
        <v>46</v>
      </c>
      <c r="G376" t="s">
        <v>561</v>
      </c>
      <c r="H376" t="s">
        <v>30</v>
      </c>
      <c r="I376" t="s">
        <v>100</v>
      </c>
      <c r="J376" t="s">
        <v>211</v>
      </c>
      <c r="K376">
        <v>2018</v>
      </c>
      <c r="L376" t="s">
        <v>50</v>
      </c>
      <c r="M376" t="s">
        <v>33</v>
      </c>
      <c r="N376" t="s">
        <v>34</v>
      </c>
      <c r="O376" t="s">
        <v>54</v>
      </c>
      <c r="S376" t="s">
        <v>36</v>
      </c>
      <c r="T376" t="s">
        <v>113</v>
      </c>
      <c r="U376" t="s">
        <v>114</v>
      </c>
      <c r="V376" t="s">
        <v>39</v>
      </c>
      <c r="W376" t="s">
        <v>42</v>
      </c>
      <c r="X376" t="s">
        <v>42</v>
      </c>
      <c r="Y376" t="s">
        <v>42</v>
      </c>
      <c r="Z376" t="s">
        <v>42</v>
      </c>
    </row>
    <row r="377" spans="1:26" x14ac:dyDescent="0.2">
      <c r="A377">
        <v>5640650161</v>
      </c>
      <c r="B377" t="s">
        <v>27</v>
      </c>
      <c r="C377" t="s">
        <v>924</v>
      </c>
      <c r="D377" t="s">
        <v>87</v>
      </c>
      <c r="E377" t="s">
        <v>88</v>
      </c>
      <c r="F377" t="s">
        <v>46</v>
      </c>
      <c r="G377" t="s">
        <v>925</v>
      </c>
      <c r="H377" t="s">
        <v>30</v>
      </c>
      <c r="I377" t="s">
        <v>100</v>
      </c>
      <c r="J377" t="s">
        <v>211</v>
      </c>
      <c r="K377">
        <v>2020</v>
      </c>
      <c r="M377" t="s">
        <v>33</v>
      </c>
      <c r="N377" t="s">
        <v>34</v>
      </c>
      <c r="O377" t="s">
        <v>54</v>
      </c>
      <c r="S377" t="s">
        <v>51</v>
      </c>
      <c r="T377" t="s">
        <v>52</v>
      </c>
      <c r="U377" t="s">
        <v>101</v>
      </c>
      <c r="V377" t="s">
        <v>39</v>
      </c>
      <c r="W377" t="s">
        <v>42</v>
      </c>
      <c r="X377" t="s">
        <v>42</v>
      </c>
      <c r="Y377" t="s">
        <v>42</v>
      </c>
      <c r="Z377" t="s">
        <v>42</v>
      </c>
    </row>
    <row r="378" spans="1:26" x14ac:dyDescent="0.2">
      <c r="A378">
        <v>1596544791</v>
      </c>
      <c r="B378" t="s">
        <v>27</v>
      </c>
      <c r="C378" t="s">
        <v>926</v>
      </c>
      <c r="D378" t="s">
        <v>87</v>
      </c>
      <c r="E378" t="s">
        <v>88</v>
      </c>
      <c r="F378" t="s">
        <v>46</v>
      </c>
      <c r="G378" t="s">
        <v>925</v>
      </c>
      <c r="H378" t="s">
        <v>30</v>
      </c>
      <c r="I378" t="s">
        <v>135</v>
      </c>
      <c r="J378" t="s">
        <v>211</v>
      </c>
      <c r="K378">
        <v>2020</v>
      </c>
      <c r="M378" t="s">
        <v>33</v>
      </c>
      <c r="N378" t="s">
        <v>34</v>
      </c>
      <c r="O378" t="s">
        <v>54</v>
      </c>
      <c r="P378" t="s">
        <v>318</v>
      </c>
      <c r="S378" t="s">
        <v>36</v>
      </c>
      <c r="T378" t="s">
        <v>52</v>
      </c>
      <c r="U378" t="s">
        <v>101</v>
      </c>
      <c r="V378" t="s">
        <v>50</v>
      </c>
      <c r="W378" t="s">
        <v>42</v>
      </c>
      <c r="X378" t="s">
        <v>42</v>
      </c>
      <c r="Y378" t="s">
        <v>42</v>
      </c>
      <c r="Z378" t="s">
        <v>42</v>
      </c>
    </row>
    <row r="379" spans="1:26" x14ac:dyDescent="0.2">
      <c r="A379">
        <v>5167967386</v>
      </c>
      <c r="B379" t="s">
        <v>27</v>
      </c>
      <c r="C379" t="s">
        <v>927</v>
      </c>
      <c r="D379" t="s">
        <v>518</v>
      </c>
      <c r="E379" t="s">
        <v>371</v>
      </c>
      <c r="F379" t="s">
        <v>46</v>
      </c>
      <c r="G379" t="s">
        <v>928</v>
      </c>
      <c r="H379" t="s">
        <v>139</v>
      </c>
      <c r="I379" t="s">
        <v>135</v>
      </c>
      <c r="J379" t="s">
        <v>211</v>
      </c>
      <c r="K379">
        <v>2017</v>
      </c>
      <c r="L379" t="s">
        <v>50</v>
      </c>
      <c r="M379" t="s">
        <v>33</v>
      </c>
      <c r="N379" t="s">
        <v>34</v>
      </c>
      <c r="O379" t="s">
        <v>54</v>
      </c>
      <c r="P379" t="s">
        <v>318</v>
      </c>
      <c r="S379" t="s">
        <v>36</v>
      </c>
      <c r="T379" t="s">
        <v>52</v>
      </c>
      <c r="U379" t="s">
        <v>53</v>
      </c>
      <c r="V379" t="s">
        <v>50</v>
      </c>
      <c r="W379" t="s">
        <v>42</v>
      </c>
      <c r="X379" t="s">
        <v>42</v>
      </c>
      <c r="Y379" t="s">
        <v>42</v>
      </c>
      <c r="Z379" t="s">
        <v>42</v>
      </c>
    </row>
    <row r="380" spans="1:26" x14ac:dyDescent="0.2">
      <c r="A380">
        <v>1104512658</v>
      </c>
      <c r="B380" t="s">
        <v>27</v>
      </c>
      <c r="C380" t="s">
        <v>929</v>
      </c>
      <c r="D380" t="s">
        <v>42</v>
      </c>
      <c r="E380" t="s">
        <v>42</v>
      </c>
      <c r="G380" t="s">
        <v>930</v>
      </c>
      <c r="H380" t="s">
        <v>30</v>
      </c>
      <c r="I380" t="s">
        <v>100</v>
      </c>
      <c r="J380" t="s">
        <v>211</v>
      </c>
      <c r="K380">
        <v>2017</v>
      </c>
      <c r="L380" t="s">
        <v>50</v>
      </c>
      <c r="M380" t="s">
        <v>33</v>
      </c>
      <c r="N380" t="s">
        <v>34</v>
      </c>
      <c r="O380" t="s">
        <v>54</v>
      </c>
      <c r="S380" t="s">
        <v>36</v>
      </c>
      <c r="T380" t="s">
        <v>52</v>
      </c>
      <c r="U380" t="s">
        <v>53</v>
      </c>
      <c r="V380" t="s">
        <v>50</v>
      </c>
      <c r="W380" t="s">
        <v>195</v>
      </c>
      <c r="X380" t="s">
        <v>42</v>
      </c>
      <c r="Y380" t="s">
        <v>42</v>
      </c>
      <c r="Z380" t="s">
        <v>42</v>
      </c>
    </row>
    <row r="381" spans="1:26" x14ac:dyDescent="0.2">
      <c r="A381">
        <v>5538769595</v>
      </c>
      <c r="B381" t="s">
        <v>27</v>
      </c>
      <c r="C381" t="s">
        <v>929</v>
      </c>
      <c r="D381" t="s">
        <v>931</v>
      </c>
      <c r="E381" t="s">
        <v>45</v>
      </c>
      <c r="F381" t="s">
        <v>46</v>
      </c>
      <c r="G381" t="s">
        <v>930</v>
      </c>
      <c r="H381" t="s">
        <v>83</v>
      </c>
      <c r="I381" t="s">
        <v>100</v>
      </c>
      <c r="J381" t="s">
        <v>211</v>
      </c>
      <c r="K381">
        <v>2019</v>
      </c>
      <c r="L381" t="s">
        <v>42</v>
      </c>
      <c r="M381" t="s">
        <v>33</v>
      </c>
      <c r="N381" t="s">
        <v>34</v>
      </c>
      <c r="O381" t="s">
        <v>54</v>
      </c>
      <c r="P381" t="s">
        <v>195</v>
      </c>
      <c r="S381" t="s">
        <v>36</v>
      </c>
      <c r="T381" t="s">
        <v>52</v>
      </c>
      <c r="U381" t="s">
        <v>53</v>
      </c>
      <c r="V381" t="s">
        <v>50</v>
      </c>
      <c r="W381" t="s">
        <v>42</v>
      </c>
      <c r="X381" t="s">
        <v>42</v>
      </c>
      <c r="Y381" t="s">
        <v>42</v>
      </c>
      <c r="Z381" t="s">
        <v>42</v>
      </c>
    </row>
    <row r="382" spans="1:26" x14ac:dyDescent="0.2">
      <c r="A382">
        <v>2810317911</v>
      </c>
      <c r="B382" t="s">
        <v>27</v>
      </c>
      <c r="C382" t="s">
        <v>932</v>
      </c>
      <c r="D382" t="s">
        <v>335</v>
      </c>
      <c r="E382" t="s">
        <v>45</v>
      </c>
      <c r="F382" t="s">
        <v>46</v>
      </c>
      <c r="G382" t="s">
        <v>933</v>
      </c>
      <c r="H382" t="s">
        <v>30</v>
      </c>
      <c r="I382" t="s">
        <v>48</v>
      </c>
      <c r="J382" t="s">
        <v>211</v>
      </c>
      <c r="K382">
        <v>2017</v>
      </c>
      <c r="L382" t="s">
        <v>50</v>
      </c>
      <c r="M382" t="s">
        <v>33</v>
      </c>
      <c r="N382" t="s">
        <v>34</v>
      </c>
      <c r="O382" t="s">
        <v>54</v>
      </c>
      <c r="S382" t="s">
        <v>51</v>
      </c>
      <c r="T382" t="s">
        <v>216</v>
      </c>
      <c r="U382" t="s">
        <v>114</v>
      </c>
      <c r="V382" t="s">
        <v>50</v>
      </c>
      <c r="W382" t="s">
        <v>42</v>
      </c>
      <c r="X382" t="s">
        <v>42</v>
      </c>
      <c r="Y382" t="s">
        <v>42</v>
      </c>
      <c r="Z382" t="s">
        <v>42</v>
      </c>
    </row>
    <row r="383" spans="1:26" x14ac:dyDescent="0.2">
      <c r="A383">
        <v>9940181252</v>
      </c>
      <c r="B383" t="s">
        <v>27</v>
      </c>
      <c r="C383" t="s">
        <v>934</v>
      </c>
      <c r="D383" t="s">
        <v>103</v>
      </c>
      <c r="E383" t="s">
        <v>104</v>
      </c>
      <c r="F383" t="s">
        <v>46</v>
      </c>
      <c r="G383" t="s">
        <v>914</v>
      </c>
      <c r="H383" t="s">
        <v>83</v>
      </c>
      <c r="I383" t="s">
        <v>48</v>
      </c>
      <c r="J383" t="s">
        <v>211</v>
      </c>
      <c r="K383">
        <v>2019</v>
      </c>
      <c r="L383" t="s">
        <v>42</v>
      </c>
      <c r="M383" t="s">
        <v>33</v>
      </c>
      <c r="N383" t="s">
        <v>34</v>
      </c>
      <c r="O383" t="s">
        <v>54</v>
      </c>
      <c r="S383" t="s">
        <v>51</v>
      </c>
      <c r="T383" t="s">
        <v>52</v>
      </c>
      <c r="U383" t="s">
        <v>53</v>
      </c>
      <c r="V383" t="s">
        <v>50</v>
      </c>
      <c r="W383" t="s">
        <v>195</v>
      </c>
      <c r="X383" t="s">
        <v>42</v>
      </c>
      <c r="Y383" t="s">
        <v>42</v>
      </c>
      <c r="Z383" t="s">
        <v>42</v>
      </c>
    </row>
    <row r="384" spans="1:26" x14ac:dyDescent="0.2">
      <c r="A384">
        <v>272753476</v>
      </c>
      <c r="B384" t="s">
        <v>27</v>
      </c>
      <c r="C384" t="s">
        <v>935</v>
      </c>
      <c r="D384" t="s">
        <v>87</v>
      </c>
      <c r="E384" t="s">
        <v>88</v>
      </c>
      <c r="F384" t="s">
        <v>46</v>
      </c>
      <c r="G384" t="s">
        <v>936</v>
      </c>
      <c r="H384" t="s">
        <v>30</v>
      </c>
      <c r="I384" t="s">
        <v>211</v>
      </c>
      <c r="J384" t="s">
        <v>211</v>
      </c>
      <c r="K384">
        <v>2020</v>
      </c>
      <c r="M384" t="s">
        <v>33</v>
      </c>
      <c r="N384" t="s">
        <v>34</v>
      </c>
      <c r="O384" t="s">
        <v>54</v>
      </c>
      <c r="S384" t="s">
        <v>36</v>
      </c>
      <c r="T384" t="s">
        <v>52</v>
      </c>
      <c r="U384" t="s">
        <v>101</v>
      </c>
      <c r="V384" t="s">
        <v>50</v>
      </c>
      <c r="W384" t="s">
        <v>843</v>
      </c>
      <c r="X384" t="s">
        <v>77</v>
      </c>
      <c r="Y384" t="s">
        <v>42</v>
      </c>
      <c r="Z384" t="s">
        <v>42</v>
      </c>
    </row>
    <row r="385" spans="1:26" x14ac:dyDescent="0.2">
      <c r="A385">
        <v>8480875326</v>
      </c>
      <c r="B385" t="s">
        <v>27</v>
      </c>
      <c r="C385" t="s">
        <v>937</v>
      </c>
      <c r="D385" t="s">
        <v>185</v>
      </c>
      <c r="E385" t="s">
        <v>45</v>
      </c>
      <c r="F385" t="s">
        <v>46</v>
      </c>
      <c r="G385" t="s">
        <v>938</v>
      </c>
      <c r="H385" t="s">
        <v>30</v>
      </c>
      <c r="I385" t="s">
        <v>64</v>
      </c>
      <c r="J385" t="s">
        <v>211</v>
      </c>
      <c r="K385">
        <v>2018</v>
      </c>
      <c r="L385" t="s">
        <v>50</v>
      </c>
      <c r="M385" t="s">
        <v>33</v>
      </c>
      <c r="N385" t="s">
        <v>34</v>
      </c>
      <c r="O385" t="s">
        <v>54</v>
      </c>
      <c r="S385" t="s">
        <v>36</v>
      </c>
      <c r="T385" t="s">
        <v>52</v>
      </c>
      <c r="U385" t="s">
        <v>53</v>
      </c>
      <c r="V385" t="s">
        <v>50</v>
      </c>
      <c r="W385" t="s">
        <v>35</v>
      </c>
      <c r="X385" t="s">
        <v>187</v>
      </c>
      <c r="Y385" t="s">
        <v>42</v>
      </c>
      <c r="Z385" t="s">
        <v>42</v>
      </c>
    </row>
    <row r="386" spans="1:26" x14ac:dyDescent="0.2">
      <c r="A386">
        <v>6179478165</v>
      </c>
      <c r="B386" t="s">
        <v>27</v>
      </c>
      <c r="C386" t="s">
        <v>939</v>
      </c>
      <c r="D386" t="s">
        <v>548</v>
      </c>
      <c r="E386" t="s">
        <v>104</v>
      </c>
      <c r="F386" t="s">
        <v>46</v>
      </c>
      <c r="G386" t="s">
        <v>940</v>
      </c>
      <c r="H386" t="s">
        <v>30</v>
      </c>
      <c r="I386" t="s">
        <v>100</v>
      </c>
      <c r="J386" t="s">
        <v>211</v>
      </c>
      <c r="K386">
        <v>2020</v>
      </c>
      <c r="L386" t="s">
        <v>32</v>
      </c>
      <c r="M386" t="s">
        <v>33</v>
      </c>
      <c r="N386" t="s">
        <v>34</v>
      </c>
      <c r="O386" t="s">
        <v>54</v>
      </c>
      <c r="P386" t="s">
        <v>248</v>
      </c>
      <c r="S386" t="s">
        <v>36</v>
      </c>
      <c r="T386" t="s">
        <v>37</v>
      </c>
      <c r="U386" t="s">
        <v>38</v>
      </c>
      <c r="V386" t="s">
        <v>50</v>
      </c>
      <c r="W386" t="s">
        <v>42</v>
      </c>
      <c r="X386" t="s">
        <v>42</v>
      </c>
      <c r="Y386" t="s">
        <v>42</v>
      </c>
      <c r="Z386" t="s">
        <v>42</v>
      </c>
    </row>
    <row r="387" spans="1:26" x14ac:dyDescent="0.2">
      <c r="A387">
        <v>5411212584</v>
      </c>
      <c r="B387" t="s">
        <v>27</v>
      </c>
      <c r="C387" t="s">
        <v>941</v>
      </c>
      <c r="D387" t="s">
        <v>942</v>
      </c>
      <c r="E387" t="s">
        <v>418</v>
      </c>
      <c r="F387" t="s">
        <v>46</v>
      </c>
      <c r="G387" t="s">
        <v>943</v>
      </c>
      <c r="H387" t="s">
        <v>83</v>
      </c>
      <c r="I387" t="s">
        <v>135</v>
      </c>
      <c r="J387" t="s">
        <v>211</v>
      </c>
      <c r="K387">
        <v>2019</v>
      </c>
      <c r="L387" t="s">
        <v>42</v>
      </c>
      <c r="M387" t="s">
        <v>33</v>
      </c>
      <c r="N387" t="s">
        <v>34</v>
      </c>
      <c r="O387" t="s">
        <v>54</v>
      </c>
      <c r="S387" t="s">
        <v>51</v>
      </c>
      <c r="T387" t="s">
        <v>52</v>
      </c>
      <c r="U387" t="s">
        <v>53</v>
      </c>
      <c r="V387" t="s">
        <v>50</v>
      </c>
      <c r="W387" t="s">
        <v>42</v>
      </c>
      <c r="X387" t="s">
        <v>42</v>
      </c>
      <c r="Y387" t="s">
        <v>42</v>
      </c>
      <c r="Z387" t="s">
        <v>42</v>
      </c>
    </row>
    <row r="388" spans="1:26" x14ac:dyDescent="0.2">
      <c r="A388">
        <v>275035338</v>
      </c>
      <c r="B388" t="s">
        <v>27</v>
      </c>
      <c r="C388" t="s">
        <v>944</v>
      </c>
      <c r="D388" t="s">
        <v>103</v>
      </c>
      <c r="E388" t="s">
        <v>104</v>
      </c>
      <c r="F388" t="s">
        <v>46</v>
      </c>
      <c r="G388" t="s">
        <v>945</v>
      </c>
      <c r="H388" t="s">
        <v>83</v>
      </c>
      <c r="I388" t="s">
        <v>135</v>
      </c>
      <c r="J388" t="s">
        <v>211</v>
      </c>
      <c r="K388">
        <v>2019</v>
      </c>
      <c r="L388" t="s">
        <v>42</v>
      </c>
      <c r="M388" t="s">
        <v>33</v>
      </c>
      <c r="N388" t="s">
        <v>34</v>
      </c>
      <c r="O388" t="s">
        <v>54</v>
      </c>
      <c r="P388" t="s">
        <v>491</v>
      </c>
      <c r="S388" t="s">
        <v>36</v>
      </c>
      <c r="T388" t="s">
        <v>216</v>
      </c>
      <c r="U388" t="s">
        <v>114</v>
      </c>
      <c r="V388" t="s">
        <v>39</v>
      </c>
      <c r="W388" t="s">
        <v>42</v>
      </c>
      <c r="X388" t="s">
        <v>42</v>
      </c>
      <c r="Y388" t="s">
        <v>42</v>
      </c>
      <c r="Z388" t="s">
        <v>42</v>
      </c>
    </row>
    <row r="389" spans="1:26" x14ac:dyDescent="0.2">
      <c r="A389">
        <v>5402983747</v>
      </c>
      <c r="B389" t="s">
        <v>27</v>
      </c>
      <c r="C389" t="s">
        <v>946</v>
      </c>
      <c r="D389" t="s">
        <v>947</v>
      </c>
      <c r="E389" t="s">
        <v>729</v>
      </c>
      <c r="F389" t="s">
        <v>46</v>
      </c>
      <c r="G389" t="s">
        <v>948</v>
      </c>
      <c r="H389" t="s">
        <v>83</v>
      </c>
      <c r="I389" t="s">
        <v>49</v>
      </c>
      <c r="J389" t="s">
        <v>211</v>
      </c>
      <c r="K389">
        <v>2019</v>
      </c>
      <c r="L389" t="s">
        <v>42</v>
      </c>
      <c r="M389" t="s">
        <v>33</v>
      </c>
      <c r="N389" t="s">
        <v>34</v>
      </c>
      <c r="O389" t="s">
        <v>54</v>
      </c>
      <c r="S389" t="s">
        <v>36</v>
      </c>
      <c r="T389" t="s">
        <v>52</v>
      </c>
      <c r="U389" t="s">
        <v>53</v>
      </c>
      <c r="V389" t="s">
        <v>50</v>
      </c>
      <c r="W389" t="s">
        <v>65</v>
      </c>
      <c r="X389" t="s">
        <v>42</v>
      </c>
      <c r="Y389" t="s">
        <v>42</v>
      </c>
      <c r="Z389" t="s">
        <v>42</v>
      </c>
    </row>
    <row r="390" spans="1:26" x14ac:dyDescent="0.2">
      <c r="A390">
        <v>8852877298</v>
      </c>
      <c r="B390" t="s">
        <v>27</v>
      </c>
      <c r="C390" t="s">
        <v>748</v>
      </c>
      <c r="D390" t="s">
        <v>749</v>
      </c>
      <c r="E390" t="s">
        <v>750</v>
      </c>
      <c r="F390" t="s">
        <v>46</v>
      </c>
      <c r="G390" t="s">
        <v>949</v>
      </c>
      <c r="H390" t="s">
        <v>30</v>
      </c>
      <c r="I390" t="s">
        <v>135</v>
      </c>
      <c r="J390" t="s">
        <v>211</v>
      </c>
      <c r="K390">
        <v>2018</v>
      </c>
      <c r="L390" t="s">
        <v>39</v>
      </c>
      <c r="M390" t="s">
        <v>33</v>
      </c>
      <c r="N390" t="s">
        <v>34</v>
      </c>
      <c r="O390" t="s">
        <v>54</v>
      </c>
      <c r="P390" t="s">
        <v>77</v>
      </c>
      <c r="S390" t="s">
        <v>51</v>
      </c>
      <c r="T390" t="s">
        <v>37</v>
      </c>
      <c r="U390" t="s">
        <v>125</v>
      </c>
      <c r="V390" t="s">
        <v>50</v>
      </c>
      <c r="W390" t="s">
        <v>843</v>
      </c>
      <c r="X390" t="s">
        <v>42</v>
      </c>
      <c r="Y390" t="s">
        <v>42</v>
      </c>
      <c r="Z390" t="s">
        <v>42</v>
      </c>
    </row>
    <row r="391" spans="1:26" x14ac:dyDescent="0.2">
      <c r="A391">
        <v>9427106620</v>
      </c>
      <c r="B391" t="s">
        <v>27</v>
      </c>
      <c r="C391" t="s">
        <v>950</v>
      </c>
      <c r="D391" t="s">
        <v>185</v>
      </c>
      <c r="E391" t="s">
        <v>45</v>
      </c>
      <c r="F391" t="s">
        <v>46</v>
      </c>
      <c r="G391" t="s">
        <v>951</v>
      </c>
      <c r="H391" t="s">
        <v>30</v>
      </c>
      <c r="I391" t="s">
        <v>49</v>
      </c>
      <c r="J391" t="s">
        <v>211</v>
      </c>
      <c r="K391">
        <v>2017</v>
      </c>
      <c r="L391" t="s">
        <v>50</v>
      </c>
      <c r="M391" t="s">
        <v>33</v>
      </c>
      <c r="N391" t="s">
        <v>34</v>
      </c>
      <c r="O391" t="s">
        <v>54</v>
      </c>
      <c r="S391" t="s">
        <v>36</v>
      </c>
      <c r="T391" t="s">
        <v>52</v>
      </c>
      <c r="U391" t="s">
        <v>53</v>
      </c>
      <c r="V391" t="s">
        <v>50</v>
      </c>
      <c r="W391" t="s">
        <v>300</v>
      </c>
      <c r="X391" t="s">
        <v>42</v>
      </c>
      <c r="Y391" t="s">
        <v>42</v>
      </c>
      <c r="Z391" t="s">
        <v>42</v>
      </c>
    </row>
    <row r="392" spans="1:26" x14ac:dyDescent="0.2">
      <c r="A392">
        <v>1901770921</v>
      </c>
      <c r="B392" t="s">
        <v>27</v>
      </c>
      <c r="C392" t="s">
        <v>841</v>
      </c>
      <c r="D392" t="s">
        <v>412</v>
      </c>
      <c r="E392" t="s">
        <v>344</v>
      </c>
      <c r="F392" t="s">
        <v>46</v>
      </c>
      <c r="G392" t="s">
        <v>952</v>
      </c>
      <c r="H392" t="s">
        <v>83</v>
      </c>
      <c r="I392" t="s">
        <v>135</v>
      </c>
      <c r="J392" t="s">
        <v>211</v>
      </c>
      <c r="K392">
        <v>2019</v>
      </c>
      <c r="L392" t="s">
        <v>42</v>
      </c>
      <c r="M392" t="s">
        <v>33</v>
      </c>
      <c r="N392" t="s">
        <v>34</v>
      </c>
      <c r="O392" t="s">
        <v>54</v>
      </c>
      <c r="S392" t="s">
        <v>51</v>
      </c>
      <c r="T392" t="s">
        <v>113</v>
      </c>
      <c r="U392" t="s">
        <v>114</v>
      </c>
      <c r="V392" t="s">
        <v>39</v>
      </c>
      <c r="W392" t="s">
        <v>42</v>
      </c>
      <c r="X392" t="s">
        <v>42</v>
      </c>
      <c r="Y392" t="s">
        <v>42</v>
      </c>
      <c r="Z392" t="s">
        <v>42</v>
      </c>
    </row>
    <row r="393" spans="1:26" x14ac:dyDescent="0.2">
      <c r="A393">
        <v>8633576375</v>
      </c>
      <c r="B393" t="s">
        <v>27</v>
      </c>
      <c r="C393" t="s">
        <v>28</v>
      </c>
      <c r="G393" t="s">
        <v>953</v>
      </c>
      <c r="H393" t="s">
        <v>30</v>
      </c>
      <c r="I393" t="s">
        <v>31</v>
      </c>
      <c r="J393" t="s">
        <v>76</v>
      </c>
      <c r="K393">
        <v>2020</v>
      </c>
      <c r="M393" t="s">
        <v>33</v>
      </c>
      <c r="N393" t="s">
        <v>34</v>
      </c>
      <c r="O393" t="s">
        <v>54</v>
      </c>
      <c r="S393" t="s">
        <v>36</v>
      </c>
      <c r="T393" t="s">
        <v>52</v>
      </c>
      <c r="U393" t="s">
        <v>101</v>
      </c>
      <c r="V393" t="s">
        <v>39</v>
      </c>
      <c r="W393" t="s">
        <v>463</v>
      </c>
      <c r="X393" t="s">
        <v>42</v>
      </c>
      <c r="Y393" t="s">
        <v>42</v>
      </c>
      <c r="Z393" t="s">
        <v>42</v>
      </c>
    </row>
    <row r="394" spans="1:26" x14ac:dyDescent="0.2">
      <c r="A394">
        <v>290515072</v>
      </c>
      <c r="B394" t="s">
        <v>27</v>
      </c>
      <c r="C394" t="s">
        <v>954</v>
      </c>
      <c r="D394" t="s">
        <v>523</v>
      </c>
      <c r="E394" t="s">
        <v>330</v>
      </c>
      <c r="F394" t="s">
        <v>46</v>
      </c>
      <c r="G394" t="s">
        <v>955</v>
      </c>
      <c r="H394" t="s">
        <v>139</v>
      </c>
      <c r="I394" t="s">
        <v>76</v>
      </c>
      <c r="J394" t="s">
        <v>76</v>
      </c>
      <c r="K394">
        <v>2016</v>
      </c>
      <c r="L394" t="str">
        <f>IFERROR(VLOOKUP(#REF!,[1]all_visa_status!$A$2:$B453,2,0),"")</f>
        <v/>
      </c>
      <c r="M394" t="s">
        <v>33</v>
      </c>
      <c r="N394" t="s">
        <v>34</v>
      </c>
      <c r="O394" t="s">
        <v>54</v>
      </c>
      <c r="S394" t="s">
        <v>51</v>
      </c>
      <c r="T394" t="s">
        <v>52</v>
      </c>
      <c r="U394" t="s">
        <v>53</v>
      </c>
      <c r="V394" t="s">
        <v>50</v>
      </c>
      <c r="W394" t="s">
        <v>169</v>
      </c>
      <c r="X394" t="s">
        <v>42</v>
      </c>
      <c r="Y394" t="s">
        <v>42</v>
      </c>
      <c r="Z394" t="s">
        <v>42</v>
      </c>
    </row>
    <row r="395" spans="1:26" x14ac:dyDescent="0.2">
      <c r="A395">
        <v>4365426653</v>
      </c>
      <c r="B395" t="s">
        <v>27</v>
      </c>
      <c r="C395" t="s">
        <v>956</v>
      </c>
      <c r="D395" t="s">
        <v>87</v>
      </c>
      <c r="E395" t="s">
        <v>88</v>
      </c>
      <c r="F395" t="s">
        <v>46</v>
      </c>
      <c r="G395" t="s">
        <v>139</v>
      </c>
      <c r="H395" t="s">
        <v>139</v>
      </c>
      <c r="I395" t="s">
        <v>76</v>
      </c>
      <c r="J395" t="s">
        <v>76</v>
      </c>
      <c r="K395">
        <v>2017</v>
      </c>
      <c r="L395" t="s">
        <v>50</v>
      </c>
      <c r="M395" t="s">
        <v>33</v>
      </c>
      <c r="N395" t="s">
        <v>34</v>
      </c>
      <c r="O395" t="s">
        <v>54</v>
      </c>
      <c r="P395" t="s">
        <v>302</v>
      </c>
      <c r="S395" t="s">
        <v>51</v>
      </c>
      <c r="T395" t="s">
        <v>52</v>
      </c>
      <c r="U395" t="s">
        <v>53</v>
      </c>
      <c r="V395" t="s">
        <v>39</v>
      </c>
      <c r="W395" t="s">
        <v>146</v>
      </c>
      <c r="X395" t="s">
        <v>42</v>
      </c>
      <c r="Y395" t="s">
        <v>42</v>
      </c>
      <c r="Z395" t="s">
        <v>42</v>
      </c>
    </row>
    <row r="396" spans="1:26" x14ac:dyDescent="0.2">
      <c r="A396">
        <v>9935521183</v>
      </c>
      <c r="B396" t="s">
        <v>27</v>
      </c>
      <c r="C396" t="s">
        <v>957</v>
      </c>
      <c r="D396" t="s">
        <v>156</v>
      </c>
      <c r="E396" t="s">
        <v>45</v>
      </c>
      <c r="F396" t="s">
        <v>46</v>
      </c>
      <c r="G396" t="s">
        <v>958</v>
      </c>
      <c r="H396" t="s">
        <v>30</v>
      </c>
      <c r="I396" t="s">
        <v>76</v>
      </c>
      <c r="J396" t="s">
        <v>76</v>
      </c>
      <c r="K396">
        <v>2016</v>
      </c>
      <c r="L396" t="str">
        <f>IFERROR(VLOOKUP(#REF!,[1]all_visa_status!$A$2:$B944,2,0),"")</f>
        <v/>
      </c>
      <c r="M396" t="s">
        <v>33</v>
      </c>
      <c r="N396" t="s">
        <v>34</v>
      </c>
      <c r="O396" t="s">
        <v>54</v>
      </c>
      <c r="S396" t="s">
        <v>36</v>
      </c>
      <c r="T396" t="s">
        <v>52</v>
      </c>
      <c r="U396" t="s">
        <v>53</v>
      </c>
      <c r="V396" t="s">
        <v>50</v>
      </c>
      <c r="W396" t="s">
        <v>42</v>
      </c>
      <c r="X396" t="s">
        <v>42</v>
      </c>
      <c r="Y396" t="s">
        <v>42</v>
      </c>
      <c r="Z396" t="s">
        <v>42</v>
      </c>
    </row>
    <row r="397" spans="1:26" x14ac:dyDescent="0.2">
      <c r="A397">
        <v>2527767543</v>
      </c>
      <c r="B397" t="s">
        <v>27</v>
      </c>
      <c r="C397" t="s">
        <v>910</v>
      </c>
      <c r="D397" t="s">
        <v>87</v>
      </c>
      <c r="E397" t="s">
        <v>88</v>
      </c>
      <c r="F397" t="s">
        <v>46</v>
      </c>
      <c r="G397" t="s">
        <v>959</v>
      </c>
      <c r="H397" t="s">
        <v>30</v>
      </c>
      <c r="I397" t="s">
        <v>76</v>
      </c>
      <c r="J397" t="s">
        <v>76</v>
      </c>
      <c r="K397">
        <v>2018</v>
      </c>
      <c r="L397" t="s">
        <v>50</v>
      </c>
      <c r="M397" t="s">
        <v>33</v>
      </c>
      <c r="N397" t="s">
        <v>34</v>
      </c>
      <c r="O397" t="s">
        <v>54</v>
      </c>
      <c r="P397" t="s">
        <v>463</v>
      </c>
      <c r="S397" t="s">
        <v>36</v>
      </c>
      <c r="T397" t="s">
        <v>52</v>
      </c>
      <c r="U397" t="s">
        <v>53</v>
      </c>
      <c r="V397" t="s">
        <v>50</v>
      </c>
      <c r="W397" t="s">
        <v>42</v>
      </c>
      <c r="X397" t="s">
        <v>42</v>
      </c>
      <c r="Y397" t="s">
        <v>42</v>
      </c>
      <c r="Z397" t="s">
        <v>42</v>
      </c>
    </row>
    <row r="398" spans="1:26" x14ac:dyDescent="0.2">
      <c r="A398">
        <v>4408482456</v>
      </c>
      <c r="B398" t="s">
        <v>27</v>
      </c>
      <c r="C398" t="s">
        <v>960</v>
      </c>
      <c r="D398" t="s">
        <v>42</v>
      </c>
      <c r="E398" t="s">
        <v>42</v>
      </c>
      <c r="F398" t="s">
        <v>961</v>
      </c>
      <c r="G398" t="s">
        <v>962</v>
      </c>
      <c r="H398" t="s">
        <v>83</v>
      </c>
      <c r="I398" t="s">
        <v>76</v>
      </c>
      <c r="J398" t="s">
        <v>76</v>
      </c>
      <c r="K398">
        <v>2019</v>
      </c>
      <c r="L398" t="s">
        <v>42</v>
      </c>
      <c r="M398" t="s">
        <v>33</v>
      </c>
      <c r="N398" t="s">
        <v>34</v>
      </c>
      <c r="O398" t="s">
        <v>54</v>
      </c>
      <c r="P398" t="s">
        <v>195</v>
      </c>
      <c r="S398" t="s">
        <v>36</v>
      </c>
      <c r="T398" t="s">
        <v>52</v>
      </c>
      <c r="U398" t="s">
        <v>53</v>
      </c>
      <c r="V398" t="s">
        <v>50</v>
      </c>
      <c r="W398" t="s">
        <v>42</v>
      </c>
      <c r="X398" t="s">
        <v>42</v>
      </c>
      <c r="Y398" t="s">
        <v>42</v>
      </c>
      <c r="Z398" t="s">
        <v>42</v>
      </c>
    </row>
    <row r="399" spans="1:26" x14ac:dyDescent="0.2">
      <c r="A399">
        <v>1831961589</v>
      </c>
      <c r="B399" t="s">
        <v>27</v>
      </c>
      <c r="C399" t="s">
        <v>963</v>
      </c>
      <c r="D399" t="s">
        <v>103</v>
      </c>
      <c r="E399" t="s">
        <v>104</v>
      </c>
      <c r="F399" t="s">
        <v>46</v>
      </c>
      <c r="G399" t="s">
        <v>964</v>
      </c>
      <c r="H399" t="s">
        <v>83</v>
      </c>
      <c r="I399" t="s">
        <v>76</v>
      </c>
      <c r="J399" t="s">
        <v>76</v>
      </c>
      <c r="K399">
        <v>2019</v>
      </c>
      <c r="L399" t="s">
        <v>42</v>
      </c>
      <c r="M399" t="s">
        <v>33</v>
      </c>
      <c r="N399" t="s">
        <v>34</v>
      </c>
      <c r="O399" t="s">
        <v>54</v>
      </c>
      <c r="S399" t="s">
        <v>36</v>
      </c>
      <c r="T399" t="s">
        <v>52</v>
      </c>
      <c r="U399" t="s">
        <v>53</v>
      </c>
      <c r="V399" t="s">
        <v>50</v>
      </c>
      <c r="W399" t="s">
        <v>173</v>
      </c>
      <c r="X399" t="s">
        <v>42</v>
      </c>
      <c r="Y399" t="s">
        <v>42</v>
      </c>
      <c r="Z399" t="s">
        <v>42</v>
      </c>
    </row>
    <row r="400" spans="1:26" x14ac:dyDescent="0.2">
      <c r="A400">
        <v>926533740</v>
      </c>
      <c r="B400" t="s">
        <v>27</v>
      </c>
      <c r="C400" t="s">
        <v>965</v>
      </c>
      <c r="D400" t="s">
        <v>619</v>
      </c>
      <c r="E400" t="s">
        <v>153</v>
      </c>
      <c r="F400" t="s">
        <v>46</v>
      </c>
      <c r="G400" t="s">
        <v>966</v>
      </c>
      <c r="H400" t="s">
        <v>139</v>
      </c>
      <c r="I400" t="s">
        <v>76</v>
      </c>
      <c r="J400" t="s">
        <v>76</v>
      </c>
      <c r="K400">
        <v>2018</v>
      </c>
      <c r="L400" t="s">
        <v>50</v>
      </c>
      <c r="M400" t="s">
        <v>33</v>
      </c>
      <c r="N400" t="s">
        <v>34</v>
      </c>
      <c r="O400" t="s">
        <v>54</v>
      </c>
      <c r="S400" t="s">
        <v>36</v>
      </c>
      <c r="T400" t="s">
        <v>52</v>
      </c>
      <c r="U400" t="s">
        <v>53</v>
      </c>
      <c r="V400" t="s">
        <v>50</v>
      </c>
      <c r="W400" t="s">
        <v>42</v>
      </c>
      <c r="X400" t="s">
        <v>42</v>
      </c>
      <c r="Y400" t="s">
        <v>42</v>
      </c>
      <c r="Z400" t="s">
        <v>42</v>
      </c>
    </row>
    <row r="401" spans="1:26" x14ac:dyDescent="0.2">
      <c r="A401">
        <v>266092691</v>
      </c>
      <c r="B401" t="s">
        <v>27</v>
      </c>
      <c r="C401" t="s">
        <v>967</v>
      </c>
      <c r="D401" t="s">
        <v>968</v>
      </c>
      <c r="E401" t="s">
        <v>45</v>
      </c>
      <c r="F401" t="s">
        <v>46</v>
      </c>
      <c r="G401" t="s">
        <v>536</v>
      </c>
      <c r="H401" t="s">
        <v>83</v>
      </c>
      <c r="I401" t="s">
        <v>407</v>
      </c>
      <c r="K401">
        <v>2013</v>
      </c>
      <c r="L401" t="str">
        <f>IFERROR(VLOOKUP(#REF!,[1]all_visa_status!$A$2:$B427,2,0),"")</f>
        <v/>
      </c>
      <c r="M401" t="s">
        <v>33</v>
      </c>
      <c r="N401" t="s">
        <v>34</v>
      </c>
      <c r="O401" t="s">
        <v>54</v>
      </c>
      <c r="S401" t="s">
        <v>36</v>
      </c>
      <c r="T401" t="s">
        <v>52</v>
      </c>
      <c r="U401" t="s">
        <v>53</v>
      </c>
      <c r="V401" t="s">
        <v>50</v>
      </c>
      <c r="W401" t="s">
        <v>35</v>
      </c>
      <c r="X401" t="s">
        <v>42</v>
      </c>
      <c r="Y401" t="s">
        <v>42</v>
      </c>
      <c r="Z401" t="s">
        <v>42</v>
      </c>
    </row>
    <row r="402" spans="1:26" x14ac:dyDescent="0.2">
      <c r="A402">
        <v>808856939</v>
      </c>
      <c r="B402" t="s">
        <v>27</v>
      </c>
      <c r="C402" t="s">
        <v>232</v>
      </c>
      <c r="D402" t="s">
        <v>227</v>
      </c>
      <c r="E402" t="s">
        <v>149</v>
      </c>
      <c r="F402" t="s">
        <v>46</v>
      </c>
      <c r="G402" t="s">
        <v>969</v>
      </c>
      <c r="H402" t="s">
        <v>30</v>
      </c>
      <c r="I402" t="s">
        <v>76</v>
      </c>
      <c r="K402">
        <v>2014</v>
      </c>
      <c r="L402" t="str">
        <f>IFERROR(VLOOKUP(#REF!,[1]all_visa_status!$A$2:$B466,2,0),"")</f>
        <v/>
      </c>
      <c r="M402" t="s">
        <v>33</v>
      </c>
      <c r="N402" t="s">
        <v>34</v>
      </c>
      <c r="O402" t="s">
        <v>54</v>
      </c>
      <c r="S402" t="s">
        <v>36</v>
      </c>
      <c r="T402" t="s">
        <v>52</v>
      </c>
      <c r="U402" t="s">
        <v>53</v>
      </c>
      <c r="V402" t="s">
        <v>50</v>
      </c>
      <c r="W402" t="s">
        <v>42</v>
      </c>
      <c r="X402" t="s">
        <v>42</v>
      </c>
      <c r="Y402" t="s">
        <v>42</v>
      </c>
      <c r="Z402" t="s">
        <v>42</v>
      </c>
    </row>
    <row r="403" spans="1:26" x14ac:dyDescent="0.2">
      <c r="A403">
        <v>7216548647</v>
      </c>
      <c r="B403" t="s">
        <v>27</v>
      </c>
      <c r="C403" t="s">
        <v>970</v>
      </c>
      <c r="D403" t="s">
        <v>87</v>
      </c>
      <c r="E403" t="s">
        <v>88</v>
      </c>
      <c r="F403" t="s">
        <v>46</v>
      </c>
      <c r="G403" t="s">
        <v>971</v>
      </c>
      <c r="H403" t="s">
        <v>83</v>
      </c>
      <c r="I403" t="s">
        <v>242</v>
      </c>
      <c r="K403">
        <v>2012</v>
      </c>
      <c r="L403" t="str">
        <f>IFERROR(VLOOKUP(#REF!,[1]all_visa_status!$A$2:$B477,2,0),"")</f>
        <v/>
      </c>
      <c r="M403" t="s">
        <v>33</v>
      </c>
      <c r="N403" t="s">
        <v>34</v>
      </c>
      <c r="O403" t="s">
        <v>54</v>
      </c>
      <c r="P403" t="s">
        <v>146</v>
      </c>
      <c r="S403" t="s">
        <v>36</v>
      </c>
      <c r="T403" t="s">
        <v>52</v>
      </c>
      <c r="U403" t="s">
        <v>53</v>
      </c>
      <c r="V403" t="s">
        <v>50</v>
      </c>
      <c r="W403" t="s">
        <v>42</v>
      </c>
      <c r="X403" t="s">
        <v>42</v>
      </c>
      <c r="Y403" t="s">
        <v>42</v>
      </c>
      <c r="Z403" t="s">
        <v>42</v>
      </c>
    </row>
    <row r="404" spans="1:26" x14ac:dyDescent="0.2">
      <c r="A404">
        <v>443402874</v>
      </c>
      <c r="B404" t="s">
        <v>27</v>
      </c>
      <c r="C404" t="s">
        <v>972</v>
      </c>
      <c r="D404" t="s">
        <v>973</v>
      </c>
      <c r="E404" t="s">
        <v>88</v>
      </c>
      <c r="F404" t="s">
        <v>46</v>
      </c>
      <c r="G404" t="s">
        <v>974</v>
      </c>
      <c r="H404" t="s">
        <v>30</v>
      </c>
      <c r="I404" t="s">
        <v>321</v>
      </c>
      <c r="K404">
        <v>2015</v>
      </c>
      <c r="L404" t="str">
        <f>IFERROR(VLOOKUP(#REF!,[1]all_visa_status!$A$2:$B480,2,0),"")</f>
        <v/>
      </c>
      <c r="M404" t="s">
        <v>33</v>
      </c>
      <c r="N404" t="s">
        <v>34</v>
      </c>
      <c r="O404" t="s">
        <v>54</v>
      </c>
      <c r="S404" t="s">
        <v>51</v>
      </c>
      <c r="T404" t="s">
        <v>52</v>
      </c>
      <c r="U404" t="s">
        <v>53</v>
      </c>
      <c r="V404" t="s">
        <v>50</v>
      </c>
      <c r="W404" t="s">
        <v>42</v>
      </c>
      <c r="X404" t="s">
        <v>42</v>
      </c>
      <c r="Y404" t="s">
        <v>42</v>
      </c>
      <c r="Z404" t="s">
        <v>42</v>
      </c>
    </row>
    <row r="405" spans="1:26" x14ac:dyDescent="0.2">
      <c r="A405">
        <v>8195128162</v>
      </c>
      <c r="B405" t="s">
        <v>27</v>
      </c>
      <c r="C405" t="s">
        <v>975</v>
      </c>
      <c r="D405" t="s">
        <v>156</v>
      </c>
      <c r="E405" t="s">
        <v>45</v>
      </c>
      <c r="F405" t="s">
        <v>46</v>
      </c>
      <c r="G405" t="s">
        <v>976</v>
      </c>
      <c r="H405" t="s">
        <v>30</v>
      </c>
      <c r="I405" t="s">
        <v>598</v>
      </c>
      <c r="K405">
        <v>2015</v>
      </c>
      <c r="L405" t="str">
        <f>IFERROR(VLOOKUP(#REF!,[1]all_visa_status!$A$2:$B494,2,0),"")</f>
        <v/>
      </c>
      <c r="M405" t="s">
        <v>33</v>
      </c>
      <c r="N405" t="s">
        <v>34</v>
      </c>
      <c r="O405" t="s">
        <v>54</v>
      </c>
      <c r="S405" t="s">
        <v>51</v>
      </c>
      <c r="T405" t="s">
        <v>52</v>
      </c>
      <c r="U405" t="s">
        <v>53</v>
      </c>
      <c r="V405" t="s">
        <v>50</v>
      </c>
      <c r="W405" t="s">
        <v>42</v>
      </c>
      <c r="X405" t="s">
        <v>42</v>
      </c>
      <c r="Y405" t="s">
        <v>42</v>
      </c>
      <c r="Z405" t="s">
        <v>42</v>
      </c>
    </row>
    <row r="406" spans="1:26" x14ac:dyDescent="0.2">
      <c r="A406">
        <v>7972932113</v>
      </c>
      <c r="B406" t="s">
        <v>27</v>
      </c>
      <c r="C406" t="s">
        <v>977</v>
      </c>
      <c r="D406" t="s">
        <v>103</v>
      </c>
      <c r="E406" t="s">
        <v>104</v>
      </c>
      <c r="F406" t="s">
        <v>46</v>
      </c>
      <c r="G406" t="s">
        <v>439</v>
      </c>
      <c r="H406" t="s">
        <v>83</v>
      </c>
      <c r="I406" t="s">
        <v>253</v>
      </c>
      <c r="K406">
        <v>2013</v>
      </c>
      <c r="L406" t="str">
        <f>IFERROR(VLOOKUP(#REF!,[1]all_visa_status!$A$2:$B501,2,0),"")</f>
        <v/>
      </c>
      <c r="M406" t="s">
        <v>33</v>
      </c>
      <c r="N406" t="s">
        <v>34</v>
      </c>
      <c r="O406" t="s">
        <v>54</v>
      </c>
      <c r="S406" t="s">
        <v>51</v>
      </c>
      <c r="T406" t="s">
        <v>216</v>
      </c>
      <c r="U406" t="s">
        <v>114</v>
      </c>
      <c r="V406" t="s">
        <v>50</v>
      </c>
      <c r="W406" t="s">
        <v>42</v>
      </c>
      <c r="X406" t="s">
        <v>42</v>
      </c>
      <c r="Y406" t="s">
        <v>42</v>
      </c>
      <c r="Z406" t="s">
        <v>42</v>
      </c>
    </row>
    <row r="407" spans="1:26" x14ac:dyDescent="0.2">
      <c r="A407">
        <v>1829597434</v>
      </c>
      <c r="B407" t="s">
        <v>27</v>
      </c>
      <c r="C407" t="s">
        <v>978</v>
      </c>
      <c r="D407" t="s">
        <v>42</v>
      </c>
      <c r="E407" t="s">
        <v>979</v>
      </c>
      <c r="F407" t="s">
        <v>46</v>
      </c>
      <c r="G407" t="s">
        <v>980</v>
      </c>
      <c r="H407" t="s">
        <v>30</v>
      </c>
      <c r="I407" t="s">
        <v>130</v>
      </c>
      <c r="K407">
        <v>2015</v>
      </c>
      <c r="L407" t="str">
        <f>IFERROR(VLOOKUP(#REF!,[1]all_visa_status!$A$2:$B507,2,0),"")</f>
        <v/>
      </c>
      <c r="M407" t="s">
        <v>33</v>
      </c>
      <c r="N407" t="s">
        <v>34</v>
      </c>
      <c r="O407" t="s">
        <v>54</v>
      </c>
      <c r="S407" t="s">
        <v>36</v>
      </c>
      <c r="T407" t="s">
        <v>52</v>
      </c>
      <c r="U407" t="s">
        <v>53</v>
      </c>
      <c r="V407" t="s">
        <v>50</v>
      </c>
      <c r="W407" t="s">
        <v>35</v>
      </c>
      <c r="X407" t="s">
        <v>564</v>
      </c>
      <c r="Y407" t="s">
        <v>42</v>
      </c>
      <c r="Z407" t="s">
        <v>42</v>
      </c>
    </row>
    <row r="408" spans="1:26" x14ac:dyDescent="0.2">
      <c r="A408">
        <v>7064985757</v>
      </c>
      <c r="B408" t="s">
        <v>27</v>
      </c>
      <c r="C408" t="s">
        <v>981</v>
      </c>
      <c r="D408" t="s">
        <v>982</v>
      </c>
      <c r="E408" t="s">
        <v>418</v>
      </c>
      <c r="F408" t="s">
        <v>46</v>
      </c>
      <c r="G408" t="s">
        <v>983</v>
      </c>
      <c r="H408" t="s">
        <v>83</v>
      </c>
      <c r="I408" t="s">
        <v>305</v>
      </c>
      <c r="K408">
        <v>2012</v>
      </c>
      <c r="L408" t="str">
        <f>IFERROR(VLOOKUP(#REF!,[1]all_visa_status!$A$2:$B517,2,0),"")</f>
        <v/>
      </c>
      <c r="M408" t="s">
        <v>33</v>
      </c>
      <c r="N408" t="s">
        <v>34</v>
      </c>
      <c r="O408" t="s">
        <v>54</v>
      </c>
      <c r="T408" t="s">
        <v>90</v>
      </c>
      <c r="V408" t="s">
        <v>39</v>
      </c>
      <c r="W408" t="s">
        <v>42</v>
      </c>
      <c r="X408" t="s">
        <v>42</v>
      </c>
      <c r="Y408" t="s">
        <v>42</v>
      </c>
      <c r="Z408" t="s">
        <v>42</v>
      </c>
    </row>
    <row r="409" spans="1:26" x14ac:dyDescent="0.2">
      <c r="A409">
        <v>1004554420</v>
      </c>
      <c r="B409" t="s">
        <v>27</v>
      </c>
      <c r="C409" t="s">
        <v>984</v>
      </c>
      <c r="D409" t="s">
        <v>985</v>
      </c>
      <c r="E409" t="s">
        <v>442</v>
      </c>
      <c r="F409" t="s">
        <v>46</v>
      </c>
      <c r="G409" t="s">
        <v>349</v>
      </c>
      <c r="H409" t="s">
        <v>30</v>
      </c>
      <c r="I409" t="s">
        <v>100</v>
      </c>
      <c r="K409">
        <v>2014</v>
      </c>
      <c r="L409" t="str">
        <f>IFERROR(VLOOKUP(#REF!,[1]all_visa_status!$A$2:$B521,2,0),"")</f>
        <v/>
      </c>
      <c r="M409" t="s">
        <v>33</v>
      </c>
      <c r="N409" t="s">
        <v>34</v>
      </c>
      <c r="O409" t="s">
        <v>54</v>
      </c>
      <c r="S409" t="s">
        <v>36</v>
      </c>
      <c r="T409" t="s">
        <v>37</v>
      </c>
      <c r="U409" t="s">
        <v>71</v>
      </c>
      <c r="V409" t="s">
        <v>50</v>
      </c>
      <c r="W409" t="s">
        <v>42</v>
      </c>
      <c r="X409" t="s">
        <v>42</v>
      </c>
      <c r="Y409" t="s">
        <v>42</v>
      </c>
      <c r="Z409" t="s">
        <v>42</v>
      </c>
    </row>
    <row r="410" spans="1:26" x14ac:dyDescent="0.2">
      <c r="A410">
        <v>1445417095</v>
      </c>
      <c r="B410" t="s">
        <v>27</v>
      </c>
      <c r="C410" t="s">
        <v>986</v>
      </c>
      <c r="D410" t="s">
        <v>156</v>
      </c>
      <c r="E410" t="s">
        <v>45</v>
      </c>
      <c r="F410" t="s">
        <v>46</v>
      </c>
      <c r="G410" t="s">
        <v>379</v>
      </c>
      <c r="H410" t="s">
        <v>59</v>
      </c>
      <c r="I410" t="s">
        <v>295</v>
      </c>
      <c r="K410">
        <v>2012</v>
      </c>
      <c r="L410" t="str">
        <f>IFERROR(VLOOKUP(#REF!,[1]all_visa_status!$A$2:$B529,2,0),"")</f>
        <v/>
      </c>
      <c r="M410" t="s">
        <v>33</v>
      </c>
      <c r="N410" t="s">
        <v>34</v>
      </c>
      <c r="O410" t="s">
        <v>54</v>
      </c>
      <c r="S410" t="s">
        <v>51</v>
      </c>
      <c r="T410" t="s">
        <v>90</v>
      </c>
      <c r="U410" t="s">
        <v>91</v>
      </c>
      <c r="V410" t="s">
        <v>50</v>
      </c>
      <c r="W410" t="s">
        <v>187</v>
      </c>
      <c r="X410" t="s">
        <v>42</v>
      </c>
      <c r="Y410" t="s">
        <v>42</v>
      </c>
      <c r="Z410" t="s">
        <v>42</v>
      </c>
    </row>
    <row r="411" spans="1:26" x14ac:dyDescent="0.2">
      <c r="A411">
        <v>6598923265</v>
      </c>
      <c r="B411" t="s">
        <v>27</v>
      </c>
      <c r="C411" t="s">
        <v>872</v>
      </c>
      <c r="D411" t="s">
        <v>87</v>
      </c>
      <c r="E411" t="s">
        <v>88</v>
      </c>
      <c r="F411" t="s">
        <v>46</v>
      </c>
      <c r="G411" t="s">
        <v>987</v>
      </c>
      <c r="H411" t="s">
        <v>30</v>
      </c>
      <c r="I411" t="s">
        <v>48</v>
      </c>
      <c r="K411">
        <v>2014</v>
      </c>
      <c r="L411" t="str">
        <f>IFERROR(VLOOKUP(#REF!,[1]all_visa_status!$A$2:$B541,2,0),"")</f>
        <v/>
      </c>
      <c r="M411" t="s">
        <v>33</v>
      </c>
      <c r="N411" t="s">
        <v>34</v>
      </c>
      <c r="O411" t="s">
        <v>54</v>
      </c>
      <c r="S411" t="s">
        <v>51</v>
      </c>
      <c r="T411" t="s">
        <v>52</v>
      </c>
      <c r="U411" t="s">
        <v>53</v>
      </c>
      <c r="V411" t="s">
        <v>50</v>
      </c>
      <c r="W411" t="s">
        <v>42</v>
      </c>
      <c r="X411" t="s">
        <v>42</v>
      </c>
      <c r="Y411" t="s">
        <v>42</v>
      </c>
      <c r="Z411" t="s">
        <v>42</v>
      </c>
    </row>
    <row r="412" spans="1:26" x14ac:dyDescent="0.2">
      <c r="A412">
        <v>9367109283</v>
      </c>
      <c r="B412" t="s">
        <v>27</v>
      </c>
      <c r="C412" t="s">
        <v>872</v>
      </c>
      <c r="D412" t="s">
        <v>873</v>
      </c>
      <c r="E412" t="s">
        <v>88</v>
      </c>
      <c r="F412" t="s">
        <v>46</v>
      </c>
      <c r="G412" t="s">
        <v>988</v>
      </c>
      <c r="H412" t="s">
        <v>30</v>
      </c>
      <c r="I412" t="s">
        <v>48</v>
      </c>
      <c r="K412">
        <v>2014</v>
      </c>
      <c r="L412" t="str">
        <f>IFERROR(VLOOKUP(#REF!,[1]all_visa_status!$A$2:$B543,2,0),"")</f>
        <v/>
      </c>
      <c r="M412" t="s">
        <v>33</v>
      </c>
      <c r="N412" t="s">
        <v>34</v>
      </c>
      <c r="O412" t="s">
        <v>54</v>
      </c>
      <c r="S412" t="s">
        <v>51</v>
      </c>
      <c r="T412" t="s">
        <v>52</v>
      </c>
      <c r="U412" t="s">
        <v>53</v>
      </c>
      <c r="V412" t="s">
        <v>50</v>
      </c>
      <c r="W412" t="s">
        <v>42</v>
      </c>
      <c r="X412" t="s">
        <v>42</v>
      </c>
      <c r="Y412" t="s">
        <v>42</v>
      </c>
      <c r="Z412" t="s">
        <v>42</v>
      </c>
    </row>
    <row r="413" spans="1:26" x14ac:dyDescent="0.2">
      <c r="A413">
        <v>7603525826</v>
      </c>
      <c r="B413" t="s">
        <v>27</v>
      </c>
      <c r="C413" t="s">
        <v>989</v>
      </c>
      <c r="D413" t="s">
        <v>990</v>
      </c>
      <c r="E413" t="s">
        <v>68</v>
      </c>
      <c r="F413" t="s">
        <v>46</v>
      </c>
      <c r="G413" t="s">
        <v>991</v>
      </c>
      <c r="H413" t="s">
        <v>260</v>
      </c>
      <c r="I413" t="s">
        <v>637</v>
      </c>
      <c r="K413">
        <v>2016</v>
      </c>
      <c r="L413" t="str">
        <f>IFERROR(VLOOKUP(#REF!,[1]all_visa_status!$A$2:$B561,2,0),"")</f>
        <v/>
      </c>
      <c r="M413" t="s">
        <v>247</v>
      </c>
      <c r="N413" t="s">
        <v>34</v>
      </c>
      <c r="O413" t="s">
        <v>54</v>
      </c>
      <c r="S413" t="s">
        <v>36</v>
      </c>
      <c r="T413" t="s">
        <v>52</v>
      </c>
      <c r="U413" t="s">
        <v>53</v>
      </c>
      <c r="V413" t="s">
        <v>39</v>
      </c>
      <c r="W413" t="s">
        <v>35</v>
      </c>
      <c r="X413" t="s">
        <v>42</v>
      </c>
      <c r="Y413" t="s">
        <v>42</v>
      </c>
      <c r="Z413" t="s">
        <v>42</v>
      </c>
    </row>
    <row r="414" spans="1:26" x14ac:dyDescent="0.2">
      <c r="A414">
        <v>2148610599</v>
      </c>
      <c r="B414" t="s">
        <v>27</v>
      </c>
      <c r="C414" t="s">
        <v>992</v>
      </c>
      <c r="D414" t="s">
        <v>993</v>
      </c>
      <c r="E414" t="s">
        <v>45</v>
      </c>
      <c r="F414" t="s">
        <v>46</v>
      </c>
      <c r="G414" t="s">
        <v>994</v>
      </c>
      <c r="H414" t="s">
        <v>30</v>
      </c>
      <c r="I414" t="s">
        <v>76</v>
      </c>
      <c r="K414">
        <v>2014</v>
      </c>
      <c r="L414" t="str">
        <f>IFERROR(VLOOKUP(#REF!,[1]all_visa_status!$A$2:$B590,2,0),"")</f>
        <v/>
      </c>
      <c r="M414" t="s">
        <v>33</v>
      </c>
      <c r="N414" t="s">
        <v>34</v>
      </c>
      <c r="O414" t="s">
        <v>54</v>
      </c>
      <c r="S414" t="s">
        <v>51</v>
      </c>
      <c r="T414" t="s">
        <v>52</v>
      </c>
      <c r="U414" t="s">
        <v>53</v>
      </c>
      <c r="V414" t="s">
        <v>50</v>
      </c>
      <c r="W414" t="s">
        <v>42</v>
      </c>
      <c r="X414" t="s">
        <v>42</v>
      </c>
      <c r="Y414" t="s">
        <v>42</v>
      </c>
      <c r="Z414" t="s">
        <v>42</v>
      </c>
    </row>
    <row r="415" spans="1:26" x14ac:dyDescent="0.2">
      <c r="A415">
        <v>5783033859</v>
      </c>
      <c r="B415" t="s">
        <v>27</v>
      </c>
      <c r="C415" t="s">
        <v>995</v>
      </c>
      <c r="D415" t="s">
        <v>996</v>
      </c>
      <c r="E415" t="s">
        <v>68</v>
      </c>
      <c r="F415" t="s">
        <v>46</v>
      </c>
      <c r="G415" t="s">
        <v>69</v>
      </c>
      <c r="H415" t="s">
        <v>69</v>
      </c>
      <c r="I415" t="s">
        <v>211</v>
      </c>
      <c r="K415">
        <v>2015</v>
      </c>
      <c r="L415" t="str">
        <f>IFERROR(VLOOKUP(#REF!,[1]all_visa_status!$A$2:$B592,2,0),"")</f>
        <v/>
      </c>
      <c r="M415" t="s">
        <v>33</v>
      </c>
      <c r="N415" t="s">
        <v>34</v>
      </c>
      <c r="O415" t="s">
        <v>54</v>
      </c>
      <c r="S415" t="s">
        <v>51</v>
      </c>
      <c r="T415" t="s">
        <v>52</v>
      </c>
      <c r="U415" t="s">
        <v>53</v>
      </c>
      <c r="V415" t="s">
        <v>50</v>
      </c>
      <c r="W415" t="s">
        <v>35</v>
      </c>
      <c r="X415" t="s">
        <v>42</v>
      </c>
      <c r="Y415" t="s">
        <v>42</v>
      </c>
      <c r="Z415" t="s">
        <v>42</v>
      </c>
    </row>
    <row r="416" spans="1:26" x14ac:dyDescent="0.2">
      <c r="A416">
        <v>6787060483</v>
      </c>
      <c r="B416" t="s">
        <v>27</v>
      </c>
      <c r="C416" t="s">
        <v>997</v>
      </c>
      <c r="D416" t="s">
        <v>111</v>
      </c>
      <c r="E416" t="s">
        <v>68</v>
      </c>
      <c r="F416" t="s">
        <v>46</v>
      </c>
      <c r="G416" t="s">
        <v>998</v>
      </c>
      <c r="H416" t="s">
        <v>83</v>
      </c>
      <c r="I416" t="s">
        <v>253</v>
      </c>
      <c r="K416">
        <v>2013</v>
      </c>
      <c r="L416" t="str">
        <f>IFERROR(VLOOKUP(#REF!,[1]all_visa_status!$A$2:$B593,2,0),"")</f>
        <v/>
      </c>
      <c r="M416" t="s">
        <v>33</v>
      </c>
      <c r="N416" t="s">
        <v>34</v>
      </c>
      <c r="O416" t="s">
        <v>54</v>
      </c>
      <c r="S416" t="s">
        <v>36</v>
      </c>
      <c r="T416" t="s">
        <v>999</v>
      </c>
      <c r="U416" t="s">
        <v>1000</v>
      </c>
      <c r="V416" t="s">
        <v>50</v>
      </c>
      <c r="W416" t="s">
        <v>42</v>
      </c>
      <c r="X416" t="s">
        <v>42</v>
      </c>
      <c r="Y416" t="s">
        <v>42</v>
      </c>
      <c r="Z416" t="s">
        <v>42</v>
      </c>
    </row>
    <row r="417" spans="1:27" x14ac:dyDescent="0.2">
      <c r="A417">
        <v>8539705412</v>
      </c>
      <c r="B417" t="s">
        <v>27</v>
      </c>
      <c r="C417" t="s">
        <v>1001</v>
      </c>
      <c r="D417" t="s">
        <v>1002</v>
      </c>
      <c r="E417" t="s">
        <v>193</v>
      </c>
      <c r="F417" t="s">
        <v>46</v>
      </c>
      <c r="G417" t="s">
        <v>54</v>
      </c>
      <c r="H417" t="s">
        <v>260</v>
      </c>
      <c r="I417" t="s">
        <v>637</v>
      </c>
      <c r="K417">
        <v>2020</v>
      </c>
      <c r="M417" t="s">
        <v>247</v>
      </c>
      <c r="N417" t="s">
        <v>34</v>
      </c>
      <c r="O417" t="s">
        <v>54</v>
      </c>
      <c r="S417" t="s">
        <v>51</v>
      </c>
      <c r="T417" t="s">
        <v>37</v>
      </c>
      <c r="U417" t="s">
        <v>502</v>
      </c>
      <c r="V417" t="s">
        <v>50</v>
      </c>
      <c r="W417" t="s">
        <v>42</v>
      </c>
      <c r="X417" t="s">
        <v>42</v>
      </c>
      <c r="Y417" t="s">
        <v>42</v>
      </c>
      <c r="Z417" t="s">
        <v>42</v>
      </c>
    </row>
    <row r="418" spans="1:27" x14ac:dyDescent="0.2">
      <c r="A418">
        <v>6425285285</v>
      </c>
      <c r="B418" t="s">
        <v>27</v>
      </c>
      <c r="C418" t="s">
        <v>621</v>
      </c>
      <c r="D418" t="s">
        <v>209</v>
      </c>
      <c r="E418" t="s">
        <v>68</v>
      </c>
      <c r="F418" t="s">
        <v>46</v>
      </c>
      <c r="G418" t="s">
        <v>244</v>
      </c>
      <c r="H418" t="s">
        <v>245</v>
      </c>
      <c r="K418">
        <v>2015</v>
      </c>
      <c r="L418" t="str">
        <f>IFERROR(VLOOKUP(#REF!,[1]all_visa_status!$A$2:$B668,2,0),"")</f>
        <v/>
      </c>
      <c r="M418" t="s">
        <v>247</v>
      </c>
      <c r="N418" t="s">
        <v>34</v>
      </c>
      <c r="O418" t="s">
        <v>54</v>
      </c>
      <c r="S418" t="s">
        <v>36</v>
      </c>
      <c r="T418" t="s">
        <v>52</v>
      </c>
      <c r="U418" t="s">
        <v>53</v>
      </c>
      <c r="V418" t="s">
        <v>50</v>
      </c>
      <c r="W418" t="s">
        <v>42</v>
      </c>
      <c r="X418" t="s">
        <v>42</v>
      </c>
      <c r="Y418" t="s">
        <v>42</v>
      </c>
      <c r="Z418" t="s">
        <v>42</v>
      </c>
    </row>
    <row r="419" spans="1:27" x14ac:dyDescent="0.2">
      <c r="A419">
        <v>3474609836</v>
      </c>
      <c r="B419" t="s">
        <v>27</v>
      </c>
      <c r="C419" t="s">
        <v>621</v>
      </c>
      <c r="D419" t="s">
        <v>436</v>
      </c>
      <c r="E419" t="s">
        <v>68</v>
      </c>
      <c r="F419" t="s">
        <v>46</v>
      </c>
      <c r="G419" t="s">
        <v>1003</v>
      </c>
      <c r="H419" t="s">
        <v>245</v>
      </c>
      <c r="I419" t="s">
        <v>246</v>
      </c>
      <c r="K419">
        <v>2020</v>
      </c>
      <c r="L419" t="s">
        <v>32</v>
      </c>
      <c r="M419" t="s">
        <v>247</v>
      </c>
      <c r="N419" t="s">
        <v>34</v>
      </c>
      <c r="O419" t="s">
        <v>54</v>
      </c>
      <c r="S419" t="s">
        <v>36</v>
      </c>
      <c r="T419" t="s">
        <v>37</v>
      </c>
      <c r="U419" t="s">
        <v>38</v>
      </c>
      <c r="V419" t="s">
        <v>50</v>
      </c>
      <c r="W419" t="s">
        <v>187</v>
      </c>
      <c r="X419" t="s">
        <v>146</v>
      </c>
      <c r="Y419" t="s">
        <v>42</v>
      </c>
      <c r="Z419" t="s">
        <v>42</v>
      </c>
    </row>
    <row r="420" spans="1:27" x14ac:dyDescent="0.2">
      <c r="A420">
        <v>2030431914</v>
      </c>
      <c r="B420" t="s">
        <v>27</v>
      </c>
      <c r="C420" t="s">
        <v>275</v>
      </c>
      <c r="D420" t="s">
        <v>209</v>
      </c>
      <c r="E420" t="s">
        <v>68</v>
      </c>
      <c r="F420" t="s">
        <v>46</v>
      </c>
      <c r="G420" t="s">
        <v>1004</v>
      </c>
      <c r="H420" t="s">
        <v>83</v>
      </c>
      <c r="I420" t="s">
        <v>305</v>
      </c>
      <c r="K420">
        <v>2012</v>
      </c>
      <c r="L420" t="str">
        <f>IFERROR(VLOOKUP(#REF!,[1]all_visa_status!$A$2:$B672,2,0),"")</f>
        <v/>
      </c>
      <c r="M420" t="s">
        <v>33</v>
      </c>
      <c r="N420" t="s">
        <v>34</v>
      </c>
      <c r="O420" t="s">
        <v>54</v>
      </c>
      <c r="S420" t="s">
        <v>36</v>
      </c>
      <c r="T420">
        <v>0</v>
      </c>
      <c r="U420" t="s">
        <v>125</v>
      </c>
      <c r="V420" t="s">
        <v>50</v>
      </c>
      <c r="W420" t="s">
        <v>146</v>
      </c>
      <c r="X420" t="s">
        <v>42</v>
      </c>
      <c r="Y420" t="s">
        <v>42</v>
      </c>
      <c r="Z420" t="s">
        <v>42</v>
      </c>
    </row>
    <row r="421" spans="1:27" x14ac:dyDescent="0.2">
      <c r="A421">
        <v>3048202354</v>
      </c>
      <c r="B421" t="s">
        <v>27</v>
      </c>
      <c r="C421" t="s">
        <v>1005</v>
      </c>
      <c r="D421" t="s">
        <v>209</v>
      </c>
      <c r="E421" t="s">
        <v>68</v>
      </c>
      <c r="F421" t="s">
        <v>46</v>
      </c>
      <c r="G421" t="s">
        <v>1006</v>
      </c>
      <c r="H421" t="s">
        <v>245</v>
      </c>
      <c r="K421">
        <v>2013</v>
      </c>
      <c r="L421" t="str">
        <f>IFERROR(VLOOKUP(#REF!,[1]all_visa_status!$A$2:$B674,2,0),"")</f>
        <v/>
      </c>
      <c r="M421" t="s">
        <v>247</v>
      </c>
      <c r="N421" t="s">
        <v>34</v>
      </c>
      <c r="O421" t="s">
        <v>54</v>
      </c>
      <c r="S421" t="s">
        <v>36</v>
      </c>
      <c r="T421" t="s">
        <v>52</v>
      </c>
      <c r="U421" t="s">
        <v>53</v>
      </c>
      <c r="V421" t="s">
        <v>50</v>
      </c>
      <c r="W421" t="s">
        <v>42</v>
      </c>
      <c r="X421" t="s">
        <v>42</v>
      </c>
      <c r="Y421" t="s">
        <v>42</v>
      </c>
      <c r="Z421" t="s">
        <v>42</v>
      </c>
    </row>
    <row r="422" spans="1:27" x14ac:dyDescent="0.2">
      <c r="A422">
        <v>9826030926</v>
      </c>
      <c r="B422" t="s">
        <v>27</v>
      </c>
      <c r="C422" t="s">
        <v>1007</v>
      </c>
      <c r="D422" t="s">
        <v>42</v>
      </c>
      <c r="E422" t="s">
        <v>42</v>
      </c>
      <c r="F422" t="s">
        <v>1008</v>
      </c>
      <c r="G422" t="s">
        <v>1009</v>
      </c>
      <c r="H422" t="s">
        <v>30</v>
      </c>
      <c r="I422" t="s">
        <v>76</v>
      </c>
      <c r="K422">
        <v>2014</v>
      </c>
      <c r="L422" t="str">
        <f>IFERROR(VLOOKUP(#REF!,[1]all_visa_status!$A$2:$B681,2,0),"")</f>
        <v/>
      </c>
      <c r="M422" t="s">
        <v>33</v>
      </c>
      <c r="N422" t="s">
        <v>34</v>
      </c>
      <c r="O422" t="s">
        <v>54</v>
      </c>
      <c r="S422" t="s">
        <v>36</v>
      </c>
      <c r="T422" t="s">
        <v>52</v>
      </c>
      <c r="U422" t="s">
        <v>53</v>
      </c>
      <c r="V422" t="s">
        <v>50</v>
      </c>
      <c r="W422" t="s">
        <v>35</v>
      </c>
      <c r="X422" t="s">
        <v>42</v>
      </c>
      <c r="Y422" t="s">
        <v>42</v>
      </c>
      <c r="Z422" t="s">
        <v>42</v>
      </c>
    </row>
    <row r="423" spans="1:27" x14ac:dyDescent="0.2">
      <c r="A423">
        <v>6772850795</v>
      </c>
      <c r="B423" t="s">
        <v>27</v>
      </c>
      <c r="C423" t="s">
        <v>1010</v>
      </c>
      <c r="D423" t="s">
        <v>1011</v>
      </c>
      <c r="E423" t="s">
        <v>1012</v>
      </c>
      <c r="F423" t="s">
        <v>46</v>
      </c>
      <c r="G423" t="s">
        <v>1013</v>
      </c>
      <c r="H423" t="s">
        <v>245</v>
      </c>
      <c r="I423" t="s">
        <v>246</v>
      </c>
      <c r="K423">
        <v>2016</v>
      </c>
      <c r="L423" t="str">
        <f>IFERROR(VLOOKUP(#REF!,[1]all_visa_status!$A$2:$B692,2,0),"")</f>
        <v/>
      </c>
      <c r="M423" t="s">
        <v>247</v>
      </c>
      <c r="N423" t="s">
        <v>34</v>
      </c>
      <c r="O423" t="s">
        <v>54</v>
      </c>
      <c r="S423" t="s">
        <v>36</v>
      </c>
      <c r="T423" t="s">
        <v>37</v>
      </c>
      <c r="U423" t="s">
        <v>71</v>
      </c>
      <c r="V423" t="s">
        <v>50</v>
      </c>
      <c r="W423" t="s">
        <v>146</v>
      </c>
      <c r="X423" t="s">
        <v>42</v>
      </c>
      <c r="Y423" t="s">
        <v>42</v>
      </c>
      <c r="Z423" t="s">
        <v>42</v>
      </c>
    </row>
    <row r="424" spans="1:27" x14ac:dyDescent="0.2">
      <c r="A424">
        <v>1435499561</v>
      </c>
      <c r="B424" t="s">
        <v>27</v>
      </c>
      <c r="C424" t="s">
        <v>1014</v>
      </c>
      <c r="D424" t="s">
        <v>185</v>
      </c>
      <c r="E424" t="s">
        <v>45</v>
      </c>
      <c r="F424" t="s">
        <v>46</v>
      </c>
      <c r="G424" t="s">
        <v>1015</v>
      </c>
      <c r="H424" t="s">
        <v>69</v>
      </c>
      <c r="I424" t="s">
        <v>697</v>
      </c>
      <c r="K424">
        <v>2015</v>
      </c>
      <c r="L424" t="str">
        <f>IFERROR(VLOOKUP(#REF!,[1]all_visa_status!$A$2:$B706,2,0),"")</f>
        <v/>
      </c>
      <c r="M424" t="s">
        <v>33</v>
      </c>
      <c r="N424" t="s">
        <v>34</v>
      </c>
      <c r="O424" t="s">
        <v>54</v>
      </c>
      <c r="S424" t="s">
        <v>36</v>
      </c>
      <c r="T424" t="s">
        <v>52</v>
      </c>
      <c r="U424" t="s">
        <v>53</v>
      </c>
      <c r="V424" t="s">
        <v>50</v>
      </c>
      <c r="W424" t="s">
        <v>42</v>
      </c>
      <c r="X424" t="s">
        <v>42</v>
      </c>
      <c r="Y424" t="s">
        <v>42</v>
      </c>
      <c r="Z424" t="s">
        <v>42</v>
      </c>
    </row>
    <row r="425" spans="1:27" x14ac:dyDescent="0.2">
      <c r="A425">
        <v>5056020463</v>
      </c>
      <c r="B425" t="s">
        <v>27</v>
      </c>
      <c r="C425" t="s">
        <v>1016</v>
      </c>
      <c r="D425" t="s">
        <v>98</v>
      </c>
      <c r="E425" t="s">
        <v>45</v>
      </c>
      <c r="F425" t="s">
        <v>46</v>
      </c>
      <c r="G425" t="s">
        <v>1017</v>
      </c>
      <c r="H425" t="s">
        <v>83</v>
      </c>
      <c r="I425" t="s">
        <v>305</v>
      </c>
      <c r="K425">
        <v>2012</v>
      </c>
      <c r="L425" t="str">
        <f>IFERROR(VLOOKUP(#REF!,[1]all_visa_status!$A$2:$B728,2,0),"")</f>
        <v/>
      </c>
      <c r="M425" t="s">
        <v>33</v>
      </c>
      <c r="N425" t="s">
        <v>34</v>
      </c>
      <c r="O425" t="s">
        <v>54</v>
      </c>
      <c r="S425" t="s">
        <v>36</v>
      </c>
      <c r="T425" t="s">
        <v>52</v>
      </c>
      <c r="U425" t="s">
        <v>53</v>
      </c>
      <c r="V425" t="s">
        <v>39</v>
      </c>
      <c r="W425" t="s">
        <v>42</v>
      </c>
      <c r="X425" t="s">
        <v>42</v>
      </c>
      <c r="Y425" t="s">
        <v>42</v>
      </c>
      <c r="Z425" t="s">
        <v>42</v>
      </c>
    </row>
    <row r="426" spans="1:27" x14ac:dyDescent="0.2">
      <c r="A426">
        <v>6541849580</v>
      </c>
      <c r="B426" t="s">
        <v>27</v>
      </c>
      <c r="C426" t="s">
        <v>1018</v>
      </c>
      <c r="D426" t="s">
        <v>1019</v>
      </c>
      <c r="E426" t="s">
        <v>88</v>
      </c>
      <c r="F426" t="s">
        <v>46</v>
      </c>
      <c r="G426" t="s">
        <v>1020</v>
      </c>
      <c r="H426" t="s">
        <v>260</v>
      </c>
      <c r="K426">
        <v>2015</v>
      </c>
      <c r="L426" t="str">
        <f>IFERROR(VLOOKUP(#REF!,[1]all_visa_status!$A$2:$B729,2,0),"")</f>
        <v/>
      </c>
      <c r="M426" t="s">
        <v>247</v>
      </c>
      <c r="N426" t="s">
        <v>34</v>
      </c>
      <c r="O426" t="s">
        <v>54</v>
      </c>
      <c r="S426" t="s">
        <v>36</v>
      </c>
      <c r="T426" t="s">
        <v>52</v>
      </c>
      <c r="U426" t="s">
        <v>53</v>
      </c>
      <c r="V426" t="s">
        <v>50</v>
      </c>
      <c r="W426" t="s">
        <v>318</v>
      </c>
      <c r="X426" t="s">
        <v>463</v>
      </c>
      <c r="Y426" t="s">
        <v>42</v>
      </c>
      <c r="Z426" t="s">
        <v>42</v>
      </c>
    </row>
    <row r="427" spans="1:27" x14ac:dyDescent="0.2">
      <c r="A427">
        <v>7908899762</v>
      </c>
      <c r="B427" t="s">
        <v>27</v>
      </c>
      <c r="C427" t="s">
        <v>1021</v>
      </c>
      <c r="D427" t="s">
        <v>42</v>
      </c>
      <c r="E427" t="s">
        <v>42</v>
      </c>
      <c r="F427" t="s">
        <v>1022</v>
      </c>
      <c r="G427" t="s">
        <v>1023</v>
      </c>
      <c r="H427" t="s">
        <v>83</v>
      </c>
      <c r="I427" t="s">
        <v>211</v>
      </c>
      <c r="K427">
        <v>2013</v>
      </c>
      <c r="L427" t="str">
        <f>IFERROR(VLOOKUP(#REF!,[1]all_visa_status!$A$2:$B730,2,0),"")</f>
        <v/>
      </c>
      <c r="M427" t="s">
        <v>33</v>
      </c>
      <c r="N427" t="s">
        <v>34</v>
      </c>
      <c r="O427" t="s">
        <v>54</v>
      </c>
      <c r="P427" t="s">
        <v>1024</v>
      </c>
      <c r="S427" t="s">
        <v>36</v>
      </c>
      <c r="T427">
        <v>0</v>
      </c>
      <c r="U427" t="s">
        <v>125</v>
      </c>
      <c r="V427" t="s">
        <v>50</v>
      </c>
      <c r="W427" t="s">
        <v>42</v>
      </c>
      <c r="X427" t="s">
        <v>42</v>
      </c>
      <c r="Y427" t="s">
        <v>42</v>
      </c>
      <c r="Z427" t="s">
        <v>42</v>
      </c>
    </row>
    <row r="428" spans="1:27" x14ac:dyDescent="0.2">
      <c r="A428">
        <v>6624354331</v>
      </c>
      <c r="B428" t="s">
        <v>27</v>
      </c>
      <c r="C428" t="s">
        <v>517</v>
      </c>
      <c r="D428" t="s">
        <v>605</v>
      </c>
      <c r="E428" t="s">
        <v>45</v>
      </c>
      <c r="F428" t="s">
        <v>46</v>
      </c>
      <c r="G428" t="s">
        <v>688</v>
      </c>
      <c r="H428" t="s">
        <v>30</v>
      </c>
      <c r="I428" t="s">
        <v>598</v>
      </c>
      <c r="K428">
        <v>2015</v>
      </c>
      <c r="L428" t="str">
        <f>IFERROR(VLOOKUP(#REF!,[1]all_visa_status!$A$2:$B747,2,0),"")</f>
        <v/>
      </c>
      <c r="M428" t="s">
        <v>33</v>
      </c>
      <c r="N428" t="s">
        <v>34</v>
      </c>
      <c r="O428" t="s">
        <v>54</v>
      </c>
      <c r="S428" t="s">
        <v>36</v>
      </c>
      <c r="T428" t="s">
        <v>485</v>
      </c>
      <c r="U428" t="s">
        <v>160</v>
      </c>
      <c r="V428" t="s">
        <v>50</v>
      </c>
      <c r="W428" t="s">
        <v>146</v>
      </c>
      <c r="X428" t="s">
        <v>42</v>
      </c>
      <c r="Y428" t="s">
        <v>42</v>
      </c>
      <c r="Z428" t="s">
        <v>42</v>
      </c>
    </row>
    <row r="429" spans="1:27" x14ac:dyDescent="0.2">
      <c r="A429">
        <v>971710589</v>
      </c>
      <c r="B429" t="s">
        <v>27</v>
      </c>
      <c r="C429" t="s">
        <v>1025</v>
      </c>
      <c r="D429" t="s">
        <v>288</v>
      </c>
      <c r="E429" t="s">
        <v>94</v>
      </c>
      <c r="F429" t="s">
        <v>46</v>
      </c>
      <c r="G429" t="s">
        <v>564</v>
      </c>
      <c r="H429" t="s">
        <v>260</v>
      </c>
      <c r="K429">
        <v>2012</v>
      </c>
      <c r="L429" t="str">
        <f>IFERROR(VLOOKUP(#REF!,[1]all_visa_status!$A$2:$B752,2,0),"")</f>
        <v/>
      </c>
      <c r="M429" t="s">
        <v>247</v>
      </c>
      <c r="N429" t="s">
        <v>34</v>
      </c>
      <c r="O429" t="s">
        <v>54</v>
      </c>
      <c r="S429" t="s">
        <v>51</v>
      </c>
      <c r="T429" t="s">
        <v>52</v>
      </c>
      <c r="U429" t="s">
        <v>53</v>
      </c>
      <c r="V429" t="s">
        <v>50</v>
      </c>
      <c r="W429" t="s">
        <v>146</v>
      </c>
      <c r="X429" t="s">
        <v>42</v>
      </c>
      <c r="Y429" t="s">
        <v>42</v>
      </c>
      <c r="Z429" t="s">
        <v>42</v>
      </c>
      <c r="AA429" t="s">
        <v>564</v>
      </c>
    </row>
    <row r="430" spans="1:27" x14ac:dyDescent="0.2">
      <c r="A430">
        <v>4936464937</v>
      </c>
      <c r="B430" t="s">
        <v>27</v>
      </c>
      <c r="C430" t="s">
        <v>1026</v>
      </c>
      <c r="D430" t="s">
        <v>288</v>
      </c>
      <c r="E430" t="s">
        <v>94</v>
      </c>
      <c r="F430" t="s">
        <v>46</v>
      </c>
      <c r="G430" t="s">
        <v>1027</v>
      </c>
      <c r="H430" t="s">
        <v>260</v>
      </c>
      <c r="K430">
        <v>2012</v>
      </c>
      <c r="L430" t="str">
        <f>IFERROR(VLOOKUP(#REF!,[1]all_visa_status!$A$2:$B754,2,0),"")</f>
        <v/>
      </c>
      <c r="M430" t="s">
        <v>247</v>
      </c>
      <c r="N430" t="s">
        <v>34</v>
      </c>
      <c r="O430" t="s">
        <v>54</v>
      </c>
      <c r="S430" t="s">
        <v>36</v>
      </c>
      <c r="T430" t="s">
        <v>90</v>
      </c>
      <c r="U430" t="s">
        <v>91</v>
      </c>
      <c r="V430" t="s">
        <v>39</v>
      </c>
      <c r="W430" t="s">
        <v>78</v>
      </c>
      <c r="X430" t="s">
        <v>35</v>
      </c>
      <c r="Y430" t="s">
        <v>42</v>
      </c>
      <c r="Z430" t="s">
        <v>42</v>
      </c>
    </row>
    <row r="431" spans="1:27" x14ac:dyDescent="0.2">
      <c r="A431">
        <v>8441257104</v>
      </c>
      <c r="B431" t="s">
        <v>27</v>
      </c>
      <c r="C431" t="s">
        <v>1028</v>
      </c>
      <c r="D431" t="s">
        <v>1029</v>
      </c>
      <c r="E431" t="s">
        <v>128</v>
      </c>
      <c r="F431" t="s">
        <v>46</v>
      </c>
      <c r="G431" t="s">
        <v>1030</v>
      </c>
      <c r="H431" t="s">
        <v>69</v>
      </c>
      <c r="I431" t="s">
        <v>109</v>
      </c>
      <c r="K431">
        <v>2014</v>
      </c>
      <c r="L431" t="str">
        <f>IFERROR(VLOOKUP(#REF!,[1]all_visa_status!$A$2:$B760,2,0),"")</f>
        <v/>
      </c>
      <c r="M431" t="s">
        <v>33</v>
      </c>
      <c r="N431" t="s">
        <v>34</v>
      </c>
      <c r="O431" t="s">
        <v>54</v>
      </c>
      <c r="S431" t="s">
        <v>51</v>
      </c>
      <c r="T431" t="s">
        <v>52</v>
      </c>
      <c r="U431" t="s">
        <v>53</v>
      </c>
      <c r="V431" t="s">
        <v>50</v>
      </c>
      <c r="W431" t="s">
        <v>42</v>
      </c>
      <c r="X431" t="s">
        <v>42</v>
      </c>
      <c r="Y431" t="s">
        <v>42</v>
      </c>
      <c r="Z431" t="s">
        <v>42</v>
      </c>
    </row>
    <row r="432" spans="1:27" x14ac:dyDescent="0.2">
      <c r="A432">
        <v>7423060962</v>
      </c>
      <c r="B432" t="s">
        <v>27</v>
      </c>
      <c r="C432" t="s">
        <v>184</v>
      </c>
      <c r="D432" t="s">
        <v>181</v>
      </c>
      <c r="E432" t="s">
        <v>45</v>
      </c>
      <c r="F432" t="s">
        <v>46</v>
      </c>
      <c r="G432" t="s">
        <v>1031</v>
      </c>
      <c r="H432" t="s">
        <v>30</v>
      </c>
      <c r="I432" t="s">
        <v>183</v>
      </c>
      <c r="K432">
        <v>2015</v>
      </c>
      <c r="L432" t="str">
        <f>IFERROR(VLOOKUP(#REF!,[1]all_visa_status!$A$2:$B774,2,0),"")</f>
        <v/>
      </c>
      <c r="M432" t="s">
        <v>33</v>
      </c>
      <c r="N432" t="s">
        <v>34</v>
      </c>
      <c r="O432" t="s">
        <v>54</v>
      </c>
      <c r="P432" t="s">
        <v>463</v>
      </c>
      <c r="S432" t="s">
        <v>51</v>
      </c>
      <c r="T432" t="s">
        <v>52</v>
      </c>
      <c r="U432" t="s">
        <v>53</v>
      </c>
      <c r="V432" t="s">
        <v>50</v>
      </c>
      <c r="W432" t="s">
        <v>42</v>
      </c>
      <c r="X432" t="s">
        <v>42</v>
      </c>
      <c r="Y432" t="s">
        <v>42</v>
      </c>
      <c r="Z432" t="s">
        <v>42</v>
      </c>
    </row>
    <row r="433" spans="1:26" x14ac:dyDescent="0.2">
      <c r="A433">
        <v>3784355425</v>
      </c>
      <c r="B433" t="s">
        <v>27</v>
      </c>
      <c r="C433" t="s">
        <v>1032</v>
      </c>
      <c r="D433" t="s">
        <v>1033</v>
      </c>
      <c r="E433" t="s">
        <v>45</v>
      </c>
      <c r="F433" t="s">
        <v>46</v>
      </c>
      <c r="G433" t="s">
        <v>1034</v>
      </c>
      <c r="H433" t="s">
        <v>30</v>
      </c>
      <c r="I433" t="s">
        <v>48</v>
      </c>
      <c r="K433">
        <v>2014</v>
      </c>
      <c r="L433" t="str">
        <f>IFERROR(VLOOKUP(#REF!,[1]all_visa_status!$A$2:$B787,2,0),"")</f>
        <v/>
      </c>
      <c r="M433" t="s">
        <v>33</v>
      </c>
      <c r="N433" t="s">
        <v>34</v>
      </c>
      <c r="O433" t="s">
        <v>54</v>
      </c>
      <c r="P433" t="s">
        <v>146</v>
      </c>
      <c r="S433" t="s">
        <v>51</v>
      </c>
      <c r="T433" t="s">
        <v>52</v>
      </c>
      <c r="U433" t="s">
        <v>53</v>
      </c>
      <c r="V433" t="s">
        <v>50</v>
      </c>
      <c r="W433" t="s">
        <v>42</v>
      </c>
      <c r="X433" t="s">
        <v>42</v>
      </c>
      <c r="Y433" t="s">
        <v>42</v>
      </c>
      <c r="Z433" t="s">
        <v>42</v>
      </c>
    </row>
    <row r="434" spans="1:26" x14ac:dyDescent="0.2">
      <c r="A434">
        <v>9923557574</v>
      </c>
      <c r="B434" t="s">
        <v>27</v>
      </c>
      <c r="C434" t="s">
        <v>1035</v>
      </c>
      <c r="D434" t="s">
        <v>42</v>
      </c>
      <c r="E434" t="s">
        <v>42</v>
      </c>
      <c r="F434" t="s">
        <v>1036</v>
      </c>
      <c r="G434" t="s">
        <v>1037</v>
      </c>
      <c r="H434" t="s">
        <v>964</v>
      </c>
      <c r="K434">
        <v>2018</v>
      </c>
      <c r="L434" t="s">
        <v>50</v>
      </c>
      <c r="M434" t="s">
        <v>964</v>
      </c>
      <c r="N434" t="s">
        <v>34</v>
      </c>
      <c r="O434" t="s">
        <v>54</v>
      </c>
      <c r="P434" t="s">
        <v>853</v>
      </c>
      <c r="S434" t="s">
        <v>36</v>
      </c>
      <c r="T434" t="s">
        <v>52</v>
      </c>
      <c r="U434" t="s">
        <v>53</v>
      </c>
      <c r="V434" t="s">
        <v>50</v>
      </c>
      <c r="W434" t="s">
        <v>42</v>
      </c>
      <c r="X434" t="s">
        <v>42</v>
      </c>
      <c r="Y434" t="s">
        <v>42</v>
      </c>
      <c r="Z434" t="s">
        <v>42</v>
      </c>
    </row>
    <row r="435" spans="1:26" x14ac:dyDescent="0.2">
      <c r="A435">
        <v>9995962458</v>
      </c>
      <c r="B435" t="s">
        <v>27</v>
      </c>
      <c r="C435" t="s">
        <v>301</v>
      </c>
      <c r="D435" t="s">
        <v>233</v>
      </c>
      <c r="E435" t="s">
        <v>234</v>
      </c>
      <c r="F435" t="s">
        <v>46</v>
      </c>
      <c r="G435" t="s">
        <v>1038</v>
      </c>
      <c r="H435" t="s">
        <v>245</v>
      </c>
      <c r="I435" t="s">
        <v>246</v>
      </c>
      <c r="K435">
        <v>2018</v>
      </c>
      <c r="L435" t="s">
        <v>39</v>
      </c>
      <c r="M435" t="s">
        <v>247</v>
      </c>
      <c r="N435" t="s">
        <v>34</v>
      </c>
      <c r="O435" t="s">
        <v>54</v>
      </c>
      <c r="P435" t="s">
        <v>142</v>
      </c>
      <c r="Q435" t="s">
        <v>300</v>
      </c>
      <c r="S435" t="s">
        <v>36</v>
      </c>
      <c r="T435" t="s">
        <v>52</v>
      </c>
      <c r="U435" t="s">
        <v>125</v>
      </c>
      <c r="V435" t="s">
        <v>50</v>
      </c>
      <c r="W435" t="s">
        <v>42</v>
      </c>
      <c r="X435" t="s">
        <v>42</v>
      </c>
      <c r="Y435" t="s">
        <v>42</v>
      </c>
      <c r="Z435" t="s">
        <v>42</v>
      </c>
    </row>
    <row r="436" spans="1:26" x14ac:dyDescent="0.2">
      <c r="A436">
        <v>7938203733</v>
      </c>
      <c r="B436" t="s">
        <v>27</v>
      </c>
      <c r="C436" t="s">
        <v>1039</v>
      </c>
      <c r="D436" t="s">
        <v>1040</v>
      </c>
      <c r="E436" t="s">
        <v>45</v>
      </c>
      <c r="F436" t="s">
        <v>46</v>
      </c>
      <c r="G436" t="s">
        <v>1041</v>
      </c>
      <c r="H436" t="s">
        <v>59</v>
      </c>
      <c r="I436" t="s">
        <v>183</v>
      </c>
      <c r="K436">
        <v>2015</v>
      </c>
      <c r="L436" t="str">
        <f>IFERROR(VLOOKUP(#REF!,[1]all_visa_status!$A$2:$B870,2,0),"")</f>
        <v/>
      </c>
      <c r="M436" t="s">
        <v>33</v>
      </c>
      <c r="N436" t="s">
        <v>34</v>
      </c>
      <c r="O436" t="s">
        <v>54</v>
      </c>
      <c r="P436" t="s">
        <v>491</v>
      </c>
      <c r="S436" t="s">
        <v>36</v>
      </c>
      <c r="T436" t="s">
        <v>52</v>
      </c>
      <c r="U436" t="s">
        <v>53</v>
      </c>
      <c r="V436" t="s">
        <v>50</v>
      </c>
      <c r="W436" t="s">
        <v>42</v>
      </c>
      <c r="X436" t="s">
        <v>42</v>
      </c>
      <c r="Y436" t="s">
        <v>42</v>
      </c>
      <c r="Z436" t="s">
        <v>42</v>
      </c>
    </row>
    <row r="437" spans="1:26" x14ac:dyDescent="0.2">
      <c r="A437">
        <v>2736113170</v>
      </c>
      <c r="B437" t="s">
        <v>27</v>
      </c>
      <c r="C437" t="s">
        <v>1042</v>
      </c>
      <c r="D437" t="s">
        <v>1043</v>
      </c>
      <c r="E437" t="s">
        <v>149</v>
      </c>
      <c r="F437" t="s">
        <v>46</v>
      </c>
      <c r="G437" t="s">
        <v>1044</v>
      </c>
      <c r="H437" t="s">
        <v>1045</v>
      </c>
      <c r="K437">
        <v>2012</v>
      </c>
      <c r="L437" t="str">
        <f>IFERROR(VLOOKUP(#REF!,[1]all_visa_status!$A$2:$B875,2,0),"")</f>
        <v/>
      </c>
      <c r="M437" t="s">
        <v>247</v>
      </c>
      <c r="N437" t="s">
        <v>34</v>
      </c>
      <c r="O437" t="s">
        <v>54</v>
      </c>
      <c r="S437" t="s">
        <v>51</v>
      </c>
      <c r="T437" t="s">
        <v>704</v>
      </c>
      <c r="U437" t="s">
        <v>705</v>
      </c>
      <c r="V437" t="s">
        <v>50</v>
      </c>
      <c r="W437" t="s">
        <v>42</v>
      </c>
      <c r="X437" t="s">
        <v>42</v>
      </c>
      <c r="Y437" t="s">
        <v>42</v>
      </c>
      <c r="Z437" t="s">
        <v>42</v>
      </c>
    </row>
    <row r="438" spans="1:26" x14ac:dyDescent="0.2">
      <c r="A438">
        <v>673718956</v>
      </c>
      <c r="B438" t="s">
        <v>27</v>
      </c>
      <c r="C438" t="s">
        <v>1046</v>
      </c>
      <c r="D438" t="s">
        <v>1047</v>
      </c>
      <c r="E438" t="s">
        <v>1048</v>
      </c>
      <c r="F438" t="s">
        <v>46</v>
      </c>
      <c r="G438" t="s">
        <v>1049</v>
      </c>
      <c r="H438" t="s">
        <v>260</v>
      </c>
      <c r="I438" t="s">
        <v>620</v>
      </c>
      <c r="K438">
        <v>2017</v>
      </c>
      <c r="L438" t="s">
        <v>50</v>
      </c>
      <c r="M438" t="s">
        <v>247</v>
      </c>
      <c r="N438" t="s">
        <v>34</v>
      </c>
      <c r="O438" t="s">
        <v>54</v>
      </c>
      <c r="S438" t="s">
        <v>36</v>
      </c>
      <c r="T438" t="s">
        <v>52</v>
      </c>
      <c r="U438" t="s">
        <v>53</v>
      </c>
      <c r="V438" t="s">
        <v>50</v>
      </c>
      <c r="W438" t="s">
        <v>42</v>
      </c>
      <c r="X438" t="s">
        <v>42</v>
      </c>
      <c r="Y438" t="s">
        <v>42</v>
      </c>
      <c r="Z438" t="s">
        <v>42</v>
      </c>
    </row>
    <row r="439" spans="1:26" x14ac:dyDescent="0.2">
      <c r="A439">
        <v>3706657250</v>
      </c>
      <c r="B439" t="s">
        <v>27</v>
      </c>
      <c r="C439" t="s">
        <v>1050</v>
      </c>
      <c r="D439" t="s">
        <v>1051</v>
      </c>
      <c r="E439" t="s">
        <v>42</v>
      </c>
      <c r="F439" t="s">
        <v>1052</v>
      </c>
      <c r="G439" t="s">
        <v>95</v>
      </c>
      <c r="H439" t="s">
        <v>83</v>
      </c>
      <c r="I439" t="s">
        <v>295</v>
      </c>
      <c r="K439">
        <v>2012</v>
      </c>
      <c r="L439" t="str">
        <f>IFERROR(VLOOKUP(#REF!,[1]all_visa_status!$A$2:$B887,2,0),"")</f>
        <v/>
      </c>
      <c r="M439" t="s">
        <v>33</v>
      </c>
      <c r="N439" t="s">
        <v>34</v>
      </c>
      <c r="O439" t="s">
        <v>54</v>
      </c>
      <c r="S439" t="s">
        <v>51</v>
      </c>
      <c r="T439" t="s">
        <v>52</v>
      </c>
      <c r="U439" t="s">
        <v>53</v>
      </c>
      <c r="V439" t="s">
        <v>50</v>
      </c>
      <c r="W439" t="s">
        <v>42</v>
      </c>
      <c r="X439" t="s">
        <v>42</v>
      </c>
      <c r="Y439" t="s">
        <v>42</v>
      </c>
      <c r="Z439" t="s">
        <v>42</v>
      </c>
    </row>
    <row r="440" spans="1:26" x14ac:dyDescent="0.2">
      <c r="A440">
        <v>3817767130</v>
      </c>
      <c r="B440" t="s">
        <v>27</v>
      </c>
      <c r="C440" t="s">
        <v>1053</v>
      </c>
      <c r="D440" t="s">
        <v>1054</v>
      </c>
      <c r="E440" t="s">
        <v>45</v>
      </c>
      <c r="F440" t="s">
        <v>46</v>
      </c>
      <c r="G440" t="s">
        <v>1055</v>
      </c>
      <c r="H440" t="s">
        <v>30</v>
      </c>
      <c r="I440" t="s">
        <v>598</v>
      </c>
      <c r="K440">
        <v>2015</v>
      </c>
      <c r="L440" t="str">
        <f>IFERROR(VLOOKUP(#REF!,[1]all_visa_status!$A$2:$B919,2,0),"")</f>
        <v/>
      </c>
      <c r="M440" t="s">
        <v>33</v>
      </c>
      <c r="N440" t="s">
        <v>34</v>
      </c>
      <c r="O440" t="s">
        <v>54</v>
      </c>
      <c r="S440" t="s">
        <v>51</v>
      </c>
      <c r="T440" t="s">
        <v>52</v>
      </c>
      <c r="U440" t="s">
        <v>53</v>
      </c>
      <c r="V440" t="s">
        <v>50</v>
      </c>
      <c r="W440" t="s">
        <v>42</v>
      </c>
      <c r="X440" t="s">
        <v>42</v>
      </c>
      <c r="Y440" t="s">
        <v>42</v>
      </c>
      <c r="Z440" t="s">
        <v>42</v>
      </c>
    </row>
    <row r="441" spans="1:26" x14ac:dyDescent="0.2">
      <c r="A441">
        <v>5361500855</v>
      </c>
      <c r="B441" t="s">
        <v>27</v>
      </c>
      <c r="C441" t="s">
        <v>1056</v>
      </c>
      <c r="D441" t="s">
        <v>87</v>
      </c>
      <c r="E441" t="s">
        <v>88</v>
      </c>
      <c r="F441" t="s">
        <v>46</v>
      </c>
      <c r="G441" t="s">
        <v>1057</v>
      </c>
      <c r="H441" t="s">
        <v>83</v>
      </c>
      <c r="I441" t="s">
        <v>295</v>
      </c>
      <c r="K441">
        <v>2012</v>
      </c>
      <c r="L441" t="str">
        <f>IFERROR(VLOOKUP(#REF!,[1]all_visa_status!$A$2:$B939,2,0),"")</f>
        <v/>
      </c>
      <c r="M441" t="s">
        <v>33</v>
      </c>
      <c r="N441" t="s">
        <v>34</v>
      </c>
      <c r="O441" t="s">
        <v>54</v>
      </c>
      <c r="S441" t="s">
        <v>51</v>
      </c>
      <c r="T441" t="s">
        <v>52</v>
      </c>
      <c r="U441" t="s">
        <v>53</v>
      </c>
      <c r="V441" t="s">
        <v>50</v>
      </c>
      <c r="W441" t="s">
        <v>42</v>
      </c>
      <c r="X441" t="s">
        <v>42</v>
      </c>
      <c r="Y441" t="s">
        <v>42</v>
      </c>
      <c r="Z441" t="s">
        <v>42</v>
      </c>
    </row>
    <row r="442" spans="1:26" x14ac:dyDescent="0.2">
      <c r="A442">
        <v>1504189349</v>
      </c>
      <c r="B442" t="s">
        <v>27</v>
      </c>
      <c r="C442" t="s">
        <v>1058</v>
      </c>
      <c r="D442" t="s">
        <v>42</v>
      </c>
      <c r="E442" t="s">
        <v>42</v>
      </c>
      <c r="F442" t="s">
        <v>1059</v>
      </c>
      <c r="G442" t="s">
        <v>1060</v>
      </c>
      <c r="H442" t="s">
        <v>30</v>
      </c>
      <c r="I442" t="s">
        <v>135</v>
      </c>
      <c r="K442">
        <v>2014</v>
      </c>
      <c r="L442" t="str">
        <f>IFERROR(VLOOKUP(#REF!,[1]all_visa_status!$A$2:$B950,2,0),"")</f>
        <v/>
      </c>
      <c r="M442" t="s">
        <v>33</v>
      </c>
      <c r="N442" t="s">
        <v>34</v>
      </c>
      <c r="O442" t="s">
        <v>54</v>
      </c>
      <c r="S442" t="s">
        <v>36</v>
      </c>
      <c r="T442" t="s">
        <v>52</v>
      </c>
      <c r="U442" t="s">
        <v>53</v>
      </c>
      <c r="V442" t="s">
        <v>50</v>
      </c>
      <c r="W442" t="s">
        <v>42</v>
      </c>
      <c r="X442" t="s">
        <v>42</v>
      </c>
      <c r="Y442" t="s">
        <v>42</v>
      </c>
      <c r="Z442" t="s">
        <v>42</v>
      </c>
    </row>
    <row r="443" spans="1:26" x14ac:dyDescent="0.2">
      <c r="A443">
        <v>7266800872</v>
      </c>
      <c r="B443" t="s">
        <v>27</v>
      </c>
      <c r="C443" t="s">
        <v>1061</v>
      </c>
      <c r="D443" t="s">
        <v>107</v>
      </c>
      <c r="E443" t="s">
        <v>68</v>
      </c>
      <c r="F443" t="s">
        <v>46</v>
      </c>
      <c r="G443" t="s">
        <v>561</v>
      </c>
      <c r="H443" t="s">
        <v>83</v>
      </c>
      <c r="I443" t="s">
        <v>211</v>
      </c>
      <c r="K443">
        <v>2013</v>
      </c>
      <c r="L443" t="str">
        <f>IFERROR(VLOOKUP(#REF!,[1]all_visa_status!$A$2:$B953,2,0),"")</f>
        <v/>
      </c>
      <c r="M443" t="s">
        <v>33</v>
      </c>
      <c r="N443" t="s">
        <v>34</v>
      </c>
      <c r="O443" t="s">
        <v>54</v>
      </c>
      <c r="S443" t="s">
        <v>51</v>
      </c>
      <c r="T443" t="s">
        <v>485</v>
      </c>
      <c r="U443" t="s">
        <v>160</v>
      </c>
      <c r="V443" t="s">
        <v>50</v>
      </c>
      <c r="W443" t="s">
        <v>42</v>
      </c>
      <c r="X443" t="s">
        <v>42</v>
      </c>
      <c r="Y443" t="s">
        <v>42</v>
      </c>
      <c r="Z443" t="s">
        <v>42</v>
      </c>
    </row>
    <row r="444" spans="1:26" x14ac:dyDescent="0.2">
      <c r="A444">
        <v>5123307232</v>
      </c>
      <c r="B444" t="s">
        <v>27</v>
      </c>
      <c r="C444" t="s">
        <v>1062</v>
      </c>
      <c r="D444" t="s">
        <v>42</v>
      </c>
      <c r="E444" t="s">
        <v>42</v>
      </c>
      <c r="G444" t="s">
        <v>1063</v>
      </c>
      <c r="H444" t="s">
        <v>83</v>
      </c>
      <c r="I444" t="s">
        <v>135</v>
      </c>
      <c r="K444">
        <v>2012</v>
      </c>
      <c r="L444" t="str">
        <f>IFERROR(VLOOKUP(#REF!,[1]all_visa_status!$A$2:$B957,2,0),"")</f>
        <v/>
      </c>
      <c r="M444" t="s">
        <v>33</v>
      </c>
      <c r="N444" t="s">
        <v>34</v>
      </c>
      <c r="O444" t="s">
        <v>54</v>
      </c>
      <c r="P444" t="s">
        <v>274</v>
      </c>
      <c r="S444" t="s">
        <v>51</v>
      </c>
      <c r="T444" t="s">
        <v>159</v>
      </c>
      <c r="U444" t="s">
        <v>160</v>
      </c>
      <c r="V444" t="s">
        <v>50</v>
      </c>
      <c r="W444" t="s">
        <v>40</v>
      </c>
      <c r="X444" t="s">
        <v>42</v>
      </c>
      <c r="Y444" t="s">
        <v>42</v>
      </c>
      <c r="Z444" t="s">
        <v>42</v>
      </c>
    </row>
    <row r="445" spans="1:26" x14ac:dyDescent="0.2">
      <c r="A445">
        <v>625237468</v>
      </c>
      <c r="B445" t="s">
        <v>27</v>
      </c>
      <c r="C445" t="s">
        <v>1064</v>
      </c>
      <c r="D445" t="s">
        <v>426</v>
      </c>
      <c r="E445" t="s">
        <v>427</v>
      </c>
      <c r="F445" t="s">
        <v>46</v>
      </c>
      <c r="G445" t="s">
        <v>1065</v>
      </c>
      <c r="H445" t="s">
        <v>623</v>
      </c>
      <c r="I445" t="s">
        <v>637</v>
      </c>
      <c r="K445">
        <v>2017</v>
      </c>
      <c r="L445" t="s">
        <v>39</v>
      </c>
      <c r="M445" t="s">
        <v>247</v>
      </c>
      <c r="N445" t="s">
        <v>34</v>
      </c>
      <c r="O445" t="s">
        <v>54</v>
      </c>
      <c r="S445" t="s">
        <v>36</v>
      </c>
      <c r="T445" t="s">
        <v>37</v>
      </c>
      <c r="U445" t="s">
        <v>125</v>
      </c>
      <c r="V445" t="s">
        <v>50</v>
      </c>
      <c r="W445" t="s">
        <v>35</v>
      </c>
      <c r="X445" t="s">
        <v>42</v>
      </c>
      <c r="Y445" t="s">
        <v>42</v>
      </c>
      <c r="Z445" t="s">
        <v>42</v>
      </c>
    </row>
    <row r="446" spans="1:26" x14ac:dyDescent="0.2">
      <c r="A446">
        <v>6138104536</v>
      </c>
      <c r="B446" t="s">
        <v>27</v>
      </c>
      <c r="C446" t="s">
        <v>1066</v>
      </c>
      <c r="D446" t="s">
        <v>98</v>
      </c>
      <c r="E446" t="s">
        <v>45</v>
      </c>
      <c r="F446" t="s">
        <v>46</v>
      </c>
      <c r="G446" t="s">
        <v>1067</v>
      </c>
      <c r="H446" t="s">
        <v>83</v>
      </c>
      <c r="I446" t="s">
        <v>253</v>
      </c>
      <c r="K446">
        <v>2013</v>
      </c>
      <c r="L446" t="str">
        <f>IFERROR(VLOOKUP(#REF!,[1]all_visa_status!$A$2:$B966,2,0),"")</f>
        <v/>
      </c>
      <c r="M446" t="s">
        <v>33</v>
      </c>
      <c r="N446" t="s">
        <v>34</v>
      </c>
      <c r="O446" t="s">
        <v>54</v>
      </c>
      <c r="S446" t="s">
        <v>51</v>
      </c>
      <c r="T446" t="s">
        <v>52</v>
      </c>
      <c r="U446" t="s">
        <v>53</v>
      </c>
      <c r="V446" t="s">
        <v>50</v>
      </c>
      <c r="W446" t="s">
        <v>42</v>
      </c>
      <c r="X446" t="s">
        <v>42</v>
      </c>
      <c r="Y446" t="s">
        <v>42</v>
      </c>
      <c r="Z446" t="s">
        <v>42</v>
      </c>
    </row>
    <row r="447" spans="1:26" x14ac:dyDescent="0.2">
      <c r="A447">
        <v>6667673654</v>
      </c>
      <c r="B447" t="s">
        <v>27</v>
      </c>
      <c r="C447" t="s">
        <v>1068</v>
      </c>
      <c r="D447" t="s">
        <v>156</v>
      </c>
      <c r="E447" t="s">
        <v>45</v>
      </c>
      <c r="F447" t="s">
        <v>46</v>
      </c>
      <c r="G447" t="s">
        <v>379</v>
      </c>
      <c r="H447" t="s">
        <v>59</v>
      </c>
      <c r="I447" t="s">
        <v>48</v>
      </c>
      <c r="K447">
        <v>2014</v>
      </c>
      <c r="L447" t="str">
        <f>IFERROR(VLOOKUP(#REF!,[1]all_visa_status!$A$2:$B967,2,0),"")</f>
        <v/>
      </c>
      <c r="M447" t="s">
        <v>33</v>
      </c>
      <c r="N447" t="s">
        <v>34</v>
      </c>
      <c r="O447" t="s">
        <v>54</v>
      </c>
      <c r="S447" t="s">
        <v>51</v>
      </c>
      <c r="T447" t="s">
        <v>52</v>
      </c>
      <c r="U447" t="s">
        <v>53</v>
      </c>
      <c r="V447" t="s">
        <v>39</v>
      </c>
      <c r="W447" t="s">
        <v>271</v>
      </c>
      <c r="X447" t="s">
        <v>42</v>
      </c>
      <c r="Y447" t="s">
        <v>42</v>
      </c>
      <c r="Z447" t="s">
        <v>42</v>
      </c>
    </row>
    <row r="448" spans="1:26" x14ac:dyDescent="0.2">
      <c r="A448">
        <v>1177967569</v>
      </c>
      <c r="B448" t="s">
        <v>27</v>
      </c>
      <c r="C448" t="s">
        <v>1069</v>
      </c>
      <c r="D448" t="s">
        <v>42</v>
      </c>
      <c r="E448" t="s">
        <v>321</v>
      </c>
      <c r="F448" t="s">
        <v>1070</v>
      </c>
      <c r="G448" t="s">
        <v>1071</v>
      </c>
      <c r="H448" t="s">
        <v>1071</v>
      </c>
      <c r="K448">
        <v>2014</v>
      </c>
      <c r="L448" t="str">
        <f>IFERROR(VLOOKUP(#REF!,[1]all_visa_status!$A$2:$B989,2,0),"")</f>
        <v/>
      </c>
      <c r="M448" t="s">
        <v>33</v>
      </c>
      <c r="N448" t="s">
        <v>34</v>
      </c>
      <c r="O448" t="s">
        <v>54</v>
      </c>
      <c r="S448" t="s">
        <v>51</v>
      </c>
      <c r="T448">
        <v>0</v>
      </c>
      <c r="U448" t="s">
        <v>125</v>
      </c>
      <c r="V448" t="s">
        <v>50</v>
      </c>
      <c r="W448" t="s">
        <v>146</v>
      </c>
      <c r="X448" t="s">
        <v>42</v>
      </c>
      <c r="Y448" t="s">
        <v>42</v>
      </c>
      <c r="Z448" t="s">
        <v>42</v>
      </c>
    </row>
    <row r="449" spans="1:27" x14ac:dyDescent="0.2">
      <c r="A449">
        <v>4009407716</v>
      </c>
      <c r="B449" t="s">
        <v>27</v>
      </c>
      <c r="C449" t="s">
        <v>1072</v>
      </c>
      <c r="D449" t="s">
        <v>1073</v>
      </c>
      <c r="E449" t="s">
        <v>330</v>
      </c>
      <c r="F449" t="s">
        <v>46</v>
      </c>
      <c r="G449" t="s">
        <v>1074</v>
      </c>
      <c r="H449" t="s">
        <v>30</v>
      </c>
      <c r="I449" t="s">
        <v>130</v>
      </c>
      <c r="K449">
        <v>2015</v>
      </c>
      <c r="L449" t="str">
        <f>IFERROR(VLOOKUP(#REF!,[1]all_visa_status!$A$2:$B998,2,0),"")</f>
        <v/>
      </c>
      <c r="M449" t="s">
        <v>33</v>
      </c>
      <c r="N449" t="s">
        <v>34</v>
      </c>
      <c r="O449" t="s">
        <v>54</v>
      </c>
      <c r="S449" t="s">
        <v>51</v>
      </c>
      <c r="T449" t="s">
        <v>52</v>
      </c>
      <c r="U449" t="s">
        <v>53</v>
      </c>
      <c r="V449" t="s">
        <v>50</v>
      </c>
      <c r="W449" t="s">
        <v>42</v>
      </c>
      <c r="X449" t="s">
        <v>42</v>
      </c>
      <c r="Y449" t="s">
        <v>42</v>
      </c>
      <c r="Z449" t="s">
        <v>42</v>
      </c>
    </row>
    <row r="450" spans="1:27" x14ac:dyDescent="0.2">
      <c r="A450">
        <v>7354259376</v>
      </c>
      <c r="B450" t="s">
        <v>27</v>
      </c>
      <c r="C450" t="s">
        <v>1075</v>
      </c>
      <c r="D450" t="s">
        <v>1076</v>
      </c>
      <c r="E450" t="s">
        <v>45</v>
      </c>
      <c r="F450" t="s">
        <v>46</v>
      </c>
      <c r="G450" t="s">
        <v>1077</v>
      </c>
      <c r="H450" t="s">
        <v>30</v>
      </c>
      <c r="I450" t="s">
        <v>211</v>
      </c>
      <c r="K450">
        <v>2014</v>
      </c>
      <c r="L450" t="str">
        <f>IFERROR(VLOOKUP(#REF!,[1]all_visa_status!$A$2:$B1003,2,0),"")</f>
        <v/>
      </c>
      <c r="M450" t="s">
        <v>33</v>
      </c>
      <c r="N450" t="s">
        <v>34</v>
      </c>
      <c r="O450" t="s">
        <v>54</v>
      </c>
      <c r="S450" t="s">
        <v>36</v>
      </c>
      <c r="T450" t="s">
        <v>52</v>
      </c>
      <c r="U450" t="s">
        <v>53</v>
      </c>
      <c r="V450" t="s">
        <v>50</v>
      </c>
      <c r="W450" t="s">
        <v>146</v>
      </c>
      <c r="X450" t="s">
        <v>42</v>
      </c>
      <c r="Y450" t="s">
        <v>42</v>
      </c>
      <c r="Z450" t="s">
        <v>42</v>
      </c>
      <c r="AA450" t="s">
        <v>564</v>
      </c>
    </row>
    <row r="451" spans="1:27" x14ac:dyDescent="0.2">
      <c r="A451">
        <v>606487132</v>
      </c>
      <c r="B451" t="s">
        <v>27</v>
      </c>
      <c r="C451" t="s">
        <v>1078</v>
      </c>
      <c r="D451" t="s">
        <v>42</v>
      </c>
      <c r="E451" t="s">
        <v>729</v>
      </c>
      <c r="F451" t="s">
        <v>46</v>
      </c>
      <c r="G451" t="s">
        <v>1079</v>
      </c>
      <c r="H451" t="s">
        <v>69</v>
      </c>
      <c r="I451" t="s">
        <v>305</v>
      </c>
      <c r="K451">
        <v>2012</v>
      </c>
      <c r="L451" t="str">
        <f>IFERROR(VLOOKUP(#REF!,[1]all_visa_status!$A$2:$B1004,2,0),"")</f>
        <v/>
      </c>
      <c r="M451" t="s">
        <v>33</v>
      </c>
      <c r="N451" t="s">
        <v>34</v>
      </c>
      <c r="O451" t="s">
        <v>54</v>
      </c>
      <c r="S451" t="s">
        <v>36</v>
      </c>
      <c r="T451" t="s">
        <v>52</v>
      </c>
      <c r="U451" t="s">
        <v>53</v>
      </c>
      <c r="V451" t="s">
        <v>50</v>
      </c>
      <c r="W451" t="s">
        <v>65</v>
      </c>
      <c r="X451" t="s">
        <v>42</v>
      </c>
      <c r="Y451" t="s">
        <v>42</v>
      </c>
      <c r="Z451" t="s">
        <v>42</v>
      </c>
    </row>
    <row r="452" spans="1:27" x14ac:dyDescent="0.2">
      <c r="A452">
        <v>4980783963</v>
      </c>
      <c r="B452" t="s">
        <v>27</v>
      </c>
      <c r="C452" t="s">
        <v>1080</v>
      </c>
      <c r="D452" t="s">
        <v>98</v>
      </c>
      <c r="E452" t="s">
        <v>45</v>
      </c>
      <c r="F452" t="s">
        <v>46</v>
      </c>
      <c r="G452" t="s">
        <v>1081</v>
      </c>
      <c r="H452" t="s">
        <v>30</v>
      </c>
      <c r="I452" t="s">
        <v>321</v>
      </c>
      <c r="K452">
        <v>2015</v>
      </c>
      <c r="L452" t="str">
        <f>IFERROR(VLOOKUP(#REF!,[1]all_visa_status!$A$2:$B1006,2,0),"")</f>
        <v/>
      </c>
      <c r="M452" t="s">
        <v>33</v>
      </c>
      <c r="N452" t="s">
        <v>34</v>
      </c>
      <c r="O452" t="s">
        <v>54</v>
      </c>
      <c r="S452" t="s">
        <v>36</v>
      </c>
      <c r="T452" t="s">
        <v>52</v>
      </c>
      <c r="U452" t="s">
        <v>53</v>
      </c>
      <c r="V452" t="s">
        <v>50</v>
      </c>
      <c r="W452" t="s">
        <v>35</v>
      </c>
      <c r="X452" t="s">
        <v>42</v>
      </c>
      <c r="Y452" t="s">
        <v>42</v>
      </c>
      <c r="Z452" t="s">
        <v>42</v>
      </c>
    </row>
    <row r="453" spans="1:27" x14ac:dyDescent="0.2">
      <c r="A453">
        <v>8238057623</v>
      </c>
      <c r="B453" t="s">
        <v>27</v>
      </c>
      <c r="C453" t="s">
        <v>1082</v>
      </c>
      <c r="D453" t="s">
        <v>619</v>
      </c>
      <c r="E453" t="s">
        <v>153</v>
      </c>
      <c r="F453" t="s">
        <v>46</v>
      </c>
      <c r="G453" t="s">
        <v>1083</v>
      </c>
      <c r="H453" t="s">
        <v>83</v>
      </c>
      <c r="I453" t="s">
        <v>135</v>
      </c>
      <c r="K453">
        <v>2012</v>
      </c>
      <c r="L453" t="str">
        <f>IFERROR(VLOOKUP(#REF!,[1]all_visa_status!$A$2:$B1039,2,0),"")</f>
        <v/>
      </c>
      <c r="M453" t="s">
        <v>33</v>
      </c>
      <c r="N453" t="s">
        <v>34</v>
      </c>
      <c r="O453" t="s">
        <v>54</v>
      </c>
      <c r="P453" t="s">
        <v>169</v>
      </c>
      <c r="S453" t="s">
        <v>36</v>
      </c>
      <c r="T453" t="s">
        <v>52</v>
      </c>
      <c r="U453" t="s">
        <v>53</v>
      </c>
      <c r="V453" t="s">
        <v>50</v>
      </c>
      <c r="W453" t="s">
        <v>195</v>
      </c>
      <c r="X453" t="s">
        <v>42</v>
      </c>
      <c r="Y453" t="s">
        <v>42</v>
      </c>
      <c r="Z453" t="s">
        <v>42</v>
      </c>
    </row>
    <row r="454" spans="1:27" x14ac:dyDescent="0.2">
      <c r="A454">
        <v>5614889142</v>
      </c>
      <c r="B454" t="s">
        <v>27</v>
      </c>
      <c r="C454" t="s">
        <v>1084</v>
      </c>
      <c r="D454" t="s">
        <v>1085</v>
      </c>
      <c r="E454" t="s">
        <v>405</v>
      </c>
      <c r="F454" t="s">
        <v>46</v>
      </c>
      <c r="G454" t="s">
        <v>1086</v>
      </c>
      <c r="H454" t="s">
        <v>83</v>
      </c>
      <c r="I454" t="s">
        <v>253</v>
      </c>
      <c r="K454">
        <v>2013</v>
      </c>
      <c r="L454" t="str">
        <f>IFERROR(VLOOKUP(#REF!,[1]all_visa_status!$A$2:$B1045,2,0),"")</f>
        <v/>
      </c>
      <c r="M454" t="s">
        <v>33</v>
      </c>
      <c r="N454" t="s">
        <v>34</v>
      </c>
      <c r="O454" t="s">
        <v>54</v>
      </c>
      <c r="S454" t="s">
        <v>36</v>
      </c>
      <c r="T454" t="s">
        <v>52</v>
      </c>
      <c r="U454" t="s">
        <v>53</v>
      </c>
      <c r="V454" t="s">
        <v>50</v>
      </c>
      <c r="W454" t="s">
        <v>146</v>
      </c>
      <c r="X454" t="s">
        <v>42</v>
      </c>
      <c r="Y454" t="s">
        <v>42</v>
      </c>
      <c r="Z454" t="s">
        <v>42</v>
      </c>
    </row>
    <row r="455" spans="1:27" x14ac:dyDescent="0.2">
      <c r="A455">
        <v>8221926274</v>
      </c>
      <c r="B455" t="s">
        <v>27</v>
      </c>
      <c r="C455" t="s">
        <v>1087</v>
      </c>
      <c r="D455" t="s">
        <v>1088</v>
      </c>
      <c r="E455" t="s">
        <v>45</v>
      </c>
      <c r="F455" t="s">
        <v>46</v>
      </c>
      <c r="G455" t="s">
        <v>1089</v>
      </c>
      <c r="H455" t="s">
        <v>83</v>
      </c>
      <c r="I455" t="s">
        <v>609</v>
      </c>
      <c r="K455">
        <v>2012</v>
      </c>
      <c r="L455" t="str">
        <f>IFERROR(VLOOKUP(#REF!,[1]all_visa_status!$A$2:$B1050,2,0),"")</f>
        <v/>
      </c>
      <c r="M455" t="s">
        <v>33</v>
      </c>
      <c r="N455" t="s">
        <v>34</v>
      </c>
      <c r="O455" t="s">
        <v>54</v>
      </c>
      <c r="S455" t="s">
        <v>36</v>
      </c>
      <c r="T455" t="s">
        <v>52</v>
      </c>
      <c r="U455" t="s">
        <v>53</v>
      </c>
      <c r="V455" t="s">
        <v>39</v>
      </c>
      <c r="W455" t="s">
        <v>146</v>
      </c>
      <c r="X455" t="s">
        <v>42</v>
      </c>
      <c r="Y455" t="s">
        <v>42</v>
      </c>
      <c r="Z455" t="s">
        <v>42</v>
      </c>
      <c r="AA455" t="s">
        <v>564</v>
      </c>
    </row>
    <row r="456" spans="1:27" x14ac:dyDescent="0.2">
      <c r="A456">
        <v>7181361247</v>
      </c>
      <c r="B456" t="s">
        <v>27</v>
      </c>
      <c r="C456" t="s">
        <v>1090</v>
      </c>
      <c r="D456" t="s">
        <v>1091</v>
      </c>
      <c r="E456" t="s">
        <v>104</v>
      </c>
      <c r="F456" t="s">
        <v>46</v>
      </c>
      <c r="G456" t="s">
        <v>516</v>
      </c>
      <c r="H456" t="s">
        <v>30</v>
      </c>
      <c r="I456" t="s">
        <v>211</v>
      </c>
      <c r="K456">
        <v>2014</v>
      </c>
      <c r="L456" t="str">
        <f>IFERROR(VLOOKUP(#REF!,[1]all_visa_status!$A$2:$B1089,2,0),"")</f>
        <v/>
      </c>
      <c r="M456" t="s">
        <v>33</v>
      </c>
      <c r="N456" t="s">
        <v>34</v>
      </c>
      <c r="O456" t="s">
        <v>54</v>
      </c>
      <c r="S456" t="s">
        <v>51</v>
      </c>
      <c r="T456" t="s">
        <v>52</v>
      </c>
      <c r="U456" t="s">
        <v>53</v>
      </c>
      <c r="V456" t="s">
        <v>39</v>
      </c>
      <c r="W456" t="s">
        <v>146</v>
      </c>
      <c r="X456" t="s">
        <v>42</v>
      </c>
      <c r="Y456" t="s">
        <v>42</v>
      </c>
      <c r="Z456" t="s">
        <v>42</v>
      </c>
      <c r="AA456" t="s">
        <v>564</v>
      </c>
    </row>
    <row r="457" spans="1:27" x14ac:dyDescent="0.2">
      <c r="A457">
        <v>9717479703</v>
      </c>
      <c r="B457" t="s">
        <v>27</v>
      </c>
      <c r="C457" t="s">
        <v>1092</v>
      </c>
      <c r="D457" t="s">
        <v>98</v>
      </c>
      <c r="E457" t="s">
        <v>45</v>
      </c>
      <c r="F457" t="s">
        <v>46</v>
      </c>
      <c r="G457" t="s">
        <v>1093</v>
      </c>
      <c r="H457" t="s">
        <v>738</v>
      </c>
      <c r="K457">
        <v>2014</v>
      </c>
      <c r="L457" t="str">
        <f>IFERROR(VLOOKUP(#REF!,[1]all_visa_status!$A$2:$B1091,2,0),"")</f>
        <v/>
      </c>
      <c r="M457" t="s">
        <v>247</v>
      </c>
      <c r="N457" t="s">
        <v>34</v>
      </c>
      <c r="O457" t="s">
        <v>54</v>
      </c>
      <c r="S457" t="s">
        <v>51</v>
      </c>
      <c r="T457" t="s">
        <v>52</v>
      </c>
      <c r="U457" t="s">
        <v>53</v>
      </c>
      <c r="V457" t="s">
        <v>50</v>
      </c>
      <c r="W457" t="s">
        <v>42</v>
      </c>
      <c r="X457" t="s">
        <v>42</v>
      </c>
      <c r="Y457" t="s">
        <v>42</v>
      </c>
      <c r="Z457" t="s">
        <v>42</v>
      </c>
    </row>
    <row r="458" spans="1:27" x14ac:dyDescent="0.2">
      <c r="A458">
        <v>4997520817</v>
      </c>
      <c r="B458" t="s">
        <v>27</v>
      </c>
      <c r="C458" t="s">
        <v>1094</v>
      </c>
      <c r="D458" t="s">
        <v>98</v>
      </c>
      <c r="E458" t="s">
        <v>45</v>
      </c>
      <c r="F458" t="s">
        <v>46</v>
      </c>
      <c r="G458" t="s">
        <v>1095</v>
      </c>
      <c r="H458" t="s">
        <v>1096</v>
      </c>
      <c r="K458">
        <v>2012</v>
      </c>
      <c r="L458" t="str">
        <f>IFERROR(VLOOKUP(#REF!,[1]all_visa_status!$A$2:$B1093,2,0),"")</f>
        <v/>
      </c>
      <c r="M458" t="s">
        <v>247</v>
      </c>
      <c r="N458" t="s">
        <v>34</v>
      </c>
      <c r="O458" t="s">
        <v>54</v>
      </c>
      <c r="S458" t="s">
        <v>36</v>
      </c>
      <c r="T458" t="s">
        <v>52</v>
      </c>
      <c r="U458" t="s">
        <v>53</v>
      </c>
      <c r="V458" t="s">
        <v>50</v>
      </c>
      <c r="W458" t="s">
        <v>42</v>
      </c>
      <c r="X458" t="s">
        <v>42</v>
      </c>
      <c r="Y458" t="s">
        <v>42</v>
      </c>
      <c r="Z458" t="s">
        <v>42</v>
      </c>
    </row>
    <row r="459" spans="1:27" x14ac:dyDescent="0.2">
      <c r="A459">
        <v>353172969</v>
      </c>
      <c r="B459" t="s">
        <v>27</v>
      </c>
      <c r="C459" t="s">
        <v>1097</v>
      </c>
      <c r="D459" t="s">
        <v>107</v>
      </c>
      <c r="E459" t="s">
        <v>149</v>
      </c>
      <c r="F459" t="s">
        <v>46</v>
      </c>
      <c r="G459" t="s">
        <v>1098</v>
      </c>
      <c r="H459" t="s">
        <v>30</v>
      </c>
      <c r="I459" t="s">
        <v>100</v>
      </c>
      <c r="K459">
        <v>2014</v>
      </c>
      <c r="L459" t="str">
        <f>IFERROR(VLOOKUP(#REF!,[1]all_visa_status!$A$2:$B1101,2,0),"")</f>
        <v/>
      </c>
      <c r="M459" t="s">
        <v>33</v>
      </c>
      <c r="N459" t="s">
        <v>34</v>
      </c>
      <c r="O459" t="s">
        <v>54</v>
      </c>
      <c r="S459" t="s">
        <v>36</v>
      </c>
      <c r="T459" t="s">
        <v>52</v>
      </c>
      <c r="U459" t="s">
        <v>53</v>
      </c>
      <c r="V459" t="s">
        <v>50</v>
      </c>
      <c r="W459" t="s">
        <v>146</v>
      </c>
      <c r="X459" t="s">
        <v>42</v>
      </c>
      <c r="Y459" t="s">
        <v>42</v>
      </c>
      <c r="Z459" t="s">
        <v>42</v>
      </c>
      <c r="AA459" t="s">
        <v>564</v>
      </c>
    </row>
    <row r="460" spans="1:27" x14ac:dyDescent="0.2">
      <c r="A460">
        <v>4192643165</v>
      </c>
      <c r="B460" t="s">
        <v>27</v>
      </c>
      <c r="C460" t="s">
        <v>1099</v>
      </c>
      <c r="D460" t="s">
        <v>107</v>
      </c>
      <c r="E460" t="s">
        <v>149</v>
      </c>
      <c r="F460" t="s">
        <v>46</v>
      </c>
      <c r="G460" t="s">
        <v>139</v>
      </c>
      <c r="H460" t="s">
        <v>139</v>
      </c>
      <c r="I460" t="s">
        <v>135</v>
      </c>
      <c r="K460">
        <v>2014</v>
      </c>
      <c r="L460" t="str">
        <f>IFERROR(VLOOKUP(#REF!,[1]all_visa_status!$A$2:$B1102,2,0),"")</f>
        <v/>
      </c>
      <c r="M460" t="s">
        <v>33</v>
      </c>
      <c r="N460" t="s">
        <v>34</v>
      </c>
      <c r="O460" t="s">
        <v>54</v>
      </c>
      <c r="S460" t="s">
        <v>51</v>
      </c>
      <c r="T460" t="s">
        <v>52</v>
      </c>
      <c r="U460" t="s">
        <v>53</v>
      </c>
      <c r="V460" t="s">
        <v>50</v>
      </c>
      <c r="W460" t="s">
        <v>42</v>
      </c>
      <c r="X460" t="s">
        <v>42</v>
      </c>
      <c r="Y460" t="s">
        <v>42</v>
      </c>
      <c r="Z460" t="s">
        <v>42</v>
      </c>
    </row>
    <row r="461" spans="1:27" x14ac:dyDescent="0.2">
      <c r="A461">
        <v>3509497983</v>
      </c>
      <c r="B461" t="s">
        <v>27</v>
      </c>
      <c r="C461" t="s">
        <v>1100</v>
      </c>
      <c r="D461" t="s">
        <v>902</v>
      </c>
      <c r="E461" t="s">
        <v>903</v>
      </c>
      <c r="F461" t="s">
        <v>46</v>
      </c>
      <c r="G461" t="s">
        <v>1101</v>
      </c>
      <c r="H461" t="s">
        <v>1102</v>
      </c>
      <c r="I461" t="s">
        <v>620</v>
      </c>
      <c r="K461">
        <v>2017</v>
      </c>
      <c r="L461" t="s">
        <v>50</v>
      </c>
      <c r="M461" t="s">
        <v>247</v>
      </c>
      <c r="N461" t="s">
        <v>34</v>
      </c>
      <c r="O461" t="s">
        <v>54</v>
      </c>
      <c r="P461" t="s">
        <v>463</v>
      </c>
      <c r="S461" t="s">
        <v>36</v>
      </c>
      <c r="T461" t="s">
        <v>52</v>
      </c>
      <c r="U461" t="s">
        <v>53</v>
      </c>
      <c r="V461" t="s">
        <v>50</v>
      </c>
      <c r="W461" t="s">
        <v>843</v>
      </c>
      <c r="X461" t="s">
        <v>42</v>
      </c>
      <c r="Y461" t="s">
        <v>42</v>
      </c>
      <c r="Z461" t="s">
        <v>42</v>
      </c>
    </row>
    <row r="462" spans="1:27" x14ac:dyDescent="0.2">
      <c r="A462">
        <v>163294666</v>
      </c>
      <c r="B462" t="s">
        <v>27</v>
      </c>
      <c r="C462" t="s">
        <v>1103</v>
      </c>
      <c r="D462" t="s">
        <v>227</v>
      </c>
      <c r="E462" t="s">
        <v>149</v>
      </c>
      <c r="F462" t="s">
        <v>46</v>
      </c>
      <c r="G462" t="s">
        <v>1104</v>
      </c>
      <c r="H462" t="s">
        <v>59</v>
      </c>
      <c r="I462" t="s">
        <v>100</v>
      </c>
      <c r="K462">
        <v>2014</v>
      </c>
      <c r="L462" t="str">
        <f>IFERROR(VLOOKUP(#REF!,[1]all_visa_status!$A$2:$B1105,2,0),"")</f>
        <v/>
      </c>
      <c r="M462" t="s">
        <v>33</v>
      </c>
      <c r="N462" t="s">
        <v>34</v>
      </c>
      <c r="O462" t="s">
        <v>54</v>
      </c>
      <c r="S462" t="s">
        <v>36</v>
      </c>
      <c r="T462" t="s">
        <v>52</v>
      </c>
      <c r="U462" t="s">
        <v>53</v>
      </c>
      <c r="V462" t="s">
        <v>50</v>
      </c>
      <c r="W462" t="s">
        <v>60</v>
      </c>
      <c r="X462" t="s">
        <v>42</v>
      </c>
      <c r="Y462" t="s">
        <v>42</v>
      </c>
      <c r="Z462" t="s">
        <v>42</v>
      </c>
    </row>
    <row r="463" spans="1:27" x14ac:dyDescent="0.2">
      <c r="A463">
        <v>3874002139</v>
      </c>
      <c r="B463" t="s">
        <v>27</v>
      </c>
      <c r="C463" t="s">
        <v>213</v>
      </c>
      <c r="D463" t="s">
        <v>185</v>
      </c>
      <c r="E463" t="s">
        <v>45</v>
      </c>
      <c r="F463" t="s">
        <v>46</v>
      </c>
      <c r="G463" t="s">
        <v>214</v>
      </c>
      <c r="H463" t="s">
        <v>30</v>
      </c>
      <c r="I463" t="s">
        <v>135</v>
      </c>
      <c r="K463">
        <v>2014</v>
      </c>
      <c r="L463" t="str">
        <f>IFERROR(VLOOKUP(#REF!,[1]all_visa_status!$A$2:$B1107,2,0),"")</f>
        <v/>
      </c>
      <c r="M463" t="s">
        <v>33</v>
      </c>
      <c r="N463" t="s">
        <v>34</v>
      </c>
      <c r="O463" t="s">
        <v>54</v>
      </c>
      <c r="S463" t="s">
        <v>51</v>
      </c>
      <c r="T463" t="s">
        <v>52</v>
      </c>
      <c r="U463" t="s">
        <v>53</v>
      </c>
      <c r="V463" t="s">
        <v>50</v>
      </c>
      <c r="W463" t="s">
        <v>42</v>
      </c>
      <c r="X463" t="s">
        <v>42</v>
      </c>
      <c r="Y463" t="s">
        <v>42</v>
      </c>
      <c r="Z463" t="s">
        <v>42</v>
      </c>
    </row>
    <row r="464" spans="1:27" x14ac:dyDescent="0.2">
      <c r="A464">
        <v>185105784</v>
      </c>
      <c r="B464" t="s">
        <v>27</v>
      </c>
      <c r="C464" t="s">
        <v>213</v>
      </c>
      <c r="D464" t="s">
        <v>98</v>
      </c>
      <c r="E464" t="s">
        <v>45</v>
      </c>
      <c r="F464" t="s">
        <v>46</v>
      </c>
      <c r="G464" t="s">
        <v>244</v>
      </c>
      <c r="H464" t="s">
        <v>245</v>
      </c>
      <c r="I464" t="s">
        <v>246</v>
      </c>
      <c r="K464">
        <v>2018</v>
      </c>
      <c r="L464" t="s">
        <v>50</v>
      </c>
      <c r="M464" t="s">
        <v>247</v>
      </c>
      <c r="N464" t="s">
        <v>34</v>
      </c>
      <c r="O464" t="s">
        <v>54</v>
      </c>
      <c r="P464" t="s">
        <v>564</v>
      </c>
      <c r="S464" t="s">
        <v>36</v>
      </c>
      <c r="T464" t="s">
        <v>52</v>
      </c>
      <c r="U464" t="s">
        <v>53</v>
      </c>
      <c r="V464" t="s">
        <v>50</v>
      </c>
      <c r="W464" t="s">
        <v>318</v>
      </c>
      <c r="X464" t="s">
        <v>146</v>
      </c>
      <c r="Y464" t="s">
        <v>42</v>
      </c>
      <c r="Z464" t="s">
        <v>42</v>
      </c>
    </row>
    <row r="465" spans="1:26" x14ac:dyDescent="0.2">
      <c r="A465">
        <v>2945532395</v>
      </c>
      <c r="B465" t="s">
        <v>27</v>
      </c>
      <c r="C465" t="s">
        <v>213</v>
      </c>
      <c r="D465" t="s">
        <v>98</v>
      </c>
      <c r="E465" t="s">
        <v>45</v>
      </c>
      <c r="F465" t="s">
        <v>46</v>
      </c>
      <c r="G465" t="s">
        <v>1105</v>
      </c>
      <c r="H465" t="s">
        <v>653</v>
      </c>
      <c r="K465">
        <v>2013</v>
      </c>
      <c r="L465" t="str">
        <f>IFERROR(VLOOKUP(#REF!,[1]all_visa_status!$A$2:$B1108,2,0),"")</f>
        <v/>
      </c>
      <c r="M465" t="s">
        <v>247</v>
      </c>
      <c r="N465" t="s">
        <v>34</v>
      </c>
      <c r="O465" t="s">
        <v>54</v>
      </c>
      <c r="S465" t="s">
        <v>51</v>
      </c>
      <c r="T465" t="s">
        <v>52</v>
      </c>
      <c r="U465" t="s">
        <v>53</v>
      </c>
      <c r="V465" t="s">
        <v>50</v>
      </c>
      <c r="W465" t="s">
        <v>42</v>
      </c>
      <c r="X465" t="s">
        <v>42</v>
      </c>
      <c r="Y465" t="s">
        <v>42</v>
      </c>
      <c r="Z465" t="s">
        <v>42</v>
      </c>
    </row>
    <row r="466" spans="1:26" x14ac:dyDescent="0.2">
      <c r="A466">
        <v>2298849592</v>
      </c>
      <c r="B466" t="s">
        <v>27</v>
      </c>
      <c r="C466" t="s">
        <v>1106</v>
      </c>
      <c r="D466" t="s">
        <v>227</v>
      </c>
      <c r="E466" t="s">
        <v>149</v>
      </c>
      <c r="F466" t="s">
        <v>46</v>
      </c>
      <c r="G466" t="s">
        <v>1107</v>
      </c>
      <c r="H466" t="s">
        <v>83</v>
      </c>
      <c r="I466" t="s">
        <v>1108</v>
      </c>
      <c r="K466">
        <v>2013</v>
      </c>
      <c r="L466" t="str">
        <f>IFERROR(VLOOKUP(#REF!,[1]all_visa_status!$A$2:$B1137,2,0),"")</f>
        <v/>
      </c>
      <c r="M466" t="s">
        <v>33</v>
      </c>
      <c r="N466" t="s">
        <v>34</v>
      </c>
      <c r="O466" t="s">
        <v>54</v>
      </c>
      <c r="S466" t="s">
        <v>36</v>
      </c>
      <c r="T466" t="s">
        <v>52</v>
      </c>
      <c r="U466" t="s">
        <v>53</v>
      </c>
      <c r="V466" t="s">
        <v>50</v>
      </c>
      <c r="W466" t="s">
        <v>463</v>
      </c>
      <c r="X466" t="s">
        <v>195</v>
      </c>
      <c r="Y466" t="s">
        <v>42</v>
      </c>
      <c r="Z466" t="s">
        <v>42</v>
      </c>
    </row>
    <row r="467" spans="1:26" x14ac:dyDescent="0.2">
      <c r="A467">
        <v>2050102673</v>
      </c>
      <c r="B467" t="s">
        <v>27</v>
      </c>
      <c r="C467" t="s">
        <v>1109</v>
      </c>
      <c r="D467" t="s">
        <v>1110</v>
      </c>
      <c r="E467" t="s">
        <v>321</v>
      </c>
      <c r="F467" t="s">
        <v>1111</v>
      </c>
      <c r="G467" t="s">
        <v>1112</v>
      </c>
      <c r="H467" t="s">
        <v>1113</v>
      </c>
      <c r="I467" t="s">
        <v>1114</v>
      </c>
      <c r="K467">
        <v>2019</v>
      </c>
      <c r="L467" t="s">
        <v>42</v>
      </c>
      <c r="M467" t="s">
        <v>247</v>
      </c>
      <c r="N467" t="s">
        <v>34</v>
      </c>
      <c r="O467" t="s">
        <v>54</v>
      </c>
      <c r="S467" t="s">
        <v>36</v>
      </c>
      <c r="T467" t="s">
        <v>52</v>
      </c>
      <c r="U467" t="s">
        <v>53</v>
      </c>
      <c r="V467" t="s">
        <v>50</v>
      </c>
      <c r="W467" t="s">
        <v>463</v>
      </c>
      <c r="X467" t="s">
        <v>72</v>
      </c>
      <c r="Y467" t="s">
        <v>42</v>
      </c>
      <c r="Z467" t="s">
        <v>42</v>
      </c>
    </row>
    <row r="468" spans="1:26" x14ac:dyDescent="0.2">
      <c r="A468">
        <v>7952567926</v>
      </c>
      <c r="B468" t="s">
        <v>27</v>
      </c>
      <c r="C468" t="s">
        <v>1115</v>
      </c>
      <c r="D468" t="s">
        <v>359</v>
      </c>
      <c r="E468" t="s">
        <v>178</v>
      </c>
      <c r="F468" t="s">
        <v>46</v>
      </c>
      <c r="G468" t="s">
        <v>1116</v>
      </c>
      <c r="H468" t="s">
        <v>69</v>
      </c>
      <c r="I468" t="s">
        <v>697</v>
      </c>
      <c r="K468">
        <v>2015</v>
      </c>
      <c r="L468" t="str">
        <f>IFERROR(VLOOKUP(#REF!,[1]all_visa_status!$A$2:$B1164,2,0),"")</f>
        <v/>
      </c>
      <c r="M468" t="s">
        <v>33</v>
      </c>
      <c r="N468" t="s">
        <v>34</v>
      </c>
      <c r="O468" t="s">
        <v>54</v>
      </c>
      <c r="S468" t="s">
        <v>36</v>
      </c>
      <c r="T468" t="s">
        <v>52</v>
      </c>
      <c r="U468" t="s">
        <v>53</v>
      </c>
      <c r="V468" t="s">
        <v>50</v>
      </c>
      <c r="W468" t="s">
        <v>42</v>
      </c>
      <c r="X468" t="s">
        <v>42</v>
      </c>
      <c r="Y468" t="s">
        <v>42</v>
      </c>
      <c r="Z468" t="s">
        <v>42</v>
      </c>
    </row>
    <row r="469" spans="1:26" x14ac:dyDescent="0.2">
      <c r="A469">
        <v>9396783689</v>
      </c>
      <c r="B469" t="s">
        <v>27</v>
      </c>
      <c r="C469" t="s">
        <v>346</v>
      </c>
      <c r="D469" t="s">
        <v>42</v>
      </c>
      <c r="E469" t="s">
        <v>42</v>
      </c>
      <c r="G469" t="s">
        <v>347</v>
      </c>
      <c r="H469" t="s">
        <v>347</v>
      </c>
      <c r="K469">
        <v>2012</v>
      </c>
      <c r="L469" t="str">
        <f>IFERROR(VLOOKUP(#REF!,[1]all_visa_status!$A$2:$B1186,2,0),"")</f>
        <v/>
      </c>
      <c r="M469" t="s">
        <v>347</v>
      </c>
      <c r="N469" t="s">
        <v>347</v>
      </c>
      <c r="O469" t="s">
        <v>54</v>
      </c>
      <c r="P469" t="s">
        <v>463</v>
      </c>
      <c r="S469" t="s">
        <v>51</v>
      </c>
      <c r="T469" t="s">
        <v>52</v>
      </c>
      <c r="U469" t="s">
        <v>53</v>
      </c>
      <c r="V469" t="s">
        <v>50</v>
      </c>
      <c r="W469" t="s">
        <v>42</v>
      </c>
      <c r="X469" t="s">
        <v>42</v>
      </c>
      <c r="Y469" t="s">
        <v>42</v>
      </c>
      <c r="Z469" t="s">
        <v>42</v>
      </c>
    </row>
    <row r="470" spans="1:26" x14ac:dyDescent="0.2">
      <c r="A470">
        <v>2184704484</v>
      </c>
      <c r="B470" t="s">
        <v>27</v>
      </c>
      <c r="C470" t="s">
        <v>346</v>
      </c>
      <c r="D470" t="s">
        <v>42</v>
      </c>
      <c r="E470" t="s">
        <v>42</v>
      </c>
      <c r="G470" t="s">
        <v>347</v>
      </c>
      <c r="H470" t="s">
        <v>347</v>
      </c>
      <c r="K470">
        <v>2012</v>
      </c>
      <c r="L470" t="str">
        <f>IFERROR(VLOOKUP(#REF!,[1]all_visa_status!$A$2:$B1201,2,0),"")</f>
        <v/>
      </c>
      <c r="M470" t="s">
        <v>347</v>
      </c>
      <c r="N470" t="s">
        <v>347</v>
      </c>
      <c r="O470" t="s">
        <v>54</v>
      </c>
      <c r="T470">
        <v>0</v>
      </c>
      <c r="V470" t="s">
        <v>50</v>
      </c>
      <c r="W470" t="s">
        <v>42</v>
      </c>
      <c r="X470" t="s">
        <v>42</v>
      </c>
      <c r="Y470" t="s">
        <v>42</v>
      </c>
      <c r="Z470" t="s">
        <v>42</v>
      </c>
    </row>
    <row r="471" spans="1:26" x14ac:dyDescent="0.2">
      <c r="A471">
        <v>4108616069</v>
      </c>
      <c r="B471" t="s">
        <v>27</v>
      </c>
      <c r="C471" t="s">
        <v>1117</v>
      </c>
      <c r="D471" t="s">
        <v>103</v>
      </c>
      <c r="E471" t="s">
        <v>104</v>
      </c>
      <c r="F471" t="s">
        <v>46</v>
      </c>
      <c r="G471" t="s">
        <v>54</v>
      </c>
      <c r="H471" t="s">
        <v>387</v>
      </c>
      <c r="K471">
        <v>2013</v>
      </c>
      <c r="L471" t="str">
        <f>IFERROR(VLOOKUP(#REF!,[1]all_visa_status!$A$2:$B1217,2,0),"")</f>
        <v/>
      </c>
      <c r="M471" t="s">
        <v>247</v>
      </c>
      <c r="N471" t="s">
        <v>34</v>
      </c>
      <c r="O471" t="s">
        <v>54</v>
      </c>
      <c r="P471" t="s">
        <v>463</v>
      </c>
      <c r="S471" t="s">
        <v>36</v>
      </c>
      <c r="T471" t="s">
        <v>52</v>
      </c>
      <c r="U471" t="s">
        <v>53</v>
      </c>
      <c r="V471" t="s">
        <v>50</v>
      </c>
      <c r="W471" t="s">
        <v>42</v>
      </c>
      <c r="X471" t="s">
        <v>42</v>
      </c>
      <c r="Y471" t="s">
        <v>42</v>
      </c>
      <c r="Z471" t="s">
        <v>42</v>
      </c>
    </row>
    <row r="472" spans="1:26" hidden="1" x14ac:dyDescent="0.2">
      <c r="A472">
        <v>6928706335</v>
      </c>
      <c r="B472" t="s">
        <v>4618</v>
      </c>
      <c r="C472" t="s">
        <v>1118</v>
      </c>
      <c r="D472" t="s">
        <v>1119</v>
      </c>
      <c r="E472" t="s">
        <v>442</v>
      </c>
      <c r="F472" t="s">
        <v>46</v>
      </c>
      <c r="G472" t="s">
        <v>637</v>
      </c>
      <c r="H472" t="s">
        <v>260</v>
      </c>
      <c r="I472" t="s">
        <v>620</v>
      </c>
      <c r="K472">
        <v>2020</v>
      </c>
      <c r="M472" t="s">
        <v>247</v>
      </c>
      <c r="N472" t="s">
        <v>34</v>
      </c>
      <c r="O472" t="s">
        <v>54</v>
      </c>
      <c r="P472" t="s">
        <v>767</v>
      </c>
      <c r="S472" t="s">
        <v>36</v>
      </c>
      <c r="T472" t="s">
        <v>52</v>
      </c>
      <c r="U472" t="s">
        <v>101</v>
      </c>
      <c r="V472" t="s">
        <v>50</v>
      </c>
      <c r="W472" t="s">
        <v>195</v>
      </c>
      <c r="X472" t="s">
        <v>42</v>
      </c>
      <c r="Y472" t="s">
        <v>42</v>
      </c>
      <c r="Z472" t="s">
        <v>42</v>
      </c>
    </row>
    <row r="473" spans="1:26" x14ac:dyDescent="0.2">
      <c r="A473">
        <v>2503018209</v>
      </c>
      <c r="B473" t="s">
        <v>27</v>
      </c>
      <c r="C473" t="s">
        <v>1120</v>
      </c>
      <c r="D473" t="s">
        <v>1121</v>
      </c>
      <c r="E473" t="s">
        <v>88</v>
      </c>
      <c r="F473" t="s">
        <v>46</v>
      </c>
      <c r="G473" t="s">
        <v>1122</v>
      </c>
      <c r="H473" t="s">
        <v>30</v>
      </c>
      <c r="I473" t="s">
        <v>598</v>
      </c>
      <c r="K473">
        <v>2015</v>
      </c>
      <c r="L473" t="str">
        <f>IFERROR(VLOOKUP(#REF!,[1]all_visa_status!$A$2:$B1225,2,0),"")</f>
        <v/>
      </c>
      <c r="M473" t="s">
        <v>33</v>
      </c>
      <c r="N473" t="s">
        <v>34</v>
      </c>
      <c r="O473" t="s">
        <v>54</v>
      </c>
      <c r="S473" t="s">
        <v>36</v>
      </c>
      <c r="T473" t="s">
        <v>52</v>
      </c>
      <c r="U473" t="s">
        <v>53</v>
      </c>
      <c r="V473" t="s">
        <v>50</v>
      </c>
      <c r="W473" t="s">
        <v>42</v>
      </c>
      <c r="X473" t="s">
        <v>42</v>
      </c>
      <c r="Y473" t="s">
        <v>42</v>
      </c>
      <c r="Z473" t="s">
        <v>42</v>
      </c>
    </row>
    <row r="474" spans="1:26" x14ac:dyDescent="0.2">
      <c r="A474">
        <v>559626459</v>
      </c>
      <c r="B474" t="s">
        <v>27</v>
      </c>
      <c r="C474" t="s">
        <v>1123</v>
      </c>
      <c r="D474" t="s">
        <v>681</v>
      </c>
      <c r="E474" t="s">
        <v>88</v>
      </c>
      <c r="F474" t="s">
        <v>46</v>
      </c>
      <c r="G474" t="s">
        <v>1124</v>
      </c>
      <c r="H474" t="s">
        <v>1125</v>
      </c>
      <c r="K474">
        <v>2012</v>
      </c>
      <c r="L474" t="str">
        <f>IFERROR(VLOOKUP(#REF!,[1]all_visa_status!$A$2:$B1234,2,0),"")</f>
        <v/>
      </c>
      <c r="M474" t="s">
        <v>247</v>
      </c>
      <c r="N474" t="s">
        <v>34</v>
      </c>
      <c r="O474" t="s">
        <v>54</v>
      </c>
      <c r="S474" t="s">
        <v>36</v>
      </c>
      <c r="T474" t="s">
        <v>52</v>
      </c>
      <c r="U474" t="s">
        <v>53</v>
      </c>
      <c r="V474" t="s">
        <v>39</v>
      </c>
      <c r="W474" t="s">
        <v>248</v>
      </c>
      <c r="X474" t="s">
        <v>42</v>
      </c>
      <c r="Y474" t="s">
        <v>42</v>
      </c>
      <c r="Z474" t="s">
        <v>42</v>
      </c>
    </row>
    <row r="475" spans="1:26" x14ac:dyDescent="0.2">
      <c r="A475">
        <v>9975812324</v>
      </c>
      <c r="B475" t="s">
        <v>27</v>
      </c>
      <c r="C475" t="s">
        <v>1123</v>
      </c>
      <c r="D475" t="s">
        <v>87</v>
      </c>
      <c r="E475" t="s">
        <v>88</v>
      </c>
      <c r="F475" t="s">
        <v>46</v>
      </c>
      <c r="G475" t="s">
        <v>1126</v>
      </c>
      <c r="H475" t="s">
        <v>1127</v>
      </c>
      <c r="I475" t="s">
        <v>246</v>
      </c>
      <c r="K475">
        <v>2017</v>
      </c>
      <c r="L475" t="s">
        <v>50</v>
      </c>
      <c r="M475" t="s">
        <v>247</v>
      </c>
      <c r="N475" t="s">
        <v>34</v>
      </c>
      <c r="O475" t="s">
        <v>54</v>
      </c>
      <c r="S475" t="s">
        <v>36</v>
      </c>
      <c r="T475" t="s">
        <v>37</v>
      </c>
      <c r="U475" t="s">
        <v>71</v>
      </c>
      <c r="V475" t="s">
        <v>50</v>
      </c>
      <c r="W475" t="s">
        <v>42</v>
      </c>
      <c r="X475" t="s">
        <v>42</v>
      </c>
      <c r="Y475" t="s">
        <v>42</v>
      </c>
      <c r="Z475" t="s">
        <v>42</v>
      </c>
    </row>
    <row r="476" spans="1:26" x14ac:dyDescent="0.2">
      <c r="A476">
        <v>2030665519</v>
      </c>
      <c r="B476" t="s">
        <v>27</v>
      </c>
      <c r="C476" t="s">
        <v>1128</v>
      </c>
      <c r="D476" t="s">
        <v>1129</v>
      </c>
      <c r="E476" t="s">
        <v>200</v>
      </c>
      <c r="F476" t="s">
        <v>46</v>
      </c>
      <c r="G476" t="s">
        <v>1130</v>
      </c>
      <c r="H476" t="s">
        <v>1131</v>
      </c>
      <c r="K476">
        <v>2014</v>
      </c>
      <c r="L476" t="str">
        <f>IFERROR(VLOOKUP(#REF!,[1]all_visa_status!$A$2:$B1237,2,0),"")</f>
        <v/>
      </c>
      <c r="M476" t="s">
        <v>247</v>
      </c>
      <c r="N476" t="s">
        <v>34</v>
      </c>
      <c r="O476" t="s">
        <v>54</v>
      </c>
      <c r="S476" t="s">
        <v>51</v>
      </c>
      <c r="T476" t="s">
        <v>52</v>
      </c>
      <c r="U476" t="s">
        <v>53</v>
      </c>
      <c r="V476" t="s">
        <v>50</v>
      </c>
      <c r="W476" t="s">
        <v>42</v>
      </c>
      <c r="X476" t="s">
        <v>42</v>
      </c>
      <c r="Y476" t="s">
        <v>42</v>
      </c>
      <c r="Z476" t="s">
        <v>42</v>
      </c>
    </row>
    <row r="477" spans="1:26" x14ac:dyDescent="0.2">
      <c r="A477">
        <v>4981391506</v>
      </c>
      <c r="B477" t="s">
        <v>27</v>
      </c>
      <c r="C477" t="s">
        <v>1132</v>
      </c>
      <c r="D477" t="s">
        <v>42</v>
      </c>
      <c r="E477" t="s">
        <v>42</v>
      </c>
      <c r="G477" t="s">
        <v>649</v>
      </c>
      <c r="H477" t="s">
        <v>83</v>
      </c>
      <c r="I477" t="s">
        <v>135</v>
      </c>
      <c r="K477">
        <v>2012</v>
      </c>
      <c r="L477" t="str">
        <f>IFERROR(VLOOKUP(#REF!,[1]all_visa_status!$A$2:$B1242,2,0),"")</f>
        <v/>
      </c>
      <c r="M477" t="s">
        <v>33</v>
      </c>
      <c r="N477" t="s">
        <v>34</v>
      </c>
      <c r="O477" t="s">
        <v>54</v>
      </c>
      <c r="S477" t="s">
        <v>51</v>
      </c>
      <c r="T477" t="s">
        <v>52</v>
      </c>
      <c r="U477" t="s">
        <v>53</v>
      </c>
      <c r="V477" t="s">
        <v>50</v>
      </c>
      <c r="W477" t="s">
        <v>42</v>
      </c>
      <c r="X477" t="s">
        <v>42</v>
      </c>
      <c r="Y477" t="s">
        <v>42</v>
      </c>
      <c r="Z477" t="s">
        <v>42</v>
      </c>
    </row>
    <row r="478" spans="1:26" x14ac:dyDescent="0.2">
      <c r="A478">
        <v>5413196683</v>
      </c>
      <c r="B478" t="s">
        <v>27</v>
      </c>
      <c r="C478" t="s">
        <v>1133</v>
      </c>
      <c r="D478" t="s">
        <v>156</v>
      </c>
      <c r="E478" t="s">
        <v>45</v>
      </c>
      <c r="F478" t="s">
        <v>46</v>
      </c>
      <c r="G478" t="s">
        <v>527</v>
      </c>
      <c r="H478" t="s">
        <v>59</v>
      </c>
      <c r="I478" t="s">
        <v>598</v>
      </c>
      <c r="K478">
        <v>2015</v>
      </c>
      <c r="L478" t="str">
        <f>IFERROR(VLOOKUP(#REF!,[1]all_visa_status!$A$2:$B1252,2,0),"")</f>
        <v/>
      </c>
      <c r="M478" t="s">
        <v>33</v>
      </c>
      <c r="N478" t="s">
        <v>34</v>
      </c>
      <c r="O478" t="s">
        <v>54</v>
      </c>
      <c r="S478" t="s">
        <v>36</v>
      </c>
      <c r="T478" t="s">
        <v>52</v>
      </c>
      <c r="U478" t="s">
        <v>53</v>
      </c>
      <c r="V478" t="s">
        <v>50</v>
      </c>
      <c r="W478" t="s">
        <v>42</v>
      </c>
      <c r="X478" t="s">
        <v>42</v>
      </c>
      <c r="Y478" t="s">
        <v>42</v>
      </c>
      <c r="Z478" t="s">
        <v>42</v>
      </c>
    </row>
    <row r="479" spans="1:26" x14ac:dyDescent="0.2">
      <c r="A479">
        <v>3933211822</v>
      </c>
      <c r="B479" t="s">
        <v>27</v>
      </c>
      <c r="C479" t="s">
        <v>1134</v>
      </c>
      <c r="D479" t="s">
        <v>1135</v>
      </c>
      <c r="E479" t="s">
        <v>153</v>
      </c>
      <c r="F479" t="s">
        <v>46</v>
      </c>
      <c r="G479" t="s">
        <v>1136</v>
      </c>
      <c r="H479" t="s">
        <v>30</v>
      </c>
      <c r="I479" t="s">
        <v>48</v>
      </c>
      <c r="K479">
        <v>2014</v>
      </c>
      <c r="L479" t="str">
        <f>IFERROR(VLOOKUP(#REF!,[1]all_visa_status!$A$2:$B1253,2,0),"")</f>
        <v/>
      </c>
      <c r="M479" t="s">
        <v>33</v>
      </c>
      <c r="N479" t="s">
        <v>34</v>
      </c>
      <c r="O479" t="s">
        <v>54</v>
      </c>
      <c r="S479" t="s">
        <v>51</v>
      </c>
      <c r="T479" t="s">
        <v>52</v>
      </c>
      <c r="U479" t="s">
        <v>53</v>
      </c>
      <c r="V479" t="s">
        <v>50</v>
      </c>
      <c r="W479" t="s">
        <v>42</v>
      </c>
      <c r="X479" t="s">
        <v>42</v>
      </c>
      <c r="Y479" t="s">
        <v>42</v>
      </c>
      <c r="Z479" t="s">
        <v>42</v>
      </c>
    </row>
    <row r="480" spans="1:26" x14ac:dyDescent="0.2">
      <c r="A480">
        <v>4795323547</v>
      </c>
      <c r="B480" t="s">
        <v>27</v>
      </c>
      <c r="C480" t="s">
        <v>1137</v>
      </c>
      <c r="D480" t="s">
        <v>1138</v>
      </c>
      <c r="E480" t="s">
        <v>45</v>
      </c>
      <c r="F480" t="s">
        <v>46</v>
      </c>
      <c r="G480" t="s">
        <v>1139</v>
      </c>
      <c r="H480" t="s">
        <v>83</v>
      </c>
      <c r="I480" t="s">
        <v>1108</v>
      </c>
      <c r="K480">
        <v>2013</v>
      </c>
      <c r="L480" t="str">
        <f>IFERROR(VLOOKUP(#REF!,[1]all_visa_status!$A$2:$B1272,2,0),"")</f>
        <v/>
      </c>
      <c r="M480" t="s">
        <v>33</v>
      </c>
      <c r="N480" t="s">
        <v>34</v>
      </c>
      <c r="O480" t="s">
        <v>54</v>
      </c>
      <c r="S480" t="s">
        <v>51</v>
      </c>
      <c r="T480" t="s">
        <v>52</v>
      </c>
      <c r="U480" t="s">
        <v>53</v>
      </c>
      <c r="V480" t="s">
        <v>39</v>
      </c>
      <c r="W480" t="s">
        <v>42</v>
      </c>
      <c r="X480" t="s">
        <v>42</v>
      </c>
      <c r="Y480" t="s">
        <v>42</v>
      </c>
      <c r="Z480" t="s">
        <v>42</v>
      </c>
    </row>
    <row r="481" spans="1:26" x14ac:dyDescent="0.2">
      <c r="A481">
        <v>3377924344</v>
      </c>
      <c r="B481" t="s">
        <v>27</v>
      </c>
      <c r="C481" t="s">
        <v>1140</v>
      </c>
      <c r="D481" t="s">
        <v>1141</v>
      </c>
      <c r="E481" t="s">
        <v>258</v>
      </c>
      <c r="F481" t="s">
        <v>46</v>
      </c>
      <c r="G481" t="s">
        <v>1142</v>
      </c>
      <c r="H481" t="s">
        <v>387</v>
      </c>
      <c r="K481">
        <v>2012</v>
      </c>
      <c r="L481" t="str">
        <f>IFERROR(VLOOKUP(#REF!,[1]all_visa_status!$A$2:$B1548,2,0),"")</f>
        <v/>
      </c>
      <c r="M481" t="s">
        <v>247</v>
      </c>
      <c r="N481" t="s">
        <v>34</v>
      </c>
      <c r="O481" t="s">
        <v>54</v>
      </c>
      <c r="S481" t="s">
        <v>36</v>
      </c>
      <c r="T481" t="s">
        <v>52</v>
      </c>
      <c r="U481" t="s">
        <v>53</v>
      </c>
      <c r="V481" t="s">
        <v>50</v>
      </c>
      <c r="W481" t="s">
        <v>42</v>
      </c>
      <c r="X481" t="s">
        <v>42</v>
      </c>
      <c r="Y481" t="s">
        <v>42</v>
      </c>
      <c r="Z481" t="s">
        <v>42</v>
      </c>
    </row>
    <row r="482" spans="1:26" x14ac:dyDescent="0.2">
      <c r="A482">
        <v>89753445</v>
      </c>
      <c r="B482" t="s">
        <v>27</v>
      </c>
      <c r="C482" t="s">
        <v>1143</v>
      </c>
      <c r="D482" t="s">
        <v>1144</v>
      </c>
      <c r="E482" t="s">
        <v>1145</v>
      </c>
      <c r="F482" t="s">
        <v>46</v>
      </c>
      <c r="G482" t="s">
        <v>1146</v>
      </c>
      <c r="H482" t="s">
        <v>83</v>
      </c>
      <c r="I482" t="s">
        <v>253</v>
      </c>
      <c r="K482">
        <v>2013</v>
      </c>
      <c r="L482" t="str">
        <f>IFERROR(VLOOKUP(#REF!,[1]all_visa_status!$A$2:$B1295,2,0),"")</f>
        <v/>
      </c>
      <c r="M482" t="s">
        <v>33</v>
      </c>
      <c r="N482" t="s">
        <v>34</v>
      </c>
      <c r="O482" t="s">
        <v>54</v>
      </c>
      <c r="S482" t="s">
        <v>51</v>
      </c>
      <c r="T482" t="s">
        <v>52</v>
      </c>
      <c r="U482" t="s">
        <v>53</v>
      </c>
      <c r="V482" t="s">
        <v>50</v>
      </c>
      <c r="W482" t="s">
        <v>42</v>
      </c>
      <c r="X482" t="s">
        <v>42</v>
      </c>
      <c r="Y482" t="s">
        <v>42</v>
      </c>
      <c r="Z482" t="s">
        <v>42</v>
      </c>
    </row>
    <row r="483" spans="1:26" x14ac:dyDescent="0.2">
      <c r="A483">
        <v>4162614116</v>
      </c>
      <c r="B483" t="s">
        <v>27</v>
      </c>
      <c r="C483" t="s">
        <v>1147</v>
      </c>
      <c r="D483" t="s">
        <v>185</v>
      </c>
      <c r="E483" t="s">
        <v>45</v>
      </c>
      <c r="F483" t="s">
        <v>46</v>
      </c>
      <c r="G483" t="s">
        <v>674</v>
      </c>
      <c r="H483" t="s">
        <v>83</v>
      </c>
      <c r="I483" t="s">
        <v>253</v>
      </c>
      <c r="K483">
        <v>2013</v>
      </c>
      <c r="L483" t="str">
        <f>IFERROR(VLOOKUP(#REF!,[1]all_visa_status!$A$2:$B1300,2,0),"")</f>
        <v/>
      </c>
      <c r="M483" t="s">
        <v>33</v>
      </c>
      <c r="N483" t="s">
        <v>34</v>
      </c>
      <c r="O483" t="s">
        <v>54</v>
      </c>
      <c r="S483" t="s">
        <v>51</v>
      </c>
      <c r="T483" t="s">
        <v>52</v>
      </c>
      <c r="U483" t="s">
        <v>53</v>
      </c>
      <c r="V483" t="s">
        <v>50</v>
      </c>
      <c r="W483" t="s">
        <v>42</v>
      </c>
      <c r="X483" t="s">
        <v>42</v>
      </c>
      <c r="Y483" t="s">
        <v>42</v>
      </c>
      <c r="Z483" t="s">
        <v>42</v>
      </c>
    </row>
    <row r="484" spans="1:26" x14ac:dyDescent="0.2">
      <c r="A484">
        <v>7645175556</v>
      </c>
      <c r="B484" t="s">
        <v>27</v>
      </c>
      <c r="C484" t="s">
        <v>863</v>
      </c>
      <c r="D484" t="s">
        <v>531</v>
      </c>
      <c r="E484" t="s">
        <v>178</v>
      </c>
      <c r="F484" t="s">
        <v>46</v>
      </c>
      <c r="G484" t="s">
        <v>655</v>
      </c>
      <c r="H484" t="s">
        <v>59</v>
      </c>
      <c r="I484" t="s">
        <v>407</v>
      </c>
      <c r="K484">
        <v>2013</v>
      </c>
      <c r="L484" t="str">
        <f>IFERROR(VLOOKUP(#REF!,[1]all_visa_status!$A$2:$B1301,2,0),"")</f>
        <v/>
      </c>
      <c r="M484" t="s">
        <v>33</v>
      </c>
      <c r="N484" t="s">
        <v>34</v>
      </c>
      <c r="O484" t="s">
        <v>54</v>
      </c>
      <c r="S484" t="s">
        <v>51</v>
      </c>
      <c r="T484" t="s">
        <v>159</v>
      </c>
      <c r="U484" t="s">
        <v>160</v>
      </c>
      <c r="V484" t="s">
        <v>50</v>
      </c>
      <c r="W484" t="s">
        <v>300</v>
      </c>
      <c r="X484" t="s">
        <v>42</v>
      </c>
      <c r="Y484" t="s">
        <v>42</v>
      </c>
      <c r="Z484" t="s">
        <v>42</v>
      </c>
    </row>
    <row r="485" spans="1:26" x14ac:dyDescent="0.2">
      <c r="A485">
        <v>8411978093</v>
      </c>
      <c r="B485" t="s">
        <v>27</v>
      </c>
      <c r="C485" t="s">
        <v>929</v>
      </c>
      <c r="D485" t="s">
        <v>1148</v>
      </c>
      <c r="E485" t="s">
        <v>45</v>
      </c>
      <c r="F485" t="s">
        <v>46</v>
      </c>
      <c r="G485" t="s">
        <v>930</v>
      </c>
      <c r="H485" t="s">
        <v>83</v>
      </c>
      <c r="I485" t="s">
        <v>305</v>
      </c>
      <c r="K485">
        <v>2012</v>
      </c>
      <c r="L485" t="str">
        <f>IFERROR(VLOOKUP(#REF!,[1]all_visa_status!$A$2:$B1316,2,0),"")</f>
        <v/>
      </c>
      <c r="M485" t="s">
        <v>33</v>
      </c>
      <c r="N485" t="s">
        <v>34</v>
      </c>
      <c r="O485" t="s">
        <v>54</v>
      </c>
      <c r="S485" t="s">
        <v>51</v>
      </c>
      <c r="T485" t="s">
        <v>52</v>
      </c>
      <c r="U485" t="s">
        <v>53</v>
      </c>
      <c r="V485" t="s">
        <v>50</v>
      </c>
      <c r="W485" t="s">
        <v>42</v>
      </c>
      <c r="X485" t="s">
        <v>42</v>
      </c>
      <c r="Y485" t="s">
        <v>42</v>
      </c>
      <c r="Z485" t="s">
        <v>42</v>
      </c>
    </row>
    <row r="486" spans="1:26" x14ac:dyDescent="0.2">
      <c r="A486">
        <v>5592587902</v>
      </c>
      <c r="B486" t="s">
        <v>27</v>
      </c>
      <c r="C486" t="s">
        <v>1149</v>
      </c>
      <c r="D486" t="s">
        <v>855</v>
      </c>
      <c r="E486" t="s">
        <v>45</v>
      </c>
      <c r="F486" t="s">
        <v>46</v>
      </c>
      <c r="G486" t="s">
        <v>1150</v>
      </c>
      <c r="H486" t="s">
        <v>83</v>
      </c>
      <c r="I486" t="s">
        <v>295</v>
      </c>
      <c r="K486">
        <v>2012</v>
      </c>
      <c r="L486" t="str">
        <f>IFERROR(VLOOKUP(#REF!,[1]all_visa_status!$A$2:$B1319,2,0),"")</f>
        <v/>
      </c>
      <c r="M486" t="s">
        <v>33</v>
      </c>
      <c r="N486" t="s">
        <v>34</v>
      </c>
      <c r="O486" t="s">
        <v>54</v>
      </c>
      <c r="S486" t="s">
        <v>51</v>
      </c>
      <c r="T486" t="s">
        <v>52</v>
      </c>
      <c r="U486" t="s">
        <v>53</v>
      </c>
      <c r="V486" t="s">
        <v>50</v>
      </c>
      <c r="W486" t="s">
        <v>42</v>
      </c>
      <c r="X486" t="s">
        <v>42</v>
      </c>
      <c r="Y486" t="s">
        <v>42</v>
      </c>
      <c r="Z486" t="s">
        <v>42</v>
      </c>
    </row>
    <row r="487" spans="1:26" x14ac:dyDescent="0.2">
      <c r="A487">
        <v>1060470676</v>
      </c>
      <c r="B487" t="s">
        <v>27</v>
      </c>
      <c r="C487" t="s">
        <v>1151</v>
      </c>
      <c r="D487" t="s">
        <v>1152</v>
      </c>
      <c r="E487" t="s">
        <v>678</v>
      </c>
      <c r="F487" t="s">
        <v>46</v>
      </c>
      <c r="G487" t="s">
        <v>1153</v>
      </c>
      <c r="H487" t="s">
        <v>59</v>
      </c>
      <c r="I487" t="s">
        <v>609</v>
      </c>
      <c r="K487">
        <v>2012</v>
      </c>
      <c r="L487" t="str">
        <f>IFERROR(VLOOKUP(#REF!,[1]all_visa_status!$A$2:$B1322,2,0),"")</f>
        <v/>
      </c>
      <c r="M487" t="s">
        <v>33</v>
      </c>
      <c r="N487" t="s">
        <v>34</v>
      </c>
      <c r="O487" t="s">
        <v>54</v>
      </c>
      <c r="S487" t="s">
        <v>36</v>
      </c>
      <c r="T487" t="s">
        <v>52</v>
      </c>
      <c r="U487" t="s">
        <v>53</v>
      </c>
      <c r="V487" t="s">
        <v>50</v>
      </c>
      <c r="W487" t="s">
        <v>42</v>
      </c>
      <c r="X487" t="s">
        <v>42</v>
      </c>
      <c r="Y487" t="s">
        <v>42</v>
      </c>
      <c r="Z487" t="s">
        <v>42</v>
      </c>
    </row>
    <row r="488" spans="1:26" x14ac:dyDescent="0.2">
      <c r="A488">
        <v>9925110703</v>
      </c>
      <c r="B488" t="s">
        <v>27</v>
      </c>
      <c r="C488" t="s">
        <v>1154</v>
      </c>
      <c r="D488" t="s">
        <v>1155</v>
      </c>
      <c r="E488" t="s">
        <v>560</v>
      </c>
      <c r="F488" t="s">
        <v>46</v>
      </c>
      <c r="G488" t="s">
        <v>725</v>
      </c>
      <c r="H488" t="s">
        <v>387</v>
      </c>
      <c r="I488" t="s">
        <v>652</v>
      </c>
      <c r="K488">
        <v>2018</v>
      </c>
      <c r="L488" t="s">
        <v>50</v>
      </c>
      <c r="M488" t="s">
        <v>247</v>
      </c>
      <c r="N488" t="s">
        <v>34</v>
      </c>
      <c r="O488" t="s">
        <v>54</v>
      </c>
      <c r="P488" t="s">
        <v>494</v>
      </c>
      <c r="Q488" t="s">
        <v>491</v>
      </c>
      <c r="S488" t="s">
        <v>36</v>
      </c>
      <c r="T488" t="s">
        <v>52</v>
      </c>
      <c r="U488" t="s">
        <v>53</v>
      </c>
      <c r="V488" t="s">
        <v>50</v>
      </c>
      <c r="W488" t="s">
        <v>42</v>
      </c>
      <c r="X488" t="s">
        <v>42</v>
      </c>
      <c r="Y488" t="s">
        <v>42</v>
      </c>
      <c r="Z488" t="s">
        <v>42</v>
      </c>
    </row>
    <row r="489" spans="1:26" x14ac:dyDescent="0.2">
      <c r="A489">
        <v>1465878800</v>
      </c>
      <c r="B489" t="s">
        <v>27</v>
      </c>
      <c r="C489" t="s">
        <v>1156</v>
      </c>
      <c r="D489" t="s">
        <v>227</v>
      </c>
      <c r="E489" t="s">
        <v>149</v>
      </c>
      <c r="F489" t="s">
        <v>46</v>
      </c>
      <c r="G489" t="s">
        <v>1157</v>
      </c>
      <c r="H489" t="s">
        <v>30</v>
      </c>
      <c r="I489" t="s">
        <v>100</v>
      </c>
      <c r="K489">
        <v>2014</v>
      </c>
      <c r="L489" t="str">
        <f>IFERROR(VLOOKUP(#REF!,[1]all_visa_status!$A$2:$B1344,2,0),"")</f>
        <v/>
      </c>
      <c r="M489" t="s">
        <v>33</v>
      </c>
      <c r="N489" t="s">
        <v>34</v>
      </c>
      <c r="O489" t="s">
        <v>54</v>
      </c>
      <c r="P489" t="s">
        <v>195</v>
      </c>
      <c r="S489" t="s">
        <v>36</v>
      </c>
      <c r="T489" t="s">
        <v>52</v>
      </c>
      <c r="U489" t="s">
        <v>53</v>
      </c>
      <c r="V489" t="s">
        <v>50</v>
      </c>
      <c r="W489" t="s">
        <v>42</v>
      </c>
      <c r="X489" t="s">
        <v>42</v>
      </c>
      <c r="Y489" t="s">
        <v>42</v>
      </c>
      <c r="Z489" t="s">
        <v>42</v>
      </c>
    </row>
    <row r="490" spans="1:26" x14ac:dyDescent="0.2">
      <c r="A490">
        <v>4882694181</v>
      </c>
      <c r="B490" t="s">
        <v>27</v>
      </c>
      <c r="C490" t="s">
        <v>1158</v>
      </c>
      <c r="D490" t="s">
        <v>1159</v>
      </c>
      <c r="E490" t="s">
        <v>45</v>
      </c>
      <c r="F490" t="s">
        <v>46</v>
      </c>
      <c r="G490" t="s">
        <v>1160</v>
      </c>
      <c r="H490" t="s">
        <v>59</v>
      </c>
      <c r="I490" t="s">
        <v>295</v>
      </c>
      <c r="K490">
        <v>2012</v>
      </c>
      <c r="L490" t="str">
        <f>IFERROR(VLOOKUP(#REF!,[1]all_visa_status!$A$2:$B1347,2,0),"")</f>
        <v/>
      </c>
      <c r="M490" t="s">
        <v>33</v>
      </c>
      <c r="N490" t="s">
        <v>34</v>
      </c>
      <c r="O490" t="s">
        <v>54</v>
      </c>
      <c r="S490" t="s">
        <v>36</v>
      </c>
      <c r="T490" t="s">
        <v>52</v>
      </c>
      <c r="U490" t="s">
        <v>53</v>
      </c>
      <c r="V490" t="s">
        <v>50</v>
      </c>
      <c r="W490" t="s">
        <v>40</v>
      </c>
      <c r="X490" t="s">
        <v>907</v>
      </c>
      <c r="Y490" t="s">
        <v>42</v>
      </c>
      <c r="Z490" t="s">
        <v>42</v>
      </c>
    </row>
    <row r="491" spans="1:26" x14ac:dyDescent="0.2">
      <c r="A491">
        <v>7862756189</v>
      </c>
      <c r="B491" t="s">
        <v>27</v>
      </c>
      <c r="C491" t="s">
        <v>1161</v>
      </c>
      <c r="D491" t="s">
        <v>156</v>
      </c>
      <c r="E491" t="s">
        <v>45</v>
      </c>
      <c r="F491" t="s">
        <v>46</v>
      </c>
      <c r="G491" t="s">
        <v>1162</v>
      </c>
      <c r="H491" t="s">
        <v>83</v>
      </c>
      <c r="I491" t="s">
        <v>242</v>
      </c>
      <c r="K491">
        <v>2013</v>
      </c>
      <c r="L491" t="str">
        <f>IFERROR(VLOOKUP(#REF!,[1]all_visa_status!$A$2:$B1357,2,0),"")</f>
        <v/>
      </c>
      <c r="M491" t="s">
        <v>33</v>
      </c>
      <c r="N491" t="s">
        <v>34</v>
      </c>
      <c r="O491" t="s">
        <v>54</v>
      </c>
      <c r="S491" t="s">
        <v>36</v>
      </c>
      <c r="T491" t="s">
        <v>52</v>
      </c>
      <c r="U491" t="s">
        <v>53</v>
      </c>
      <c r="V491" t="s">
        <v>50</v>
      </c>
      <c r="W491" t="s">
        <v>463</v>
      </c>
      <c r="X491" t="s">
        <v>42</v>
      </c>
      <c r="Y491" t="s">
        <v>42</v>
      </c>
      <c r="Z491" t="s">
        <v>42</v>
      </c>
    </row>
    <row r="492" spans="1:26" x14ac:dyDescent="0.2">
      <c r="A492">
        <v>2868968298</v>
      </c>
      <c r="B492" t="s">
        <v>27</v>
      </c>
      <c r="C492" t="s">
        <v>1163</v>
      </c>
      <c r="D492" t="s">
        <v>87</v>
      </c>
      <c r="E492" t="s">
        <v>88</v>
      </c>
      <c r="F492" t="s">
        <v>46</v>
      </c>
      <c r="G492" t="s">
        <v>629</v>
      </c>
      <c r="H492" t="s">
        <v>1127</v>
      </c>
      <c r="K492">
        <v>2014</v>
      </c>
      <c r="L492" t="str">
        <f>IFERROR(VLOOKUP(#REF!,[1]all_visa_status!$A$2:$B1367,2,0),"")</f>
        <v/>
      </c>
      <c r="M492" t="s">
        <v>247</v>
      </c>
      <c r="N492" t="s">
        <v>34</v>
      </c>
      <c r="O492" t="s">
        <v>54</v>
      </c>
      <c r="S492" t="s">
        <v>36</v>
      </c>
      <c r="T492" t="s">
        <v>52</v>
      </c>
      <c r="U492" t="s">
        <v>53</v>
      </c>
      <c r="V492" t="s">
        <v>50</v>
      </c>
      <c r="W492" t="s">
        <v>146</v>
      </c>
      <c r="X492" t="s">
        <v>42</v>
      </c>
      <c r="Y492" t="s">
        <v>42</v>
      </c>
      <c r="Z492" t="s">
        <v>42</v>
      </c>
    </row>
    <row r="493" spans="1:26" x14ac:dyDescent="0.2">
      <c r="A493">
        <v>8431789296</v>
      </c>
      <c r="B493" t="s">
        <v>27</v>
      </c>
      <c r="C493" t="s">
        <v>1164</v>
      </c>
      <c r="D493" t="s">
        <v>42</v>
      </c>
      <c r="E493" t="s">
        <v>42</v>
      </c>
      <c r="F493" t="s">
        <v>1165</v>
      </c>
      <c r="H493" t="s">
        <v>30</v>
      </c>
      <c r="I493" t="s">
        <v>76</v>
      </c>
      <c r="K493">
        <v>2015</v>
      </c>
      <c r="L493" t="str">
        <f>IFERROR(VLOOKUP(#REF!,[1]all_visa_status!$A$2:$B1374,2,0),"")</f>
        <v/>
      </c>
      <c r="M493" t="s">
        <v>33</v>
      </c>
      <c r="N493" t="s">
        <v>34</v>
      </c>
      <c r="O493" t="s">
        <v>54</v>
      </c>
      <c r="S493" t="s">
        <v>51</v>
      </c>
      <c r="T493" t="s">
        <v>37</v>
      </c>
      <c r="U493" t="s">
        <v>71</v>
      </c>
      <c r="V493" t="s">
        <v>50</v>
      </c>
      <c r="W493" t="s">
        <v>42</v>
      </c>
      <c r="X493" t="s">
        <v>42</v>
      </c>
      <c r="Y493" t="s">
        <v>42</v>
      </c>
      <c r="Z493" t="s">
        <v>42</v>
      </c>
    </row>
    <row r="494" spans="1:26" x14ac:dyDescent="0.2">
      <c r="A494">
        <v>1126040689</v>
      </c>
      <c r="B494" t="s">
        <v>27</v>
      </c>
      <c r="C494" t="s">
        <v>1166</v>
      </c>
      <c r="D494" t="s">
        <v>677</v>
      </c>
      <c r="E494" t="s">
        <v>68</v>
      </c>
      <c r="F494" t="s">
        <v>46</v>
      </c>
      <c r="G494" t="s">
        <v>1167</v>
      </c>
      <c r="H494" t="s">
        <v>260</v>
      </c>
      <c r="K494">
        <v>2013</v>
      </c>
      <c r="L494" t="str">
        <f>IFERROR(VLOOKUP(#REF!,[1]all_visa_status!$A$2:$B1378,2,0),"")</f>
        <v/>
      </c>
      <c r="M494" t="s">
        <v>247</v>
      </c>
      <c r="N494" t="s">
        <v>34</v>
      </c>
      <c r="O494" t="s">
        <v>54</v>
      </c>
      <c r="S494" t="s">
        <v>36</v>
      </c>
      <c r="T494" t="s">
        <v>90</v>
      </c>
      <c r="U494" t="s">
        <v>91</v>
      </c>
      <c r="V494" t="s">
        <v>50</v>
      </c>
      <c r="W494" t="s">
        <v>42</v>
      </c>
      <c r="X494" t="s">
        <v>42</v>
      </c>
      <c r="Y494" t="s">
        <v>42</v>
      </c>
      <c r="Z494" t="s">
        <v>42</v>
      </c>
    </row>
    <row r="495" spans="1:26" x14ac:dyDescent="0.2">
      <c r="A495">
        <v>7154265672</v>
      </c>
      <c r="B495" t="s">
        <v>27</v>
      </c>
      <c r="C495" t="s">
        <v>1168</v>
      </c>
      <c r="D495" t="s">
        <v>107</v>
      </c>
      <c r="E495" t="s">
        <v>149</v>
      </c>
      <c r="F495" t="s">
        <v>46</v>
      </c>
      <c r="G495" t="s">
        <v>536</v>
      </c>
      <c r="H495" t="s">
        <v>83</v>
      </c>
      <c r="I495" t="s">
        <v>407</v>
      </c>
      <c r="K495">
        <v>2013</v>
      </c>
      <c r="L495" t="str">
        <f>IFERROR(VLOOKUP(#REF!,[1]all_visa_status!$A$2:$B1386,2,0),"")</f>
        <v/>
      </c>
      <c r="M495" t="s">
        <v>33</v>
      </c>
      <c r="N495" t="s">
        <v>34</v>
      </c>
      <c r="O495" t="s">
        <v>54</v>
      </c>
      <c r="S495" t="s">
        <v>51</v>
      </c>
      <c r="T495" t="s">
        <v>52</v>
      </c>
      <c r="U495" t="s">
        <v>53</v>
      </c>
      <c r="V495" t="s">
        <v>50</v>
      </c>
      <c r="W495" t="s">
        <v>42</v>
      </c>
      <c r="X495" t="s">
        <v>42</v>
      </c>
      <c r="Y495" t="s">
        <v>42</v>
      </c>
      <c r="Z495" t="s">
        <v>42</v>
      </c>
    </row>
    <row r="496" spans="1:26" x14ac:dyDescent="0.2">
      <c r="A496">
        <v>6149829884</v>
      </c>
      <c r="B496" t="s">
        <v>27</v>
      </c>
      <c r="C496" t="s">
        <v>86</v>
      </c>
      <c r="D496" t="s">
        <v>42</v>
      </c>
      <c r="E496" t="s">
        <v>42</v>
      </c>
      <c r="G496" t="s">
        <v>1169</v>
      </c>
      <c r="H496" t="s">
        <v>83</v>
      </c>
      <c r="I496" t="s">
        <v>1170</v>
      </c>
      <c r="K496">
        <v>2012</v>
      </c>
      <c r="L496" t="str">
        <f>IFERROR(VLOOKUP(#REF!,[1]all_visa_status!$A$2:$B1432,2,0),"")</f>
        <v/>
      </c>
      <c r="M496" t="s">
        <v>33</v>
      </c>
      <c r="N496" t="s">
        <v>34</v>
      </c>
      <c r="O496" t="s">
        <v>54</v>
      </c>
      <c r="S496" t="s">
        <v>51</v>
      </c>
      <c r="T496" t="s">
        <v>52</v>
      </c>
      <c r="U496" t="s">
        <v>53</v>
      </c>
      <c r="V496" t="s">
        <v>50</v>
      </c>
      <c r="W496" t="s">
        <v>42</v>
      </c>
      <c r="X496" t="s">
        <v>42</v>
      </c>
      <c r="Y496" t="s">
        <v>42</v>
      </c>
      <c r="Z496" t="s">
        <v>42</v>
      </c>
    </row>
    <row r="497" spans="1:26" x14ac:dyDescent="0.2">
      <c r="A497">
        <v>8118772418</v>
      </c>
      <c r="B497" t="s">
        <v>27</v>
      </c>
      <c r="C497" t="s">
        <v>86</v>
      </c>
      <c r="D497" t="s">
        <v>42</v>
      </c>
      <c r="E497" t="s">
        <v>42</v>
      </c>
      <c r="G497" t="s">
        <v>1171</v>
      </c>
      <c r="H497" t="s">
        <v>30</v>
      </c>
      <c r="I497" t="s">
        <v>70</v>
      </c>
      <c r="K497">
        <v>2015</v>
      </c>
      <c r="L497" t="str">
        <f>IFERROR(VLOOKUP(#REF!,[1]all_visa_status!$A$2:$B1427,2,0),"")</f>
        <v/>
      </c>
      <c r="M497" t="s">
        <v>33</v>
      </c>
      <c r="N497" t="s">
        <v>34</v>
      </c>
      <c r="O497" t="s">
        <v>54</v>
      </c>
      <c r="S497" t="s">
        <v>36</v>
      </c>
      <c r="T497" t="s">
        <v>52</v>
      </c>
      <c r="U497" t="s">
        <v>53</v>
      </c>
      <c r="V497" t="s">
        <v>50</v>
      </c>
      <c r="W497" t="s">
        <v>60</v>
      </c>
      <c r="X497" t="s">
        <v>42</v>
      </c>
      <c r="Y497" t="s">
        <v>42</v>
      </c>
      <c r="Z497" t="s">
        <v>42</v>
      </c>
    </row>
    <row r="498" spans="1:26" x14ac:dyDescent="0.2">
      <c r="A498">
        <v>6246230415</v>
      </c>
      <c r="B498" t="s">
        <v>27</v>
      </c>
      <c r="C498" t="s">
        <v>86</v>
      </c>
      <c r="D498" t="s">
        <v>209</v>
      </c>
      <c r="E498" t="s">
        <v>68</v>
      </c>
      <c r="F498" t="s">
        <v>46</v>
      </c>
      <c r="G498" t="s">
        <v>1172</v>
      </c>
      <c r="H498" t="s">
        <v>30</v>
      </c>
      <c r="I498" t="s">
        <v>70</v>
      </c>
      <c r="K498">
        <v>2015</v>
      </c>
      <c r="L498" t="str">
        <f>IFERROR(VLOOKUP(#REF!,[1]all_visa_status!$A$2:$B1436,2,0),"")</f>
        <v/>
      </c>
      <c r="M498" t="s">
        <v>33</v>
      </c>
      <c r="N498" t="s">
        <v>34</v>
      </c>
      <c r="O498" t="s">
        <v>54</v>
      </c>
      <c r="S498" t="s">
        <v>51</v>
      </c>
      <c r="T498" t="s">
        <v>212</v>
      </c>
      <c r="U498" t="s">
        <v>114</v>
      </c>
      <c r="V498" t="s">
        <v>50</v>
      </c>
      <c r="W498" t="s">
        <v>42</v>
      </c>
      <c r="X498" t="s">
        <v>42</v>
      </c>
      <c r="Y498" t="s">
        <v>42</v>
      </c>
      <c r="Z498" t="s">
        <v>42</v>
      </c>
    </row>
    <row r="499" spans="1:26" x14ac:dyDescent="0.2">
      <c r="A499">
        <v>8433398115</v>
      </c>
      <c r="B499" t="s">
        <v>27</v>
      </c>
      <c r="C499" t="s">
        <v>1173</v>
      </c>
      <c r="D499" t="s">
        <v>283</v>
      </c>
      <c r="E499" t="s">
        <v>149</v>
      </c>
      <c r="F499" t="s">
        <v>46</v>
      </c>
      <c r="G499" t="s">
        <v>1174</v>
      </c>
      <c r="H499" t="s">
        <v>30</v>
      </c>
      <c r="I499" t="s">
        <v>130</v>
      </c>
      <c r="K499">
        <v>2015</v>
      </c>
      <c r="L499" t="str">
        <f>IFERROR(VLOOKUP(#REF!,[1]all_visa_status!$A$2:$B1445,2,0),"")</f>
        <v/>
      </c>
      <c r="M499" t="s">
        <v>33</v>
      </c>
      <c r="N499" t="s">
        <v>34</v>
      </c>
      <c r="O499" t="s">
        <v>54</v>
      </c>
      <c r="S499" t="s">
        <v>51</v>
      </c>
      <c r="T499" t="s">
        <v>52</v>
      </c>
      <c r="U499" t="s">
        <v>53</v>
      </c>
      <c r="V499" t="s">
        <v>50</v>
      </c>
      <c r="W499" t="s">
        <v>77</v>
      </c>
      <c r="X499" t="s">
        <v>42</v>
      </c>
      <c r="Y499" t="s">
        <v>42</v>
      </c>
      <c r="Z499" t="s">
        <v>42</v>
      </c>
    </row>
    <row r="500" spans="1:26" x14ac:dyDescent="0.2">
      <c r="A500">
        <v>8307405653</v>
      </c>
      <c r="B500" t="s">
        <v>27</v>
      </c>
      <c r="C500" t="s">
        <v>1175</v>
      </c>
      <c r="D500" t="s">
        <v>1176</v>
      </c>
      <c r="E500" t="s">
        <v>1145</v>
      </c>
      <c r="F500" t="s">
        <v>46</v>
      </c>
      <c r="G500" t="s">
        <v>1177</v>
      </c>
      <c r="H500" t="s">
        <v>260</v>
      </c>
      <c r="I500" t="s">
        <v>637</v>
      </c>
      <c r="K500">
        <v>2020</v>
      </c>
      <c r="M500" t="s">
        <v>247</v>
      </c>
      <c r="N500" t="s">
        <v>34</v>
      </c>
      <c r="O500" t="s">
        <v>54</v>
      </c>
      <c r="S500" t="s">
        <v>36</v>
      </c>
      <c r="T500" t="s">
        <v>52</v>
      </c>
      <c r="U500" t="s">
        <v>101</v>
      </c>
      <c r="V500" t="s">
        <v>50</v>
      </c>
      <c r="W500" t="s">
        <v>35</v>
      </c>
      <c r="X500" t="s">
        <v>42</v>
      </c>
      <c r="Y500" t="s">
        <v>42</v>
      </c>
      <c r="Z500" t="s">
        <v>42</v>
      </c>
    </row>
    <row r="501" spans="1:26" x14ac:dyDescent="0.2">
      <c r="A501">
        <v>9953104771</v>
      </c>
      <c r="B501" t="s">
        <v>27</v>
      </c>
      <c r="C501" t="s">
        <v>1178</v>
      </c>
      <c r="D501" t="s">
        <v>590</v>
      </c>
      <c r="E501" t="s">
        <v>591</v>
      </c>
      <c r="F501" t="s">
        <v>46</v>
      </c>
      <c r="G501" t="s">
        <v>1055</v>
      </c>
      <c r="H501" t="s">
        <v>83</v>
      </c>
      <c r="I501" t="s">
        <v>253</v>
      </c>
      <c r="K501">
        <v>2013</v>
      </c>
      <c r="L501" t="str">
        <f>IFERROR(VLOOKUP(#REF!,[1]all_visa_status!$A$2:$B1464,2,0),"")</f>
        <v/>
      </c>
      <c r="M501" t="s">
        <v>33</v>
      </c>
      <c r="N501" t="s">
        <v>34</v>
      </c>
      <c r="O501" t="s">
        <v>54</v>
      </c>
      <c r="S501" t="s">
        <v>36</v>
      </c>
      <c r="T501" t="s">
        <v>159</v>
      </c>
      <c r="U501" t="s">
        <v>160</v>
      </c>
      <c r="V501" t="s">
        <v>50</v>
      </c>
      <c r="W501" t="s">
        <v>146</v>
      </c>
      <c r="X501" t="s">
        <v>42</v>
      </c>
      <c r="Y501" t="s">
        <v>42</v>
      </c>
      <c r="Z501" t="s">
        <v>42</v>
      </c>
    </row>
    <row r="502" spans="1:26" x14ac:dyDescent="0.2">
      <c r="A502">
        <v>7765283707</v>
      </c>
      <c r="B502" t="s">
        <v>27</v>
      </c>
      <c r="C502" t="s">
        <v>1179</v>
      </c>
      <c r="D502" t="s">
        <v>791</v>
      </c>
      <c r="E502" t="s">
        <v>45</v>
      </c>
      <c r="F502" t="s">
        <v>46</v>
      </c>
      <c r="G502" t="s">
        <v>1180</v>
      </c>
      <c r="H502" t="s">
        <v>59</v>
      </c>
      <c r="I502" t="s">
        <v>135</v>
      </c>
      <c r="K502">
        <v>2014</v>
      </c>
      <c r="L502" t="str">
        <f>IFERROR(VLOOKUP(#REF!,[1]all_visa_status!$A$2:$B1472,2,0),"")</f>
        <v/>
      </c>
      <c r="M502" t="s">
        <v>33</v>
      </c>
      <c r="N502" t="s">
        <v>34</v>
      </c>
      <c r="O502" t="s">
        <v>54</v>
      </c>
      <c r="P502" t="s">
        <v>318</v>
      </c>
      <c r="S502" t="s">
        <v>36</v>
      </c>
      <c r="T502" t="s">
        <v>52</v>
      </c>
      <c r="U502" t="s">
        <v>53</v>
      </c>
      <c r="V502" t="s">
        <v>50</v>
      </c>
      <c r="W502" t="s">
        <v>42</v>
      </c>
      <c r="X502" t="s">
        <v>42</v>
      </c>
      <c r="Y502" t="s">
        <v>42</v>
      </c>
      <c r="Z502" t="s">
        <v>42</v>
      </c>
    </row>
    <row r="503" spans="1:26" x14ac:dyDescent="0.2">
      <c r="A503">
        <v>9724833884</v>
      </c>
      <c r="B503" t="s">
        <v>27</v>
      </c>
      <c r="C503" t="s">
        <v>1181</v>
      </c>
      <c r="D503" t="s">
        <v>1159</v>
      </c>
      <c r="E503" t="s">
        <v>45</v>
      </c>
      <c r="F503" t="s">
        <v>46</v>
      </c>
      <c r="G503" t="s">
        <v>1182</v>
      </c>
      <c r="H503" t="s">
        <v>69</v>
      </c>
      <c r="I503" t="s">
        <v>211</v>
      </c>
      <c r="K503">
        <v>2013</v>
      </c>
      <c r="L503" t="str">
        <f>IFERROR(VLOOKUP(#REF!,[1]all_visa_status!$A$2:$B1521,2,0),"")</f>
        <v/>
      </c>
      <c r="M503" t="s">
        <v>33</v>
      </c>
      <c r="N503" t="s">
        <v>34</v>
      </c>
      <c r="O503" t="s">
        <v>54</v>
      </c>
      <c r="T503" t="s">
        <v>52</v>
      </c>
      <c r="V503" t="s">
        <v>50</v>
      </c>
      <c r="W503" t="s">
        <v>42</v>
      </c>
      <c r="X503" t="s">
        <v>42</v>
      </c>
      <c r="Y503" t="s">
        <v>42</v>
      </c>
      <c r="Z503" t="s">
        <v>42</v>
      </c>
    </row>
    <row r="504" spans="1:26" x14ac:dyDescent="0.2">
      <c r="A504">
        <v>9090211255</v>
      </c>
      <c r="B504" t="s">
        <v>27</v>
      </c>
      <c r="C504" t="s">
        <v>1183</v>
      </c>
      <c r="D504" t="s">
        <v>1184</v>
      </c>
      <c r="E504" t="s">
        <v>153</v>
      </c>
      <c r="F504" t="s">
        <v>46</v>
      </c>
      <c r="G504" t="s">
        <v>1185</v>
      </c>
      <c r="H504" t="s">
        <v>30</v>
      </c>
      <c r="I504" t="s">
        <v>76</v>
      </c>
      <c r="K504">
        <v>2015</v>
      </c>
      <c r="L504" t="str">
        <f>IFERROR(VLOOKUP(#REF!,[1]all_visa_status!$A$2:$B1533,2,0),"")</f>
        <v/>
      </c>
      <c r="M504" t="s">
        <v>33</v>
      </c>
      <c r="N504" t="s">
        <v>34</v>
      </c>
      <c r="O504" t="s">
        <v>54</v>
      </c>
      <c r="S504" t="s">
        <v>51</v>
      </c>
      <c r="T504" t="s">
        <v>485</v>
      </c>
      <c r="U504" t="s">
        <v>160</v>
      </c>
      <c r="V504" t="s">
        <v>50</v>
      </c>
      <c r="W504" t="s">
        <v>42</v>
      </c>
      <c r="X504" t="s">
        <v>42</v>
      </c>
      <c r="Y504" t="s">
        <v>42</v>
      </c>
      <c r="Z504" t="s">
        <v>42</v>
      </c>
    </row>
    <row r="505" spans="1:26" x14ac:dyDescent="0.2">
      <c r="A505">
        <v>7158995365</v>
      </c>
      <c r="B505" t="s">
        <v>27</v>
      </c>
      <c r="C505" t="s">
        <v>1186</v>
      </c>
      <c r="D505" t="s">
        <v>1187</v>
      </c>
      <c r="E505" t="s">
        <v>200</v>
      </c>
      <c r="F505" t="s">
        <v>46</v>
      </c>
      <c r="G505" t="s">
        <v>626</v>
      </c>
      <c r="H505" t="s">
        <v>83</v>
      </c>
      <c r="I505" t="s">
        <v>305</v>
      </c>
      <c r="K505">
        <v>2012</v>
      </c>
      <c r="L505" t="str">
        <f>IFERROR(VLOOKUP(#REF!,[1]all_visa_status!$A$2:$B1550,2,0),"")</f>
        <v/>
      </c>
      <c r="M505" t="s">
        <v>33</v>
      </c>
      <c r="N505" t="s">
        <v>34</v>
      </c>
      <c r="O505" t="s">
        <v>54</v>
      </c>
      <c r="S505" t="s">
        <v>51</v>
      </c>
      <c r="T505" t="s">
        <v>52</v>
      </c>
      <c r="U505" t="s">
        <v>53</v>
      </c>
      <c r="V505" t="s">
        <v>50</v>
      </c>
      <c r="W505" t="s">
        <v>42</v>
      </c>
      <c r="X505" t="s">
        <v>42</v>
      </c>
      <c r="Y505" t="s">
        <v>42</v>
      </c>
      <c r="Z505" t="s">
        <v>42</v>
      </c>
    </row>
    <row r="506" spans="1:26" x14ac:dyDescent="0.2">
      <c r="A506">
        <v>868829705</v>
      </c>
      <c r="B506" t="s">
        <v>27</v>
      </c>
      <c r="C506" t="s">
        <v>1188</v>
      </c>
      <c r="D506" t="s">
        <v>87</v>
      </c>
      <c r="E506" t="s">
        <v>88</v>
      </c>
      <c r="F506" t="s">
        <v>46</v>
      </c>
      <c r="G506" t="s">
        <v>1189</v>
      </c>
      <c r="H506" t="s">
        <v>83</v>
      </c>
      <c r="I506" t="s">
        <v>295</v>
      </c>
      <c r="K506">
        <v>2012</v>
      </c>
      <c r="L506" t="s">
        <v>42</v>
      </c>
      <c r="M506" t="s">
        <v>33</v>
      </c>
      <c r="N506" t="s">
        <v>34</v>
      </c>
      <c r="O506" t="s">
        <v>54</v>
      </c>
      <c r="S506" t="s">
        <v>36</v>
      </c>
      <c r="T506" t="s">
        <v>52</v>
      </c>
      <c r="U506" t="s">
        <v>53</v>
      </c>
      <c r="V506" t="s">
        <v>50</v>
      </c>
      <c r="W506" t="s">
        <v>42</v>
      </c>
      <c r="X506" t="s">
        <v>42</v>
      </c>
      <c r="Y506" t="s">
        <v>42</v>
      </c>
      <c r="Z506" t="s">
        <v>42</v>
      </c>
    </row>
    <row r="507" spans="1:26" x14ac:dyDescent="0.2">
      <c r="A507">
        <v>9619065950</v>
      </c>
      <c r="B507" t="s">
        <v>27</v>
      </c>
      <c r="C507" t="s">
        <v>700</v>
      </c>
      <c r="D507" t="s">
        <v>156</v>
      </c>
      <c r="E507" t="s">
        <v>45</v>
      </c>
      <c r="F507" t="s">
        <v>46</v>
      </c>
      <c r="G507" t="s">
        <v>536</v>
      </c>
      <c r="H507" t="s">
        <v>30</v>
      </c>
      <c r="I507" t="s">
        <v>100</v>
      </c>
      <c r="K507">
        <v>2014</v>
      </c>
      <c r="L507" t="str">
        <f>IFERROR(VLOOKUP(#REF!,[1]all_visa_status!$A$2:$B1562,2,0),"")</f>
        <v/>
      </c>
      <c r="M507" t="s">
        <v>33</v>
      </c>
      <c r="N507" t="s">
        <v>34</v>
      </c>
      <c r="O507" t="s">
        <v>54</v>
      </c>
      <c r="S507" t="s">
        <v>51</v>
      </c>
      <c r="T507" t="s">
        <v>90</v>
      </c>
      <c r="U507" t="s">
        <v>91</v>
      </c>
      <c r="V507" t="s">
        <v>50</v>
      </c>
      <c r="W507" t="s">
        <v>42</v>
      </c>
      <c r="X507" t="s">
        <v>42</v>
      </c>
      <c r="Y507" t="s">
        <v>42</v>
      </c>
      <c r="Z507" t="s">
        <v>42</v>
      </c>
    </row>
    <row r="508" spans="1:26" x14ac:dyDescent="0.2">
      <c r="A508">
        <v>4647861880</v>
      </c>
      <c r="B508" t="s">
        <v>27</v>
      </c>
      <c r="C508" t="s">
        <v>1190</v>
      </c>
      <c r="D508" t="s">
        <v>1191</v>
      </c>
      <c r="E508" t="s">
        <v>258</v>
      </c>
      <c r="F508" t="s">
        <v>46</v>
      </c>
      <c r="G508" t="s">
        <v>1192</v>
      </c>
      <c r="H508" t="s">
        <v>69</v>
      </c>
      <c r="I508" t="s">
        <v>135</v>
      </c>
      <c r="K508">
        <v>2013</v>
      </c>
      <c r="L508" t="str">
        <f>IFERROR(VLOOKUP(#REF!,[1]all_visa_status!$A$2:$B1570,2,0),"")</f>
        <v/>
      </c>
      <c r="M508" t="s">
        <v>33</v>
      </c>
      <c r="N508" t="s">
        <v>34</v>
      </c>
      <c r="O508" t="s">
        <v>54</v>
      </c>
      <c r="S508" t="s">
        <v>51</v>
      </c>
      <c r="T508" t="s">
        <v>52</v>
      </c>
      <c r="U508" t="s">
        <v>53</v>
      </c>
      <c r="V508" t="s">
        <v>50</v>
      </c>
      <c r="W508" t="s">
        <v>42</v>
      </c>
      <c r="X508" t="s">
        <v>42</v>
      </c>
      <c r="Y508" t="s">
        <v>42</v>
      </c>
      <c r="Z508" t="s">
        <v>42</v>
      </c>
    </row>
    <row r="509" spans="1:26" x14ac:dyDescent="0.2">
      <c r="A509">
        <v>7318105929</v>
      </c>
      <c r="B509" t="s">
        <v>27</v>
      </c>
      <c r="C509" t="s">
        <v>1193</v>
      </c>
      <c r="D509" t="s">
        <v>632</v>
      </c>
      <c r="E509" t="s">
        <v>633</v>
      </c>
      <c r="F509" t="s">
        <v>46</v>
      </c>
      <c r="G509" t="s">
        <v>1194</v>
      </c>
      <c r="H509" t="s">
        <v>59</v>
      </c>
      <c r="I509" t="s">
        <v>70</v>
      </c>
      <c r="K509">
        <v>2015</v>
      </c>
      <c r="L509" t="str">
        <f>IFERROR(VLOOKUP(#REF!,[1]all_visa_status!$A$2:$B1584,2,0),"")</f>
        <v/>
      </c>
      <c r="M509" t="s">
        <v>33</v>
      </c>
      <c r="N509" t="s">
        <v>34</v>
      </c>
      <c r="O509" t="s">
        <v>54</v>
      </c>
      <c r="S509" t="s">
        <v>36</v>
      </c>
      <c r="T509" t="s">
        <v>52</v>
      </c>
      <c r="U509" t="s">
        <v>53</v>
      </c>
      <c r="V509" t="s">
        <v>39</v>
      </c>
      <c r="W509" t="s">
        <v>564</v>
      </c>
      <c r="X509" t="s">
        <v>42</v>
      </c>
      <c r="Y509" t="s">
        <v>42</v>
      </c>
      <c r="Z509" t="s">
        <v>42</v>
      </c>
    </row>
    <row r="510" spans="1:26" hidden="1" x14ac:dyDescent="0.2">
      <c r="A510">
        <v>4847401687</v>
      </c>
      <c r="B510" t="s">
        <v>4618</v>
      </c>
      <c r="C510" t="s">
        <v>1195</v>
      </c>
      <c r="D510" t="s">
        <v>1196</v>
      </c>
      <c r="E510" t="s">
        <v>153</v>
      </c>
      <c r="F510" t="s">
        <v>46</v>
      </c>
      <c r="G510" t="s">
        <v>1197</v>
      </c>
      <c r="H510" t="s">
        <v>30</v>
      </c>
      <c r="I510" t="s">
        <v>697</v>
      </c>
      <c r="K510">
        <v>2015</v>
      </c>
      <c r="L510" t="str">
        <f>IFERROR(VLOOKUP(#REF!,[1]all_visa_status!$A$2:$B1758,2,0),"")</f>
        <v/>
      </c>
      <c r="M510" t="s">
        <v>33</v>
      </c>
      <c r="N510" t="s">
        <v>34</v>
      </c>
      <c r="O510" t="s">
        <v>54</v>
      </c>
      <c r="P510" t="s">
        <v>1198</v>
      </c>
      <c r="S510" t="s">
        <v>36</v>
      </c>
      <c r="T510" t="s">
        <v>52</v>
      </c>
      <c r="U510" t="s">
        <v>53</v>
      </c>
      <c r="V510" t="s">
        <v>50</v>
      </c>
      <c r="W510" t="s">
        <v>42</v>
      </c>
      <c r="X510" t="s">
        <v>42</v>
      </c>
      <c r="Y510" t="s">
        <v>42</v>
      </c>
      <c r="Z510" t="s">
        <v>42</v>
      </c>
    </row>
    <row r="511" spans="1:26" x14ac:dyDescent="0.2">
      <c r="A511">
        <v>3891310203</v>
      </c>
      <c r="B511" t="s">
        <v>27</v>
      </c>
      <c r="C511" t="s">
        <v>1199</v>
      </c>
      <c r="D511" t="s">
        <v>185</v>
      </c>
      <c r="E511" t="s">
        <v>45</v>
      </c>
      <c r="F511" t="s">
        <v>46</v>
      </c>
      <c r="G511" t="s">
        <v>1200</v>
      </c>
      <c r="H511" t="s">
        <v>83</v>
      </c>
      <c r="I511" t="s">
        <v>142</v>
      </c>
      <c r="K511">
        <v>2012</v>
      </c>
      <c r="L511" t="str">
        <f>IFERROR(VLOOKUP(#REF!,[1]all_visa_status!$A$2:$B1590,2,0),"")</f>
        <v/>
      </c>
      <c r="M511" t="s">
        <v>33</v>
      </c>
      <c r="N511" t="s">
        <v>34</v>
      </c>
      <c r="O511" t="s">
        <v>54</v>
      </c>
      <c r="P511" t="s">
        <v>65</v>
      </c>
      <c r="S511" t="s">
        <v>36</v>
      </c>
      <c r="T511">
        <v>0</v>
      </c>
      <c r="U511" t="s">
        <v>125</v>
      </c>
      <c r="V511" t="s">
        <v>50</v>
      </c>
      <c r="W511" t="s">
        <v>262</v>
      </c>
      <c r="X511" t="s">
        <v>42</v>
      </c>
      <c r="Y511" t="s">
        <v>42</v>
      </c>
      <c r="Z511" t="s">
        <v>42</v>
      </c>
    </row>
    <row r="512" spans="1:26" x14ac:dyDescent="0.2">
      <c r="A512">
        <v>73907877</v>
      </c>
      <c r="B512" t="s">
        <v>27</v>
      </c>
      <c r="C512" t="s">
        <v>1201</v>
      </c>
      <c r="D512" t="s">
        <v>1202</v>
      </c>
      <c r="E512" t="s">
        <v>104</v>
      </c>
      <c r="F512" t="s">
        <v>46</v>
      </c>
      <c r="G512" t="s">
        <v>1203</v>
      </c>
      <c r="H512" t="s">
        <v>30</v>
      </c>
      <c r="I512" t="s">
        <v>697</v>
      </c>
      <c r="K512">
        <v>2015</v>
      </c>
      <c r="L512" t="str">
        <f>IFERROR(VLOOKUP(#REF!,[1]all_visa_status!$A$2:$B1592,2,0),"")</f>
        <v/>
      </c>
      <c r="M512" t="s">
        <v>33</v>
      </c>
      <c r="N512" t="s">
        <v>34</v>
      </c>
      <c r="O512" t="s">
        <v>54</v>
      </c>
      <c r="S512" t="s">
        <v>51</v>
      </c>
      <c r="T512" t="s">
        <v>52</v>
      </c>
      <c r="U512" t="s">
        <v>53</v>
      </c>
      <c r="V512" t="s">
        <v>50</v>
      </c>
      <c r="W512" t="s">
        <v>42</v>
      </c>
      <c r="X512" t="s">
        <v>42</v>
      </c>
      <c r="Y512" t="s">
        <v>42</v>
      </c>
      <c r="Z512" t="s">
        <v>42</v>
      </c>
    </row>
    <row r="513" spans="1:27" x14ac:dyDescent="0.2">
      <c r="A513">
        <v>4944589157</v>
      </c>
      <c r="B513" t="s">
        <v>27</v>
      </c>
      <c r="C513" t="s">
        <v>1204</v>
      </c>
      <c r="D513" t="s">
        <v>1205</v>
      </c>
      <c r="E513" t="s">
        <v>321</v>
      </c>
      <c r="F513" t="s">
        <v>1206</v>
      </c>
      <c r="G513" t="s">
        <v>1207</v>
      </c>
      <c r="H513" t="s">
        <v>623</v>
      </c>
      <c r="I513" t="s">
        <v>321</v>
      </c>
      <c r="K513">
        <v>2018</v>
      </c>
      <c r="L513" t="s">
        <v>39</v>
      </c>
      <c r="M513" t="s">
        <v>247</v>
      </c>
      <c r="N513" t="s">
        <v>34</v>
      </c>
      <c r="O513" t="s">
        <v>54</v>
      </c>
      <c r="S513" t="s">
        <v>36</v>
      </c>
      <c r="T513" t="s">
        <v>37</v>
      </c>
      <c r="U513" t="s">
        <v>125</v>
      </c>
      <c r="V513" t="s">
        <v>50</v>
      </c>
      <c r="W513" t="s">
        <v>42</v>
      </c>
      <c r="X513" t="s">
        <v>42</v>
      </c>
      <c r="Y513" t="s">
        <v>42</v>
      </c>
      <c r="Z513" t="s">
        <v>42</v>
      </c>
    </row>
    <row r="514" spans="1:27" x14ac:dyDescent="0.2">
      <c r="A514">
        <v>9179982954</v>
      </c>
      <c r="B514" t="s">
        <v>27</v>
      </c>
      <c r="C514" t="s">
        <v>1208</v>
      </c>
      <c r="D514" t="s">
        <v>1209</v>
      </c>
      <c r="E514" t="s">
        <v>1210</v>
      </c>
      <c r="F514" t="s">
        <v>46</v>
      </c>
      <c r="G514" t="s">
        <v>1211</v>
      </c>
      <c r="H514" t="s">
        <v>260</v>
      </c>
      <c r="K514">
        <v>2012</v>
      </c>
      <c r="L514" t="str">
        <f>IFERROR(VLOOKUP(#REF!,[1]all_visa_status!$A$2:$B1607,2,0),"")</f>
        <v/>
      </c>
      <c r="M514" t="s">
        <v>247</v>
      </c>
      <c r="N514" t="s">
        <v>34</v>
      </c>
      <c r="O514" t="s">
        <v>54</v>
      </c>
      <c r="P514" t="s">
        <v>318</v>
      </c>
      <c r="Q514" t="s">
        <v>491</v>
      </c>
      <c r="S514" t="s">
        <v>36</v>
      </c>
      <c r="T514" t="s">
        <v>52</v>
      </c>
      <c r="U514" t="s">
        <v>53</v>
      </c>
      <c r="V514" t="s">
        <v>50</v>
      </c>
      <c r="W514" t="s">
        <v>42</v>
      </c>
      <c r="X514" t="s">
        <v>42</v>
      </c>
      <c r="Y514" t="s">
        <v>42</v>
      </c>
      <c r="Z514" t="s">
        <v>42</v>
      </c>
      <c r="AA514" t="s">
        <v>290</v>
      </c>
    </row>
    <row r="515" spans="1:27" x14ac:dyDescent="0.2">
      <c r="A515">
        <v>1664233560</v>
      </c>
      <c r="B515" t="s">
        <v>27</v>
      </c>
      <c r="C515" t="s">
        <v>1212</v>
      </c>
      <c r="D515" t="s">
        <v>42</v>
      </c>
      <c r="E515" t="s">
        <v>42</v>
      </c>
      <c r="F515" t="s">
        <v>1213</v>
      </c>
      <c r="G515" t="s">
        <v>1214</v>
      </c>
      <c r="H515" t="s">
        <v>83</v>
      </c>
      <c r="I515" t="s">
        <v>135</v>
      </c>
      <c r="K515">
        <v>2013</v>
      </c>
      <c r="L515" t="str">
        <f>IFERROR(VLOOKUP(#REF!,[1]all_visa_status!$A$2:$B1608,2,0),"")</f>
        <v/>
      </c>
      <c r="M515" t="s">
        <v>33</v>
      </c>
      <c r="N515" t="s">
        <v>34</v>
      </c>
      <c r="O515" t="s">
        <v>54</v>
      </c>
      <c r="S515" t="s">
        <v>51</v>
      </c>
      <c r="T515" t="s">
        <v>159</v>
      </c>
      <c r="U515" t="s">
        <v>160</v>
      </c>
      <c r="V515" t="s">
        <v>50</v>
      </c>
      <c r="W515" t="s">
        <v>42</v>
      </c>
      <c r="X515" t="s">
        <v>42</v>
      </c>
      <c r="Y515" t="s">
        <v>42</v>
      </c>
      <c r="Z515" t="s">
        <v>42</v>
      </c>
    </row>
    <row r="516" spans="1:27" x14ac:dyDescent="0.2">
      <c r="A516">
        <v>7661416884</v>
      </c>
      <c r="B516" t="s">
        <v>27</v>
      </c>
      <c r="C516" t="s">
        <v>1215</v>
      </c>
      <c r="D516" t="s">
        <v>87</v>
      </c>
      <c r="E516" t="s">
        <v>88</v>
      </c>
      <c r="F516" t="s">
        <v>46</v>
      </c>
      <c r="G516" t="s">
        <v>1216</v>
      </c>
      <c r="H516" t="s">
        <v>30</v>
      </c>
      <c r="I516" t="s">
        <v>211</v>
      </c>
      <c r="K516">
        <v>2015</v>
      </c>
      <c r="L516" t="str">
        <f>IFERROR(VLOOKUP(#REF!,[1]all_visa_status!$A$2:$B1620,2,0),"")</f>
        <v/>
      </c>
      <c r="M516" t="s">
        <v>33</v>
      </c>
      <c r="N516" t="s">
        <v>34</v>
      </c>
      <c r="O516" t="s">
        <v>54</v>
      </c>
      <c r="S516" t="s">
        <v>36</v>
      </c>
      <c r="T516" t="s">
        <v>52</v>
      </c>
      <c r="U516" t="s">
        <v>53</v>
      </c>
      <c r="V516" t="s">
        <v>50</v>
      </c>
      <c r="W516" t="s">
        <v>42</v>
      </c>
      <c r="X516" t="s">
        <v>42</v>
      </c>
      <c r="Y516" t="s">
        <v>42</v>
      </c>
      <c r="Z516" t="s">
        <v>42</v>
      </c>
    </row>
    <row r="517" spans="1:27" x14ac:dyDescent="0.2">
      <c r="A517">
        <v>2258887300</v>
      </c>
      <c r="B517" t="s">
        <v>27</v>
      </c>
      <c r="C517" t="s">
        <v>1217</v>
      </c>
      <c r="D517" t="s">
        <v>470</v>
      </c>
      <c r="E517" t="s">
        <v>418</v>
      </c>
      <c r="F517" t="s">
        <v>46</v>
      </c>
      <c r="G517" t="s">
        <v>1218</v>
      </c>
      <c r="H517" t="s">
        <v>387</v>
      </c>
      <c r="I517" t="s">
        <v>637</v>
      </c>
      <c r="K517">
        <v>2020</v>
      </c>
      <c r="M517" t="s">
        <v>247</v>
      </c>
      <c r="N517" t="s">
        <v>34</v>
      </c>
      <c r="O517" t="s">
        <v>54</v>
      </c>
      <c r="S517" t="s">
        <v>36</v>
      </c>
      <c r="T517" t="s">
        <v>52</v>
      </c>
      <c r="U517" t="s">
        <v>101</v>
      </c>
      <c r="V517" t="s">
        <v>50</v>
      </c>
      <c r="W517" t="s">
        <v>42</v>
      </c>
      <c r="X517" t="s">
        <v>42</v>
      </c>
      <c r="Y517" t="s">
        <v>42</v>
      </c>
      <c r="Z517" t="s">
        <v>42</v>
      </c>
    </row>
    <row r="518" spans="1:27" x14ac:dyDescent="0.2">
      <c r="A518">
        <v>9238203461</v>
      </c>
      <c r="B518" t="s">
        <v>27</v>
      </c>
      <c r="C518" t="s">
        <v>727</v>
      </c>
      <c r="D518" t="s">
        <v>728</v>
      </c>
      <c r="E518" t="s">
        <v>729</v>
      </c>
      <c r="F518" t="s">
        <v>46</v>
      </c>
      <c r="G518" t="s">
        <v>1219</v>
      </c>
      <c r="H518" t="s">
        <v>260</v>
      </c>
      <c r="K518">
        <v>2013</v>
      </c>
      <c r="L518" t="str">
        <f>IFERROR(VLOOKUP(#REF!,[1]all_visa_status!$A$2:$B1648,2,0),"")</f>
        <v/>
      </c>
      <c r="M518" t="s">
        <v>247</v>
      </c>
      <c r="N518" t="s">
        <v>34</v>
      </c>
      <c r="O518" t="s">
        <v>54</v>
      </c>
      <c r="S518" t="s">
        <v>51</v>
      </c>
      <c r="T518" t="s">
        <v>52</v>
      </c>
      <c r="U518" t="s">
        <v>53</v>
      </c>
      <c r="V518" t="s">
        <v>50</v>
      </c>
      <c r="W518" t="s">
        <v>84</v>
      </c>
      <c r="X518" t="s">
        <v>42</v>
      </c>
      <c r="Y518" t="s">
        <v>42</v>
      </c>
      <c r="Z518" t="s">
        <v>42</v>
      </c>
    </row>
    <row r="519" spans="1:27" x14ac:dyDescent="0.2">
      <c r="A519">
        <v>6087493420</v>
      </c>
      <c r="B519" t="s">
        <v>27</v>
      </c>
      <c r="C519" t="s">
        <v>1220</v>
      </c>
      <c r="D519" t="s">
        <v>1221</v>
      </c>
      <c r="E519" t="s">
        <v>1222</v>
      </c>
      <c r="F519" t="s">
        <v>46</v>
      </c>
      <c r="G519" t="s">
        <v>1223</v>
      </c>
      <c r="H519" t="s">
        <v>387</v>
      </c>
      <c r="I519" t="s">
        <v>620</v>
      </c>
      <c r="K519">
        <v>2019</v>
      </c>
      <c r="L519" t="s">
        <v>42</v>
      </c>
      <c r="M519" t="s">
        <v>247</v>
      </c>
      <c r="N519" t="s">
        <v>34</v>
      </c>
      <c r="O519" t="s">
        <v>54</v>
      </c>
      <c r="P519" t="s">
        <v>142</v>
      </c>
      <c r="S519" t="s">
        <v>51</v>
      </c>
      <c r="T519" t="s">
        <v>52</v>
      </c>
      <c r="U519" t="s">
        <v>53</v>
      </c>
      <c r="V519" t="s">
        <v>50</v>
      </c>
      <c r="W519" t="s">
        <v>42</v>
      </c>
      <c r="X519" t="s">
        <v>42</v>
      </c>
      <c r="Y519" t="s">
        <v>42</v>
      </c>
      <c r="Z519" t="s">
        <v>42</v>
      </c>
    </row>
    <row r="520" spans="1:27" hidden="1" x14ac:dyDescent="0.2">
      <c r="A520">
        <v>275054859</v>
      </c>
      <c r="B520" s="32" t="s">
        <v>4618</v>
      </c>
      <c r="C520" t="s">
        <v>731</v>
      </c>
      <c r="D520" t="s">
        <v>732</v>
      </c>
      <c r="E520" t="s">
        <v>330</v>
      </c>
      <c r="F520" t="s">
        <v>46</v>
      </c>
      <c r="G520" t="s">
        <v>561</v>
      </c>
      <c r="H520" t="s">
        <v>83</v>
      </c>
      <c r="I520" t="s">
        <v>211</v>
      </c>
      <c r="K520">
        <v>2013</v>
      </c>
      <c r="L520" t="str">
        <f>IFERROR(VLOOKUP(#REF!,[1]all_visa_status!$A$2:$B1664,2,0),"")</f>
        <v/>
      </c>
      <c r="M520" t="s">
        <v>33</v>
      </c>
      <c r="N520" t="s">
        <v>34</v>
      </c>
      <c r="O520" t="s">
        <v>54</v>
      </c>
      <c r="P520" t="s">
        <v>468</v>
      </c>
      <c r="S520" t="s">
        <v>36</v>
      </c>
      <c r="T520" t="s">
        <v>52</v>
      </c>
      <c r="U520" t="s">
        <v>53</v>
      </c>
      <c r="V520" t="s">
        <v>50</v>
      </c>
      <c r="W520" t="s">
        <v>42</v>
      </c>
      <c r="X520" t="s">
        <v>42</v>
      </c>
      <c r="Y520" t="s">
        <v>42</v>
      </c>
      <c r="Z520" t="s">
        <v>42</v>
      </c>
    </row>
    <row r="521" spans="1:27" x14ac:dyDescent="0.2">
      <c r="A521">
        <v>8619980950</v>
      </c>
      <c r="B521" t="s">
        <v>27</v>
      </c>
      <c r="C521" t="s">
        <v>1224</v>
      </c>
      <c r="D521" t="s">
        <v>1225</v>
      </c>
      <c r="E521" t="s">
        <v>149</v>
      </c>
      <c r="F521" t="s">
        <v>46</v>
      </c>
      <c r="G521" t="s">
        <v>1226</v>
      </c>
      <c r="H521" t="s">
        <v>387</v>
      </c>
      <c r="I521" t="s">
        <v>637</v>
      </c>
      <c r="K521">
        <v>2019</v>
      </c>
      <c r="L521" t="s">
        <v>42</v>
      </c>
      <c r="M521" t="s">
        <v>247</v>
      </c>
      <c r="N521" t="s">
        <v>34</v>
      </c>
      <c r="O521" t="s">
        <v>54</v>
      </c>
      <c r="P521" t="s">
        <v>169</v>
      </c>
      <c r="S521" t="s">
        <v>36</v>
      </c>
      <c r="T521" t="s">
        <v>52</v>
      </c>
      <c r="U521" t="s">
        <v>53</v>
      </c>
      <c r="V521" t="s">
        <v>50</v>
      </c>
      <c r="W521" t="s">
        <v>42</v>
      </c>
      <c r="X521" t="s">
        <v>42</v>
      </c>
      <c r="Y521" t="s">
        <v>42</v>
      </c>
      <c r="Z521" t="s">
        <v>42</v>
      </c>
    </row>
    <row r="522" spans="1:27" x14ac:dyDescent="0.2">
      <c r="A522">
        <v>5609933382</v>
      </c>
      <c r="B522" t="s">
        <v>27</v>
      </c>
      <c r="C522" t="s">
        <v>1224</v>
      </c>
      <c r="D522" t="s">
        <v>283</v>
      </c>
      <c r="E522" t="s">
        <v>149</v>
      </c>
      <c r="F522" t="s">
        <v>46</v>
      </c>
      <c r="G522" t="s">
        <v>1227</v>
      </c>
      <c r="H522" t="s">
        <v>139</v>
      </c>
      <c r="I522" t="s">
        <v>135</v>
      </c>
      <c r="K522">
        <v>2014</v>
      </c>
      <c r="L522" t="str">
        <f>IFERROR(VLOOKUP(#REF!,[1]all_visa_status!$A$2:$B1676,2,0),"")</f>
        <v/>
      </c>
      <c r="M522" t="s">
        <v>33</v>
      </c>
      <c r="N522" t="s">
        <v>34</v>
      </c>
      <c r="O522" t="s">
        <v>54</v>
      </c>
      <c r="S522" t="s">
        <v>51</v>
      </c>
      <c r="T522" t="s">
        <v>90</v>
      </c>
      <c r="U522" t="s">
        <v>91</v>
      </c>
      <c r="V522" t="s">
        <v>39</v>
      </c>
      <c r="W522" t="s">
        <v>42</v>
      </c>
      <c r="X522" t="s">
        <v>42</v>
      </c>
      <c r="Y522" t="s">
        <v>42</v>
      </c>
      <c r="Z522" t="s">
        <v>42</v>
      </c>
    </row>
    <row r="523" spans="1:27" x14ac:dyDescent="0.2">
      <c r="A523">
        <v>7346618663</v>
      </c>
      <c r="B523" t="s">
        <v>27</v>
      </c>
      <c r="C523" t="s">
        <v>1228</v>
      </c>
      <c r="D523" t="s">
        <v>148</v>
      </c>
      <c r="E523" t="s">
        <v>149</v>
      </c>
      <c r="F523" t="s">
        <v>46</v>
      </c>
      <c r="G523" t="s">
        <v>1229</v>
      </c>
      <c r="H523" t="s">
        <v>726</v>
      </c>
      <c r="K523">
        <v>2014</v>
      </c>
      <c r="L523" t="str">
        <f>IFERROR(VLOOKUP(#REF!,[1]all_visa_status!$A$2:$B1681,2,0),"")</f>
        <v/>
      </c>
      <c r="M523" t="s">
        <v>247</v>
      </c>
      <c r="N523" t="s">
        <v>34</v>
      </c>
      <c r="O523" t="s">
        <v>54</v>
      </c>
      <c r="S523" t="s">
        <v>36</v>
      </c>
      <c r="T523" t="s">
        <v>52</v>
      </c>
      <c r="U523" t="s">
        <v>53</v>
      </c>
      <c r="V523" t="s">
        <v>39</v>
      </c>
      <c r="W523" t="s">
        <v>42</v>
      </c>
      <c r="X523" t="s">
        <v>42</v>
      </c>
      <c r="Y523" t="s">
        <v>42</v>
      </c>
      <c r="Z523" t="s">
        <v>42</v>
      </c>
    </row>
    <row r="524" spans="1:27" x14ac:dyDescent="0.2">
      <c r="A524">
        <v>647659388</v>
      </c>
      <c r="B524" t="s">
        <v>27</v>
      </c>
      <c r="C524" t="s">
        <v>1230</v>
      </c>
      <c r="D524" t="s">
        <v>1231</v>
      </c>
      <c r="F524" t="s">
        <v>1232</v>
      </c>
      <c r="G524" t="s">
        <v>1233</v>
      </c>
      <c r="H524" t="s">
        <v>260</v>
      </c>
      <c r="I524" t="s">
        <v>620</v>
      </c>
      <c r="K524">
        <v>2020</v>
      </c>
      <c r="L524" t="s">
        <v>215</v>
      </c>
      <c r="M524" t="s">
        <v>247</v>
      </c>
      <c r="N524" t="s">
        <v>34</v>
      </c>
      <c r="O524" t="s">
        <v>54</v>
      </c>
      <c r="S524" t="s">
        <v>36</v>
      </c>
      <c r="T524" t="s">
        <v>52</v>
      </c>
      <c r="U524" t="s">
        <v>101</v>
      </c>
      <c r="V524" t="s">
        <v>50</v>
      </c>
      <c r="W524" t="s">
        <v>146</v>
      </c>
      <c r="X524" t="s">
        <v>42</v>
      </c>
      <c r="Y524" t="s">
        <v>42</v>
      </c>
      <c r="Z524" t="s">
        <v>42</v>
      </c>
    </row>
    <row r="525" spans="1:27" x14ac:dyDescent="0.2">
      <c r="A525">
        <v>1781599694</v>
      </c>
      <c r="B525" t="s">
        <v>27</v>
      </c>
      <c r="C525" t="s">
        <v>1234</v>
      </c>
      <c r="D525" t="s">
        <v>742</v>
      </c>
      <c r="E525" t="s">
        <v>405</v>
      </c>
      <c r="F525" t="s">
        <v>46</v>
      </c>
      <c r="G525" t="s">
        <v>737</v>
      </c>
      <c r="H525" t="s">
        <v>738</v>
      </c>
      <c r="I525" t="s">
        <v>739</v>
      </c>
      <c r="K525">
        <v>2016</v>
      </c>
      <c r="L525" t="str">
        <f>IFERROR(VLOOKUP(#REF!,[1]all_visa_status!$A$2:$B1686,2,0),"")</f>
        <v/>
      </c>
      <c r="M525" t="s">
        <v>247</v>
      </c>
      <c r="N525" t="s">
        <v>34</v>
      </c>
      <c r="O525" t="s">
        <v>54</v>
      </c>
      <c r="S525" t="s">
        <v>36</v>
      </c>
      <c r="T525" t="s">
        <v>52</v>
      </c>
      <c r="U525" t="s">
        <v>53</v>
      </c>
      <c r="V525" t="s">
        <v>50</v>
      </c>
      <c r="W525" t="s">
        <v>60</v>
      </c>
      <c r="X525" t="s">
        <v>42</v>
      </c>
      <c r="Y525" t="s">
        <v>42</v>
      </c>
      <c r="Z525" t="s">
        <v>42</v>
      </c>
    </row>
    <row r="526" spans="1:27" x14ac:dyDescent="0.2">
      <c r="A526">
        <v>2728940725</v>
      </c>
      <c r="B526" t="s">
        <v>27</v>
      </c>
      <c r="C526" t="s">
        <v>1235</v>
      </c>
      <c r="D526" t="s">
        <v>1236</v>
      </c>
      <c r="E526" t="s">
        <v>717</v>
      </c>
      <c r="F526" t="s">
        <v>46</v>
      </c>
      <c r="G526" t="s">
        <v>1237</v>
      </c>
      <c r="H526" t="s">
        <v>387</v>
      </c>
      <c r="K526">
        <v>2015</v>
      </c>
      <c r="L526" t="str">
        <f>IFERROR(VLOOKUP(#REF!,[1]all_visa_status!$A$2:$B1689,2,0),"")</f>
        <v/>
      </c>
      <c r="M526" t="s">
        <v>247</v>
      </c>
      <c r="N526" t="s">
        <v>34</v>
      </c>
      <c r="O526" t="s">
        <v>54</v>
      </c>
      <c r="P526" t="s">
        <v>169</v>
      </c>
      <c r="S526" t="s">
        <v>51</v>
      </c>
      <c r="T526" t="s">
        <v>52</v>
      </c>
      <c r="U526" t="s">
        <v>53</v>
      </c>
      <c r="V526" t="s">
        <v>50</v>
      </c>
      <c r="W526" t="s">
        <v>42</v>
      </c>
      <c r="X526" t="s">
        <v>42</v>
      </c>
      <c r="Y526" t="s">
        <v>42</v>
      </c>
      <c r="Z526" t="s">
        <v>42</v>
      </c>
    </row>
    <row r="527" spans="1:27" x14ac:dyDescent="0.2">
      <c r="A527">
        <v>7725360291</v>
      </c>
      <c r="B527" t="s">
        <v>27</v>
      </c>
      <c r="C527" t="s">
        <v>1235</v>
      </c>
      <c r="D527" t="s">
        <v>1236</v>
      </c>
      <c r="E527" t="s">
        <v>717</v>
      </c>
      <c r="F527" t="s">
        <v>46</v>
      </c>
      <c r="G527" t="s">
        <v>1237</v>
      </c>
      <c r="H527" t="s">
        <v>387</v>
      </c>
      <c r="K527">
        <v>2013</v>
      </c>
      <c r="L527" t="str">
        <f>IFERROR(VLOOKUP(#REF!,[1]all_visa_status!$A$2:$B1691,2,0),"")</f>
        <v/>
      </c>
      <c r="M527" t="s">
        <v>247</v>
      </c>
      <c r="N527" t="s">
        <v>34</v>
      </c>
      <c r="O527" t="s">
        <v>54</v>
      </c>
      <c r="S527" t="s">
        <v>36</v>
      </c>
      <c r="T527" t="s">
        <v>52</v>
      </c>
      <c r="U527" t="s">
        <v>53</v>
      </c>
      <c r="V527" t="s">
        <v>50</v>
      </c>
      <c r="W527" t="s">
        <v>42</v>
      </c>
      <c r="X527" t="s">
        <v>42</v>
      </c>
      <c r="Y527" t="s">
        <v>42</v>
      </c>
      <c r="Z527" t="s">
        <v>42</v>
      </c>
    </row>
    <row r="528" spans="1:27" x14ac:dyDescent="0.2">
      <c r="A528">
        <v>2961438095</v>
      </c>
      <c r="B528" t="s">
        <v>27</v>
      </c>
      <c r="C528" t="s">
        <v>1235</v>
      </c>
      <c r="D528" t="s">
        <v>1236</v>
      </c>
      <c r="E528" t="s">
        <v>717</v>
      </c>
      <c r="F528" t="s">
        <v>46</v>
      </c>
      <c r="G528" t="s">
        <v>1238</v>
      </c>
      <c r="H528" t="s">
        <v>387</v>
      </c>
      <c r="K528">
        <v>2015</v>
      </c>
      <c r="L528" t="str">
        <f>IFERROR(VLOOKUP(#REF!,[1]all_visa_status!$A$2:$B1690,2,0),"")</f>
        <v/>
      </c>
      <c r="M528" t="s">
        <v>247</v>
      </c>
      <c r="N528" t="s">
        <v>34</v>
      </c>
      <c r="O528" t="s">
        <v>54</v>
      </c>
      <c r="S528" t="s">
        <v>36</v>
      </c>
      <c r="T528" t="s">
        <v>52</v>
      </c>
      <c r="U528" t="s">
        <v>53</v>
      </c>
      <c r="V528" t="s">
        <v>50</v>
      </c>
      <c r="W528" t="s">
        <v>35</v>
      </c>
      <c r="X528" t="s">
        <v>42</v>
      </c>
      <c r="Y528" t="s">
        <v>42</v>
      </c>
      <c r="Z528" t="s">
        <v>42</v>
      </c>
    </row>
    <row r="529" spans="1:26" x14ac:dyDescent="0.2">
      <c r="A529">
        <v>1857727117</v>
      </c>
      <c r="B529" t="s">
        <v>27</v>
      </c>
      <c r="C529" t="s">
        <v>1239</v>
      </c>
      <c r="D529" t="s">
        <v>1240</v>
      </c>
      <c r="E529" t="s">
        <v>321</v>
      </c>
      <c r="F529" t="s">
        <v>322</v>
      </c>
      <c r="G529" t="s">
        <v>1241</v>
      </c>
      <c r="H529" t="s">
        <v>387</v>
      </c>
      <c r="I529" t="s">
        <v>637</v>
      </c>
      <c r="K529">
        <v>2019</v>
      </c>
      <c r="L529" t="s">
        <v>42</v>
      </c>
      <c r="M529" t="s">
        <v>247</v>
      </c>
      <c r="N529" t="s">
        <v>34</v>
      </c>
      <c r="O529" t="s">
        <v>54</v>
      </c>
      <c r="P529" t="s">
        <v>142</v>
      </c>
      <c r="S529" t="s">
        <v>36</v>
      </c>
      <c r="T529" t="s">
        <v>52</v>
      </c>
      <c r="U529" t="s">
        <v>53</v>
      </c>
      <c r="V529" t="s">
        <v>50</v>
      </c>
      <c r="W529" t="s">
        <v>42</v>
      </c>
      <c r="X529" t="s">
        <v>42</v>
      </c>
      <c r="Y529" t="s">
        <v>42</v>
      </c>
      <c r="Z529" t="s">
        <v>42</v>
      </c>
    </row>
    <row r="530" spans="1:26" x14ac:dyDescent="0.2">
      <c r="A530">
        <v>6053020488</v>
      </c>
      <c r="B530" t="s">
        <v>27</v>
      </c>
      <c r="C530" t="s">
        <v>748</v>
      </c>
      <c r="D530" t="s">
        <v>749</v>
      </c>
      <c r="E530" t="s">
        <v>750</v>
      </c>
      <c r="F530" t="s">
        <v>46</v>
      </c>
      <c r="G530" t="s">
        <v>1242</v>
      </c>
      <c r="H530" t="s">
        <v>387</v>
      </c>
      <c r="I530" t="s">
        <v>637</v>
      </c>
      <c r="K530">
        <v>2018</v>
      </c>
      <c r="L530" t="s">
        <v>50</v>
      </c>
      <c r="M530" t="s">
        <v>247</v>
      </c>
      <c r="N530" t="s">
        <v>34</v>
      </c>
      <c r="O530" t="s">
        <v>54</v>
      </c>
      <c r="S530" t="s">
        <v>36</v>
      </c>
      <c r="T530" t="s">
        <v>52</v>
      </c>
      <c r="U530" t="s">
        <v>53</v>
      </c>
      <c r="V530" t="s">
        <v>39</v>
      </c>
      <c r="W530" t="s">
        <v>42</v>
      </c>
      <c r="X530" t="s">
        <v>42</v>
      </c>
      <c r="Y530" t="s">
        <v>42</v>
      </c>
      <c r="Z530" t="s">
        <v>42</v>
      </c>
    </row>
    <row r="531" spans="1:26" x14ac:dyDescent="0.2">
      <c r="A531">
        <v>4545514179</v>
      </c>
      <c r="B531" t="s">
        <v>27</v>
      </c>
      <c r="C531" t="s">
        <v>1243</v>
      </c>
      <c r="D531" t="s">
        <v>359</v>
      </c>
      <c r="E531" t="s">
        <v>178</v>
      </c>
      <c r="F531" t="s">
        <v>46</v>
      </c>
      <c r="G531" t="s">
        <v>1244</v>
      </c>
      <c r="H531" t="s">
        <v>387</v>
      </c>
      <c r="K531">
        <v>2012</v>
      </c>
      <c r="L531" t="str">
        <f>IFERROR(VLOOKUP(#REF!,[1]all_visa_status!$A$2:$B1717,2,0),"")</f>
        <v/>
      </c>
      <c r="M531" t="s">
        <v>247</v>
      </c>
      <c r="N531" t="s">
        <v>34</v>
      </c>
      <c r="O531" t="s">
        <v>54</v>
      </c>
      <c r="S531" t="s">
        <v>51</v>
      </c>
      <c r="T531" t="s">
        <v>52</v>
      </c>
      <c r="U531" t="s">
        <v>53</v>
      </c>
      <c r="V531" t="s">
        <v>39</v>
      </c>
      <c r="W531" t="s">
        <v>42</v>
      </c>
      <c r="X531" t="s">
        <v>42</v>
      </c>
      <c r="Y531" t="s">
        <v>42</v>
      </c>
      <c r="Z531" t="s">
        <v>42</v>
      </c>
    </row>
    <row r="532" spans="1:26" x14ac:dyDescent="0.2">
      <c r="A532">
        <v>8008791511</v>
      </c>
      <c r="B532" t="s">
        <v>27</v>
      </c>
      <c r="C532" t="s">
        <v>1245</v>
      </c>
      <c r="D532" t="s">
        <v>359</v>
      </c>
      <c r="E532" t="s">
        <v>178</v>
      </c>
      <c r="F532" t="s">
        <v>46</v>
      </c>
      <c r="G532" t="s">
        <v>1246</v>
      </c>
      <c r="H532" t="s">
        <v>653</v>
      </c>
      <c r="K532">
        <v>2015</v>
      </c>
      <c r="L532" t="str">
        <f>IFERROR(VLOOKUP(#REF!,[1]all_visa_status!$A$2:$B1718,2,0),"")</f>
        <v/>
      </c>
      <c r="M532" t="s">
        <v>247</v>
      </c>
      <c r="N532" t="s">
        <v>34</v>
      </c>
      <c r="O532" t="s">
        <v>54</v>
      </c>
      <c r="P532" t="s">
        <v>491</v>
      </c>
      <c r="S532" t="s">
        <v>36</v>
      </c>
      <c r="T532" t="s">
        <v>52</v>
      </c>
      <c r="U532" t="s">
        <v>53</v>
      </c>
      <c r="V532" t="s">
        <v>50</v>
      </c>
      <c r="W532" t="s">
        <v>187</v>
      </c>
      <c r="X532" t="s">
        <v>42</v>
      </c>
      <c r="Y532" t="s">
        <v>42</v>
      </c>
      <c r="Z532" t="s">
        <v>42</v>
      </c>
    </row>
    <row r="533" spans="1:26" x14ac:dyDescent="0.2">
      <c r="A533">
        <v>3162618641</v>
      </c>
      <c r="B533" t="s">
        <v>27</v>
      </c>
      <c r="C533" t="s">
        <v>1247</v>
      </c>
      <c r="D533" t="s">
        <v>335</v>
      </c>
      <c r="E533" t="s">
        <v>45</v>
      </c>
      <c r="F533" t="s">
        <v>46</v>
      </c>
      <c r="G533" t="s">
        <v>1248</v>
      </c>
      <c r="H533" t="s">
        <v>260</v>
      </c>
      <c r="I533" t="s">
        <v>620</v>
      </c>
      <c r="K533">
        <v>2020</v>
      </c>
      <c r="M533" t="s">
        <v>247</v>
      </c>
      <c r="N533" t="s">
        <v>34</v>
      </c>
      <c r="O533" t="s">
        <v>54</v>
      </c>
      <c r="S533" t="s">
        <v>51</v>
      </c>
      <c r="T533" t="s">
        <v>52</v>
      </c>
      <c r="U533" t="s">
        <v>101</v>
      </c>
      <c r="V533" t="s">
        <v>50</v>
      </c>
      <c r="W533" t="s">
        <v>463</v>
      </c>
      <c r="X533" t="s">
        <v>42</v>
      </c>
      <c r="Y533" t="s">
        <v>42</v>
      </c>
      <c r="Z533" t="s">
        <v>42</v>
      </c>
    </row>
    <row r="534" spans="1:26" x14ac:dyDescent="0.2">
      <c r="A534">
        <v>7962605690</v>
      </c>
      <c r="B534" t="s">
        <v>27</v>
      </c>
      <c r="C534" t="s">
        <v>1249</v>
      </c>
      <c r="D534" t="s">
        <v>185</v>
      </c>
      <c r="E534" t="s">
        <v>45</v>
      </c>
      <c r="F534" t="s">
        <v>46</v>
      </c>
      <c r="G534" t="s">
        <v>1250</v>
      </c>
      <c r="H534" t="s">
        <v>653</v>
      </c>
      <c r="K534">
        <v>2012</v>
      </c>
      <c r="L534" t="str">
        <f>IFERROR(VLOOKUP(#REF!,[1]all_visa_status!$A$2:$B1720,2,0),"")</f>
        <v/>
      </c>
      <c r="M534" t="s">
        <v>247</v>
      </c>
      <c r="N534" t="s">
        <v>34</v>
      </c>
      <c r="O534" t="s">
        <v>54</v>
      </c>
      <c r="S534" t="s">
        <v>51</v>
      </c>
      <c r="T534" t="s">
        <v>52</v>
      </c>
      <c r="U534" t="s">
        <v>53</v>
      </c>
      <c r="V534" t="s">
        <v>50</v>
      </c>
      <c r="W534" t="s">
        <v>42</v>
      </c>
      <c r="X534" t="s">
        <v>42</v>
      </c>
      <c r="Y534" t="s">
        <v>42</v>
      </c>
      <c r="Z534" t="s">
        <v>42</v>
      </c>
    </row>
    <row r="535" spans="1:26" x14ac:dyDescent="0.2">
      <c r="A535">
        <v>145255417</v>
      </c>
      <c r="B535" t="s">
        <v>27</v>
      </c>
      <c r="C535" t="s">
        <v>1249</v>
      </c>
      <c r="D535" t="s">
        <v>185</v>
      </c>
      <c r="E535" t="s">
        <v>45</v>
      </c>
      <c r="F535" t="s">
        <v>46</v>
      </c>
      <c r="G535" t="s">
        <v>561</v>
      </c>
      <c r="H535" t="s">
        <v>59</v>
      </c>
      <c r="I535" t="s">
        <v>135</v>
      </c>
      <c r="K535">
        <v>2014</v>
      </c>
      <c r="L535" t="str">
        <f>IFERROR(VLOOKUP(#REF!,[1]all_visa_status!$A$2:$B1658,2,0),"")</f>
        <v/>
      </c>
      <c r="M535" t="s">
        <v>33</v>
      </c>
      <c r="N535" t="s">
        <v>34</v>
      </c>
      <c r="O535" t="s">
        <v>54</v>
      </c>
      <c r="S535" t="s">
        <v>51</v>
      </c>
      <c r="T535" t="s">
        <v>52</v>
      </c>
      <c r="U535" t="s">
        <v>53</v>
      </c>
      <c r="V535" t="s">
        <v>50</v>
      </c>
      <c r="W535" t="s">
        <v>42</v>
      </c>
      <c r="X535" t="s">
        <v>42</v>
      </c>
      <c r="Y535" t="s">
        <v>42</v>
      </c>
      <c r="Z535" t="s">
        <v>42</v>
      </c>
    </row>
    <row r="536" spans="1:26" x14ac:dyDescent="0.2">
      <c r="A536">
        <v>6659625714</v>
      </c>
      <c r="B536" t="s">
        <v>27</v>
      </c>
      <c r="C536" t="s">
        <v>1249</v>
      </c>
      <c r="D536" t="s">
        <v>185</v>
      </c>
      <c r="E536" t="s">
        <v>45</v>
      </c>
      <c r="F536" t="s">
        <v>46</v>
      </c>
      <c r="G536" t="s">
        <v>1251</v>
      </c>
      <c r="H536" t="s">
        <v>653</v>
      </c>
      <c r="K536">
        <v>2012</v>
      </c>
      <c r="L536" t="str">
        <f>IFERROR(VLOOKUP(#REF!,[1]all_visa_status!$A$2:$B1726,2,0),"")</f>
        <v/>
      </c>
      <c r="M536" t="s">
        <v>247</v>
      </c>
      <c r="N536" t="s">
        <v>34</v>
      </c>
      <c r="O536" t="s">
        <v>54</v>
      </c>
      <c r="P536" t="s">
        <v>65</v>
      </c>
      <c r="S536" t="s">
        <v>51</v>
      </c>
      <c r="T536" t="s">
        <v>52</v>
      </c>
      <c r="U536" t="s">
        <v>53</v>
      </c>
      <c r="V536" t="s">
        <v>50</v>
      </c>
      <c r="W536" t="s">
        <v>42</v>
      </c>
      <c r="X536" t="s">
        <v>42</v>
      </c>
      <c r="Y536" t="s">
        <v>42</v>
      </c>
      <c r="Z536" t="s">
        <v>42</v>
      </c>
    </row>
    <row r="537" spans="1:26" x14ac:dyDescent="0.2">
      <c r="A537">
        <v>1699472382</v>
      </c>
      <c r="B537" t="s">
        <v>27</v>
      </c>
      <c r="C537" t="s">
        <v>758</v>
      </c>
      <c r="D537" t="s">
        <v>185</v>
      </c>
      <c r="E537" t="s">
        <v>45</v>
      </c>
      <c r="F537" t="s">
        <v>46</v>
      </c>
      <c r="G537" t="s">
        <v>725</v>
      </c>
      <c r="H537" t="s">
        <v>726</v>
      </c>
      <c r="K537">
        <v>2014</v>
      </c>
      <c r="L537" t="str">
        <f>IFERROR(VLOOKUP(#REF!,[1]all_visa_status!$A$2:$B1746,2,0),"")</f>
        <v/>
      </c>
      <c r="M537" t="s">
        <v>247</v>
      </c>
      <c r="N537" t="s">
        <v>34</v>
      </c>
      <c r="O537" t="s">
        <v>54</v>
      </c>
      <c r="S537" t="s">
        <v>36</v>
      </c>
      <c r="T537" t="s">
        <v>52</v>
      </c>
      <c r="U537" t="s">
        <v>53</v>
      </c>
      <c r="V537" t="s">
        <v>50</v>
      </c>
      <c r="W537" t="s">
        <v>60</v>
      </c>
      <c r="X537" t="s">
        <v>42</v>
      </c>
      <c r="Y537" t="s">
        <v>42</v>
      </c>
      <c r="Z537" t="s">
        <v>42</v>
      </c>
    </row>
    <row r="538" spans="1:26" x14ac:dyDescent="0.2">
      <c r="A538">
        <v>3407172346</v>
      </c>
      <c r="B538" t="s">
        <v>27</v>
      </c>
      <c r="C538" t="s">
        <v>1252</v>
      </c>
      <c r="D538" t="s">
        <v>156</v>
      </c>
      <c r="E538" t="s">
        <v>45</v>
      </c>
      <c r="F538" t="s">
        <v>46</v>
      </c>
      <c r="G538" t="s">
        <v>818</v>
      </c>
      <c r="H538" t="s">
        <v>59</v>
      </c>
      <c r="I538" t="s">
        <v>130</v>
      </c>
      <c r="K538">
        <v>2014</v>
      </c>
      <c r="L538" t="str">
        <f>IFERROR(VLOOKUP(#REF!,[1]all_visa_status!$A$2:$B1774,2,0),"")</f>
        <v/>
      </c>
      <c r="M538" t="s">
        <v>33</v>
      </c>
      <c r="N538" t="s">
        <v>34</v>
      </c>
      <c r="O538" t="s">
        <v>54</v>
      </c>
      <c r="S538" t="s">
        <v>36</v>
      </c>
      <c r="T538" t="s">
        <v>52</v>
      </c>
      <c r="U538" t="s">
        <v>53</v>
      </c>
      <c r="V538" t="s">
        <v>50</v>
      </c>
      <c r="W538" t="s">
        <v>42</v>
      </c>
      <c r="X538" t="s">
        <v>42</v>
      </c>
      <c r="Y538" t="s">
        <v>42</v>
      </c>
      <c r="Z538" t="s">
        <v>42</v>
      </c>
    </row>
    <row r="539" spans="1:26" x14ac:dyDescent="0.2">
      <c r="A539">
        <v>227702342</v>
      </c>
      <c r="B539" t="s">
        <v>27</v>
      </c>
      <c r="C539" t="s">
        <v>1253</v>
      </c>
      <c r="D539" t="s">
        <v>1254</v>
      </c>
      <c r="E539" t="s">
        <v>1255</v>
      </c>
      <c r="F539" t="s">
        <v>1213</v>
      </c>
      <c r="G539" t="s">
        <v>564</v>
      </c>
      <c r="H539" t="s">
        <v>1256</v>
      </c>
      <c r="I539" t="s">
        <v>246</v>
      </c>
      <c r="K539">
        <v>2019</v>
      </c>
      <c r="L539" t="s">
        <v>42</v>
      </c>
      <c r="M539" t="s">
        <v>247</v>
      </c>
      <c r="N539" t="s">
        <v>34</v>
      </c>
      <c r="O539" t="s">
        <v>54</v>
      </c>
      <c r="S539" t="s">
        <v>36</v>
      </c>
      <c r="T539" t="s">
        <v>52</v>
      </c>
      <c r="U539" t="s">
        <v>53</v>
      </c>
      <c r="V539" t="s">
        <v>50</v>
      </c>
      <c r="W539" t="s">
        <v>42</v>
      </c>
      <c r="X539" t="s">
        <v>42</v>
      </c>
      <c r="Y539" t="s">
        <v>42</v>
      </c>
      <c r="Z539" t="s">
        <v>42</v>
      </c>
    </row>
    <row r="540" spans="1:26" x14ac:dyDescent="0.2">
      <c r="A540">
        <v>6919164899</v>
      </c>
      <c r="B540" t="s">
        <v>27</v>
      </c>
      <c r="C540" t="s">
        <v>1257</v>
      </c>
      <c r="D540" t="s">
        <v>156</v>
      </c>
      <c r="E540" t="s">
        <v>45</v>
      </c>
      <c r="F540" t="s">
        <v>46</v>
      </c>
      <c r="G540" t="s">
        <v>1258</v>
      </c>
      <c r="H540" t="s">
        <v>59</v>
      </c>
      <c r="I540" t="s">
        <v>48</v>
      </c>
      <c r="K540">
        <v>2014</v>
      </c>
      <c r="L540" t="str">
        <f>IFERROR(VLOOKUP(#REF!,[1]all_visa_status!$A$2:$B1805,2,0),"")</f>
        <v/>
      </c>
      <c r="M540" t="s">
        <v>33</v>
      </c>
      <c r="N540" t="s">
        <v>34</v>
      </c>
      <c r="O540" t="s">
        <v>54</v>
      </c>
      <c r="P540" t="s">
        <v>60</v>
      </c>
      <c r="S540" t="s">
        <v>36</v>
      </c>
      <c r="T540" t="s">
        <v>52</v>
      </c>
      <c r="U540" t="s">
        <v>53</v>
      </c>
      <c r="V540" t="s">
        <v>39</v>
      </c>
      <c r="W540" t="s">
        <v>42</v>
      </c>
      <c r="X540" t="s">
        <v>42</v>
      </c>
      <c r="Y540" t="s">
        <v>42</v>
      </c>
      <c r="Z540" t="s">
        <v>42</v>
      </c>
    </row>
    <row r="541" spans="1:26" x14ac:dyDescent="0.2">
      <c r="A541">
        <v>3117511628</v>
      </c>
      <c r="B541" t="s">
        <v>27</v>
      </c>
      <c r="C541" t="s">
        <v>1259</v>
      </c>
      <c r="D541" t="s">
        <v>156</v>
      </c>
      <c r="E541" t="s">
        <v>45</v>
      </c>
      <c r="F541" t="s">
        <v>46</v>
      </c>
      <c r="G541" t="s">
        <v>1260</v>
      </c>
      <c r="H541" t="s">
        <v>30</v>
      </c>
      <c r="I541" t="s">
        <v>1261</v>
      </c>
      <c r="K541">
        <v>2015</v>
      </c>
      <c r="L541" t="str">
        <f>IFERROR(VLOOKUP(#REF!,[1]all_visa_status!$A$2:$B1806,2,0),"")</f>
        <v/>
      </c>
      <c r="M541" t="s">
        <v>33</v>
      </c>
      <c r="N541" t="s">
        <v>34</v>
      </c>
      <c r="O541" t="s">
        <v>54</v>
      </c>
      <c r="P541" t="s">
        <v>463</v>
      </c>
      <c r="S541" t="s">
        <v>51</v>
      </c>
      <c r="T541" t="s">
        <v>52</v>
      </c>
      <c r="U541" t="s">
        <v>53</v>
      </c>
      <c r="V541" t="s">
        <v>50</v>
      </c>
      <c r="W541" t="s">
        <v>42</v>
      </c>
      <c r="X541" t="s">
        <v>42</v>
      </c>
      <c r="Y541" t="s">
        <v>42</v>
      </c>
      <c r="Z541" t="s">
        <v>42</v>
      </c>
    </row>
    <row r="542" spans="1:26" x14ac:dyDescent="0.2">
      <c r="A542">
        <v>4513271092</v>
      </c>
      <c r="B542" t="s">
        <v>27</v>
      </c>
      <c r="C542" t="s">
        <v>1262</v>
      </c>
      <c r="D542" t="s">
        <v>42</v>
      </c>
      <c r="E542" t="s">
        <v>42</v>
      </c>
      <c r="F542" t="s">
        <v>824</v>
      </c>
      <c r="G542" t="s">
        <v>1263</v>
      </c>
      <c r="H542" t="s">
        <v>83</v>
      </c>
      <c r="I542" t="s">
        <v>253</v>
      </c>
      <c r="K542">
        <v>2013</v>
      </c>
      <c r="L542" t="str">
        <f>IFERROR(VLOOKUP(#REF!,[1]all_visa_status!$A$2:$B1829,2,0),"")</f>
        <v/>
      </c>
      <c r="M542" t="s">
        <v>33</v>
      </c>
      <c r="N542" t="s">
        <v>34</v>
      </c>
      <c r="O542" t="s">
        <v>54</v>
      </c>
      <c r="S542" t="s">
        <v>51</v>
      </c>
      <c r="T542" t="s">
        <v>37</v>
      </c>
      <c r="U542" t="s">
        <v>125</v>
      </c>
      <c r="V542" t="s">
        <v>50</v>
      </c>
      <c r="W542" t="s">
        <v>42</v>
      </c>
      <c r="X542" t="s">
        <v>42</v>
      </c>
      <c r="Y542" t="s">
        <v>42</v>
      </c>
      <c r="Z542" t="s">
        <v>42</v>
      </c>
    </row>
    <row r="543" spans="1:26" x14ac:dyDescent="0.2">
      <c r="A543">
        <v>1754164867</v>
      </c>
      <c r="B543" t="s">
        <v>27</v>
      </c>
      <c r="C543" t="s">
        <v>950</v>
      </c>
      <c r="D543" t="s">
        <v>1264</v>
      </c>
      <c r="E543" t="s">
        <v>45</v>
      </c>
      <c r="F543" t="s">
        <v>46</v>
      </c>
      <c r="G543" t="s">
        <v>1265</v>
      </c>
      <c r="H543" t="s">
        <v>30</v>
      </c>
      <c r="I543" t="s">
        <v>49</v>
      </c>
      <c r="K543">
        <v>2014</v>
      </c>
      <c r="L543" t="str">
        <f>IFERROR(VLOOKUP(#REF!,[1]all_visa_status!$A$2:$B1832,2,0),"")</f>
        <v/>
      </c>
      <c r="M543" t="s">
        <v>33</v>
      </c>
      <c r="N543" t="s">
        <v>34</v>
      </c>
      <c r="O543" t="s">
        <v>54</v>
      </c>
      <c r="S543" t="s">
        <v>36</v>
      </c>
      <c r="T543" t="s">
        <v>52</v>
      </c>
      <c r="U543" t="s">
        <v>53</v>
      </c>
      <c r="V543" t="s">
        <v>39</v>
      </c>
      <c r="W543" t="s">
        <v>60</v>
      </c>
      <c r="X543" t="s">
        <v>42</v>
      </c>
      <c r="Y543" t="s">
        <v>42</v>
      </c>
      <c r="Z543" t="s">
        <v>42</v>
      </c>
    </row>
    <row r="544" spans="1:26" x14ac:dyDescent="0.2">
      <c r="A544">
        <v>472462283</v>
      </c>
      <c r="B544" t="s">
        <v>27</v>
      </c>
      <c r="C544" t="s">
        <v>1266</v>
      </c>
      <c r="D544" t="s">
        <v>42</v>
      </c>
      <c r="E544" t="s">
        <v>42</v>
      </c>
      <c r="F544" t="s">
        <v>824</v>
      </c>
      <c r="G544" t="s">
        <v>1060</v>
      </c>
      <c r="H544" t="s">
        <v>30</v>
      </c>
      <c r="I544" t="s">
        <v>135</v>
      </c>
      <c r="K544">
        <v>2015</v>
      </c>
      <c r="L544" t="str">
        <f>IFERROR(VLOOKUP(#REF!,[1]all_visa_status!$A$2:$B1835,2,0),"")</f>
        <v/>
      </c>
      <c r="M544" t="s">
        <v>33</v>
      </c>
      <c r="N544" t="s">
        <v>34</v>
      </c>
      <c r="O544" t="s">
        <v>54</v>
      </c>
      <c r="S544" t="s">
        <v>36</v>
      </c>
      <c r="T544" t="s">
        <v>1267</v>
      </c>
      <c r="U544" t="s">
        <v>160</v>
      </c>
      <c r="V544" t="s">
        <v>50</v>
      </c>
      <c r="W544" t="s">
        <v>40</v>
      </c>
      <c r="X544" t="s">
        <v>42</v>
      </c>
      <c r="Y544" t="s">
        <v>42</v>
      </c>
      <c r="Z544" t="s">
        <v>42</v>
      </c>
    </row>
    <row r="545" spans="1:26" x14ac:dyDescent="0.2">
      <c r="A545">
        <v>132173718</v>
      </c>
      <c r="B545" t="s">
        <v>27</v>
      </c>
      <c r="C545" t="s">
        <v>1268</v>
      </c>
      <c r="D545" t="s">
        <v>1269</v>
      </c>
      <c r="E545" t="s">
        <v>45</v>
      </c>
      <c r="F545" t="s">
        <v>46</v>
      </c>
      <c r="G545" t="s">
        <v>1270</v>
      </c>
      <c r="H545" t="s">
        <v>83</v>
      </c>
      <c r="I545" t="s">
        <v>242</v>
      </c>
      <c r="K545">
        <v>2013</v>
      </c>
      <c r="L545" t="str">
        <f>IFERROR(VLOOKUP(#REF!,[1]all_visa_status!$A$2:$B1838,2,0),"")</f>
        <v/>
      </c>
      <c r="M545" t="s">
        <v>33</v>
      </c>
      <c r="N545" t="s">
        <v>34</v>
      </c>
      <c r="O545" t="s">
        <v>54</v>
      </c>
      <c r="S545" t="s">
        <v>36</v>
      </c>
      <c r="T545" t="s">
        <v>52</v>
      </c>
      <c r="U545" t="s">
        <v>53</v>
      </c>
      <c r="V545" t="s">
        <v>50</v>
      </c>
      <c r="W545" t="s">
        <v>146</v>
      </c>
      <c r="X545" t="s">
        <v>42</v>
      </c>
      <c r="Y545" t="s">
        <v>42</v>
      </c>
      <c r="Z545" t="s">
        <v>42</v>
      </c>
    </row>
    <row r="546" spans="1:26" x14ac:dyDescent="0.2">
      <c r="A546">
        <v>3870600063</v>
      </c>
      <c r="B546" t="s">
        <v>27</v>
      </c>
      <c r="C546" t="s">
        <v>1271</v>
      </c>
      <c r="D546" t="s">
        <v>42</v>
      </c>
      <c r="E546" t="s">
        <v>321</v>
      </c>
      <c r="F546" t="s">
        <v>1070</v>
      </c>
      <c r="G546" t="s">
        <v>1272</v>
      </c>
      <c r="H546" t="s">
        <v>260</v>
      </c>
      <c r="K546">
        <v>2014</v>
      </c>
      <c r="L546" t="str">
        <f>IFERROR(VLOOKUP(#REF!,[1]all_visa_status!$A$2:$B1857,2,0),"")</f>
        <v/>
      </c>
      <c r="M546" t="s">
        <v>247</v>
      </c>
      <c r="N546" t="s">
        <v>34</v>
      </c>
      <c r="O546" t="s">
        <v>54</v>
      </c>
      <c r="S546" t="s">
        <v>36</v>
      </c>
      <c r="T546">
        <v>0</v>
      </c>
      <c r="U546" t="s">
        <v>125</v>
      </c>
      <c r="V546" t="s">
        <v>50</v>
      </c>
      <c r="W546" t="s">
        <v>463</v>
      </c>
      <c r="X546" t="s">
        <v>42</v>
      </c>
      <c r="Y546" t="s">
        <v>42</v>
      </c>
      <c r="Z546" t="s">
        <v>42</v>
      </c>
    </row>
    <row r="547" spans="1:26" x14ac:dyDescent="0.2">
      <c r="A547">
        <v>4604994999</v>
      </c>
      <c r="B547" t="s">
        <v>27</v>
      </c>
      <c r="C547" t="s">
        <v>1273</v>
      </c>
      <c r="D547" t="s">
        <v>87</v>
      </c>
      <c r="E547" t="s">
        <v>88</v>
      </c>
      <c r="F547" t="s">
        <v>46</v>
      </c>
      <c r="G547" t="s">
        <v>379</v>
      </c>
      <c r="H547" t="s">
        <v>30</v>
      </c>
      <c r="I547" t="s">
        <v>48</v>
      </c>
      <c r="K547">
        <v>2014</v>
      </c>
      <c r="L547" t="str">
        <f>IFERROR(VLOOKUP(#REF!,[1]all_visa_status!$A$2:$B1861,2,0),"")</f>
        <v/>
      </c>
      <c r="M547" t="s">
        <v>33</v>
      </c>
      <c r="N547" t="s">
        <v>34</v>
      </c>
      <c r="O547" t="s">
        <v>54</v>
      </c>
      <c r="S547" t="s">
        <v>36</v>
      </c>
      <c r="T547" t="s">
        <v>52</v>
      </c>
      <c r="U547" t="s">
        <v>53</v>
      </c>
      <c r="V547" t="s">
        <v>39</v>
      </c>
      <c r="W547" t="s">
        <v>35</v>
      </c>
      <c r="X547" t="s">
        <v>42</v>
      </c>
      <c r="Y547" t="s">
        <v>42</v>
      </c>
      <c r="Z547" t="s">
        <v>42</v>
      </c>
    </row>
    <row r="548" spans="1:26" x14ac:dyDescent="0.2">
      <c r="A548">
        <v>2381030335</v>
      </c>
      <c r="B548" t="s">
        <v>27</v>
      </c>
      <c r="D548" t="s">
        <v>42</v>
      </c>
      <c r="E548" t="s">
        <v>42</v>
      </c>
      <c r="K548">
        <v>2016</v>
      </c>
      <c r="L548" t="str">
        <f>IFERROR(VLOOKUP(#REF!,[1]all_visa_status!$A$2:$B1869,2,0),"")</f>
        <v/>
      </c>
      <c r="M548" t="s">
        <v>347</v>
      </c>
      <c r="N548" t="s">
        <v>347</v>
      </c>
      <c r="O548" t="s">
        <v>54</v>
      </c>
      <c r="S548" t="s">
        <v>36</v>
      </c>
      <c r="T548" t="s">
        <v>485</v>
      </c>
      <c r="U548" t="s">
        <v>160</v>
      </c>
      <c r="V548" t="s">
        <v>50</v>
      </c>
      <c r="W548" t="s">
        <v>42</v>
      </c>
      <c r="X548" t="s">
        <v>42</v>
      </c>
      <c r="Y548" t="s">
        <v>42</v>
      </c>
      <c r="Z548" t="s">
        <v>42</v>
      </c>
    </row>
    <row r="549" spans="1:26" x14ac:dyDescent="0.2">
      <c r="A549">
        <v>6406849771</v>
      </c>
      <c r="B549" t="s">
        <v>27</v>
      </c>
      <c r="D549" t="s">
        <v>42</v>
      </c>
      <c r="E549" t="s">
        <v>42</v>
      </c>
      <c r="K549">
        <v>2015</v>
      </c>
      <c r="L549" t="str">
        <f>IFERROR(VLOOKUP(#REF!,[1]all_visa_status!$A$2:$B1933,2,0),"")</f>
        <v/>
      </c>
      <c r="M549" t="s">
        <v>347</v>
      </c>
      <c r="N549" t="s">
        <v>347</v>
      </c>
      <c r="O549" t="s">
        <v>54</v>
      </c>
      <c r="S549" t="s">
        <v>36</v>
      </c>
      <c r="T549" t="s">
        <v>52</v>
      </c>
      <c r="U549" t="s">
        <v>53</v>
      </c>
      <c r="V549" t="s">
        <v>50</v>
      </c>
      <c r="W549" t="s">
        <v>146</v>
      </c>
      <c r="X549" t="s">
        <v>42</v>
      </c>
      <c r="Y549" t="s">
        <v>42</v>
      </c>
      <c r="Z549" t="s">
        <v>42</v>
      </c>
    </row>
    <row r="550" spans="1:26" x14ac:dyDescent="0.2">
      <c r="A550">
        <v>3052102649</v>
      </c>
      <c r="B550" t="s">
        <v>27</v>
      </c>
      <c r="D550" t="s">
        <v>42</v>
      </c>
      <c r="E550" t="s">
        <v>42</v>
      </c>
      <c r="K550">
        <v>2014</v>
      </c>
      <c r="L550" t="str">
        <f>IFERROR(VLOOKUP(#REF!,[1]all_visa_status!$A$2:$B1995,2,0),"")</f>
        <v/>
      </c>
      <c r="M550" t="s">
        <v>347</v>
      </c>
      <c r="N550" t="s">
        <v>347</v>
      </c>
      <c r="O550" t="s">
        <v>54</v>
      </c>
      <c r="S550" t="s">
        <v>36</v>
      </c>
      <c r="T550" t="s">
        <v>52</v>
      </c>
      <c r="U550" t="s">
        <v>53</v>
      </c>
      <c r="V550" t="s">
        <v>39</v>
      </c>
      <c r="W550" t="s">
        <v>42</v>
      </c>
      <c r="X550" t="s">
        <v>42</v>
      </c>
      <c r="Y550" t="s">
        <v>42</v>
      </c>
      <c r="Z550" t="s">
        <v>42</v>
      </c>
    </row>
    <row r="551" spans="1:26" x14ac:dyDescent="0.2">
      <c r="A551">
        <v>5640834542</v>
      </c>
      <c r="B551" t="s">
        <v>27</v>
      </c>
      <c r="D551" t="s">
        <v>42</v>
      </c>
      <c r="E551" t="s">
        <v>42</v>
      </c>
      <c r="H551" t="s">
        <v>422</v>
      </c>
      <c r="K551">
        <v>2016</v>
      </c>
      <c r="L551" t="str">
        <f>IFERROR(VLOOKUP(#REF!,[1]all_visa_status!$A$2:$B1871,2,0),"")</f>
        <v/>
      </c>
      <c r="M551" t="s">
        <v>420</v>
      </c>
      <c r="N551" t="s">
        <v>34</v>
      </c>
      <c r="O551" t="s">
        <v>54</v>
      </c>
      <c r="S551" t="s">
        <v>51</v>
      </c>
      <c r="T551" t="s">
        <v>90</v>
      </c>
      <c r="U551" t="s">
        <v>91</v>
      </c>
      <c r="V551" t="s">
        <v>39</v>
      </c>
      <c r="W551" t="s">
        <v>42</v>
      </c>
      <c r="X551" t="s">
        <v>42</v>
      </c>
      <c r="Y551" t="s">
        <v>42</v>
      </c>
      <c r="Z551" t="s">
        <v>42</v>
      </c>
    </row>
    <row r="552" spans="1:26" x14ac:dyDescent="0.2">
      <c r="A552">
        <v>2069895484</v>
      </c>
      <c r="B552" t="s">
        <v>27</v>
      </c>
      <c r="D552" t="s">
        <v>42</v>
      </c>
      <c r="E552" t="s">
        <v>42</v>
      </c>
      <c r="K552">
        <v>2015</v>
      </c>
      <c r="L552" t="str">
        <f>IFERROR(VLOOKUP(#REF!,[1]all_visa_status!$A$2:$B1935,2,0),"")</f>
        <v/>
      </c>
      <c r="M552" t="s">
        <v>347</v>
      </c>
      <c r="N552" t="s">
        <v>347</v>
      </c>
      <c r="O552" t="s">
        <v>54</v>
      </c>
      <c r="S552" t="s">
        <v>36</v>
      </c>
      <c r="T552" t="s">
        <v>52</v>
      </c>
      <c r="U552" t="s">
        <v>53</v>
      </c>
      <c r="V552" t="s">
        <v>50</v>
      </c>
      <c r="W552" t="s">
        <v>35</v>
      </c>
      <c r="X552" t="s">
        <v>42</v>
      </c>
      <c r="Y552" t="s">
        <v>42</v>
      </c>
      <c r="Z552" t="s">
        <v>42</v>
      </c>
    </row>
    <row r="553" spans="1:26" x14ac:dyDescent="0.2">
      <c r="A553">
        <v>6289515228</v>
      </c>
      <c r="B553" t="s">
        <v>27</v>
      </c>
      <c r="D553" t="s">
        <v>42</v>
      </c>
      <c r="E553" t="s">
        <v>42</v>
      </c>
      <c r="K553">
        <v>2014</v>
      </c>
      <c r="L553" t="str">
        <f>IFERROR(VLOOKUP(#REF!,[1]all_visa_status!$A$2:$B1999,2,0),"")</f>
        <v/>
      </c>
      <c r="M553" t="s">
        <v>347</v>
      </c>
      <c r="N553" t="s">
        <v>347</v>
      </c>
      <c r="O553" t="s">
        <v>54</v>
      </c>
      <c r="S553" t="s">
        <v>36</v>
      </c>
      <c r="T553" t="s">
        <v>704</v>
      </c>
      <c r="U553" t="s">
        <v>705</v>
      </c>
      <c r="V553" t="s">
        <v>50</v>
      </c>
      <c r="W553" t="s">
        <v>1274</v>
      </c>
      <c r="X553" t="s">
        <v>42</v>
      </c>
      <c r="Y553" t="s">
        <v>42</v>
      </c>
      <c r="Z553" t="s">
        <v>42</v>
      </c>
    </row>
    <row r="554" spans="1:26" x14ac:dyDescent="0.2">
      <c r="A554">
        <v>853762000</v>
      </c>
      <c r="B554" t="s">
        <v>27</v>
      </c>
      <c r="D554" t="s">
        <v>42</v>
      </c>
      <c r="E554" t="s">
        <v>42</v>
      </c>
      <c r="H554" t="s">
        <v>347</v>
      </c>
      <c r="K554">
        <v>2017</v>
      </c>
      <c r="L554" t="s">
        <v>50</v>
      </c>
      <c r="M554" t="s">
        <v>347</v>
      </c>
      <c r="N554" t="s">
        <v>347</v>
      </c>
      <c r="O554" t="s">
        <v>54</v>
      </c>
      <c r="S554" t="s">
        <v>36</v>
      </c>
      <c r="T554" t="s">
        <v>52</v>
      </c>
      <c r="U554" t="s">
        <v>53</v>
      </c>
      <c r="V554" t="s">
        <v>50</v>
      </c>
      <c r="W554" t="s">
        <v>146</v>
      </c>
      <c r="X554" t="s">
        <v>42</v>
      </c>
      <c r="Y554" t="s">
        <v>42</v>
      </c>
      <c r="Z554" t="s">
        <v>42</v>
      </c>
    </row>
    <row r="555" spans="1:26" x14ac:dyDescent="0.2">
      <c r="A555">
        <v>8122607879</v>
      </c>
      <c r="B555" t="s">
        <v>27</v>
      </c>
      <c r="D555" t="s">
        <v>42</v>
      </c>
      <c r="E555" t="s">
        <v>42</v>
      </c>
      <c r="K555">
        <v>2016</v>
      </c>
      <c r="L555" t="str">
        <f>IFERROR(VLOOKUP(#REF!,[1]all_visa_status!$A$2:$B1885,2,0),"")</f>
        <v/>
      </c>
      <c r="M555" t="s">
        <v>347</v>
      </c>
      <c r="N555" t="s">
        <v>347</v>
      </c>
      <c r="O555" t="s">
        <v>54</v>
      </c>
      <c r="S555" t="s">
        <v>36</v>
      </c>
      <c r="T555" t="s">
        <v>52</v>
      </c>
      <c r="U555" t="s">
        <v>53</v>
      </c>
      <c r="V555" t="s">
        <v>50</v>
      </c>
      <c r="W555" t="s">
        <v>42</v>
      </c>
      <c r="X555" t="s">
        <v>42</v>
      </c>
      <c r="Y555" t="s">
        <v>42</v>
      </c>
      <c r="Z555" t="s">
        <v>42</v>
      </c>
    </row>
    <row r="556" spans="1:26" x14ac:dyDescent="0.2">
      <c r="A556">
        <v>6193163079</v>
      </c>
      <c r="B556" t="s">
        <v>27</v>
      </c>
      <c r="D556" t="s">
        <v>42</v>
      </c>
      <c r="E556" t="s">
        <v>42</v>
      </c>
      <c r="K556">
        <v>2014</v>
      </c>
      <c r="L556" t="str">
        <f>IFERROR(VLOOKUP(#REF!,[1]all_visa_status!$A$2:$B2002,2,0),"")</f>
        <v/>
      </c>
      <c r="M556" t="s">
        <v>347</v>
      </c>
      <c r="N556" t="s">
        <v>347</v>
      </c>
      <c r="O556" t="s">
        <v>54</v>
      </c>
      <c r="S556" t="s">
        <v>51</v>
      </c>
      <c r="T556" t="s">
        <v>52</v>
      </c>
      <c r="U556" t="s">
        <v>53</v>
      </c>
      <c r="V556" t="s">
        <v>50</v>
      </c>
      <c r="W556" t="s">
        <v>42</v>
      </c>
      <c r="X556" t="s">
        <v>42</v>
      </c>
      <c r="Y556" t="s">
        <v>42</v>
      </c>
      <c r="Z556" t="s">
        <v>42</v>
      </c>
    </row>
    <row r="557" spans="1:26" x14ac:dyDescent="0.2">
      <c r="A557">
        <v>4500827237</v>
      </c>
      <c r="B557" t="s">
        <v>27</v>
      </c>
      <c r="D557" t="s">
        <v>42</v>
      </c>
      <c r="E557" t="s">
        <v>42</v>
      </c>
      <c r="H557" t="s">
        <v>347</v>
      </c>
      <c r="K557">
        <v>2018</v>
      </c>
      <c r="L557" t="s">
        <v>50</v>
      </c>
      <c r="M557" t="s">
        <v>347</v>
      </c>
      <c r="N557" t="s">
        <v>347</v>
      </c>
      <c r="O557" t="s">
        <v>54</v>
      </c>
      <c r="S557" t="s">
        <v>51</v>
      </c>
      <c r="T557" t="s">
        <v>52</v>
      </c>
      <c r="U557" t="s">
        <v>53</v>
      </c>
      <c r="V557" t="s">
        <v>50</v>
      </c>
      <c r="W557" t="s">
        <v>146</v>
      </c>
      <c r="X557" t="s">
        <v>42</v>
      </c>
      <c r="Y557" t="s">
        <v>42</v>
      </c>
      <c r="Z557" t="s">
        <v>42</v>
      </c>
    </row>
    <row r="558" spans="1:26" x14ac:dyDescent="0.2">
      <c r="A558">
        <v>4492078964</v>
      </c>
      <c r="B558" t="s">
        <v>27</v>
      </c>
      <c r="D558" t="s">
        <v>42</v>
      </c>
      <c r="E558" t="s">
        <v>42</v>
      </c>
      <c r="H558" t="s">
        <v>420</v>
      </c>
      <c r="K558">
        <v>2017</v>
      </c>
      <c r="L558" t="s">
        <v>50</v>
      </c>
      <c r="M558" t="s">
        <v>420</v>
      </c>
      <c r="N558" t="s">
        <v>34</v>
      </c>
      <c r="O558" t="s">
        <v>54</v>
      </c>
      <c r="P558" t="s">
        <v>195</v>
      </c>
      <c r="S558" t="s">
        <v>36</v>
      </c>
      <c r="T558" t="s">
        <v>52</v>
      </c>
      <c r="U558" t="s">
        <v>53</v>
      </c>
      <c r="V558" t="s">
        <v>50</v>
      </c>
      <c r="W558" t="s">
        <v>42</v>
      </c>
      <c r="X558" t="s">
        <v>42</v>
      </c>
      <c r="Y558" t="s">
        <v>42</v>
      </c>
      <c r="Z558" t="s">
        <v>42</v>
      </c>
    </row>
    <row r="559" spans="1:26" x14ac:dyDescent="0.2">
      <c r="A559">
        <v>4101106852</v>
      </c>
      <c r="B559" t="s">
        <v>27</v>
      </c>
      <c r="D559" t="s">
        <v>42</v>
      </c>
      <c r="E559" t="s">
        <v>42</v>
      </c>
      <c r="H559" t="s">
        <v>347</v>
      </c>
      <c r="K559">
        <v>2017</v>
      </c>
      <c r="L559" t="s">
        <v>50</v>
      </c>
      <c r="M559" t="s">
        <v>347</v>
      </c>
      <c r="N559" t="s">
        <v>347</v>
      </c>
      <c r="O559" t="s">
        <v>54</v>
      </c>
      <c r="S559" t="s">
        <v>36</v>
      </c>
      <c r="T559" t="s">
        <v>847</v>
      </c>
      <c r="U559" t="s">
        <v>160</v>
      </c>
      <c r="V559" t="s">
        <v>50</v>
      </c>
      <c r="W559" t="s">
        <v>35</v>
      </c>
      <c r="X559" t="s">
        <v>42</v>
      </c>
      <c r="Y559" t="s">
        <v>42</v>
      </c>
      <c r="Z559" t="s">
        <v>42</v>
      </c>
    </row>
    <row r="560" spans="1:26" x14ac:dyDescent="0.2">
      <c r="A560">
        <v>1551771856</v>
      </c>
      <c r="B560" t="s">
        <v>27</v>
      </c>
      <c r="D560" t="s">
        <v>42</v>
      </c>
      <c r="E560" t="s">
        <v>42</v>
      </c>
      <c r="H560" t="s">
        <v>347</v>
      </c>
      <c r="K560">
        <v>2017</v>
      </c>
      <c r="L560" t="s">
        <v>50</v>
      </c>
      <c r="M560" t="s">
        <v>347</v>
      </c>
      <c r="N560" t="s">
        <v>347</v>
      </c>
      <c r="O560" t="s">
        <v>54</v>
      </c>
      <c r="S560" t="s">
        <v>36</v>
      </c>
      <c r="T560" t="s">
        <v>37</v>
      </c>
      <c r="U560" t="s">
        <v>71</v>
      </c>
      <c r="V560" t="s">
        <v>50</v>
      </c>
      <c r="W560" t="s">
        <v>35</v>
      </c>
      <c r="X560" t="s">
        <v>42</v>
      </c>
      <c r="Y560" t="s">
        <v>42</v>
      </c>
      <c r="Z560" t="s">
        <v>42</v>
      </c>
    </row>
    <row r="561" spans="1:27" x14ac:dyDescent="0.2">
      <c r="A561">
        <v>4073724107</v>
      </c>
      <c r="B561" t="s">
        <v>27</v>
      </c>
      <c r="D561" t="s">
        <v>42</v>
      </c>
      <c r="E561" t="s">
        <v>42</v>
      </c>
      <c r="H561" t="s">
        <v>347</v>
      </c>
      <c r="K561">
        <v>2018</v>
      </c>
      <c r="L561" t="s">
        <v>50</v>
      </c>
      <c r="M561" t="s">
        <v>347</v>
      </c>
      <c r="N561" t="s">
        <v>347</v>
      </c>
      <c r="O561" t="s">
        <v>54</v>
      </c>
      <c r="S561" t="s">
        <v>51</v>
      </c>
      <c r="T561" t="s">
        <v>52</v>
      </c>
      <c r="U561" t="s">
        <v>53</v>
      </c>
      <c r="V561" t="s">
        <v>50</v>
      </c>
      <c r="W561" t="s">
        <v>42</v>
      </c>
      <c r="X561" t="s">
        <v>42</v>
      </c>
      <c r="Y561" t="s">
        <v>42</v>
      </c>
      <c r="Z561" t="s">
        <v>42</v>
      </c>
    </row>
    <row r="562" spans="1:27" x14ac:dyDescent="0.2">
      <c r="A562">
        <v>3216918917</v>
      </c>
      <c r="B562" t="s">
        <v>27</v>
      </c>
      <c r="D562" t="s">
        <v>42</v>
      </c>
      <c r="E562" t="s">
        <v>42</v>
      </c>
      <c r="H562" t="s">
        <v>347</v>
      </c>
      <c r="K562">
        <v>2018</v>
      </c>
      <c r="L562" t="s">
        <v>50</v>
      </c>
      <c r="M562" t="s">
        <v>347</v>
      </c>
      <c r="N562" t="s">
        <v>347</v>
      </c>
      <c r="O562" t="s">
        <v>54</v>
      </c>
      <c r="S562" t="s">
        <v>51</v>
      </c>
      <c r="T562" t="s">
        <v>52</v>
      </c>
      <c r="U562" t="s">
        <v>53</v>
      </c>
      <c r="V562" t="s">
        <v>50</v>
      </c>
      <c r="W562" t="s">
        <v>42</v>
      </c>
      <c r="X562" t="s">
        <v>42</v>
      </c>
      <c r="Y562" t="s">
        <v>42</v>
      </c>
      <c r="Z562" t="s">
        <v>42</v>
      </c>
    </row>
    <row r="563" spans="1:27" x14ac:dyDescent="0.2">
      <c r="A563">
        <v>3415353573</v>
      </c>
      <c r="B563" t="s">
        <v>27</v>
      </c>
      <c r="D563" t="s">
        <v>42</v>
      </c>
      <c r="E563" t="s">
        <v>42</v>
      </c>
      <c r="H563" t="s">
        <v>347</v>
      </c>
      <c r="K563">
        <v>2017</v>
      </c>
      <c r="L563" t="s">
        <v>50</v>
      </c>
      <c r="M563" t="s">
        <v>347</v>
      </c>
      <c r="N563" t="s">
        <v>347</v>
      </c>
      <c r="O563" t="s">
        <v>54</v>
      </c>
      <c r="P563" t="s">
        <v>169</v>
      </c>
      <c r="S563" t="s">
        <v>36</v>
      </c>
      <c r="T563" t="s">
        <v>52</v>
      </c>
      <c r="U563" t="s">
        <v>53</v>
      </c>
      <c r="V563" t="s">
        <v>50</v>
      </c>
      <c r="W563" t="s">
        <v>42</v>
      </c>
      <c r="X563" t="s">
        <v>42</v>
      </c>
      <c r="Y563" t="s">
        <v>42</v>
      </c>
      <c r="Z563" t="s">
        <v>42</v>
      </c>
    </row>
    <row r="564" spans="1:27" x14ac:dyDescent="0.2">
      <c r="A564">
        <v>4538403504</v>
      </c>
      <c r="B564" t="s">
        <v>27</v>
      </c>
      <c r="D564" t="s">
        <v>42</v>
      </c>
      <c r="E564" t="s">
        <v>42</v>
      </c>
      <c r="K564">
        <v>2014</v>
      </c>
      <c r="L564" t="str">
        <f>IFERROR(VLOOKUP(#REF!,[1]all_visa_status!$A$2:$B402,2,0),"")</f>
        <v/>
      </c>
      <c r="M564" t="s">
        <v>347</v>
      </c>
      <c r="N564" t="s">
        <v>347</v>
      </c>
      <c r="O564" t="s">
        <v>54</v>
      </c>
      <c r="P564" t="s">
        <v>491</v>
      </c>
      <c r="S564" t="s">
        <v>36</v>
      </c>
      <c r="T564" t="s">
        <v>52</v>
      </c>
      <c r="U564" t="s">
        <v>53</v>
      </c>
      <c r="V564" t="s">
        <v>50</v>
      </c>
      <c r="W564" t="s">
        <v>42</v>
      </c>
      <c r="X564" t="s">
        <v>42</v>
      </c>
      <c r="Y564" t="s">
        <v>42</v>
      </c>
      <c r="Z564" t="s">
        <v>42</v>
      </c>
    </row>
    <row r="565" spans="1:27" x14ac:dyDescent="0.2">
      <c r="A565">
        <v>7522674435</v>
      </c>
      <c r="B565" t="s">
        <v>27</v>
      </c>
      <c r="D565" t="s">
        <v>42</v>
      </c>
      <c r="E565" t="s">
        <v>42</v>
      </c>
      <c r="H565" t="s">
        <v>347</v>
      </c>
      <c r="K565">
        <v>2013</v>
      </c>
      <c r="L565" t="str">
        <f>IFERROR(VLOOKUP(#REF!,[1]all_visa_status!$A$2:$B407,2,0),"")</f>
        <v/>
      </c>
      <c r="M565" t="s">
        <v>347</v>
      </c>
      <c r="N565" t="s">
        <v>347</v>
      </c>
      <c r="O565" t="s">
        <v>54</v>
      </c>
      <c r="S565" t="s">
        <v>51</v>
      </c>
      <c r="T565" t="s">
        <v>216</v>
      </c>
      <c r="U565" t="s">
        <v>114</v>
      </c>
      <c r="V565" t="s">
        <v>39</v>
      </c>
      <c r="W565" t="s">
        <v>42</v>
      </c>
      <c r="X565" t="s">
        <v>42</v>
      </c>
      <c r="Y565" t="s">
        <v>42</v>
      </c>
      <c r="Z565" t="s">
        <v>42</v>
      </c>
    </row>
    <row r="566" spans="1:27" x14ac:dyDescent="0.2">
      <c r="A566">
        <v>3369603038</v>
      </c>
      <c r="B566" t="s">
        <v>27</v>
      </c>
      <c r="D566" t="s">
        <v>42</v>
      </c>
      <c r="E566" t="s">
        <v>42</v>
      </c>
      <c r="K566">
        <v>2015</v>
      </c>
      <c r="L566" t="str">
        <f>IFERROR(VLOOKUP(#REF!,[1]all_visa_status!$A$2:$B1951,2,0),"")</f>
        <v/>
      </c>
      <c r="M566" t="s">
        <v>347</v>
      </c>
      <c r="N566" t="s">
        <v>347</v>
      </c>
      <c r="O566" t="s">
        <v>54</v>
      </c>
      <c r="P566" t="s">
        <v>1275</v>
      </c>
      <c r="S566" t="s">
        <v>51</v>
      </c>
      <c r="T566" t="s">
        <v>52</v>
      </c>
      <c r="U566" t="s">
        <v>53</v>
      </c>
      <c r="V566" t="s">
        <v>50</v>
      </c>
      <c r="W566" t="s">
        <v>42</v>
      </c>
      <c r="X566" t="s">
        <v>42</v>
      </c>
      <c r="Y566" t="s">
        <v>42</v>
      </c>
      <c r="Z566" t="s">
        <v>42</v>
      </c>
    </row>
    <row r="567" spans="1:27" x14ac:dyDescent="0.2">
      <c r="A567">
        <v>6853495403</v>
      </c>
      <c r="B567" t="s">
        <v>27</v>
      </c>
      <c r="D567" t="s">
        <v>42</v>
      </c>
      <c r="E567" t="s">
        <v>42</v>
      </c>
      <c r="K567">
        <v>2015</v>
      </c>
      <c r="L567" t="str">
        <f>IFERROR(VLOOKUP(#REF!,[1]all_visa_status!$A$2:$B1952,2,0),"")</f>
        <v/>
      </c>
      <c r="M567" t="s">
        <v>347</v>
      </c>
      <c r="N567" t="s">
        <v>347</v>
      </c>
      <c r="O567" t="s">
        <v>54</v>
      </c>
      <c r="P567" t="s">
        <v>65</v>
      </c>
      <c r="S567" t="s">
        <v>51</v>
      </c>
      <c r="T567" t="s">
        <v>90</v>
      </c>
      <c r="U567" t="s">
        <v>91</v>
      </c>
      <c r="V567" t="s">
        <v>50</v>
      </c>
      <c r="W567" t="s">
        <v>42</v>
      </c>
      <c r="X567" t="s">
        <v>42</v>
      </c>
      <c r="Y567" t="s">
        <v>42</v>
      </c>
      <c r="Z567" t="s">
        <v>42</v>
      </c>
    </row>
    <row r="568" spans="1:27" x14ac:dyDescent="0.2">
      <c r="A568">
        <v>1788619243</v>
      </c>
      <c r="B568" t="s">
        <v>27</v>
      </c>
      <c r="D568" t="s">
        <v>42</v>
      </c>
      <c r="E568" t="s">
        <v>42</v>
      </c>
      <c r="H568" t="s">
        <v>347</v>
      </c>
      <c r="K568">
        <v>2017</v>
      </c>
      <c r="L568" t="s">
        <v>50</v>
      </c>
      <c r="M568" t="s">
        <v>347</v>
      </c>
      <c r="N568" t="s">
        <v>347</v>
      </c>
      <c r="O568" t="s">
        <v>54</v>
      </c>
      <c r="S568" t="s">
        <v>51</v>
      </c>
      <c r="T568" t="s">
        <v>37</v>
      </c>
      <c r="U568" t="s">
        <v>71</v>
      </c>
      <c r="V568" t="s">
        <v>39</v>
      </c>
      <c r="W568" t="s">
        <v>42</v>
      </c>
      <c r="X568" t="s">
        <v>42</v>
      </c>
      <c r="Y568" t="s">
        <v>42</v>
      </c>
      <c r="Z568" t="s">
        <v>42</v>
      </c>
    </row>
    <row r="569" spans="1:27" x14ac:dyDescent="0.2">
      <c r="A569">
        <v>2594491005</v>
      </c>
      <c r="B569" t="s">
        <v>27</v>
      </c>
      <c r="D569" t="s">
        <v>42</v>
      </c>
      <c r="E569" t="s">
        <v>42</v>
      </c>
      <c r="K569">
        <v>2015</v>
      </c>
      <c r="L569" t="str">
        <f>IFERROR(VLOOKUP(#REF!,[1]all_visa_status!$A$2:$B1956,2,0),"")</f>
        <v/>
      </c>
      <c r="M569" t="s">
        <v>347</v>
      </c>
      <c r="N569" t="s">
        <v>347</v>
      </c>
      <c r="O569" t="s">
        <v>54</v>
      </c>
      <c r="S569" t="s">
        <v>51</v>
      </c>
      <c r="T569" t="s">
        <v>52</v>
      </c>
      <c r="U569" t="s">
        <v>53</v>
      </c>
      <c r="V569" t="s">
        <v>50</v>
      </c>
      <c r="W569" t="s">
        <v>169</v>
      </c>
      <c r="X569" t="s">
        <v>42</v>
      </c>
      <c r="Y569" t="s">
        <v>42</v>
      </c>
      <c r="Z569" t="s">
        <v>42</v>
      </c>
    </row>
    <row r="570" spans="1:27" x14ac:dyDescent="0.2">
      <c r="A570">
        <v>8828283107</v>
      </c>
      <c r="B570" t="s">
        <v>27</v>
      </c>
      <c r="D570" t="s">
        <v>42</v>
      </c>
      <c r="E570" t="s">
        <v>42</v>
      </c>
      <c r="K570">
        <v>2014</v>
      </c>
      <c r="L570" t="str">
        <f>IFERROR(VLOOKUP(#REF!,[1]all_visa_status!$A$2:$B2012,2,0),"")</f>
        <v/>
      </c>
      <c r="M570" t="s">
        <v>347</v>
      </c>
      <c r="N570" t="s">
        <v>347</v>
      </c>
      <c r="O570" t="s">
        <v>54</v>
      </c>
      <c r="S570" t="s">
        <v>36</v>
      </c>
      <c r="T570" t="s">
        <v>52</v>
      </c>
      <c r="U570" t="s">
        <v>53</v>
      </c>
      <c r="V570" t="s">
        <v>50</v>
      </c>
      <c r="W570" t="s">
        <v>146</v>
      </c>
      <c r="X570" t="s">
        <v>42</v>
      </c>
      <c r="Y570" t="s">
        <v>42</v>
      </c>
      <c r="Z570" t="s">
        <v>42</v>
      </c>
    </row>
    <row r="571" spans="1:27" x14ac:dyDescent="0.2">
      <c r="A571">
        <v>6946039075</v>
      </c>
      <c r="B571" t="s">
        <v>27</v>
      </c>
      <c r="D571" t="s">
        <v>42</v>
      </c>
      <c r="E571" t="s">
        <v>42</v>
      </c>
      <c r="K571">
        <v>2016</v>
      </c>
      <c r="L571" t="str">
        <f>IFERROR(VLOOKUP(#REF!,[1]all_visa_status!$A$2:$B1904,2,0),"")</f>
        <v/>
      </c>
      <c r="M571" t="s">
        <v>347</v>
      </c>
      <c r="N571" t="s">
        <v>347</v>
      </c>
      <c r="O571" t="s">
        <v>54</v>
      </c>
      <c r="S571" t="s">
        <v>51</v>
      </c>
      <c r="T571" t="s">
        <v>52</v>
      </c>
      <c r="U571" t="s">
        <v>53</v>
      </c>
      <c r="V571" t="s">
        <v>39</v>
      </c>
      <c r="W571" t="s">
        <v>42</v>
      </c>
      <c r="X571" t="s">
        <v>42</v>
      </c>
      <c r="Y571" t="s">
        <v>42</v>
      </c>
      <c r="Z571" t="s">
        <v>42</v>
      </c>
    </row>
    <row r="572" spans="1:27" x14ac:dyDescent="0.2">
      <c r="A572">
        <v>1338868481</v>
      </c>
      <c r="B572" t="s">
        <v>27</v>
      </c>
      <c r="D572" t="s">
        <v>42</v>
      </c>
      <c r="E572" t="s">
        <v>42</v>
      </c>
      <c r="H572" t="s">
        <v>422</v>
      </c>
      <c r="K572">
        <v>2016</v>
      </c>
      <c r="L572" t="str">
        <f>IFERROR(VLOOKUP(#REF!,[1]all_visa_status!$A$2:$B1905,2,0),"")</f>
        <v/>
      </c>
      <c r="M572" t="s">
        <v>420</v>
      </c>
      <c r="N572" t="s">
        <v>34</v>
      </c>
      <c r="O572" t="s">
        <v>54</v>
      </c>
      <c r="S572" t="s">
        <v>36</v>
      </c>
      <c r="T572" t="s">
        <v>37</v>
      </c>
      <c r="U572" t="s">
        <v>71</v>
      </c>
      <c r="V572" t="s">
        <v>50</v>
      </c>
      <c r="W572" t="s">
        <v>187</v>
      </c>
      <c r="X572" t="s">
        <v>42</v>
      </c>
      <c r="Y572" t="s">
        <v>42</v>
      </c>
      <c r="Z572" t="s">
        <v>42</v>
      </c>
    </row>
    <row r="573" spans="1:27" x14ac:dyDescent="0.2">
      <c r="A573">
        <v>8161452562</v>
      </c>
      <c r="B573" t="s">
        <v>27</v>
      </c>
      <c r="D573" t="s">
        <v>42</v>
      </c>
      <c r="E573" t="s">
        <v>42</v>
      </c>
      <c r="K573">
        <v>2015</v>
      </c>
      <c r="L573" t="str">
        <f>IFERROR(VLOOKUP(#REF!,[1]all_visa_status!$A$2:$B1962,2,0),"")</f>
        <v/>
      </c>
      <c r="M573" t="s">
        <v>347</v>
      </c>
      <c r="N573" t="s">
        <v>347</v>
      </c>
      <c r="O573" t="s">
        <v>54</v>
      </c>
      <c r="S573" t="s">
        <v>36</v>
      </c>
      <c r="T573">
        <v>0</v>
      </c>
      <c r="U573" t="s">
        <v>125</v>
      </c>
      <c r="V573" t="s">
        <v>39</v>
      </c>
      <c r="W573" t="s">
        <v>42</v>
      </c>
      <c r="X573" t="s">
        <v>42</v>
      </c>
      <c r="Y573" t="s">
        <v>42</v>
      </c>
      <c r="Z573" t="s">
        <v>42</v>
      </c>
    </row>
    <row r="574" spans="1:27" x14ac:dyDescent="0.2">
      <c r="A574">
        <v>1539859095</v>
      </c>
      <c r="B574" t="s">
        <v>27</v>
      </c>
      <c r="D574" t="s">
        <v>42</v>
      </c>
      <c r="E574" t="s">
        <v>42</v>
      </c>
      <c r="K574">
        <v>2014</v>
      </c>
      <c r="L574" t="str">
        <f>IFERROR(VLOOKUP(#REF!,[1]all_visa_status!$A$2:$B2017,2,0),"")</f>
        <v/>
      </c>
      <c r="M574" t="s">
        <v>347</v>
      </c>
      <c r="N574" t="s">
        <v>347</v>
      </c>
      <c r="O574" t="s">
        <v>54</v>
      </c>
      <c r="S574" t="s">
        <v>51</v>
      </c>
      <c r="T574" t="s">
        <v>52</v>
      </c>
      <c r="U574" t="s">
        <v>53</v>
      </c>
      <c r="V574" t="s">
        <v>50</v>
      </c>
      <c r="W574" t="s">
        <v>42</v>
      </c>
      <c r="X574" t="s">
        <v>42</v>
      </c>
      <c r="Y574" t="s">
        <v>42</v>
      </c>
      <c r="Z574" t="s">
        <v>42</v>
      </c>
    </row>
    <row r="575" spans="1:27" x14ac:dyDescent="0.2">
      <c r="A575">
        <v>5267285117</v>
      </c>
      <c r="B575" t="s">
        <v>27</v>
      </c>
      <c r="D575" t="s">
        <v>42</v>
      </c>
      <c r="E575" t="s">
        <v>42</v>
      </c>
      <c r="K575">
        <v>2014</v>
      </c>
      <c r="L575" t="str">
        <f>IFERROR(VLOOKUP(#REF!,[1]all_visa_status!$A$2:$B2018,2,0),"")</f>
        <v/>
      </c>
      <c r="M575" t="s">
        <v>347</v>
      </c>
      <c r="N575" t="s">
        <v>347</v>
      </c>
      <c r="O575" t="s">
        <v>54</v>
      </c>
      <c r="S575" t="s">
        <v>51</v>
      </c>
      <c r="T575" t="s">
        <v>52</v>
      </c>
      <c r="U575" t="s">
        <v>53</v>
      </c>
      <c r="V575" t="s">
        <v>50</v>
      </c>
      <c r="W575" t="s">
        <v>146</v>
      </c>
      <c r="X575" t="s">
        <v>42</v>
      </c>
      <c r="Y575" t="s">
        <v>42</v>
      </c>
      <c r="Z575" t="s">
        <v>42</v>
      </c>
      <c r="AA575" t="s">
        <v>564</v>
      </c>
    </row>
    <row r="576" spans="1:27" x14ac:dyDescent="0.2">
      <c r="A576">
        <v>4733584497</v>
      </c>
      <c r="B576" t="s">
        <v>27</v>
      </c>
      <c r="D576" t="s">
        <v>42</v>
      </c>
      <c r="E576" t="s">
        <v>42</v>
      </c>
      <c r="K576">
        <v>2015</v>
      </c>
      <c r="L576" t="str">
        <f>IFERROR(VLOOKUP(#REF!,[1]all_visa_status!$A$2:$B1965,2,0),"")</f>
        <v/>
      </c>
      <c r="M576" t="s">
        <v>347</v>
      </c>
      <c r="N576" t="s">
        <v>347</v>
      </c>
      <c r="O576" t="s">
        <v>54</v>
      </c>
      <c r="S576" t="s">
        <v>51</v>
      </c>
      <c r="T576" t="s">
        <v>52</v>
      </c>
      <c r="U576" t="s">
        <v>53</v>
      </c>
      <c r="V576" t="s">
        <v>50</v>
      </c>
      <c r="W576" t="s">
        <v>42</v>
      </c>
      <c r="X576" t="s">
        <v>42</v>
      </c>
      <c r="Y576" t="s">
        <v>42</v>
      </c>
      <c r="Z576" t="s">
        <v>42</v>
      </c>
    </row>
    <row r="577" spans="1:26" x14ac:dyDescent="0.2">
      <c r="A577">
        <v>9008773261</v>
      </c>
      <c r="B577" t="s">
        <v>27</v>
      </c>
      <c r="D577" t="s">
        <v>42</v>
      </c>
      <c r="E577" t="s">
        <v>42</v>
      </c>
      <c r="K577">
        <v>2015</v>
      </c>
      <c r="L577" t="str">
        <f>IFERROR(VLOOKUP(#REF!,[1]all_visa_status!$A$2:$B1976,2,0),"")</f>
        <v/>
      </c>
      <c r="M577" t="s">
        <v>347</v>
      </c>
      <c r="N577" t="s">
        <v>347</v>
      </c>
      <c r="O577" t="s">
        <v>54</v>
      </c>
      <c r="S577" t="s">
        <v>36</v>
      </c>
      <c r="T577" t="s">
        <v>52</v>
      </c>
      <c r="U577" t="s">
        <v>53</v>
      </c>
      <c r="V577" t="s">
        <v>50</v>
      </c>
      <c r="W577" t="s">
        <v>35</v>
      </c>
      <c r="X577" t="s">
        <v>42</v>
      </c>
      <c r="Y577" t="s">
        <v>42</v>
      </c>
      <c r="Z577" t="s">
        <v>42</v>
      </c>
    </row>
    <row r="578" spans="1:26" x14ac:dyDescent="0.2">
      <c r="A578">
        <v>5550535501</v>
      </c>
      <c r="B578" t="s">
        <v>27</v>
      </c>
      <c r="D578" t="s">
        <v>42</v>
      </c>
      <c r="E578" t="s">
        <v>42</v>
      </c>
      <c r="K578">
        <v>2014</v>
      </c>
      <c r="L578" t="str">
        <f>IFERROR(VLOOKUP(#REF!,[1]all_visa_status!$A$2:$B2028,2,0),"")</f>
        <v/>
      </c>
      <c r="M578" t="s">
        <v>347</v>
      </c>
      <c r="N578" t="s">
        <v>347</v>
      </c>
      <c r="O578" t="s">
        <v>54</v>
      </c>
      <c r="S578" t="s">
        <v>51</v>
      </c>
      <c r="T578" t="s">
        <v>52</v>
      </c>
      <c r="U578" t="s">
        <v>53</v>
      </c>
      <c r="V578" t="s">
        <v>50</v>
      </c>
      <c r="W578" t="s">
        <v>262</v>
      </c>
      <c r="X578" t="s">
        <v>42</v>
      </c>
      <c r="Y578" t="s">
        <v>42</v>
      </c>
      <c r="Z578" t="s">
        <v>42</v>
      </c>
    </row>
    <row r="579" spans="1:26" x14ac:dyDescent="0.2">
      <c r="A579">
        <v>4527474742</v>
      </c>
      <c r="B579" t="s">
        <v>27</v>
      </c>
      <c r="D579" t="s">
        <v>42</v>
      </c>
      <c r="E579" t="s">
        <v>42</v>
      </c>
      <c r="H579" t="s">
        <v>347</v>
      </c>
      <c r="K579">
        <v>2018</v>
      </c>
      <c r="L579" t="s">
        <v>50</v>
      </c>
      <c r="M579" t="s">
        <v>347</v>
      </c>
      <c r="N579" t="s">
        <v>347</v>
      </c>
      <c r="O579" t="s">
        <v>54</v>
      </c>
      <c r="S579" t="s">
        <v>51</v>
      </c>
      <c r="T579" t="s">
        <v>52</v>
      </c>
      <c r="U579" t="s">
        <v>53</v>
      </c>
      <c r="V579" t="s">
        <v>39</v>
      </c>
      <c r="W579" t="s">
        <v>42</v>
      </c>
      <c r="X579" t="s">
        <v>42</v>
      </c>
      <c r="Y579" t="s">
        <v>42</v>
      </c>
      <c r="Z579" t="s">
        <v>42</v>
      </c>
    </row>
    <row r="580" spans="1:26" x14ac:dyDescent="0.2">
      <c r="A580">
        <v>8859091070</v>
      </c>
      <c r="B580" t="s">
        <v>27</v>
      </c>
      <c r="D580" t="s">
        <v>42</v>
      </c>
      <c r="E580" t="s">
        <v>42</v>
      </c>
      <c r="K580">
        <v>2014</v>
      </c>
      <c r="L580" t="str">
        <f>IFERROR(VLOOKUP(#REF!,[1]all_visa_status!$A$2:$B2029,2,0),"")</f>
        <v/>
      </c>
      <c r="M580" t="s">
        <v>347</v>
      </c>
      <c r="N580" t="s">
        <v>347</v>
      </c>
      <c r="O580" t="s">
        <v>54</v>
      </c>
      <c r="S580" t="s">
        <v>36</v>
      </c>
      <c r="T580" t="s">
        <v>52</v>
      </c>
      <c r="U580" t="s">
        <v>53</v>
      </c>
      <c r="V580" t="s">
        <v>50</v>
      </c>
      <c r="W580" t="s">
        <v>42</v>
      </c>
      <c r="X580" t="s">
        <v>42</v>
      </c>
      <c r="Y580" t="s">
        <v>42</v>
      </c>
      <c r="Z580" t="s">
        <v>42</v>
      </c>
    </row>
    <row r="581" spans="1:26" x14ac:dyDescent="0.2">
      <c r="A581">
        <v>1540785261</v>
      </c>
      <c r="B581" t="s">
        <v>27</v>
      </c>
      <c r="D581" t="s">
        <v>42</v>
      </c>
      <c r="E581" t="s">
        <v>42</v>
      </c>
      <c r="H581" t="s">
        <v>347</v>
      </c>
      <c r="K581">
        <v>2018</v>
      </c>
      <c r="L581" t="s">
        <v>50</v>
      </c>
      <c r="M581" t="s">
        <v>347</v>
      </c>
      <c r="N581" t="s">
        <v>347</v>
      </c>
      <c r="O581" t="s">
        <v>54</v>
      </c>
      <c r="P581" t="s">
        <v>421</v>
      </c>
      <c r="S581" t="s">
        <v>36</v>
      </c>
      <c r="T581" t="s">
        <v>216</v>
      </c>
      <c r="U581" t="s">
        <v>114</v>
      </c>
      <c r="V581" t="s">
        <v>39</v>
      </c>
      <c r="W581" t="s">
        <v>42</v>
      </c>
      <c r="X581" t="s">
        <v>42</v>
      </c>
      <c r="Y581" t="s">
        <v>42</v>
      </c>
      <c r="Z581" t="s">
        <v>42</v>
      </c>
    </row>
    <row r="582" spans="1:26" x14ac:dyDescent="0.2">
      <c r="A582">
        <v>4416675177</v>
      </c>
      <c r="B582" t="s">
        <v>27</v>
      </c>
      <c r="D582" t="s">
        <v>42</v>
      </c>
      <c r="E582" t="s">
        <v>42</v>
      </c>
      <c r="K582">
        <v>2016</v>
      </c>
      <c r="L582" t="str">
        <f>IFERROR(VLOOKUP(#REF!,[1]all_visa_status!$A$2:$B1917,2,0),"")</f>
        <v/>
      </c>
      <c r="M582" t="s">
        <v>347</v>
      </c>
      <c r="N582" t="s">
        <v>347</v>
      </c>
      <c r="O582" t="s">
        <v>54</v>
      </c>
      <c r="S582" t="s">
        <v>51</v>
      </c>
      <c r="T582" t="s">
        <v>113</v>
      </c>
      <c r="U582" t="s">
        <v>114</v>
      </c>
      <c r="V582" t="s">
        <v>39</v>
      </c>
      <c r="W582" t="s">
        <v>42</v>
      </c>
      <c r="X582" t="s">
        <v>42</v>
      </c>
      <c r="Y582" t="s">
        <v>42</v>
      </c>
      <c r="Z582" t="s">
        <v>42</v>
      </c>
    </row>
    <row r="583" spans="1:26" x14ac:dyDescent="0.2">
      <c r="A583">
        <v>4432668837</v>
      </c>
      <c r="B583" t="s">
        <v>27</v>
      </c>
      <c r="D583" t="s">
        <v>42</v>
      </c>
      <c r="E583" t="s">
        <v>42</v>
      </c>
      <c r="K583">
        <v>2014</v>
      </c>
      <c r="L583" t="str">
        <f>IFERROR(VLOOKUP(#REF!,[1]all_visa_status!$A$2:$B2030,2,0),"")</f>
        <v/>
      </c>
      <c r="M583" t="s">
        <v>347</v>
      </c>
      <c r="N583" t="s">
        <v>347</v>
      </c>
      <c r="O583" t="s">
        <v>54</v>
      </c>
      <c r="S583" t="s">
        <v>51</v>
      </c>
      <c r="T583" t="s">
        <v>52</v>
      </c>
      <c r="U583" t="s">
        <v>53</v>
      </c>
      <c r="V583" t="s">
        <v>50</v>
      </c>
      <c r="W583" t="s">
        <v>42</v>
      </c>
      <c r="X583" t="s">
        <v>42</v>
      </c>
      <c r="Y583" t="s">
        <v>42</v>
      </c>
      <c r="Z583" t="s">
        <v>42</v>
      </c>
    </row>
    <row r="584" spans="1:26" x14ac:dyDescent="0.2">
      <c r="A584">
        <v>8599992038</v>
      </c>
      <c r="B584" t="s">
        <v>27</v>
      </c>
      <c r="D584" t="s">
        <v>42</v>
      </c>
      <c r="E584" t="s">
        <v>42</v>
      </c>
      <c r="H584" t="s">
        <v>347</v>
      </c>
      <c r="K584">
        <v>2017</v>
      </c>
      <c r="L584" t="s">
        <v>50</v>
      </c>
      <c r="M584" t="s">
        <v>347</v>
      </c>
      <c r="N584" t="s">
        <v>347</v>
      </c>
      <c r="O584" t="s">
        <v>54</v>
      </c>
      <c r="S584" t="s">
        <v>36</v>
      </c>
      <c r="T584" t="s">
        <v>52</v>
      </c>
      <c r="U584" t="s">
        <v>53</v>
      </c>
      <c r="V584" t="s">
        <v>50</v>
      </c>
      <c r="W584" t="s">
        <v>146</v>
      </c>
      <c r="X584" t="s">
        <v>187</v>
      </c>
      <c r="Y584" t="s">
        <v>35</v>
      </c>
      <c r="Z584" t="s">
        <v>42</v>
      </c>
    </row>
    <row r="585" spans="1:26" x14ac:dyDescent="0.2">
      <c r="A585">
        <v>6034408762</v>
      </c>
      <c r="B585" t="s">
        <v>27</v>
      </c>
      <c r="D585" t="s">
        <v>1276</v>
      </c>
      <c r="E585" t="s">
        <v>330</v>
      </c>
      <c r="F585" t="s">
        <v>46</v>
      </c>
      <c r="H585" t="s">
        <v>347</v>
      </c>
      <c r="K585">
        <v>2013</v>
      </c>
      <c r="L585" t="str">
        <f>IFERROR(VLOOKUP(#REF!,[1]all_visa_status!$A$2:$B417,2,0),"")</f>
        <v/>
      </c>
      <c r="M585" t="s">
        <v>347</v>
      </c>
      <c r="N585" t="s">
        <v>347</v>
      </c>
      <c r="O585" t="s">
        <v>54</v>
      </c>
      <c r="S585" t="s">
        <v>51</v>
      </c>
      <c r="T585" t="s">
        <v>52</v>
      </c>
      <c r="U585" t="s">
        <v>53</v>
      </c>
      <c r="V585" t="s">
        <v>50</v>
      </c>
      <c r="W585" t="s">
        <v>42</v>
      </c>
      <c r="X585" t="s">
        <v>42</v>
      </c>
      <c r="Y585" t="s">
        <v>42</v>
      </c>
      <c r="Z585" t="s">
        <v>42</v>
      </c>
    </row>
    <row r="586" spans="1:26" x14ac:dyDescent="0.2">
      <c r="A586">
        <v>9065975499</v>
      </c>
      <c r="B586" t="s">
        <v>27</v>
      </c>
      <c r="D586" t="s">
        <v>42</v>
      </c>
      <c r="E586" t="s">
        <v>42</v>
      </c>
      <c r="F586" t="s">
        <v>347</v>
      </c>
      <c r="H586" t="s">
        <v>347</v>
      </c>
      <c r="K586">
        <v>2019</v>
      </c>
      <c r="L586" t="s">
        <v>42</v>
      </c>
      <c r="M586" t="s">
        <v>347</v>
      </c>
      <c r="N586" t="s">
        <v>347</v>
      </c>
      <c r="O586" t="s">
        <v>54</v>
      </c>
      <c r="S586" t="s">
        <v>51</v>
      </c>
      <c r="T586" t="s">
        <v>37</v>
      </c>
      <c r="U586" t="s">
        <v>71</v>
      </c>
      <c r="V586" t="s">
        <v>50</v>
      </c>
      <c r="W586" t="s">
        <v>42</v>
      </c>
      <c r="X586" t="s">
        <v>42</v>
      </c>
      <c r="Y586" t="s">
        <v>42</v>
      </c>
      <c r="Z586" t="s">
        <v>42</v>
      </c>
    </row>
    <row r="587" spans="1:26" x14ac:dyDescent="0.2">
      <c r="A587">
        <v>5079479126</v>
      </c>
      <c r="B587" t="s">
        <v>27</v>
      </c>
      <c r="D587" t="s">
        <v>42</v>
      </c>
      <c r="E587" t="s">
        <v>42</v>
      </c>
      <c r="K587">
        <v>2014</v>
      </c>
      <c r="L587" t="str">
        <f>IFERROR(VLOOKUP(#REF!,[1]all_visa_status!$A$2:$B2031,2,0),"")</f>
        <v/>
      </c>
      <c r="M587" t="s">
        <v>347</v>
      </c>
      <c r="N587" t="s">
        <v>347</v>
      </c>
      <c r="O587" t="s">
        <v>54</v>
      </c>
      <c r="S587" t="s">
        <v>51</v>
      </c>
      <c r="T587" t="s">
        <v>37</v>
      </c>
      <c r="U587" t="s">
        <v>71</v>
      </c>
      <c r="V587" t="s">
        <v>50</v>
      </c>
      <c r="W587" t="s">
        <v>42</v>
      </c>
      <c r="X587" t="s">
        <v>42</v>
      </c>
      <c r="Y587" t="s">
        <v>42</v>
      </c>
      <c r="Z587" t="s">
        <v>42</v>
      </c>
    </row>
    <row r="588" spans="1:26" x14ac:dyDescent="0.2">
      <c r="A588">
        <v>4234320701</v>
      </c>
      <c r="B588" t="s">
        <v>27</v>
      </c>
      <c r="D588" t="s">
        <v>42</v>
      </c>
      <c r="E588" t="s">
        <v>42</v>
      </c>
      <c r="K588">
        <v>2016</v>
      </c>
      <c r="L588" t="str">
        <f>IFERROR(VLOOKUP(#REF!,[1]all_visa_status!$A$2:$B1918,2,0),"")</f>
        <v/>
      </c>
      <c r="M588" t="s">
        <v>347</v>
      </c>
      <c r="N588" t="s">
        <v>347</v>
      </c>
      <c r="O588" t="s">
        <v>54</v>
      </c>
      <c r="S588" t="s">
        <v>36</v>
      </c>
      <c r="T588" t="s">
        <v>52</v>
      </c>
      <c r="U588" t="s">
        <v>53</v>
      </c>
      <c r="V588" t="s">
        <v>50</v>
      </c>
      <c r="W588" t="s">
        <v>42</v>
      </c>
      <c r="X588" t="s">
        <v>42</v>
      </c>
      <c r="Y588" t="s">
        <v>42</v>
      </c>
      <c r="Z588" t="s">
        <v>42</v>
      </c>
    </row>
    <row r="589" spans="1:26" x14ac:dyDescent="0.2">
      <c r="A589">
        <v>4219318036</v>
      </c>
      <c r="B589" t="s">
        <v>27</v>
      </c>
      <c r="D589" t="s">
        <v>42</v>
      </c>
      <c r="E589" t="s">
        <v>42</v>
      </c>
      <c r="K589">
        <v>2014</v>
      </c>
      <c r="L589" t="str">
        <f>IFERROR(VLOOKUP(#REF!,[1]all_visa_status!$A$2:$B2035,2,0),"")</f>
        <v/>
      </c>
      <c r="M589" t="s">
        <v>347</v>
      </c>
      <c r="N589" t="s">
        <v>347</v>
      </c>
      <c r="O589" t="s">
        <v>54</v>
      </c>
      <c r="P589" t="s">
        <v>463</v>
      </c>
      <c r="Q589" t="s">
        <v>146</v>
      </c>
      <c r="S589" t="s">
        <v>36</v>
      </c>
      <c r="T589" t="s">
        <v>52</v>
      </c>
      <c r="U589" t="s">
        <v>53</v>
      </c>
      <c r="V589" t="s">
        <v>50</v>
      </c>
      <c r="W589" t="s">
        <v>42</v>
      </c>
      <c r="X589" t="s">
        <v>42</v>
      </c>
      <c r="Y589" t="s">
        <v>42</v>
      </c>
      <c r="Z589" t="s">
        <v>42</v>
      </c>
    </row>
    <row r="590" spans="1:26" x14ac:dyDescent="0.2">
      <c r="A590">
        <v>2387595788</v>
      </c>
      <c r="B590" t="s">
        <v>27</v>
      </c>
      <c r="D590" t="s">
        <v>42</v>
      </c>
      <c r="E590" t="s">
        <v>42</v>
      </c>
      <c r="H590" t="s">
        <v>363</v>
      </c>
      <c r="K590">
        <v>2016</v>
      </c>
      <c r="L590" t="str">
        <f>IFERROR(VLOOKUP(#REF!,[1]all_visa_status!$A$2:$B1923,2,0),"")</f>
        <v/>
      </c>
      <c r="M590" t="s">
        <v>363</v>
      </c>
      <c r="N590" t="s">
        <v>34</v>
      </c>
      <c r="O590" t="s">
        <v>54</v>
      </c>
      <c r="S590" t="s">
        <v>36</v>
      </c>
      <c r="T590" t="s">
        <v>52</v>
      </c>
      <c r="U590" t="s">
        <v>53</v>
      </c>
      <c r="V590" t="s">
        <v>39</v>
      </c>
      <c r="W590" t="s">
        <v>42</v>
      </c>
      <c r="X590" t="s">
        <v>42</v>
      </c>
      <c r="Y590" t="s">
        <v>42</v>
      </c>
      <c r="Z590" t="s">
        <v>42</v>
      </c>
    </row>
    <row r="591" spans="1:26" x14ac:dyDescent="0.2">
      <c r="A591">
        <v>3501352507</v>
      </c>
      <c r="B591" t="s">
        <v>27</v>
      </c>
      <c r="D591" t="s">
        <v>42</v>
      </c>
      <c r="E591" t="s">
        <v>42</v>
      </c>
      <c r="H591" t="s">
        <v>347</v>
      </c>
      <c r="K591">
        <v>2018</v>
      </c>
      <c r="L591" t="s">
        <v>50</v>
      </c>
      <c r="M591" t="s">
        <v>347</v>
      </c>
      <c r="N591" t="s">
        <v>347</v>
      </c>
      <c r="O591" t="s">
        <v>54</v>
      </c>
      <c r="S591" t="s">
        <v>36</v>
      </c>
      <c r="T591" t="s">
        <v>52</v>
      </c>
      <c r="U591" t="s">
        <v>53</v>
      </c>
      <c r="V591" t="s">
        <v>50</v>
      </c>
      <c r="W591" t="s">
        <v>42</v>
      </c>
      <c r="X591" t="s">
        <v>42</v>
      </c>
      <c r="Y591" t="s">
        <v>42</v>
      </c>
      <c r="Z591" t="s">
        <v>42</v>
      </c>
    </row>
    <row r="592" spans="1:26" x14ac:dyDescent="0.2">
      <c r="A592">
        <v>4779383334</v>
      </c>
      <c r="B592" t="s">
        <v>27</v>
      </c>
      <c r="D592" t="s">
        <v>42</v>
      </c>
      <c r="E592" t="s">
        <v>42</v>
      </c>
      <c r="H592" t="s">
        <v>422</v>
      </c>
      <c r="K592">
        <v>2016</v>
      </c>
      <c r="L592" t="str">
        <f>IFERROR(VLOOKUP(#REF!,[1]all_visa_status!$A$2:$B1924,2,0),"")</f>
        <v/>
      </c>
      <c r="M592" t="s">
        <v>420</v>
      </c>
      <c r="N592" t="s">
        <v>34</v>
      </c>
      <c r="O592" t="s">
        <v>54</v>
      </c>
      <c r="S592" t="s">
        <v>36</v>
      </c>
      <c r="T592" t="s">
        <v>1277</v>
      </c>
      <c r="U592" t="s">
        <v>125</v>
      </c>
      <c r="V592" t="s">
        <v>39</v>
      </c>
      <c r="W592" t="s">
        <v>40</v>
      </c>
      <c r="X592" t="s">
        <v>42</v>
      </c>
      <c r="Y592" t="s">
        <v>42</v>
      </c>
      <c r="Z592" t="s">
        <v>42</v>
      </c>
    </row>
    <row r="593" spans="1:27" x14ac:dyDescent="0.2">
      <c r="A593">
        <v>7279652655</v>
      </c>
      <c r="B593" t="s">
        <v>27</v>
      </c>
      <c r="D593" t="s">
        <v>42</v>
      </c>
      <c r="E593" t="s">
        <v>42</v>
      </c>
      <c r="H593" t="s">
        <v>422</v>
      </c>
      <c r="K593">
        <v>2016</v>
      </c>
      <c r="L593" t="str">
        <f>IFERROR(VLOOKUP(#REF!,[1]all_visa_status!$A$2:$B1925,2,0),"")</f>
        <v/>
      </c>
      <c r="M593" t="s">
        <v>420</v>
      </c>
      <c r="N593" t="s">
        <v>34</v>
      </c>
      <c r="O593" t="s">
        <v>54</v>
      </c>
      <c r="S593" t="s">
        <v>36</v>
      </c>
      <c r="T593" t="s">
        <v>52</v>
      </c>
      <c r="U593" t="s">
        <v>125</v>
      </c>
      <c r="V593" t="s">
        <v>39</v>
      </c>
      <c r="W593" t="s">
        <v>146</v>
      </c>
      <c r="X593" t="s">
        <v>42</v>
      </c>
      <c r="Y593" t="s">
        <v>42</v>
      </c>
      <c r="Z593" t="s">
        <v>42</v>
      </c>
    </row>
    <row r="594" spans="1:27" x14ac:dyDescent="0.2">
      <c r="A594">
        <v>9696553105</v>
      </c>
      <c r="B594" t="s">
        <v>27</v>
      </c>
      <c r="D594" t="s">
        <v>42</v>
      </c>
      <c r="E594" t="s">
        <v>149</v>
      </c>
      <c r="F594" t="s">
        <v>46</v>
      </c>
      <c r="H594" t="s">
        <v>363</v>
      </c>
      <c r="K594">
        <v>2017</v>
      </c>
      <c r="L594" t="s">
        <v>50</v>
      </c>
      <c r="M594" t="s">
        <v>363</v>
      </c>
      <c r="N594" t="s">
        <v>34</v>
      </c>
      <c r="O594" t="s">
        <v>54</v>
      </c>
      <c r="S594" t="s">
        <v>36</v>
      </c>
      <c r="T594" t="s">
        <v>52</v>
      </c>
      <c r="U594" t="s">
        <v>53</v>
      </c>
      <c r="V594" t="s">
        <v>50</v>
      </c>
      <c r="W594" t="s">
        <v>60</v>
      </c>
      <c r="X594" t="s">
        <v>42</v>
      </c>
      <c r="Y594" t="s">
        <v>42</v>
      </c>
      <c r="Z594" t="s">
        <v>42</v>
      </c>
      <c r="AA594" t="s">
        <v>564</v>
      </c>
    </row>
    <row r="595" spans="1:27" x14ac:dyDescent="0.2">
      <c r="A595">
        <v>8809934744</v>
      </c>
      <c r="B595" t="s">
        <v>27</v>
      </c>
      <c r="D595" t="s">
        <v>42</v>
      </c>
      <c r="E595" t="s">
        <v>42</v>
      </c>
      <c r="F595" t="s">
        <v>347</v>
      </c>
      <c r="H595" t="s">
        <v>347</v>
      </c>
      <c r="K595">
        <v>2019</v>
      </c>
      <c r="L595" t="s">
        <v>42</v>
      </c>
      <c r="M595" t="s">
        <v>347</v>
      </c>
      <c r="N595" t="s">
        <v>347</v>
      </c>
      <c r="O595" t="s">
        <v>54</v>
      </c>
      <c r="S595" t="s">
        <v>51</v>
      </c>
      <c r="T595" t="s">
        <v>37</v>
      </c>
      <c r="U595" t="s">
        <v>71</v>
      </c>
      <c r="V595" t="s">
        <v>50</v>
      </c>
      <c r="W595" t="s">
        <v>42</v>
      </c>
      <c r="X595" t="s">
        <v>42</v>
      </c>
      <c r="Y595" t="s">
        <v>42</v>
      </c>
      <c r="Z595" t="s">
        <v>42</v>
      </c>
    </row>
    <row r="596" spans="1:27" x14ac:dyDescent="0.2">
      <c r="A596">
        <v>9706309468</v>
      </c>
      <c r="B596" t="s">
        <v>27</v>
      </c>
      <c r="D596" t="s">
        <v>42</v>
      </c>
      <c r="E596" t="s">
        <v>42</v>
      </c>
      <c r="H596" t="s">
        <v>347</v>
      </c>
      <c r="K596">
        <v>2018</v>
      </c>
      <c r="L596" t="s">
        <v>50</v>
      </c>
      <c r="M596" t="s">
        <v>347</v>
      </c>
      <c r="N596" t="s">
        <v>347</v>
      </c>
      <c r="O596" t="s">
        <v>54</v>
      </c>
      <c r="S596" t="s">
        <v>36</v>
      </c>
      <c r="T596" t="s">
        <v>37</v>
      </c>
      <c r="U596" t="s">
        <v>71</v>
      </c>
      <c r="V596" t="s">
        <v>50</v>
      </c>
      <c r="W596" t="s">
        <v>42</v>
      </c>
      <c r="X596" t="s">
        <v>42</v>
      </c>
      <c r="Y596" t="s">
        <v>42</v>
      </c>
      <c r="Z596" t="s">
        <v>42</v>
      </c>
    </row>
    <row r="597" spans="1:27" x14ac:dyDescent="0.2">
      <c r="A597">
        <v>3617033022</v>
      </c>
      <c r="B597" t="s">
        <v>27</v>
      </c>
      <c r="D597" t="s">
        <v>42</v>
      </c>
      <c r="E597" t="s">
        <v>42</v>
      </c>
      <c r="K597">
        <v>2016</v>
      </c>
      <c r="L597" t="str">
        <f>IFERROR(VLOOKUP(#REF!,[1]all_visa_status!$A$2:$B1927,2,0),"")</f>
        <v/>
      </c>
      <c r="M597" t="s">
        <v>347</v>
      </c>
      <c r="N597" t="s">
        <v>347</v>
      </c>
      <c r="O597" t="s">
        <v>54</v>
      </c>
      <c r="S597" t="s">
        <v>51</v>
      </c>
      <c r="T597" t="s">
        <v>52</v>
      </c>
      <c r="U597" t="s">
        <v>53</v>
      </c>
      <c r="V597" t="s">
        <v>50</v>
      </c>
      <c r="W597" t="s">
        <v>42</v>
      </c>
      <c r="X597" t="s">
        <v>42</v>
      </c>
      <c r="Y597" t="s">
        <v>42</v>
      </c>
      <c r="Z597" t="s">
        <v>42</v>
      </c>
    </row>
    <row r="598" spans="1:27" x14ac:dyDescent="0.2">
      <c r="A598">
        <v>1280247356</v>
      </c>
      <c r="B598" t="s">
        <v>27</v>
      </c>
      <c r="D598" t="s">
        <v>42</v>
      </c>
      <c r="E598" t="s">
        <v>42</v>
      </c>
      <c r="H598" t="s">
        <v>347</v>
      </c>
      <c r="K598">
        <v>2018</v>
      </c>
      <c r="L598" t="s">
        <v>50</v>
      </c>
      <c r="M598" t="s">
        <v>347</v>
      </c>
      <c r="N598" t="s">
        <v>347</v>
      </c>
      <c r="O598" t="s">
        <v>54</v>
      </c>
      <c r="S598" t="s">
        <v>36</v>
      </c>
      <c r="T598" t="s">
        <v>216</v>
      </c>
      <c r="U598" t="s">
        <v>114</v>
      </c>
      <c r="V598" t="s">
        <v>39</v>
      </c>
      <c r="W598" t="s">
        <v>42</v>
      </c>
      <c r="X598" t="s">
        <v>42</v>
      </c>
      <c r="Y598" t="s">
        <v>42</v>
      </c>
      <c r="Z598" t="s">
        <v>42</v>
      </c>
    </row>
    <row r="599" spans="1:27" x14ac:dyDescent="0.2">
      <c r="A599">
        <v>2538459698</v>
      </c>
      <c r="B599" t="s">
        <v>27</v>
      </c>
      <c r="D599" t="s">
        <v>42</v>
      </c>
      <c r="E599" t="s">
        <v>42</v>
      </c>
      <c r="H599" t="s">
        <v>420</v>
      </c>
      <c r="K599">
        <v>2018</v>
      </c>
      <c r="L599" t="s">
        <v>50</v>
      </c>
      <c r="M599" t="s">
        <v>420</v>
      </c>
      <c r="N599" t="s">
        <v>34</v>
      </c>
      <c r="O599" t="s">
        <v>54</v>
      </c>
      <c r="S599" t="s">
        <v>51</v>
      </c>
      <c r="T599" t="s">
        <v>52</v>
      </c>
      <c r="U599" t="s">
        <v>53</v>
      </c>
      <c r="V599" t="s">
        <v>50</v>
      </c>
      <c r="W599" t="s">
        <v>42</v>
      </c>
      <c r="X599" t="s">
        <v>42</v>
      </c>
      <c r="Y599" t="s">
        <v>42</v>
      </c>
      <c r="Z599" t="s">
        <v>42</v>
      </c>
    </row>
    <row r="600" spans="1:27" x14ac:dyDescent="0.2">
      <c r="A600">
        <v>6930170618</v>
      </c>
      <c r="B600" t="s">
        <v>27</v>
      </c>
      <c r="H600" t="s">
        <v>347</v>
      </c>
      <c r="K600">
        <v>2020</v>
      </c>
      <c r="M600" t="s">
        <v>347</v>
      </c>
      <c r="N600" t="s">
        <v>347</v>
      </c>
      <c r="O600" t="s">
        <v>54</v>
      </c>
      <c r="S600" t="s">
        <v>51</v>
      </c>
      <c r="T600" t="s">
        <v>37</v>
      </c>
      <c r="U600" t="s">
        <v>502</v>
      </c>
      <c r="V600" t="s">
        <v>50</v>
      </c>
      <c r="W600" t="s">
        <v>42</v>
      </c>
      <c r="X600" t="s">
        <v>42</v>
      </c>
      <c r="Y600" t="s">
        <v>42</v>
      </c>
      <c r="Z600" t="s">
        <v>42</v>
      </c>
    </row>
    <row r="601" spans="1:27" x14ac:dyDescent="0.2">
      <c r="A601">
        <v>6673785406</v>
      </c>
      <c r="B601" t="s">
        <v>27</v>
      </c>
      <c r="H601" t="s">
        <v>487</v>
      </c>
      <c r="K601">
        <v>2020</v>
      </c>
      <c r="M601" t="s">
        <v>487</v>
      </c>
      <c r="N601" t="s">
        <v>34</v>
      </c>
      <c r="O601" t="s">
        <v>54</v>
      </c>
      <c r="S601" t="s">
        <v>36</v>
      </c>
      <c r="T601" t="s">
        <v>1278</v>
      </c>
      <c r="U601" t="s">
        <v>502</v>
      </c>
      <c r="V601" t="s">
        <v>39</v>
      </c>
      <c r="W601">
        <v>0</v>
      </c>
      <c r="X601" t="s">
        <v>42</v>
      </c>
      <c r="Y601" t="s">
        <v>42</v>
      </c>
      <c r="Z601" t="s">
        <v>42</v>
      </c>
      <c r="AA601" t="s">
        <v>592</v>
      </c>
    </row>
    <row r="602" spans="1:27" x14ac:dyDescent="0.2">
      <c r="A602">
        <v>6044704653</v>
      </c>
      <c r="B602" t="s">
        <v>27</v>
      </c>
      <c r="H602" t="s">
        <v>347</v>
      </c>
      <c r="K602">
        <v>2020</v>
      </c>
      <c r="M602" t="s">
        <v>347</v>
      </c>
      <c r="N602" t="s">
        <v>347</v>
      </c>
      <c r="O602" t="s">
        <v>54</v>
      </c>
      <c r="S602" t="s">
        <v>36</v>
      </c>
      <c r="T602" t="s">
        <v>52</v>
      </c>
      <c r="U602" t="s">
        <v>101</v>
      </c>
      <c r="V602" t="s">
        <v>50</v>
      </c>
      <c r="W602" t="s">
        <v>146</v>
      </c>
      <c r="X602" t="s">
        <v>42</v>
      </c>
      <c r="Y602" t="s">
        <v>42</v>
      </c>
      <c r="Z602" t="s">
        <v>42</v>
      </c>
    </row>
    <row r="603" spans="1:27" hidden="1" x14ac:dyDescent="0.2">
      <c r="A603">
        <v>6784759088</v>
      </c>
      <c r="B603" t="s">
        <v>4618</v>
      </c>
      <c r="C603" t="s">
        <v>539</v>
      </c>
      <c r="D603" t="s">
        <v>185</v>
      </c>
      <c r="E603" t="s">
        <v>45</v>
      </c>
      <c r="F603" t="s">
        <v>46</v>
      </c>
      <c r="G603" t="s">
        <v>1279</v>
      </c>
      <c r="H603" t="s">
        <v>387</v>
      </c>
      <c r="I603" t="s">
        <v>637</v>
      </c>
      <c r="K603">
        <v>2016</v>
      </c>
      <c r="L603" t="str">
        <f>IFERROR(VLOOKUP(#REF!,[1]all_visa_status!$A$2:$B1719,2,0),"")</f>
        <v/>
      </c>
      <c r="M603" t="s">
        <v>247</v>
      </c>
      <c r="N603" t="s">
        <v>34</v>
      </c>
      <c r="O603" t="s">
        <v>1280</v>
      </c>
      <c r="P603" t="s">
        <v>310</v>
      </c>
      <c r="Q603" t="s">
        <v>491</v>
      </c>
      <c r="S603" t="s">
        <v>36</v>
      </c>
      <c r="T603" t="s">
        <v>52</v>
      </c>
      <c r="U603" t="s">
        <v>53</v>
      </c>
      <c r="V603" t="s">
        <v>50</v>
      </c>
      <c r="W603" t="s">
        <v>42</v>
      </c>
      <c r="X603" t="s">
        <v>42</v>
      </c>
      <c r="Y603" t="s">
        <v>42</v>
      </c>
      <c r="Z603" t="s">
        <v>42</v>
      </c>
    </row>
    <row r="604" spans="1:27" x14ac:dyDescent="0.2">
      <c r="A604">
        <v>702431632</v>
      </c>
      <c r="B604" t="s">
        <v>27</v>
      </c>
      <c r="C604" t="s">
        <v>1281</v>
      </c>
      <c r="D604" t="s">
        <v>359</v>
      </c>
      <c r="E604" t="s">
        <v>178</v>
      </c>
      <c r="F604" t="s">
        <v>46</v>
      </c>
      <c r="G604" t="s">
        <v>1282</v>
      </c>
      <c r="H604" t="s">
        <v>30</v>
      </c>
      <c r="I604" t="s">
        <v>96</v>
      </c>
      <c r="J604" t="s">
        <v>96</v>
      </c>
      <c r="K604">
        <v>2018</v>
      </c>
      <c r="L604" t="s">
        <v>50</v>
      </c>
      <c r="M604" t="s">
        <v>33</v>
      </c>
      <c r="N604" t="s">
        <v>34</v>
      </c>
      <c r="O604" t="s">
        <v>494</v>
      </c>
      <c r="S604" t="s">
        <v>51</v>
      </c>
      <c r="T604" t="s">
        <v>113</v>
      </c>
      <c r="U604" t="s">
        <v>114</v>
      </c>
      <c r="V604" t="s">
        <v>50</v>
      </c>
      <c r="W604" t="s">
        <v>248</v>
      </c>
      <c r="X604" t="s">
        <v>42</v>
      </c>
      <c r="Y604" t="s">
        <v>42</v>
      </c>
      <c r="Z604" t="s">
        <v>42</v>
      </c>
    </row>
    <row r="605" spans="1:27" x14ac:dyDescent="0.2">
      <c r="A605">
        <v>7088917504</v>
      </c>
      <c r="B605" t="s">
        <v>27</v>
      </c>
      <c r="C605" t="s">
        <v>1283</v>
      </c>
      <c r="D605" t="s">
        <v>233</v>
      </c>
      <c r="E605" t="s">
        <v>234</v>
      </c>
      <c r="F605" t="s">
        <v>46</v>
      </c>
      <c r="G605" t="s">
        <v>1284</v>
      </c>
      <c r="H605" t="s">
        <v>69</v>
      </c>
      <c r="I605" t="s">
        <v>76</v>
      </c>
      <c r="J605" t="s">
        <v>48</v>
      </c>
      <c r="K605">
        <v>2020</v>
      </c>
      <c r="M605" t="s">
        <v>33</v>
      </c>
      <c r="N605" t="s">
        <v>34</v>
      </c>
      <c r="O605" t="s">
        <v>494</v>
      </c>
      <c r="P605" t="s">
        <v>463</v>
      </c>
      <c r="S605" t="s">
        <v>36</v>
      </c>
      <c r="T605" t="s">
        <v>52</v>
      </c>
      <c r="U605" t="s">
        <v>101</v>
      </c>
      <c r="V605" t="s">
        <v>50</v>
      </c>
      <c r="W605" t="s">
        <v>42</v>
      </c>
      <c r="X605" t="s">
        <v>42</v>
      </c>
      <c r="Y605" t="s">
        <v>42</v>
      </c>
      <c r="Z605" t="s">
        <v>42</v>
      </c>
    </row>
    <row r="606" spans="1:27" x14ac:dyDescent="0.2">
      <c r="A606">
        <v>8883297718</v>
      </c>
      <c r="B606" t="s">
        <v>27</v>
      </c>
      <c r="C606" t="s">
        <v>1285</v>
      </c>
      <c r="D606" t="s">
        <v>1286</v>
      </c>
      <c r="E606" t="s">
        <v>45</v>
      </c>
      <c r="F606" t="s">
        <v>46</v>
      </c>
      <c r="G606" t="s">
        <v>139</v>
      </c>
      <c r="H606" t="s">
        <v>139</v>
      </c>
      <c r="I606" t="s">
        <v>76</v>
      </c>
      <c r="J606" t="s">
        <v>135</v>
      </c>
      <c r="K606">
        <v>2019</v>
      </c>
      <c r="L606" t="s">
        <v>42</v>
      </c>
      <c r="M606" t="s">
        <v>33</v>
      </c>
      <c r="N606" t="s">
        <v>34</v>
      </c>
      <c r="O606" t="s">
        <v>494</v>
      </c>
      <c r="S606" t="s">
        <v>51</v>
      </c>
      <c r="T606" t="s">
        <v>52</v>
      </c>
      <c r="U606" t="s">
        <v>53</v>
      </c>
      <c r="V606" t="s">
        <v>50</v>
      </c>
      <c r="W606" t="s">
        <v>42</v>
      </c>
      <c r="X606" t="s">
        <v>42</v>
      </c>
      <c r="Y606" t="s">
        <v>42</v>
      </c>
      <c r="Z606" t="s">
        <v>42</v>
      </c>
    </row>
    <row r="607" spans="1:27" x14ac:dyDescent="0.2">
      <c r="A607">
        <v>1321918392</v>
      </c>
      <c r="B607" t="s">
        <v>27</v>
      </c>
      <c r="C607" t="s">
        <v>1287</v>
      </c>
      <c r="D607" t="s">
        <v>580</v>
      </c>
      <c r="E607" t="s">
        <v>149</v>
      </c>
      <c r="F607" t="s">
        <v>46</v>
      </c>
      <c r="G607" t="s">
        <v>1288</v>
      </c>
      <c r="H607" t="s">
        <v>139</v>
      </c>
      <c r="I607" t="s">
        <v>135</v>
      </c>
      <c r="J607" t="s">
        <v>135</v>
      </c>
      <c r="K607">
        <v>2019</v>
      </c>
      <c r="L607" t="s">
        <v>42</v>
      </c>
      <c r="M607" t="s">
        <v>33</v>
      </c>
      <c r="N607" t="s">
        <v>34</v>
      </c>
      <c r="O607" t="s">
        <v>494</v>
      </c>
      <c r="P607" t="s">
        <v>84</v>
      </c>
      <c r="S607" t="s">
        <v>36</v>
      </c>
      <c r="T607" t="s">
        <v>52</v>
      </c>
      <c r="U607" t="s">
        <v>53</v>
      </c>
      <c r="V607" t="s">
        <v>50</v>
      </c>
      <c r="W607" t="s">
        <v>42</v>
      </c>
      <c r="X607" t="s">
        <v>42</v>
      </c>
      <c r="Y607" t="s">
        <v>42</v>
      </c>
      <c r="Z607" t="s">
        <v>42</v>
      </c>
    </row>
    <row r="608" spans="1:27" x14ac:dyDescent="0.2">
      <c r="A608">
        <v>8994266128</v>
      </c>
      <c r="B608" t="s">
        <v>27</v>
      </c>
      <c r="C608" t="s">
        <v>223</v>
      </c>
      <c r="D608" t="s">
        <v>233</v>
      </c>
      <c r="E608" t="s">
        <v>234</v>
      </c>
      <c r="F608" t="s">
        <v>46</v>
      </c>
      <c r="G608" t="s">
        <v>294</v>
      </c>
      <c r="H608" t="s">
        <v>30</v>
      </c>
      <c r="I608" t="s">
        <v>76</v>
      </c>
      <c r="J608" t="s">
        <v>135</v>
      </c>
      <c r="K608">
        <v>2017</v>
      </c>
      <c r="L608" t="s">
        <v>50</v>
      </c>
      <c r="M608" t="s">
        <v>33</v>
      </c>
      <c r="N608" t="s">
        <v>34</v>
      </c>
      <c r="O608" t="s">
        <v>494</v>
      </c>
      <c r="S608" t="s">
        <v>36</v>
      </c>
      <c r="T608" t="s">
        <v>52</v>
      </c>
      <c r="U608" t="s">
        <v>53</v>
      </c>
      <c r="V608" t="s">
        <v>50</v>
      </c>
      <c r="W608" t="s">
        <v>42</v>
      </c>
      <c r="X608" t="s">
        <v>42</v>
      </c>
      <c r="Y608" t="s">
        <v>42</v>
      </c>
      <c r="Z608" t="s">
        <v>42</v>
      </c>
    </row>
    <row r="609" spans="1:26" x14ac:dyDescent="0.2">
      <c r="A609">
        <v>6728238926</v>
      </c>
      <c r="B609" t="s">
        <v>27</v>
      </c>
      <c r="C609" t="s">
        <v>1289</v>
      </c>
      <c r="D609" t="s">
        <v>619</v>
      </c>
      <c r="E609" t="s">
        <v>153</v>
      </c>
      <c r="F609" t="s">
        <v>46</v>
      </c>
      <c r="G609" t="s">
        <v>1290</v>
      </c>
      <c r="H609" t="s">
        <v>59</v>
      </c>
      <c r="I609" t="s">
        <v>135</v>
      </c>
      <c r="J609" t="s">
        <v>135</v>
      </c>
      <c r="K609">
        <v>2019</v>
      </c>
      <c r="L609" t="s">
        <v>42</v>
      </c>
      <c r="M609" t="s">
        <v>33</v>
      </c>
      <c r="N609" t="s">
        <v>34</v>
      </c>
      <c r="O609" t="s">
        <v>494</v>
      </c>
      <c r="S609" t="s">
        <v>36</v>
      </c>
      <c r="T609" t="s">
        <v>52</v>
      </c>
      <c r="U609" t="s">
        <v>53</v>
      </c>
      <c r="V609" t="s">
        <v>50</v>
      </c>
      <c r="W609" t="s">
        <v>463</v>
      </c>
      <c r="X609" t="s">
        <v>42</v>
      </c>
      <c r="Y609" t="s">
        <v>42</v>
      </c>
      <c r="Z609" t="s">
        <v>42</v>
      </c>
    </row>
    <row r="610" spans="1:26" x14ac:dyDescent="0.2">
      <c r="A610">
        <v>8981261581</v>
      </c>
      <c r="B610" t="s">
        <v>27</v>
      </c>
      <c r="C610" t="s">
        <v>1291</v>
      </c>
      <c r="D610" t="s">
        <v>199</v>
      </c>
      <c r="E610" t="s">
        <v>200</v>
      </c>
      <c r="F610" t="s">
        <v>46</v>
      </c>
      <c r="G610" t="s">
        <v>552</v>
      </c>
      <c r="H610" t="s">
        <v>83</v>
      </c>
      <c r="I610" t="s">
        <v>211</v>
      </c>
      <c r="J610" t="s">
        <v>211</v>
      </c>
      <c r="K610">
        <v>2019</v>
      </c>
      <c r="L610" t="s">
        <v>42</v>
      </c>
      <c r="M610" t="s">
        <v>33</v>
      </c>
      <c r="N610" t="s">
        <v>34</v>
      </c>
      <c r="O610" t="s">
        <v>494</v>
      </c>
      <c r="S610" t="s">
        <v>51</v>
      </c>
      <c r="T610" t="s">
        <v>52</v>
      </c>
      <c r="U610" t="s">
        <v>53</v>
      </c>
      <c r="V610" t="s">
        <v>39</v>
      </c>
      <c r="W610" t="s">
        <v>42</v>
      </c>
      <c r="X610" t="s">
        <v>42</v>
      </c>
      <c r="Y610" t="s">
        <v>42</v>
      </c>
      <c r="Z610" t="s">
        <v>42</v>
      </c>
    </row>
    <row r="611" spans="1:26" x14ac:dyDescent="0.2">
      <c r="A611">
        <v>2174236261</v>
      </c>
      <c r="B611" t="s">
        <v>27</v>
      </c>
      <c r="C611" t="s">
        <v>568</v>
      </c>
      <c r="D611" t="s">
        <v>583</v>
      </c>
      <c r="E611" t="s">
        <v>45</v>
      </c>
      <c r="F611" t="s">
        <v>46</v>
      </c>
      <c r="G611" t="s">
        <v>1292</v>
      </c>
      <c r="H611" t="s">
        <v>30</v>
      </c>
      <c r="I611" t="s">
        <v>211</v>
      </c>
      <c r="J611" t="s">
        <v>211</v>
      </c>
      <c r="K611">
        <v>2017</v>
      </c>
      <c r="L611" t="s">
        <v>50</v>
      </c>
      <c r="M611" t="s">
        <v>33</v>
      </c>
      <c r="N611" t="s">
        <v>34</v>
      </c>
      <c r="O611" t="s">
        <v>494</v>
      </c>
      <c r="S611" t="s">
        <v>51</v>
      </c>
      <c r="T611" t="s">
        <v>52</v>
      </c>
      <c r="U611" t="s">
        <v>53</v>
      </c>
      <c r="V611" t="s">
        <v>50</v>
      </c>
      <c r="W611" t="s">
        <v>42</v>
      </c>
      <c r="X611" t="s">
        <v>42</v>
      </c>
      <c r="Y611" t="s">
        <v>42</v>
      </c>
      <c r="Z611" t="s">
        <v>42</v>
      </c>
    </row>
    <row r="612" spans="1:26" hidden="1" x14ac:dyDescent="0.2">
      <c r="A612">
        <v>3796850804</v>
      </c>
      <c r="B612" t="s">
        <v>4618</v>
      </c>
      <c r="C612" t="s">
        <v>1293</v>
      </c>
      <c r="D612" t="s">
        <v>1294</v>
      </c>
      <c r="E612" t="s">
        <v>153</v>
      </c>
      <c r="F612" t="s">
        <v>46</v>
      </c>
      <c r="G612" t="s">
        <v>1295</v>
      </c>
      <c r="H612" t="s">
        <v>30</v>
      </c>
      <c r="I612" t="s">
        <v>211</v>
      </c>
      <c r="J612" t="s">
        <v>211</v>
      </c>
      <c r="K612">
        <v>2018</v>
      </c>
      <c r="L612" t="s">
        <v>50</v>
      </c>
      <c r="M612" t="s">
        <v>33</v>
      </c>
      <c r="N612" t="s">
        <v>34</v>
      </c>
      <c r="O612" t="s">
        <v>494</v>
      </c>
      <c r="P612" t="s">
        <v>1296</v>
      </c>
      <c r="S612" t="s">
        <v>51</v>
      </c>
      <c r="T612" t="s">
        <v>216</v>
      </c>
      <c r="U612" t="s">
        <v>114</v>
      </c>
      <c r="V612" t="s">
        <v>50</v>
      </c>
      <c r="W612" t="s">
        <v>42</v>
      </c>
      <c r="X612" t="s">
        <v>42</v>
      </c>
      <c r="Y612" t="s">
        <v>42</v>
      </c>
      <c r="Z612" t="s">
        <v>42</v>
      </c>
    </row>
    <row r="613" spans="1:26" x14ac:dyDescent="0.2">
      <c r="A613">
        <v>3440179283</v>
      </c>
      <c r="B613" t="s">
        <v>27</v>
      </c>
      <c r="C613" t="s">
        <v>1293</v>
      </c>
      <c r="D613" t="s">
        <v>87</v>
      </c>
      <c r="E613" t="s">
        <v>88</v>
      </c>
      <c r="F613" t="s">
        <v>46</v>
      </c>
      <c r="G613" t="s">
        <v>1297</v>
      </c>
      <c r="H613" t="s">
        <v>83</v>
      </c>
      <c r="I613" t="s">
        <v>211</v>
      </c>
      <c r="J613" t="s">
        <v>211</v>
      </c>
      <c r="K613">
        <v>2019</v>
      </c>
      <c r="L613" t="s">
        <v>42</v>
      </c>
      <c r="M613" t="s">
        <v>33</v>
      </c>
      <c r="N613" t="s">
        <v>34</v>
      </c>
      <c r="O613" t="s">
        <v>494</v>
      </c>
      <c r="S613" t="s">
        <v>1298</v>
      </c>
      <c r="T613" t="s">
        <v>37</v>
      </c>
      <c r="U613" t="s">
        <v>71</v>
      </c>
      <c r="V613" t="s">
        <v>50</v>
      </c>
      <c r="W613" t="s">
        <v>42</v>
      </c>
      <c r="X613" t="s">
        <v>42</v>
      </c>
      <c r="Y613" t="s">
        <v>42</v>
      </c>
      <c r="Z613" t="s">
        <v>42</v>
      </c>
    </row>
    <row r="614" spans="1:26" x14ac:dyDescent="0.2">
      <c r="A614">
        <v>8148528379</v>
      </c>
      <c r="B614" t="s">
        <v>27</v>
      </c>
      <c r="C614" t="s">
        <v>1299</v>
      </c>
      <c r="D614" t="s">
        <v>1300</v>
      </c>
      <c r="E614" t="s">
        <v>1301</v>
      </c>
      <c r="F614" t="s">
        <v>46</v>
      </c>
      <c r="G614" t="s">
        <v>552</v>
      </c>
      <c r="H614" t="s">
        <v>30</v>
      </c>
      <c r="I614" t="s">
        <v>211</v>
      </c>
      <c r="J614" t="s">
        <v>211</v>
      </c>
      <c r="K614">
        <v>2018</v>
      </c>
      <c r="L614" t="s">
        <v>50</v>
      </c>
      <c r="M614" t="s">
        <v>33</v>
      </c>
      <c r="N614" t="s">
        <v>34</v>
      </c>
      <c r="O614" t="s">
        <v>494</v>
      </c>
      <c r="S614" t="s">
        <v>51</v>
      </c>
      <c r="T614" t="s">
        <v>52</v>
      </c>
      <c r="U614" t="s">
        <v>53</v>
      </c>
      <c r="V614" t="s">
        <v>50</v>
      </c>
      <c r="W614" t="s">
        <v>42</v>
      </c>
      <c r="X614" t="s">
        <v>42</v>
      </c>
      <c r="Y614" t="s">
        <v>42</v>
      </c>
      <c r="Z614" t="s">
        <v>42</v>
      </c>
    </row>
    <row r="615" spans="1:26" x14ac:dyDescent="0.2">
      <c r="A615">
        <v>4350585803</v>
      </c>
      <c r="B615" t="s">
        <v>27</v>
      </c>
      <c r="C615" t="s">
        <v>1302</v>
      </c>
      <c r="D615" t="s">
        <v>1303</v>
      </c>
      <c r="E615" t="s">
        <v>601</v>
      </c>
      <c r="F615" t="s">
        <v>46</v>
      </c>
      <c r="G615" t="s">
        <v>561</v>
      </c>
      <c r="H615" t="s">
        <v>30</v>
      </c>
      <c r="I615" t="s">
        <v>211</v>
      </c>
      <c r="J615" t="s">
        <v>211</v>
      </c>
      <c r="K615">
        <v>2018</v>
      </c>
      <c r="L615" t="s">
        <v>50</v>
      </c>
      <c r="M615" t="s">
        <v>33</v>
      </c>
      <c r="N615" t="s">
        <v>34</v>
      </c>
      <c r="O615" t="s">
        <v>494</v>
      </c>
      <c r="P615" t="s">
        <v>169</v>
      </c>
      <c r="S615" t="s">
        <v>51</v>
      </c>
      <c r="T615" t="s">
        <v>52</v>
      </c>
      <c r="U615" t="s">
        <v>53</v>
      </c>
      <c r="V615" t="s">
        <v>50</v>
      </c>
      <c r="W615" t="s">
        <v>42</v>
      </c>
      <c r="X615" t="s">
        <v>42</v>
      </c>
      <c r="Y615" t="s">
        <v>42</v>
      </c>
      <c r="Z615" t="s">
        <v>42</v>
      </c>
    </row>
    <row r="616" spans="1:26" x14ac:dyDescent="0.2">
      <c r="A616">
        <v>854468686</v>
      </c>
      <c r="B616" t="s">
        <v>27</v>
      </c>
      <c r="C616" t="s">
        <v>1302</v>
      </c>
      <c r="D616" t="s">
        <v>1303</v>
      </c>
      <c r="E616" t="s">
        <v>601</v>
      </c>
      <c r="F616" t="s">
        <v>46</v>
      </c>
      <c r="G616" t="s">
        <v>1304</v>
      </c>
      <c r="H616" t="s">
        <v>83</v>
      </c>
      <c r="I616" t="s">
        <v>211</v>
      </c>
      <c r="J616" t="s">
        <v>211</v>
      </c>
      <c r="K616">
        <v>2019</v>
      </c>
      <c r="L616" t="s">
        <v>42</v>
      </c>
      <c r="M616" t="s">
        <v>33</v>
      </c>
      <c r="N616" t="s">
        <v>34</v>
      </c>
      <c r="O616" t="s">
        <v>494</v>
      </c>
      <c r="P616" t="s">
        <v>169</v>
      </c>
      <c r="S616" t="s">
        <v>36</v>
      </c>
      <c r="T616" t="s">
        <v>52</v>
      </c>
      <c r="U616" t="s">
        <v>53</v>
      </c>
      <c r="V616" t="s">
        <v>50</v>
      </c>
      <c r="W616" t="s">
        <v>42</v>
      </c>
      <c r="X616" t="s">
        <v>42</v>
      </c>
      <c r="Y616" t="s">
        <v>42</v>
      </c>
      <c r="Z616" t="s">
        <v>42</v>
      </c>
    </row>
    <row r="617" spans="1:26" x14ac:dyDescent="0.2">
      <c r="A617">
        <v>4384192364</v>
      </c>
      <c r="B617" t="s">
        <v>27</v>
      </c>
      <c r="C617" t="s">
        <v>1305</v>
      </c>
      <c r="D617" t="s">
        <v>42</v>
      </c>
      <c r="E617" t="s">
        <v>128</v>
      </c>
      <c r="F617" t="s">
        <v>46</v>
      </c>
      <c r="G617" t="s">
        <v>1306</v>
      </c>
      <c r="H617" t="s">
        <v>30</v>
      </c>
      <c r="I617" t="s">
        <v>48</v>
      </c>
      <c r="K617">
        <v>2014</v>
      </c>
      <c r="L617" t="str">
        <f>IFERROR(VLOOKUP(#REF!,[1]all_visa_status!$A$2:$B516,2,0),"")</f>
        <v/>
      </c>
      <c r="M617" t="s">
        <v>33</v>
      </c>
      <c r="N617" t="s">
        <v>34</v>
      </c>
      <c r="O617" t="s">
        <v>494</v>
      </c>
      <c r="P617" t="s">
        <v>491</v>
      </c>
      <c r="S617" t="s">
        <v>36</v>
      </c>
      <c r="T617" t="s">
        <v>37</v>
      </c>
      <c r="U617" t="s">
        <v>125</v>
      </c>
      <c r="V617" t="s">
        <v>50</v>
      </c>
      <c r="W617" t="s">
        <v>42</v>
      </c>
      <c r="X617" t="s">
        <v>42</v>
      </c>
      <c r="Y617" t="s">
        <v>42</v>
      </c>
      <c r="Z617" t="s">
        <v>42</v>
      </c>
    </row>
    <row r="618" spans="1:26" x14ac:dyDescent="0.2">
      <c r="A618">
        <v>4592624630</v>
      </c>
      <c r="B618" t="s">
        <v>27</v>
      </c>
      <c r="C618" t="s">
        <v>1307</v>
      </c>
      <c r="D618" t="s">
        <v>1308</v>
      </c>
      <c r="E618" t="s">
        <v>104</v>
      </c>
      <c r="F618" t="s">
        <v>46</v>
      </c>
      <c r="G618" t="s">
        <v>494</v>
      </c>
      <c r="H618" t="s">
        <v>387</v>
      </c>
      <c r="K618">
        <v>2013</v>
      </c>
      <c r="L618" t="str">
        <f>IFERROR(VLOOKUP(#REF!,[1]all_visa_status!$A$2:$B575,2,0),"")</f>
        <v/>
      </c>
      <c r="M618" t="s">
        <v>247</v>
      </c>
      <c r="N618" t="s">
        <v>34</v>
      </c>
      <c r="O618" t="s">
        <v>494</v>
      </c>
      <c r="S618" t="s">
        <v>36</v>
      </c>
      <c r="T618" t="s">
        <v>52</v>
      </c>
      <c r="U618" t="s">
        <v>53</v>
      </c>
      <c r="V618" t="s">
        <v>50</v>
      </c>
      <c r="W618" t="s">
        <v>42</v>
      </c>
      <c r="X618" t="s">
        <v>42</v>
      </c>
      <c r="Y618" t="s">
        <v>42</v>
      </c>
      <c r="Z618" t="s">
        <v>42</v>
      </c>
    </row>
    <row r="619" spans="1:26" x14ac:dyDescent="0.2">
      <c r="A619">
        <v>1324538099</v>
      </c>
      <c r="B619" t="s">
        <v>27</v>
      </c>
      <c r="C619" t="s">
        <v>1309</v>
      </c>
      <c r="D619" t="s">
        <v>1294</v>
      </c>
      <c r="E619" t="s">
        <v>153</v>
      </c>
      <c r="F619" t="s">
        <v>46</v>
      </c>
      <c r="G619" t="s">
        <v>1310</v>
      </c>
      <c r="H619" t="s">
        <v>387</v>
      </c>
      <c r="I619" t="s">
        <v>620</v>
      </c>
      <c r="K619">
        <v>2017</v>
      </c>
      <c r="L619" t="s">
        <v>50</v>
      </c>
      <c r="M619" t="s">
        <v>247</v>
      </c>
      <c r="N619" t="s">
        <v>34</v>
      </c>
      <c r="O619" t="s">
        <v>494</v>
      </c>
      <c r="S619" t="s">
        <v>51</v>
      </c>
      <c r="T619" t="s">
        <v>52</v>
      </c>
      <c r="U619" t="s">
        <v>53</v>
      </c>
      <c r="V619" t="s">
        <v>50</v>
      </c>
      <c r="W619" t="s">
        <v>42</v>
      </c>
      <c r="X619" t="s">
        <v>42</v>
      </c>
      <c r="Y619" t="s">
        <v>42</v>
      </c>
      <c r="Z619" t="s">
        <v>42</v>
      </c>
    </row>
    <row r="620" spans="1:26" x14ac:dyDescent="0.2">
      <c r="A620">
        <v>5818749639</v>
      </c>
      <c r="B620" t="s">
        <v>27</v>
      </c>
      <c r="C620" t="s">
        <v>1309</v>
      </c>
      <c r="D620" t="s">
        <v>1294</v>
      </c>
      <c r="E620" t="s">
        <v>153</v>
      </c>
      <c r="F620" t="s">
        <v>46</v>
      </c>
      <c r="G620" t="s">
        <v>1311</v>
      </c>
      <c r="H620" t="s">
        <v>387</v>
      </c>
      <c r="I620" t="s">
        <v>620</v>
      </c>
      <c r="K620">
        <v>2017</v>
      </c>
      <c r="L620" t="s">
        <v>50</v>
      </c>
      <c r="M620" t="s">
        <v>247</v>
      </c>
      <c r="N620" t="s">
        <v>34</v>
      </c>
      <c r="O620" t="s">
        <v>494</v>
      </c>
      <c r="S620" t="s">
        <v>36</v>
      </c>
      <c r="T620" t="s">
        <v>52</v>
      </c>
      <c r="U620" t="s">
        <v>53</v>
      </c>
      <c r="V620" t="s">
        <v>50</v>
      </c>
      <c r="W620" t="s">
        <v>302</v>
      </c>
      <c r="X620" t="s">
        <v>42</v>
      </c>
      <c r="Y620" t="s">
        <v>42</v>
      </c>
      <c r="Z620" t="s">
        <v>42</v>
      </c>
    </row>
    <row r="621" spans="1:26" x14ac:dyDescent="0.2">
      <c r="A621">
        <v>3838120863</v>
      </c>
      <c r="B621" t="s">
        <v>27</v>
      </c>
      <c r="C621" t="s">
        <v>1312</v>
      </c>
      <c r="D621" t="s">
        <v>1313</v>
      </c>
      <c r="E621" t="s">
        <v>68</v>
      </c>
      <c r="F621" t="s">
        <v>46</v>
      </c>
      <c r="G621" t="s">
        <v>1314</v>
      </c>
      <c r="H621" t="s">
        <v>387</v>
      </c>
      <c r="K621">
        <v>2012</v>
      </c>
      <c r="L621" t="str">
        <f>IFERROR(VLOOKUP(#REF!,[1]all_visa_status!$A$2:$B687,2,0),"")</f>
        <v/>
      </c>
      <c r="M621" t="s">
        <v>247</v>
      </c>
      <c r="N621" t="s">
        <v>34</v>
      </c>
      <c r="O621" t="s">
        <v>494</v>
      </c>
      <c r="P621" t="s">
        <v>1315</v>
      </c>
      <c r="S621" t="s">
        <v>51</v>
      </c>
      <c r="T621" t="s">
        <v>52</v>
      </c>
      <c r="U621" t="s">
        <v>53</v>
      </c>
      <c r="V621" t="s">
        <v>50</v>
      </c>
      <c r="W621" t="s">
        <v>42</v>
      </c>
      <c r="X621" t="s">
        <v>42</v>
      </c>
      <c r="Y621" t="s">
        <v>42</v>
      </c>
      <c r="Z621" t="s">
        <v>42</v>
      </c>
    </row>
    <row r="622" spans="1:26" x14ac:dyDescent="0.2">
      <c r="A622">
        <v>805390602</v>
      </c>
      <c r="B622" t="s">
        <v>27</v>
      </c>
      <c r="C622" t="s">
        <v>1316</v>
      </c>
      <c r="D622" t="s">
        <v>632</v>
      </c>
      <c r="E622" t="s">
        <v>633</v>
      </c>
      <c r="F622" t="s">
        <v>46</v>
      </c>
      <c r="G622" t="s">
        <v>494</v>
      </c>
      <c r="H622" t="s">
        <v>387</v>
      </c>
      <c r="I622" t="s">
        <v>620</v>
      </c>
      <c r="K622">
        <v>2020</v>
      </c>
      <c r="M622" t="s">
        <v>247</v>
      </c>
      <c r="N622" t="s">
        <v>34</v>
      </c>
      <c r="O622" t="s">
        <v>494</v>
      </c>
      <c r="S622" t="s">
        <v>51</v>
      </c>
      <c r="T622" t="s">
        <v>249</v>
      </c>
      <c r="U622" t="s">
        <v>141</v>
      </c>
      <c r="V622" t="s">
        <v>50</v>
      </c>
      <c r="W622" t="s">
        <v>42</v>
      </c>
      <c r="X622" t="s">
        <v>42</v>
      </c>
      <c r="Y622" t="s">
        <v>42</v>
      </c>
      <c r="Z622" t="s">
        <v>42</v>
      </c>
    </row>
    <row r="623" spans="1:26" x14ac:dyDescent="0.2">
      <c r="A623">
        <v>9968752841</v>
      </c>
      <c r="B623" t="s">
        <v>27</v>
      </c>
      <c r="C623" t="s">
        <v>1317</v>
      </c>
      <c r="D623" t="s">
        <v>1318</v>
      </c>
      <c r="E623" t="s">
        <v>1319</v>
      </c>
      <c r="F623" t="s">
        <v>46</v>
      </c>
      <c r="G623" t="s">
        <v>1320</v>
      </c>
      <c r="H623" t="s">
        <v>83</v>
      </c>
      <c r="I623" t="s">
        <v>253</v>
      </c>
      <c r="K623">
        <v>2013</v>
      </c>
      <c r="L623" t="str">
        <f>IFERROR(VLOOKUP(#REF!,[1]all_visa_status!$A$2:$B904,2,0),"")</f>
        <v/>
      </c>
      <c r="M623" t="s">
        <v>33</v>
      </c>
      <c r="N623" t="s">
        <v>34</v>
      </c>
      <c r="O623" t="s">
        <v>494</v>
      </c>
      <c r="S623" t="s">
        <v>36</v>
      </c>
      <c r="T623" t="s">
        <v>52</v>
      </c>
      <c r="U623" t="s">
        <v>53</v>
      </c>
      <c r="V623" t="s">
        <v>50</v>
      </c>
      <c r="W623" t="s">
        <v>42</v>
      </c>
      <c r="X623" t="s">
        <v>42</v>
      </c>
      <c r="Y623" t="s">
        <v>42</v>
      </c>
      <c r="Z623" t="s">
        <v>42</v>
      </c>
    </row>
    <row r="624" spans="1:26" x14ac:dyDescent="0.2">
      <c r="A624">
        <v>3880035335</v>
      </c>
      <c r="B624" t="s">
        <v>27</v>
      </c>
      <c r="C624" t="s">
        <v>161</v>
      </c>
      <c r="D624" t="s">
        <v>156</v>
      </c>
      <c r="E624" t="s">
        <v>45</v>
      </c>
      <c r="F624" t="s">
        <v>46</v>
      </c>
      <c r="G624" t="s">
        <v>494</v>
      </c>
      <c r="H624" t="s">
        <v>27</v>
      </c>
      <c r="K624">
        <v>2012</v>
      </c>
      <c r="L624" t="str">
        <f>IFERROR(VLOOKUP(#REF!,[1]all_visa_status!$A$2:$B1028,2,0),"")</f>
        <v/>
      </c>
      <c r="M624" t="s">
        <v>247</v>
      </c>
      <c r="N624" t="s">
        <v>34</v>
      </c>
      <c r="O624" t="s">
        <v>494</v>
      </c>
      <c r="S624" t="s">
        <v>51</v>
      </c>
      <c r="T624" t="s">
        <v>52</v>
      </c>
      <c r="U624" t="s">
        <v>53</v>
      </c>
      <c r="V624" t="s">
        <v>50</v>
      </c>
      <c r="W624" t="s">
        <v>262</v>
      </c>
      <c r="X624" t="s">
        <v>42</v>
      </c>
      <c r="Y624" t="s">
        <v>42</v>
      </c>
      <c r="Z624" t="s">
        <v>42</v>
      </c>
    </row>
    <row r="625" spans="1:26" x14ac:dyDescent="0.2">
      <c r="A625">
        <v>571296681</v>
      </c>
      <c r="B625" t="s">
        <v>27</v>
      </c>
      <c r="C625" t="s">
        <v>1321</v>
      </c>
      <c r="D625" t="s">
        <v>1322</v>
      </c>
      <c r="E625" t="s">
        <v>330</v>
      </c>
      <c r="F625" t="s">
        <v>46</v>
      </c>
      <c r="G625" t="s">
        <v>740</v>
      </c>
      <c r="H625" t="s">
        <v>387</v>
      </c>
      <c r="I625" t="s">
        <v>383</v>
      </c>
      <c r="K625">
        <v>2016</v>
      </c>
      <c r="L625" t="str">
        <f>IFERROR(VLOOKUP(#REF!,[1]all_visa_status!$A$2:$B1121,2,0),"")</f>
        <v/>
      </c>
      <c r="M625" t="s">
        <v>247</v>
      </c>
      <c r="N625" t="s">
        <v>34</v>
      </c>
      <c r="O625" t="s">
        <v>494</v>
      </c>
      <c r="S625" t="s">
        <v>36</v>
      </c>
      <c r="T625" t="s">
        <v>90</v>
      </c>
      <c r="U625" t="s">
        <v>125</v>
      </c>
      <c r="V625" t="s">
        <v>50</v>
      </c>
      <c r="W625" t="s">
        <v>72</v>
      </c>
      <c r="X625" t="s">
        <v>42</v>
      </c>
      <c r="Y625" t="s">
        <v>42</v>
      </c>
      <c r="Z625" t="s">
        <v>42</v>
      </c>
    </row>
    <row r="626" spans="1:26" x14ac:dyDescent="0.2">
      <c r="A626">
        <v>6963773926</v>
      </c>
      <c r="B626" t="s">
        <v>27</v>
      </c>
      <c r="C626" t="s">
        <v>1323</v>
      </c>
      <c r="D626" t="s">
        <v>209</v>
      </c>
      <c r="E626" t="s">
        <v>68</v>
      </c>
      <c r="F626" t="s">
        <v>46</v>
      </c>
      <c r="G626" t="s">
        <v>494</v>
      </c>
      <c r="H626" t="s">
        <v>260</v>
      </c>
      <c r="K626">
        <v>2015</v>
      </c>
      <c r="L626" t="str">
        <f>IFERROR(VLOOKUP(#REF!,[1]all_visa_status!$A$2:$B1154,2,0),"")</f>
        <v/>
      </c>
      <c r="M626" t="s">
        <v>247</v>
      </c>
      <c r="N626" t="s">
        <v>34</v>
      </c>
      <c r="O626" t="s">
        <v>494</v>
      </c>
      <c r="S626" t="s">
        <v>51</v>
      </c>
      <c r="T626" t="s">
        <v>90</v>
      </c>
      <c r="U626" t="s">
        <v>125</v>
      </c>
      <c r="V626" t="s">
        <v>50</v>
      </c>
      <c r="W626" t="s">
        <v>42</v>
      </c>
      <c r="X626" t="s">
        <v>42</v>
      </c>
      <c r="Y626" t="s">
        <v>42</v>
      </c>
      <c r="Z626" t="s">
        <v>42</v>
      </c>
    </row>
    <row r="627" spans="1:26" x14ac:dyDescent="0.2">
      <c r="A627">
        <v>1953388742</v>
      </c>
      <c r="B627" t="s">
        <v>27</v>
      </c>
      <c r="C627" t="s">
        <v>1324</v>
      </c>
      <c r="D627" t="s">
        <v>209</v>
      </c>
      <c r="E627" t="s">
        <v>68</v>
      </c>
      <c r="F627" t="s">
        <v>46</v>
      </c>
      <c r="G627" t="s">
        <v>1325</v>
      </c>
      <c r="H627" t="s">
        <v>30</v>
      </c>
      <c r="I627" t="s">
        <v>281</v>
      </c>
      <c r="K627">
        <v>2015</v>
      </c>
      <c r="L627" t="str">
        <f>IFERROR(VLOOKUP(#REF!,[1]all_visa_status!$A$2:$B1299,2,0),"")</f>
        <v/>
      </c>
      <c r="M627" t="s">
        <v>33</v>
      </c>
      <c r="N627" t="s">
        <v>34</v>
      </c>
      <c r="O627" t="s">
        <v>494</v>
      </c>
      <c r="S627" t="s">
        <v>51</v>
      </c>
      <c r="T627" t="s">
        <v>52</v>
      </c>
      <c r="U627" t="s">
        <v>53</v>
      </c>
      <c r="V627" t="s">
        <v>39</v>
      </c>
      <c r="W627" t="s">
        <v>42</v>
      </c>
      <c r="X627" t="s">
        <v>42</v>
      </c>
      <c r="Y627" t="s">
        <v>42</v>
      </c>
      <c r="Z627" t="s">
        <v>42</v>
      </c>
    </row>
    <row r="628" spans="1:26" x14ac:dyDescent="0.2">
      <c r="A628">
        <v>1353277285</v>
      </c>
      <c r="B628" t="s">
        <v>27</v>
      </c>
      <c r="C628" t="s">
        <v>362</v>
      </c>
      <c r="D628" t="s">
        <v>42</v>
      </c>
      <c r="E628" t="s">
        <v>42</v>
      </c>
      <c r="H628" t="s">
        <v>363</v>
      </c>
      <c r="K628">
        <v>2014</v>
      </c>
      <c r="L628" t="str">
        <f>IFERROR(VLOOKUP(#REF!,[1]all_visa_status!$A$2:$B1404,2,0),"")</f>
        <v/>
      </c>
      <c r="M628" t="s">
        <v>363</v>
      </c>
      <c r="N628" t="s">
        <v>34</v>
      </c>
      <c r="O628" t="s">
        <v>494</v>
      </c>
      <c r="P628" t="s">
        <v>195</v>
      </c>
      <c r="S628" t="s">
        <v>36</v>
      </c>
      <c r="T628" t="s">
        <v>52</v>
      </c>
      <c r="U628" t="s">
        <v>53</v>
      </c>
      <c r="V628" t="s">
        <v>50</v>
      </c>
      <c r="W628" t="s">
        <v>42</v>
      </c>
      <c r="X628" t="s">
        <v>42</v>
      </c>
      <c r="Y628" t="s">
        <v>42</v>
      </c>
      <c r="Z628" t="s">
        <v>42</v>
      </c>
    </row>
    <row r="629" spans="1:26" x14ac:dyDescent="0.2">
      <c r="A629">
        <v>6896123081</v>
      </c>
      <c r="B629" t="s">
        <v>27</v>
      </c>
      <c r="C629" t="s">
        <v>1326</v>
      </c>
      <c r="D629" t="s">
        <v>1327</v>
      </c>
      <c r="E629" t="s">
        <v>442</v>
      </c>
      <c r="F629" t="s">
        <v>46</v>
      </c>
      <c r="G629" t="s">
        <v>494</v>
      </c>
      <c r="H629" t="s">
        <v>387</v>
      </c>
      <c r="I629" t="s">
        <v>620</v>
      </c>
      <c r="K629">
        <v>2016</v>
      </c>
      <c r="L629" t="str">
        <f>IFERROR(VLOOKUP(#REF!,[1]all_visa_status!$A$2:$B1609,2,0),"")</f>
        <v/>
      </c>
      <c r="M629" t="s">
        <v>247</v>
      </c>
      <c r="N629" t="s">
        <v>34</v>
      </c>
      <c r="O629" t="s">
        <v>494</v>
      </c>
      <c r="S629" t="s">
        <v>51</v>
      </c>
      <c r="T629" t="s">
        <v>52</v>
      </c>
      <c r="U629" t="s">
        <v>53</v>
      </c>
      <c r="V629" t="s">
        <v>50</v>
      </c>
      <c r="W629" t="s">
        <v>42</v>
      </c>
      <c r="X629" t="s">
        <v>42</v>
      </c>
      <c r="Y629" t="s">
        <v>42</v>
      </c>
      <c r="Z629" t="s">
        <v>42</v>
      </c>
    </row>
    <row r="630" spans="1:26" x14ac:dyDescent="0.2">
      <c r="A630">
        <v>7707775393</v>
      </c>
      <c r="B630" t="s">
        <v>27</v>
      </c>
      <c r="C630" t="s">
        <v>1328</v>
      </c>
      <c r="D630" t="s">
        <v>401</v>
      </c>
      <c r="E630" t="s">
        <v>128</v>
      </c>
      <c r="F630" t="s">
        <v>46</v>
      </c>
      <c r="G630" t="s">
        <v>1329</v>
      </c>
      <c r="H630" t="s">
        <v>387</v>
      </c>
      <c r="I630" t="s">
        <v>620</v>
      </c>
      <c r="K630">
        <v>2020</v>
      </c>
      <c r="L630" t="s">
        <v>215</v>
      </c>
      <c r="M630" t="s">
        <v>247</v>
      </c>
      <c r="N630" t="s">
        <v>34</v>
      </c>
      <c r="O630" t="s">
        <v>494</v>
      </c>
      <c r="S630" t="s">
        <v>51</v>
      </c>
      <c r="T630" t="s">
        <v>52</v>
      </c>
      <c r="U630" t="s">
        <v>101</v>
      </c>
      <c r="V630" t="s">
        <v>50</v>
      </c>
      <c r="W630" t="s">
        <v>42</v>
      </c>
      <c r="X630" t="s">
        <v>42</v>
      </c>
      <c r="Y630" t="s">
        <v>42</v>
      </c>
      <c r="Z630" t="s">
        <v>42</v>
      </c>
    </row>
    <row r="631" spans="1:26" x14ac:dyDescent="0.2">
      <c r="A631">
        <v>289158374</v>
      </c>
      <c r="B631" t="s">
        <v>27</v>
      </c>
      <c r="C631" t="s">
        <v>1330</v>
      </c>
      <c r="D631" t="s">
        <v>1331</v>
      </c>
      <c r="E631" t="s">
        <v>128</v>
      </c>
      <c r="F631" t="s">
        <v>46</v>
      </c>
      <c r="G631" t="s">
        <v>494</v>
      </c>
      <c r="H631" t="s">
        <v>387</v>
      </c>
      <c r="K631">
        <v>2014</v>
      </c>
      <c r="L631" t="str">
        <f>IFERROR(VLOOKUP(#REF!,[1]all_visa_status!$A$2:$B1614,2,0),"")</f>
        <v/>
      </c>
      <c r="M631" t="s">
        <v>247</v>
      </c>
      <c r="N631" t="s">
        <v>34</v>
      </c>
      <c r="O631" t="s">
        <v>494</v>
      </c>
      <c r="S631" t="s">
        <v>36</v>
      </c>
      <c r="T631" t="s">
        <v>52</v>
      </c>
      <c r="U631" t="s">
        <v>53</v>
      </c>
      <c r="V631" t="s">
        <v>50</v>
      </c>
      <c r="W631" t="s">
        <v>42</v>
      </c>
      <c r="X631" t="s">
        <v>42</v>
      </c>
      <c r="Y631" t="s">
        <v>42</v>
      </c>
      <c r="Z631" t="s">
        <v>42</v>
      </c>
    </row>
    <row r="632" spans="1:26" x14ac:dyDescent="0.2">
      <c r="A632">
        <v>8122200485</v>
      </c>
      <c r="B632" t="s">
        <v>27</v>
      </c>
      <c r="C632" t="s">
        <v>392</v>
      </c>
      <c r="D632" t="s">
        <v>393</v>
      </c>
      <c r="E632" t="s">
        <v>153</v>
      </c>
      <c r="F632" t="s">
        <v>46</v>
      </c>
      <c r="G632" t="s">
        <v>1332</v>
      </c>
      <c r="H632" t="s">
        <v>260</v>
      </c>
      <c r="K632">
        <v>2015</v>
      </c>
      <c r="L632" t="str">
        <f>IFERROR(VLOOKUP(#REF!,[1]all_visa_status!$A$2:$B1636,2,0),"")</f>
        <v/>
      </c>
      <c r="M632" t="s">
        <v>247</v>
      </c>
      <c r="N632" t="s">
        <v>34</v>
      </c>
      <c r="O632" t="s">
        <v>494</v>
      </c>
      <c r="S632" t="s">
        <v>51</v>
      </c>
      <c r="T632" t="s">
        <v>90</v>
      </c>
      <c r="U632" t="s">
        <v>91</v>
      </c>
      <c r="V632" t="s">
        <v>50</v>
      </c>
      <c r="W632" t="s">
        <v>42</v>
      </c>
      <c r="X632" t="s">
        <v>42</v>
      </c>
      <c r="Y632" t="s">
        <v>42</v>
      </c>
      <c r="Z632" t="s">
        <v>42</v>
      </c>
    </row>
    <row r="633" spans="1:26" x14ac:dyDescent="0.2">
      <c r="A633">
        <v>3442304122</v>
      </c>
      <c r="B633" t="s">
        <v>27</v>
      </c>
      <c r="C633" t="s">
        <v>723</v>
      </c>
      <c r="D633" t="s">
        <v>1333</v>
      </c>
      <c r="E633" t="s">
        <v>88</v>
      </c>
      <c r="F633" t="s">
        <v>46</v>
      </c>
      <c r="G633" t="s">
        <v>1332</v>
      </c>
      <c r="H633" t="s">
        <v>387</v>
      </c>
      <c r="I633" t="s">
        <v>620</v>
      </c>
      <c r="K633">
        <v>2019</v>
      </c>
      <c r="L633" t="s">
        <v>42</v>
      </c>
      <c r="M633" t="s">
        <v>247</v>
      </c>
      <c r="N633" t="s">
        <v>34</v>
      </c>
      <c r="O633" t="s">
        <v>494</v>
      </c>
      <c r="S633" t="s">
        <v>51</v>
      </c>
      <c r="T633" t="s">
        <v>216</v>
      </c>
      <c r="U633" t="s">
        <v>114</v>
      </c>
      <c r="V633" t="s">
        <v>50</v>
      </c>
      <c r="W633" t="s">
        <v>42</v>
      </c>
      <c r="X633" t="s">
        <v>42</v>
      </c>
      <c r="Y633" t="s">
        <v>42</v>
      </c>
      <c r="Z633" t="s">
        <v>42</v>
      </c>
    </row>
    <row r="634" spans="1:26" x14ac:dyDescent="0.2">
      <c r="A634">
        <v>2489642170</v>
      </c>
      <c r="B634" t="s">
        <v>27</v>
      </c>
      <c r="C634" t="s">
        <v>727</v>
      </c>
      <c r="D634" t="s">
        <v>728</v>
      </c>
      <c r="E634" t="s">
        <v>729</v>
      </c>
      <c r="F634" t="s">
        <v>46</v>
      </c>
      <c r="G634" t="s">
        <v>494</v>
      </c>
      <c r="H634" t="s">
        <v>387</v>
      </c>
      <c r="K634">
        <v>2014</v>
      </c>
      <c r="L634" t="str">
        <f>IFERROR(VLOOKUP(#REF!,[1]all_visa_status!$A$2:$B1647,2,0),"")</f>
        <v/>
      </c>
      <c r="M634" t="s">
        <v>247</v>
      </c>
      <c r="N634" t="s">
        <v>34</v>
      </c>
      <c r="O634" t="s">
        <v>494</v>
      </c>
      <c r="S634" t="s">
        <v>36</v>
      </c>
      <c r="T634" t="s">
        <v>52</v>
      </c>
      <c r="U634" t="s">
        <v>53</v>
      </c>
      <c r="V634" t="s">
        <v>50</v>
      </c>
      <c r="W634" t="s">
        <v>143</v>
      </c>
      <c r="X634" t="s">
        <v>195</v>
      </c>
      <c r="Y634" t="s">
        <v>42</v>
      </c>
      <c r="Z634" t="s">
        <v>42</v>
      </c>
    </row>
    <row r="635" spans="1:26" x14ac:dyDescent="0.2">
      <c r="A635">
        <v>8940375120</v>
      </c>
      <c r="B635" t="s">
        <v>27</v>
      </c>
      <c r="C635" t="s">
        <v>727</v>
      </c>
      <c r="D635" t="s">
        <v>728</v>
      </c>
      <c r="E635" t="s">
        <v>729</v>
      </c>
      <c r="F635" t="s">
        <v>46</v>
      </c>
      <c r="G635" t="s">
        <v>740</v>
      </c>
      <c r="H635" t="s">
        <v>387</v>
      </c>
      <c r="I635" t="s">
        <v>620</v>
      </c>
      <c r="K635">
        <v>2016</v>
      </c>
      <c r="L635" t="str">
        <f>IFERROR(VLOOKUP(#REF!,[1]all_visa_status!$A$2:$B1645,2,0),"")</f>
        <v/>
      </c>
      <c r="M635" t="s">
        <v>247</v>
      </c>
      <c r="N635" t="s">
        <v>34</v>
      </c>
      <c r="O635" t="s">
        <v>494</v>
      </c>
      <c r="S635" t="s">
        <v>51</v>
      </c>
      <c r="T635" t="s">
        <v>52</v>
      </c>
      <c r="U635" t="s">
        <v>53</v>
      </c>
      <c r="V635" t="s">
        <v>50</v>
      </c>
      <c r="W635" t="s">
        <v>65</v>
      </c>
      <c r="X635" t="s">
        <v>42</v>
      </c>
      <c r="Y635" t="s">
        <v>42</v>
      </c>
      <c r="Z635" t="s">
        <v>42</v>
      </c>
    </row>
    <row r="636" spans="1:26" x14ac:dyDescent="0.2">
      <c r="A636">
        <v>3536230734</v>
      </c>
      <c r="B636" t="s">
        <v>27</v>
      </c>
      <c r="C636" t="s">
        <v>1228</v>
      </c>
      <c r="D636" t="s">
        <v>148</v>
      </c>
      <c r="E636" t="s">
        <v>149</v>
      </c>
      <c r="F636" t="s">
        <v>46</v>
      </c>
      <c r="G636" t="s">
        <v>1334</v>
      </c>
      <c r="H636" t="s">
        <v>260</v>
      </c>
      <c r="I636" t="s">
        <v>620</v>
      </c>
      <c r="K636">
        <v>2018</v>
      </c>
      <c r="L636" t="s">
        <v>50</v>
      </c>
      <c r="M636" t="s">
        <v>247</v>
      </c>
      <c r="N636" t="s">
        <v>34</v>
      </c>
      <c r="O636" t="s">
        <v>494</v>
      </c>
      <c r="P636" t="s">
        <v>195</v>
      </c>
      <c r="S636" t="s">
        <v>36</v>
      </c>
      <c r="T636" t="s">
        <v>52</v>
      </c>
      <c r="U636" t="s">
        <v>53</v>
      </c>
      <c r="V636" t="s">
        <v>50</v>
      </c>
      <c r="W636" t="s">
        <v>42</v>
      </c>
      <c r="X636" t="s">
        <v>42</v>
      </c>
      <c r="Y636" t="s">
        <v>42</v>
      </c>
      <c r="Z636" t="s">
        <v>42</v>
      </c>
    </row>
    <row r="637" spans="1:26" x14ac:dyDescent="0.2">
      <c r="A637">
        <v>4370784234</v>
      </c>
      <c r="B637" t="s">
        <v>27</v>
      </c>
      <c r="C637" t="s">
        <v>1228</v>
      </c>
      <c r="D637" t="s">
        <v>148</v>
      </c>
      <c r="E637" t="s">
        <v>149</v>
      </c>
      <c r="F637" t="s">
        <v>46</v>
      </c>
      <c r="G637" t="s">
        <v>1335</v>
      </c>
      <c r="H637" t="s">
        <v>260</v>
      </c>
      <c r="K637">
        <v>2012</v>
      </c>
      <c r="L637" t="str">
        <f>IFERROR(VLOOKUP(#REF!,[1]all_visa_status!$A$2:$B1680,2,0),"")</f>
        <v/>
      </c>
      <c r="M637" t="s">
        <v>247</v>
      </c>
      <c r="N637" t="s">
        <v>34</v>
      </c>
      <c r="O637" t="s">
        <v>494</v>
      </c>
      <c r="T637">
        <v>0</v>
      </c>
      <c r="V637" t="s">
        <v>50</v>
      </c>
      <c r="W637" t="s">
        <v>42</v>
      </c>
      <c r="X637" t="s">
        <v>42</v>
      </c>
      <c r="Y637" t="s">
        <v>42</v>
      </c>
      <c r="Z637" t="s">
        <v>42</v>
      </c>
    </row>
    <row r="638" spans="1:26" x14ac:dyDescent="0.2">
      <c r="A638">
        <v>2035338630</v>
      </c>
      <c r="B638" t="s">
        <v>27</v>
      </c>
      <c r="C638" t="s">
        <v>1336</v>
      </c>
      <c r="D638" t="s">
        <v>1337</v>
      </c>
      <c r="E638" t="s">
        <v>1012</v>
      </c>
      <c r="F638" t="s">
        <v>46</v>
      </c>
      <c r="G638" t="s">
        <v>494</v>
      </c>
      <c r="H638" t="s">
        <v>387</v>
      </c>
      <c r="I638" t="s">
        <v>620</v>
      </c>
      <c r="K638">
        <v>2020</v>
      </c>
      <c r="M638" t="s">
        <v>247</v>
      </c>
      <c r="N638" t="s">
        <v>34</v>
      </c>
      <c r="O638" t="s">
        <v>494</v>
      </c>
      <c r="S638" t="s">
        <v>36</v>
      </c>
      <c r="T638" t="s">
        <v>37</v>
      </c>
      <c r="U638" t="s">
        <v>502</v>
      </c>
      <c r="V638" t="s">
        <v>50</v>
      </c>
      <c r="W638" t="s">
        <v>42</v>
      </c>
      <c r="X638" t="s">
        <v>42</v>
      </c>
      <c r="Y638" t="s">
        <v>42</v>
      </c>
      <c r="Z638" t="s">
        <v>42</v>
      </c>
    </row>
    <row r="639" spans="1:26" x14ac:dyDescent="0.2">
      <c r="A639">
        <v>6954283562</v>
      </c>
      <c r="B639" t="s">
        <v>27</v>
      </c>
      <c r="C639" t="s">
        <v>1338</v>
      </c>
      <c r="D639" t="s">
        <v>742</v>
      </c>
      <c r="E639" t="s">
        <v>405</v>
      </c>
      <c r="F639" t="s">
        <v>46</v>
      </c>
      <c r="G639" t="s">
        <v>494</v>
      </c>
      <c r="H639" t="s">
        <v>260</v>
      </c>
      <c r="I639" t="s">
        <v>620</v>
      </c>
      <c r="K639">
        <v>2020</v>
      </c>
      <c r="M639" t="s">
        <v>247</v>
      </c>
      <c r="N639" t="s">
        <v>34</v>
      </c>
      <c r="O639" t="s">
        <v>494</v>
      </c>
      <c r="S639" t="s">
        <v>36</v>
      </c>
      <c r="T639" t="s">
        <v>52</v>
      </c>
      <c r="U639" t="s">
        <v>101</v>
      </c>
      <c r="V639" t="s">
        <v>39</v>
      </c>
      <c r="W639" t="s">
        <v>42</v>
      </c>
      <c r="X639" t="s">
        <v>42</v>
      </c>
      <c r="Y639" t="s">
        <v>42</v>
      </c>
      <c r="Z639" t="s">
        <v>42</v>
      </c>
    </row>
    <row r="640" spans="1:26" x14ac:dyDescent="0.2">
      <c r="A640">
        <v>3546445547</v>
      </c>
      <c r="B640" t="s">
        <v>27</v>
      </c>
      <c r="C640" t="s">
        <v>1339</v>
      </c>
      <c r="D640" t="s">
        <v>1340</v>
      </c>
      <c r="E640" t="s">
        <v>193</v>
      </c>
      <c r="F640" t="s">
        <v>46</v>
      </c>
      <c r="G640" t="s">
        <v>494</v>
      </c>
      <c r="H640" t="s">
        <v>387</v>
      </c>
      <c r="I640" t="s">
        <v>620</v>
      </c>
      <c r="K640">
        <v>2018</v>
      </c>
      <c r="L640" t="s">
        <v>50</v>
      </c>
      <c r="M640" t="s">
        <v>247</v>
      </c>
      <c r="N640" t="s">
        <v>34</v>
      </c>
      <c r="O640" t="s">
        <v>494</v>
      </c>
      <c r="S640" t="s">
        <v>51</v>
      </c>
      <c r="T640" t="s">
        <v>52</v>
      </c>
      <c r="U640" t="s">
        <v>53</v>
      </c>
      <c r="V640" t="s">
        <v>50</v>
      </c>
      <c r="W640" t="s">
        <v>42</v>
      </c>
      <c r="X640" t="s">
        <v>42</v>
      </c>
      <c r="Y640" t="s">
        <v>42</v>
      </c>
      <c r="Z640" t="s">
        <v>42</v>
      </c>
    </row>
    <row r="641" spans="1:26" x14ac:dyDescent="0.2">
      <c r="A641">
        <v>3163361408</v>
      </c>
      <c r="B641" t="s">
        <v>27</v>
      </c>
      <c r="C641" t="s">
        <v>1341</v>
      </c>
      <c r="D641" t="s">
        <v>1342</v>
      </c>
      <c r="E641" t="s">
        <v>1343</v>
      </c>
      <c r="F641" t="s">
        <v>46</v>
      </c>
      <c r="G641" t="s">
        <v>494</v>
      </c>
      <c r="H641" t="s">
        <v>387</v>
      </c>
      <c r="I641" t="s">
        <v>620</v>
      </c>
      <c r="K641">
        <v>2017</v>
      </c>
      <c r="L641" t="s">
        <v>50</v>
      </c>
      <c r="M641" t="s">
        <v>247</v>
      </c>
      <c r="N641" t="s">
        <v>34</v>
      </c>
      <c r="O641" t="s">
        <v>494</v>
      </c>
      <c r="S641" t="s">
        <v>51</v>
      </c>
      <c r="T641" t="s">
        <v>52</v>
      </c>
      <c r="U641" t="s">
        <v>53</v>
      </c>
      <c r="V641" t="s">
        <v>50</v>
      </c>
      <c r="W641" t="s">
        <v>42</v>
      </c>
      <c r="X641" t="s">
        <v>42</v>
      </c>
      <c r="Y641" t="s">
        <v>42</v>
      </c>
      <c r="Z641" t="s">
        <v>42</v>
      </c>
    </row>
    <row r="642" spans="1:26" x14ac:dyDescent="0.2">
      <c r="A642">
        <v>653801641</v>
      </c>
      <c r="B642" t="s">
        <v>27</v>
      </c>
      <c r="C642" t="s">
        <v>1344</v>
      </c>
      <c r="D642" t="s">
        <v>1345</v>
      </c>
      <c r="E642" t="s">
        <v>42</v>
      </c>
      <c r="F642" t="s">
        <v>824</v>
      </c>
      <c r="G642" t="s">
        <v>1346</v>
      </c>
      <c r="H642" t="s">
        <v>278</v>
      </c>
      <c r="I642" t="s">
        <v>624</v>
      </c>
      <c r="K642">
        <v>2018</v>
      </c>
      <c r="L642" t="s">
        <v>39</v>
      </c>
      <c r="M642" t="s">
        <v>247</v>
      </c>
      <c r="N642" t="s">
        <v>34</v>
      </c>
      <c r="O642" t="s">
        <v>494</v>
      </c>
      <c r="S642" t="s">
        <v>36</v>
      </c>
      <c r="T642" t="s">
        <v>37</v>
      </c>
      <c r="U642" t="s">
        <v>125</v>
      </c>
      <c r="V642" t="s">
        <v>50</v>
      </c>
      <c r="W642" t="s">
        <v>42</v>
      </c>
      <c r="X642" t="s">
        <v>42</v>
      </c>
      <c r="Y642" t="s">
        <v>42</v>
      </c>
      <c r="Z642" t="s">
        <v>42</v>
      </c>
    </row>
    <row r="643" spans="1:26" x14ac:dyDescent="0.2">
      <c r="A643">
        <v>1634185268</v>
      </c>
      <c r="B643" t="s">
        <v>27</v>
      </c>
      <c r="D643" t="s">
        <v>42</v>
      </c>
      <c r="E643" t="s">
        <v>42</v>
      </c>
      <c r="K643">
        <v>2014</v>
      </c>
      <c r="L643" t="str">
        <f>IFERROR(VLOOKUP(#REF!,[1]all_visa_status!$A$2:$B1998,2,0),"")</f>
        <v/>
      </c>
      <c r="M643" t="s">
        <v>347</v>
      </c>
      <c r="N643" t="s">
        <v>347</v>
      </c>
      <c r="O643" t="s">
        <v>494</v>
      </c>
      <c r="S643" t="s">
        <v>51</v>
      </c>
      <c r="T643" t="s">
        <v>52</v>
      </c>
      <c r="U643" t="s">
        <v>53</v>
      </c>
      <c r="V643" t="s">
        <v>50</v>
      </c>
      <c r="W643" t="s">
        <v>42</v>
      </c>
      <c r="X643" t="s">
        <v>42</v>
      </c>
      <c r="Y643" t="s">
        <v>42</v>
      </c>
      <c r="Z643" t="s">
        <v>42</v>
      </c>
    </row>
    <row r="644" spans="1:26" x14ac:dyDescent="0.2">
      <c r="A644">
        <v>6251345503</v>
      </c>
      <c r="B644" t="s">
        <v>27</v>
      </c>
      <c r="D644" t="s">
        <v>42</v>
      </c>
      <c r="E644" t="s">
        <v>42</v>
      </c>
      <c r="F644" t="s">
        <v>347</v>
      </c>
      <c r="H644" t="s">
        <v>347</v>
      </c>
      <c r="K644">
        <v>2019</v>
      </c>
      <c r="L644" t="s">
        <v>42</v>
      </c>
      <c r="M644" t="s">
        <v>347</v>
      </c>
      <c r="N644" t="s">
        <v>347</v>
      </c>
      <c r="O644" t="s">
        <v>494</v>
      </c>
      <c r="S644" t="s">
        <v>51</v>
      </c>
      <c r="T644" t="s">
        <v>52</v>
      </c>
      <c r="U644" t="s">
        <v>53</v>
      </c>
      <c r="V644" t="s">
        <v>50</v>
      </c>
      <c r="W644" t="s">
        <v>169</v>
      </c>
      <c r="X644" t="s">
        <v>42</v>
      </c>
      <c r="Y644" t="s">
        <v>42</v>
      </c>
      <c r="Z644" t="s">
        <v>42</v>
      </c>
    </row>
    <row r="645" spans="1:26" x14ac:dyDescent="0.2">
      <c r="A645">
        <v>7663390372</v>
      </c>
      <c r="B645" t="s">
        <v>27</v>
      </c>
      <c r="D645" t="s">
        <v>42</v>
      </c>
      <c r="E645" t="s">
        <v>42</v>
      </c>
      <c r="F645" t="s">
        <v>347</v>
      </c>
      <c r="H645" t="s">
        <v>347</v>
      </c>
      <c r="K645">
        <v>2019</v>
      </c>
      <c r="L645" t="s">
        <v>42</v>
      </c>
      <c r="M645" t="s">
        <v>347</v>
      </c>
      <c r="N645" t="s">
        <v>347</v>
      </c>
      <c r="O645" t="s">
        <v>494</v>
      </c>
      <c r="P645" t="s">
        <v>491</v>
      </c>
      <c r="S645" t="s">
        <v>36</v>
      </c>
      <c r="T645" t="s">
        <v>52</v>
      </c>
      <c r="U645" t="s">
        <v>53</v>
      </c>
      <c r="V645" t="s">
        <v>50</v>
      </c>
      <c r="W645" t="s">
        <v>42</v>
      </c>
      <c r="X645" t="s">
        <v>42</v>
      </c>
      <c r="Y645" t="s">
        <v>42</v>
      </c>
      <c r="Z645" t="s">
        <v>42</v>
      </c>
    </row>
    <row r="646" spans="1:26" x14ac:dyDescent="0.2">
      <c r="A646">
        <v>6404893334</v>
      </c>
      <c r="B646" t="s">
        <v>27</v>
      </c>
      <c r="D646" t="s">
        <v>42</v>
      </c>
      <c r="E646" t="s">
        <v>42</v>
      </c>
      <c r="K646">
        <v>2016</v>
      </c>
      <c r="L646" t="str">
        <f>IFERROR(VLOOKUP(#REF!,[1]all_visa_status!$A$2:$B1922,2,0),"")</f>
        <v/>
      </c>
      <c r="M646" t="s">
        <v>347</v>
      </c>
      <c r="N646" t="s">
        <v>347</v>
      </c>
      <c r="O646" t="s">
        <v>494</v>
      </c>
      <c r="S646" t="s">
        <v>36</v>
      </c>
      <c r="T646" t="s">
        <v>52</v>
      </c>
      <c r="U646" t="s">
        <v>53</v>
      </c>
      <c r="V646" t="s">
        <v>50</v>
      </c>
      <c r="W646" t="s">
        <v>273</v>
      </c>
      <c r="X646" t="s">
        <v>42</v>
      </c>
      <c r="Y646" t="s">
        <v>42</v>
      </c>
      <c r="Z646" t="s">
        <v>42</v>
      </c>
    </row>
    <row r="647" spans="1:26" x14ac:dyDescent="0.2">
      <c r="A647">
        <v>3036760358</v>
      </c>
      <c r="B647" t="s">
        <v>27</v>
      </c>
      <c r="H647" t="s">
        <v>347</v>
      </c>
      <c r="K647">
        <v>2020</v>
      </c>
      <c r="M647" t="s">
        <v>347</v>
      </c>
      <c r="N647" t="s">
        <v>347</v>
      </c>
      <c r="O647" t="s">
        <v>494</v>
      </c>
      <c r="S647" t="s">
        <v>51</v>
      </c>
      <c r="T647" t="s">
        <v>1347</v>
      </c>
      <c r="U647" t="s">
        <v>141</v>
      </c>
      <c r="V647" t="s">
        <v>39</v>
      </c>
      <c r="W647" t="s">
        <v>42</v>
      </c>
      <c r="X647" t="s">
        <v>42</v>
      </c>
      <c r="Y647" t="s">
        <v>42</v>
      </c>
      <c r="Z647" t="s">
        <v>42</v>
      </c>
    </row>
    <row r="648" spans="1:26" x14ac:dyDescent="0.2">
      <c r="A648">
        <v>3819249502</v>
      </c>
      <c r="B648" t="s">
        <v>27</v>
      </c>
      <c r="H648" t="s">
        <v>347</v>
      </c>
      <c r="K648">
        <v>2020</v>
      </c>
      <c r="M648" t="s">
        <v>347</v>
      </c>
      <c r="N648" t="s">
        <v>347</v>
      </c>
      <c r="O648" t="s">
        <v>494</v>
      </c>
      <c r="S648" t="s">
        <v>51</v>
      </c>
      <c r="T648" t="s">
        <v>52</v>
      </c>
      <c r="U648" t="s">
        <v>101</v>
      </c>
      <c r="V648" t="s">
        <v>50</v>
      </c>
      <c r="W648" t="s">
        <v>195</v>
      </c>
      <c r="X648" t="s">
        <v>42</v>
      </c>
      <c r="Y648" t="s">
        <v>42</v>
      </c>
      <c r="Z648" t="s">
        <v>42</v>
      </c>
    </row>
    <row r="649" spans="1:26" hidden="1" x14ac:dyDescent="0.2">
      <c r="A649">
        <v>2064341900</v>
      </c>
      <c r="B649" t="s">
        <v>4618</v>
      </c>
      <c r="H649" t="s">
        <v>347</v>
      </c>
      <c r="K649">
        <v>2020</v>
      </c>
      <c r="M649" t="s">
        <v>347</v>
      </c>
      <c r="N649" t="s">
        <v>347</v>
      </c>
      <c r="O649" t="s">
        <v>494</v>
      </c>
      <c r="P649" t="s">
        <v>1348</v>
      </c>
      <c r="S649" t="s">
        <v>51</v>
      </c>
      <c r="T649" t="s">
        <v>52</v>
      </c>
      <c r="U649" t="s">
        <v>101</v>
      </c>
      <c r="V649" t="s">
        <v>50</v>
      </c>
      <c r="W649" t="s">
        <v>42</v>
      </c>
      <c r="X649" t="s">
        <v>42</v>
      </c>
      <c r="Y649" t="s">
        <v>42</v>
      </c>
      <c r="Z649" t="s">
        <v>42</v>
      </c>
    </row>
    <row r="650" spans="1:26" x14ac:dyDescent="0.2">
      <c r="A650">
        <v>1995420489</v>
      </c>
      <c r="B650" t="s">
        <v>27</v>
      </c>
      <c r="C650" t="s">
        <v>1349</v>
      </c>
      <c r="D650" t="s">
        <v>1350</v>
      </c>
      <c r="E650" t="s">
        <v>371</v>
      </c>
      <c r="F650" t="s">
        <v>46</v>
      </c>
      <c r="G650" t="s">
        <v>124</v>
      </c>
      <c r="H650" t="s">
        <v>30</v>
      </c>
      <c r="I650" t="s">
        <v>49</v>
      </c>
      <c r="J650" t="s">
        <v>48</v>
      </c>
      <c r="K650">
        <v>2016</v>
      </c>
      <c r="L650" t="str">
        <f>IFERROR(VLOOKUP(#REF!,[1]all_visa_status!$A$2:$B650,2,0),"")</f>
        <v/>
      </c>
      <c r="M650" t="s">
        <v>33</v>
      </c>
      <c r="N650" t="s">
        <v>34</v>
      </c>
      <c r="O650" t="s">
        <v>1275</v>
      </c>
      <c r="P650" t="s">
        <v>84</v>
      </c>
      <c r="S650" t="s">
        <v>36</v>
      </c>
      <c r="T650" t="s">
        <v>37</v>
      </c>
      <c r="U650" t="s">
        <v>71</v>
      </c>
      <c r="V650" t="s">
        <v>50</v>
      </c>
      <c r="W650" t="s">
        <v>41</v>
      </c>
      <c r="X650" t="s">
        <v>42</v>
      </c>
      <c r="Y650" t="s">
        <v>42</v>
      </c>
      <c r="Z650" t="s">
        <v>42</v>
      </c>
    </row>
    <row r="651" spans="1:26" x14ac:dyDescent="0.2">
      <c r="A651">
        <v>9385415402</v>
      </c>
      <c r="B651" t="s">
        <v>27</v>
      </c>
      <c r="C651" t="s">
        <v>1351</v>
      </c>
      <c r="D651" t="s">
        <v>1352</v>
      </c>
      <c r="E651" t="s">
        <v>42</v>
      </c>
      <c r="F651" t="s">
        <v>961</v>
      </c>
      <c r="G651" t="s">
        <v>1353</v>
      </c>
      <c r="H651" t="s">
        <v>30</v>
      </c>
      <c r="I651" t="s">
        <v>48</v>
      </c>
      <c r="J651" t="s">
        <v>48</v>
      </c>
      <c r="K651">
        <v>2017</v>
      </c>
      <c r="L651" t="s">
        <v>50</v>
      </c>
      <c r="M651" t="s">
        <v>33</v>
      </c>
      <c r="N651" t="s">
        <v>34</v>
      </c>
      <c r="O651" t="s">
        <v>1275</v>
      </c>
      <c r="P651" t="s">
        <v>195</v>
      </c>
      <c r="S651" t="s">
        <v>51</v>
      </c>
      <c r="T651" t="s">
        <v>52</v>
      </c>
      <c r="U651" t="s">
        <v>53</v>
      </c>
      <c r="V651" t="s">
        <v>50</v>
      </c>
      <c r="W651" t="s">
        <v>41</v>
      </c>
      <c r="X651" t="s">
        <v>42</v>
      </c>
      <c r="Y651" t="s">
        <v>42</v>
      </c>
      <c r="Z651" t="s">
        <v>42</v>
      </c>
    </row>
    <row r="652" spans="1:26" x14ac:dyDescent="0.2">
      <c r="A652">
        <v>7906423619</v>
      </c>
      <c r="B652" t="s">
        <v>27</v>
      </c>
      <c r="C652" t="s">
        <v>1354</v>
      </c>
      <c r="D652" t="s">
        <v>148</v>
      </c>
      <c r="E652" t="s">
        <v>149</v>
      </c>
      <c r="F652" t="s">
        <v>46</v>
      </c>
      <c r="G652" t="s">
        <v>1355</v>
      </c>
      <c r="H652" t="s">
        <v>30</v>
      </c>
      <c r="I652" t="s">
        <v>48</v>
      </c>
      <c r="J652" t="s">
        <v>48</v>
      </c>
      <c r="K652">
        <v>2016</v>
      </c>
      <c r="L652" t="str">
        <f>IFERROR(VLOOKUP(#REF!,[1]all_visa_status!$A$2:$B1259,2,0),"")</f>
        <v/>
      </c>
      <c r="M652" t="s">
        <v>33</v>
      </c>
      <c r="N652" t="s">
        <v>34</v>
      </c>
      <c r="O652" t="s">
        <v>1275</v>
      </c>
      <c r="P652" t="s">
        <v>248</v>
      </c>
      <c r="S652" t="s">
        <v>36</v>
      </c>
      <c r="T652" t="s">
        <v>52</v>
      </c>
      <c r="U652" t="s">
        <v>53</v>
      </c>
      <c r="V652" t="s">
        <v>50</v>
      </c>
      <c r="W652" t="s">
        <v>42</v>
      </c>
      <c r="X652" t="s">
        <v>42</v>
      </c>
      <c r="Y652" t="s">
        <v>42</v>
      </c>
      <c r="Z652" t="s">
        <v>42</v>
      </c>
    </row>
    <row r="653" spans="1:26" x14ac:dyDescent="0.2">
      <c r="A653">
        <v>7425638496</v>
      </c>
      <c r="B653" t="s">
        <v>27</v>
      </c>
      <c r="C653" t="s">
        <v>882</v>
      </c>
      <c r="D653" t="s">
        <v>87</v>
      </c>
      <c r="E653" t="s">
        <v>88</v>
      </c>
      <c r="F653" t="s">
        <v>46</v>
      </c>
      <c r="G653" t="s">
        <v>1356</v>
      </c>
      <c r="H653" t="s">
        <v>59</v>
      </c>
      <c r="I653" t="s">
        <v>76</v>
      </c>
      <c r="J653" t="s">
        <v>48</v>
      </c>
      <c r="K653">
        <v>2016</v>
      </c>
      <c r="L653" t="str">
        <f>IFERROR(VLOOKUP(#REF!,[1]all_visa_status!$A$2:$B1531,2,0),"")</f>
        <v/>
      </c>
      <c r="M653" t="s">
        <v>33</v>
      </c>
      <c r="N653" t="s">
        <v>34</v>
      </c>
      <c r="O653" t="s">
        <v>1275</v>
      </c>
      <c r="P653" t="s">
        <v>274</v>
      </c>
      <c r="S653" t="s">
        <v>36</v>
      </c>
      <c r="T653" t="s">
        <v>52</v>
      </c>
      <c r="U653" t="s">
        <v>53</v>
      </c>
      <c r="V653" t="s">
        <v>50</v>
      </c>
      <c r="W653" t="s">
        <v>35</v>
      </c>
      <c r="X653" t="s">
        <v>42</v>
      </c>
      <c r="Y653" t="s">
        <v>42</v>
      </c>
      <c r="Z653" t="s">
        <v>42</v>
      </c>
    </row>
    <row r="654" spans="1:26" x14ac:dyDescent="0.2">
      <c r="A654">
        <v>3446985</v>
      </c>
      <c r="B654" t="s">
        <v>27</v>
      </c>
      <c r="C654" t="s">
        <v>1357</v>
      </c>
      <c r="D654" t="s">
        <v>1358</v>
      </c>
      <c r="E654" t="s">
        <v>321</v>
      </c>
      <c r="F654" t="s">
        <v>763</v>
      </c>
      <c r="G654" t="s">
        <v>1359</v>
      </c>
      <c r="H654" t="s">
        <v>30</v>
      </c>
      <c r="I654" t="s">
        <v>130</v>
      </c>
      <c r="J654" t="s">
        <v>135</v>
      </c>
      <c r="K654">
        <v>2017</v>
      </c>
      <c r="L654" t="s">
        <v>50</v>
      </c>
      <c r="M654" t="s">
        <v>33</v>
      </c>
      <c r="N654" t="s">
        <v>34</v>
      </c>
      <c r="O654" t="s">
        <v>1275</v>
      </c>
      <c r="P654" t="s">
        <v>41</v>
      </c>
      <c r="S654" t="s">
        <v>51</v>
      </c>
      <c r="T654" t="s">
        <v>37</v>
      </c>
      <c r="U654" t="s">
        <v>71</v>
      </c>
      <c r="V654" t="s">
        <v>50</v>
      </c>
      <c r="W654" t="s">
        <v>42</v>
      </c>
      <c r="X654" t="s">
        <v>42</v>
      </c>
      <c r="Y654" t="s">
        <v>42</v>
      </c>
      <c r="Z654" t="s">
        <v>42</v>
      </c>
    </row>
    <row r="655" spans="1:26" x14ac:dyDescent="0.2">
      <c r="A655">
        <v>3843567434</v>
      </c>
      <c r="B655" t="s">
        <v>27</v>
      </c>
      <c r="C655" t="s">
        <v>1360</v>
      </c>
      <c r="D655" t="s">
        <v>156</v>
      </c>
      <c r="E655" t="s">
        <v>45</v>
      </c>
      <c r="F655" t="s">
        <v>46</v>
      </c>
      <c r="G655" t="s">
        <v>1361</v>
      </c>
      <c r="H655" t="s">
        <v>30</v>
      </c>
      <c r="I655" t="s">
        <v>100</v>
      </c>
      <c r="J655" t="s">
        <v>100</v>
      </c>
      <c r="K655">
        <v>2016</v>
      </c>
      <c r="L655" t="str">
        <f>IFERROR(VLOOKUP(#REF!,[1]all_visa_status!$A$2:$B1111,2,0),"")</f>
        <v/>
      </c>
      <c r="M655" t="s">
        <v>33</v>
      </c>
      <c r="N655" t="s">
        <v>34</v>
      </c>
      <c r="O655" t="s">
        <v>1275</v>
      </c>
      <c r="P655" t="s">
        <v>41</v>
      </c>
      <c r="S655" t="s">
        <v>51</v>
      </c>
      <c r="T655" t="s">
        <v>52</v>
      </c>
      <c r="U655" t="s">
        <v>53</v>
      </c>
      <c r="V655" t="s">
        <v>50</v>
      </c>
      <c r="W655" t="s">
        <v>42</v>
      </c>
      <c r="X655" t="s">
        <v>42</v>
      </c>
      <c r="Y655" t="s">
        <v>42</v>
      </c>
      <c r="Z655" t="s">
        <v>42</v>
      </c>
    </row>
    <row r="656" spans="1:26" x14ac:dyDescent="0.2">
      <c r="A656">
        <v>35187381</v>
      </c>
      <c r="B656" t="s">
        <v>27</v>
      </c>
      <c r="C656" t="s">
        <v>1362</v>
      </c>
      <c r="D656" t="s">
        <v>1362</v>
      </c>
      <c r="E656" t="s">
        <v>42</v>
      </c>
      <c r="G656" t="s">
        <v>1362</v>
      </c>
      <c r="H656" t="s">
        <v>30</v>
      </c>
      <c r="I656" t="s">
        <v>321</v>
      </c>
      <c r="J656" t="s">
        <v>321</v>
      </c>
      <c r="K656">
        <v>2016</v>
      </c>
      <c r="L656" t="str">
        <f>IFERROR(VLOOKUP(#REF!,[1]all_visa_status!$A$2:$B907,2,0),"")</f>
        <v/>
      </c>
      <c r="M656" t="s">
        <v>33</v>
      </c>
      <c r="N656" t="s">
        <v>34</v>
      </c>
      <c r="O656" t="s">
        <v>1275</v>
      </c>
      <c r="P656" t="s">
        <v>41</v>
      </c>
      <c r="S656" t="s">
        <v>36</v>
      </c>
      <c r="T656" t="s">
        <v>52</v>
      </c>
      <c r="U656" t="s">
        <v>53</v>
      </c>
      <c r="V656" t="s">
        <v>50</v>
      </c>
      <c r="W656" t="s">
        <v>1363</v>
      </c>
      <c r="X656" t="s">
        <v>42</v>
      </c>
      <c r="Y656" t="s">
        <v>42</v>
      </c>
      <c r="Z656" t="s">
        <v>42</v>
      </c>
    </row>
    <row r="657" spans="1:27" x14ac:dyDescent="0.2">
      <c r="A657">
        <v>8271932515</v>
      </c>
      <c r="B657" t="s">
        <v>27</v>
      </c>
      <c r="C657" t="s">
        <v>1035</v>
      </c>
      <c r="D657" t="s">
        <v>42</v>
      </c>
      <c r="E657" t="s">
        <v>42</v>
      </c>
      <c r="H657" t="s">
        <v>964</v>
      </c>
      <c r="K657">
        <v>2012</v>
      </c>
      <c r="L657" t="str">
        <f>IFERROR(VLOOKUP(#REF!,[1]all_visa_status!$A$2:$B826,2,0),"")</f>
        <v/>
      </c>
      <c r="M657" t="s">
        <v>964</v>
      </c>
      <c r="N657" t="s">
        <v>34</v>
      </c>
      <c r="O657" t="s">
        <v>1275</v>
      </c>
      <c r="P657" t="s">
        <v>169</v>
      </c>
      <c r="S657" t="s">
        <v>36</v>
      </c>
      <c r="T657" t="s">
        <v>52</v>
      </c>
      <c r="U657" t="s">
        <v>53</v>
      </c>
      <c r="V657" t="s">
        <v>50</v>
      </c>
      <c r="W657" t="s">
        <v>42</v>
      </c>
      <c r="X657" t="s">
        <v>42</v>
      </c>
      <c r="Y657" t="s">
        <v>42</v>
      </c>
      <c r="Z657" t="s">
        <v>42</v>
      </c>
    </row>
    <row r="658" spans="1:27" x14ac:dyDescent="0.2">
      <c r="A658">
        <v>8699238725</v>
      </c>
      <c r="B658" t="s">
        <v>27</v>
      </c>
      <c r="C658" t="s">
        <v>1364</v>
      </c>
      <c r="D658" t="s">
        <v>1240</v>
      </c>
      <c r="E658" t="s">
        <v>321</v>
      </c>
      <c r="F658" t="s">
        <v>322</v>
      </c>
      <c r="G658" t="s">
        <v>72</v>
      </c>
      <c r="H658" t="s">
        <v>260</v>
      </c>
      <c r="K658">
        <v>2015</v>
      </c>
      <c r="L658" t="str">
        <f>IFERROR(VLOOKUP(#REF!,[1]all_visa_status!$A$2:$B1267,2,0),"")</f>
        <v/>
      </c>
      <c r="M658" t="s">
        <v>247</v>
      </c>
      <c r="N658" t="s">
        <v>34</v>
      </c>
      <c r="O658" t="s">
        <v>1275</v>
      </c>
      <c r="P658" t="s">
        <v>142</v>
      </c>
      <c r="S658" t="s">
        <v>36</v>
      </c>
      <c r="T658" t="s">
        <v>52</v>
      </c>
      <c r="U658" t="s">
        <v>53</v>
      </c>
      <c r="V658" t="s">
        <v>50</v>
      </c>
      <c r="W658" t="s">
        <v>42</v>
      </c>
      <c r="X658" t="s">
        <v>42</v>
      </c>
      <c r="Y658" t="s">
        <v>42</v>
      </c>
      <c r="Z658" t="s">
        <v>42</v>
      </c>
    </row>
    <row r="659" spans="1:27" x14ac:dyDescent="0.2">
      <c r="A659">
        <v>5372708730</v>
      </c>
      <c r="B659" t="s">
        <v>27</v>
      </c>
      <c r="C659" t="s">
        <v>376</v>
      </c>
      <c r="D659" t="s">
        <v>209</v>
      </c>
      <c r="E659" t="s">
        <v>68</v>
      </c>
      <c r="F659" t="s">
        <v>46</v>
      </c>
      <c r="G659" t="s">
        <v>649</v>
      </c>
      <c r="H659" t="s">
        <v>83</v>
      </c>
      <c r="I659" t="s">
        <v>242</v>
      </c>
      <c r="K659">
        <v>2013</v>
      </c>
      <c r="L659" t="str">
        <f>IFERROR(VLOOKUP(#REF!,[1]all_visa_status!$A$2:$B1512,2,0),"")</f>
        <v/>
      </c>
      <c r="M659" t="s">
        <v>33</v>
      </c>
      <c r="N659" t="s">
        <v>34</v>
      </c>
      <c r="O659" t="s">
        <v>1275</v>
      </c>
      <c r="P659" t="s">
        <v>41</v>
      </c>
      <c r="S659" t="s">
        <v>36</v>
      </c>
      <c r="T659" t="s">
        <v>37</v>
      </c>
      <c r="U659" t="s">
        <v>71</v>
      </c>
      <c r="V659" t="s">
        <v>50</v>
      </c>
      <c r="W659" t="s">
        <v>42</v>
      </c>
      <c r="X659" t="s">
        <v>42</v>
      </c>
      <c r="Y659" t="s">
        <v>42</v>
      </c>
      <c r="Z659" t="s">
        <v>42</v>
      </c>
    </row>
    <row r="660" spans="1:27" x14ac:dyDescent="0.2">
      <c r="A660">
        <v>1132274819</v>
      </c>
      <c r="B660" t="s">
        <v>27</v>
      </c>
      <c r="C660" t="s">
        <v>1365</v>
      </c>
      <c r="D660" t="s">
        <v>1366</v>
      </c>
      <c r="E660" t="s">
        <v>42</v>
      </c>
      <c r="G660" t="s">
        <v>1367</v>
      </c>
      <c r="H660" t="s">
        <v>83</v>
      </c>
      <c r="I660" t="s">
        <v>135</v>
      </c>
      <c r="K660">
        <v>2012</v>
      </c>
      <c r="L660" t="str">
        <f>IFERROR(VLOOKUP(#REF!,[1]all_visa_status!$A$2:$B1514,2,0),"")</f>
        <v/>
      </c>
      <c r="M660" t="s">
        <v>33</v>
      </c>
      <c r="N660" t="s">
        <v>34</v>
      </c>
      <c r="O660" t="s">
        <v>1275</v>
      </c>
      <c r="P660" t="s">
        <v>274</v>
      </c>
      <c r="S660" t="s">
        <v>36</v>
      </c>
      <c r="T660" t="s">
        <v>52</v>
      </c>
      <c r="U660" t="s">
        <v>53</v>
      </c>
      <c r="V660" t="s">
        <v>50</v>
      </c>
      <c r="W660" t="s">
        <v>42</v>
      </c>
      <c r="X660" t="s">
        <v>42</v>
      </c>
      <c r="Y660" t="s">
        <v>42</v>
      </c>
      <c r="Z660" t="s">
        <v>42</v>
      </c>
    </row>
    <row r="661" spans="1:27" x14ac:dyDescent="0.2">
      <c r="A661">
        <v>1490575272</v>
      </c>
      <c r="B661" t="s">
        <v>27</v>
      </c>
      <c r="C661" t="s">
        <v>1368</v>
      </c>
      <c r="D661" t="s">
        <v>600</v>
      </c>
      <c r="E661" t="s">
        <v>601</v>
      </c>
      <c r="F661" t="s">
        <v>46</v>
      </c>
      <c r="G661" t="s">
        <v>1369</v>
      </c>
      <c r="H661" t="s">
        <v>278</v>
      </c>
      <c r="K661">
        <v>2014</v>
      </c>
      <c r="L661" t="str">
        <f>IFERROR(VLOOKUP(#REF!,[1]all_visa_status!$A$2:$B1765,2,0),"")</f>
        <v/>
      </c>
      <c r="M661" t="s">
        <v>247</v>
      </c>
      <c r="N661" t="s">
        <v>34</v>
      </c>
      <c r="O661" t="s">
        <v>1275</v>
      </c>
      <c r="P661" t="s">
        <v>248</v>
      </c>
      <c r="S661" t="s">
        <v>36</v>
      </c>
      <c r="T661" t="s">
        <v>90</v>
      </c>
      <c r="U661" t="s">
        <v>125</v>
      </c>
      <c r="V661" t="s">
        <v>50</v>
      </c>
      <c r="W661" t="s">
        <v>42</v>
      </c>
      <c r="X661" t="s">
        <v>42</v>
      </c>
      <c r="Y661" t="s">
        <v>42</v>
      </c>
      <c r="Z661" t="s">
        <v>42</v>
      </c>
    </row>
    <row r="662" spans="1:27" x14ac:dyDescent="0.2">
      <c r="A662">
        <v>330334250</v>
      </c>
      <c r="B662" t="s">
        <v>27</v>
      </c>
      <c r="C662" t="s">
        <v>1370</v>
      </c>
      <c r="D662" t="s">
        <v>148</v>
      </c>
      <c r="E662" t="s">
        <v>149</v>
      </c>
      <c r="F662" t="s">
        <v>46</v>
      </c>
      <c r="G662" t="s">
        <v>1371</v>
      </c>
      <c r="H662" t="s">
        <v>83</v>
      </c>
      <c r="I662" t="s">
        <v>295</v>
      </c>
      <c r="K662">
        <v>2012</v>
      </c>
      <c r="L662" t="str">
        <f>IFERROR(VLOOKUP(#REF!,[1]all_visa_status!$A$2:$B1810,2,0),"")</f>
        <v/>
      </c>
      <c r="M662" t="s">
        <v>33</v>
      </c>
      <c r="N662" t="s">
        <v>34</v>
      </c>
      <c r="O662" t="s">
        <v>1275</v>
      </c>
      <c r="S662" t="s">
        <v>36</v>
      </c>
      <c r="T662" t="s">
        <v>52</v>
      </c>
      <c r="U662" t="s">
        <v>53</v>
      </c>
      <c r="V662" t="s">
        <v>50</v>
      </c>
      <c r="W662" t="s">
        <v>302</v>
      </c>
      <c r="X662" t="s">
        <v>42</v>
      </c>
      <c r="Y662" t="s">
        <v>42</v>
      </c>
      <c r="Z662" t="s">
        <v>42</v>
      </c>
      <c r="AA662" t="s">
        <v>421</v>
      </c>
    </row>
    <row r="663" spans="1:27" x14ac:dyDescent="0.2">
      <c r="A663">
        <v>9388553828</v>
      </c>
      <c r="B663" t="s">
        <v>27</v>
      </c>
      <c r="H663" t="s">
        <v>347</v>
      </c>
      <c r="K663">
        <v>2020</v>
      </c>
      <c r="L663" t="s">
        <v>215</v>
      </c>
      <c r="M663" t="s">
        <v>347</v>
      </c>
      <c r="N663" t="s">
        <v>347</v>
      </c>
      <c r="O663" t="s">
        <v>1275</v>
      </c>
      <c r="S663" t="s">
        <v>51</v>
      </c>
      <c r="T663" t="s">
        <v>249</v>
      </c>
      <c r="U663" t="s">
        <v>141</v>
      </c>
      <c r="V663" t="s">
        <v>50</v>
      </c>
      <c r="W663" t="s">
        <v>42</v>
      </c>
      <c r="X663" t="s">
        <v>42</v>
      </c>
      <c r="Y663" t="s">
        <v>42</v>
      </c>
      <c r="Z663" t="s">
        <v>42</v>
      </c>
    </row>
    <row r="664" spans="1:27" x14ac:dyDescent="0.2">
      <c r="A664">
        <v>5956495764</v>
      </c>
      <c r="B664" t="s">
        <v>27</v>
      </c>
      <c r="C664" t="s">
        <v>1372</v>
      </c>
      <c r="D664" t="s">
        <v>1373</v>
      </c>
      <c r="E664" t="s">
        <v>45</v>
      </c>
      <c r="F664" t="s">
        <v>46</v>
      </c>
      <c r="G664" t="s">
        <v>1374</v>
      </c>
      <c r="H664" t="s">
        <v>83</v>
      </c>
      <c r="I664" t="s">
        <v>48</v>
      </c>
      <c r="J664" t="s">
        <v>48</v>
      </c>
      <c r="K664">
        <v>2019</v>
      </c>
      <c r="L664" t="s">
        <v>42</v>
      </c>
      <c r="M664" t="s">
        <v>33</v>
      </c>
      <c r="N664" t="s">
        <v>34</v>
      </c>
      <c r="O664" t="s">
        <v>131</v>
      </c>
      <c r="P664" t="s">
        <v>271</v>
      </c>
      <c r="S664" t="s">
        <v>36</v>
      </c>
      <c r="T664" t="s">
        <v>52</v>
      </c>
      <c r="U664" t="s">
        <v>53</v>
      </c>
      <c r="V664" t="s">
        <v>50</v>
      </c>
      <c r="W664" t="s">
        <v>42</v>
      </c>
      <c r="X664" t="s">
        <v>42</v>
      </c>
      <c r="Y664" t="s">
        <v>42</v>
      </c>
      <c r="Z664" t="s">
        <v>42</v>
      </c>
    </row>
    <row r="665" spans="1:27" x14ac:dyDescent="0.2">
      <c r="A665">
        <v>1067415446</v>
      </c>
      <c r="B665" t="s">
        <v>27</v>
      </c>
      <c r="C665" t="s">
        <v>1375</v>
      </c>
      <c r="D665" t="s">
        <v>203</v>
      </c>
      <c r="E665" t="s">
        <v>204</v>
      </c>
      <c r="F665" t="s">
        <v>46</v>
      </c>
      <c r="G665" t="s">
        <v>1376</v>
      </c>
      <c r="H665" t="s">
        <v>770</v>
      </c>
      <c r="I665" t="s">
        <v>76</v>
      </c>
      <c r="J665" t="s">
        <v>100</v>
      </c>
      <c r="K665">
        <v>2020</v>
      </c>
      <c r="M665" t="s">
        <v>33</v>
      </c>
      <c r="N665" t="s">
        <v>34</v>
      </c>
      <c r="O665" t="s">
        <v>131</v>
      </c>
      <c r="P665" t="s">
        <v>41</v>
      </c>
      <c r="S665" t="s">
        <v>36</v>
      </c>
      <c r="T665" t="s">
        <v>52</v>
      </c>
      <c r="U665" t="s">
        <v>101</v>
      </c>
      <c r="V665" t="s">
        <v>50</v>
      </c>
      <c r="W665" t="s">
        <v>65</v>
      </c>
      <c r="X665" t="s">
        <v>42</v>
      </c>
      <c r="Y665" t="s">
        <v>42</v>
      </c>
      <c r="Z665" t="s">
        <v>42</v>
      </c>
    </row>
    <row r="666" spans="1:27" x14ac:dyDescent="0.2">
      <c r="A666">
        <v>605608440</v>
      </c>
      <c r="B666" t="s">
        <v>27</v>
      </c>
      <c r="C666" t="s">
        <v>1377</v>
      </c>
      <c r="D666" t="s">
        <v>1378</v>
      </c>
      <c r="E666" t="s">
        <v>88</v>
      </c>
      <c r="F666" t="s">
        <v>46</v>
      </c>
      <c r="G666" t="s">
        <v>1379</v>
      </c>
      <c r="H666" t="s">
        <v>69</v>
      </c>
      <c r="I666" t="s">
        <v>48</v>
      </c>
      <c r="J666" t="s">
        <v>109</v>
      </c>
      <c r="K666">
        <v>2017</v>
      </c>
      <c r="L666" t="s">
        <v>50</v>
      </c>
      <c r="M666" t="s">
        <v>33</v>
      </c>
      <c r="N666" t="s">
        <v>34</v>
      </c>
      <c r="O666" t="s">
        <v>131</v>
      </c>
      <c r="P666" t="s">
        <v>77</v>
      </c>
      <c r="S666" t="s">
        <v>36</v>
      </c>
      <c r="T666" t="s">
        <v>52</v>
      </c>
      <c r="U666" t="s">
        <v>53</v>
      </c>
      <c r="V666" t="s">
        <v>50</v>
      </c>
      <c r="W666" t="s">
        <v>42</v>
      </c>
      <c r="X666" t="s">
        <v>42</v>
      </c>
      <c r="Y666" t="s">
        <v>42</v>
      </c>
      <c r="Z666" t="s">
        <v>42</v>
      </c>
    </row>
    <row r="667" spans="1:27" x14ac:dyDescent="0.2">
      <c r="A667">
        <v>3855144766</v>
      </c>
      <c r="B667" t="s">
        <v>27</v>
      </c>
      <c r="C667" t="s">
        <v>1380</v>
      </c>
      <c r="D667" t="s">
        <v>1381</v>
      </c>
      <c r="E667" t="s">
        <v>45</v>
      </c>
      <c r="F667" t="s">
        <v>46</v>
      </c>
      <c r="G667" t="s">
        <v>1382</v>
      </c>
      <c r="H667" t="s">
        <v>30</v>
      </c>
      <c r="I667" t="s">
        <v>135</v>
      </c>
      <c r="J667" t="s">
        <v>321</v>
      </c>
      <c r="K667">
        <v>2018</v>
      </c>
      <c r="L667" t="s">
        <v>50</v>
      </c>
      <c r="M667" t="s">
        <v>33</v>
      </c>
      <c r="N667" t="s">
        <v>34</v>
      </c>
      <c r="O667" t="s">
        <v>131</v>
      </c>
      <c r="S667" t="s">
        <v>36</v>
      </c>
      <c r="T667" t="s">
        <v>52</v>
      </c>
      <c r="U667" t="s">
        <v>53</v>
      </c>
      <c r="V667" t="s">
        <v>39</v>
      </c>
      <c r="W667" t="s">
        <v>65</v>
      </c>
      <c r="X667" t="s">
        <v>42</v>
      </c>
      <c r="Y667" t="s">
        <v>42</v>
      </c>
      <c r="Z667" t="s">
        <v>42</v>
      </c>
    </row>
    <row r="668" spans="1:27" x14ac:dyDescent="0.2">
      <c r="A668">
        <v>6940401831</v>
      </c>
      <c r="B668" t="s">
        <v>27</v>
      </c>
      <c r="C668" t="s">
        <v>1383</v>
      </c>
      <c r="D668" t="s">
        <v>681</v>
      </c>
      <c r="E668" t="s">
        <v>88</v>
      </c>
      <c r="F668" t="s">
        <v>46</v>
      </c>
      <c r="G668" t="s">
        <v>1384</v>
      </c>
      <c r="H668" t="s">
        <v>30</v>
      </c>
      <c r="I668" t="s">
        <v>76</v>
      </c>
      <c r="J668" t="s">
        <v>76</v>
      </c>
      <c r="K668">
        <v>2018</v>
      </c>
      <c r="L668" t="s">
        <v>50</v>
      </c>
      <c r="M668" t="s">
        <v>33</v>
      </c>
      <c r="N668" t="s">
        <v>34</v>
      </c>
      <c r="O668" t="s">
        <v>131</v>
      </c>
      <c r="P668" t="s">
        <v>273</v>
      </c>
      <c r="S668" t="s">
        <v>36</v>
      </c>
      <c r="T668" t="s">
        <v>52</v>
      </c>
      <c r="U668" t="s">
        <v>53</v>
      </c>
      <c r="V668" t="s">
        <v>50</v>
      </c>
      <c r="W668" t="s">
        <v>42</v>
      </c>
      <c r="X668" t="s">
        <v>42</v>
      </c>
      <c r="Y668" t="s">
        <v>42</v>
      </c>
      <c r="Z668" t="s">
        <v>42</v>
      </c>
    </row>
    <row r="669" spans="1:27" x14ac:dyDescent="0.2">
      <c r="A669">
        <v>8172186440</v>
      </c>
      <c r="B669" t="s">
        <v>27</v>
      </c>
      <c r="C669" t="s">
        <v>1385</v>
      </c>
      <c r="D669" t="s">
        <v>681</v>
      </c>
      <c r="E669" t="s">
        <v>88</v>
      </c>
      <c r="F669" t="s">
        <v>46</v>
      </c>
      <c r="G669" t="s">
        <v>1379</v>
      </c>
      <c r="H669" t="s">
        <v>69</v>
      </c>
      <c r="I669" t="s">
        <v>253</v>
      </c>
      <c r="K669">
        <v>2013</v>
      </c>
      <c r="L669" t="str">
        <f>IFERROR(VLOOKUP(#REF!,[1]all_visa_status!$A$2:$B506,2,0),"")</f>
        <v/>
      </c>
      <c r="M669" t="s">
        <v>33</v>
      </c>
      <c r="N669" t="s">
        <v>34</v>
      </c>
      <c r="O669" t="s">
        <v>131</v>
      </c>
      <c r="P669" t="s">
        <v>271</v>
      </c>
      <c r="S669" t="s">
        <v>36</v>
      </c>
      <c r="T669" t="s">
        <v>52</v>
      </c>
      <c r="U669" t="s">
        <v>53</v>
      </c>
      <c r="V669" t="s">
        <v>50</v>
      </c>
      <c r="W669" t="s">
        <v>42</v>
      </c>
      <c r="X669" t="s">
        <v>42</v>
      </c>
      <c r="Y669" t="s">
        <v>42</v>
      </c>
      <c r="Z669" t="s">
        <v>42</v>
      </c>
    </row>
    <row r="670" spans="1:27" x14ac:dyDescent="0.2">
      <c r="A670">
        <v>6569335317</v>
      </c>
      <c r="B670" t="s">
        <v>27</v>
      </c>
      <c r="C670" t="s">
        <v>1386</v>
      </c>
      <c r="D670" t="s">
        <v>1387</v>
      </c>
      <c r="E670" t="s">
        <v>45</v>
      </c>
      <c r="F670" t="s">
        <v>46</v>
      </c>
      <c r="G670" t="s">
        <v>139</v>
      </c>
      <c r="H670" t="s">
        <v>139</v>
      </c>
      <c r="I670" t="s">
        <v>239</v>
      </c>
      <c r="K670">
        <v>2013</v>
      </c>
      <c r="L670" t="str">
        <f>IFERROR(VLOOKUP(#REF!,[1]all_visa_status!$A$2:$B550,2,0),"")</f>
        <v/>
      </c>
      <c r="M670" t="s">
        <v>33</v>
      </c>
      <c r="N670" t="s">
        <v>34</v>
      </c>
      <c r="O670" t="s">
        <v>131</v>
      </c>
      <c r="S670" t="s">
        <v>36</v>
      </c>
      <c r="T670">
        <v>0</v>
      </c>
      <c r="U670" t="s">
        <v>125</v>
      </c>
      <c r="V670" t="s">
        <v>50</v>
      </c>
      <c r="W670" t="s">
        <v>42</v>
      </c>
      <c r="X670" t="s">
        <v>42</v>
      </c>
      <c r="Y670" t="s">
        <v>42</v>
      </c>
      <c r="Z670" t="s">
        <v>42</v>
      </c>
    </row>
    <row r="671" spans="1:27" x14ac:dyDescent="0.2">
      <c r="A671">
        <v>6279434475</v>
      </c>
      <c r="B671" t="s">
        <v>27</v>
      </c>
      <c r="C671" t="s">
        <v>1388</v>
      </c>
      <c r="D671" t="s">
        <v>233</v>
      </c>
      <c r="E671" t="s">
        <v>234</v>
      </c>
      <c r="F671" t="s">
        <v>46</v>
      </c>
      <c r="G671" t="s">
        <v>1389</v>
      </c>
      <c r="H671" t="s">
        <v>1045</v>
      </c>
      <c r="K671">
        <v>2013</v>
      </c>
      <c r="L671" t="str">
        <f>IFERROR(VLOOKUP(#REF!,[1]all_visa_status!$A$2:$B841,2,0),"")</f>
        <v/>
      </c>
      <c r="M671" t="s">
        <v>247</v>
      </c>
      <c r="N671" t="s">
        <v>34</v>
      </c>
      <c r="O671" t="s">
        <v>131</v>
      </c>
      <c r="P671" t="s">
        <v>142</v>
      </c>
      <c r="S671" t="s">
        <v>36</v>
      </c>
      <c r="T671" t="s">
        <v>52</v>
      </c>
      <c r="U671" t="s">
        <v>53</v>
      </c>
      <c r="V671" t="s">
        <v>50</v>
      </c>
      <c r="W671" t="s">
        <v>42</v>
      </c>
      <c r="X671" t="s">
        <v>42</v>
      </c>
      <c r="Y671" t="s">
        <v>42</v>
      </c>
      <c r="Z671" t="s">
        <v>42</v>
      </c>
    </row>
    <row r="672" spans="1:27" x14ac:dyDescent="0.2">
      <c r="A672">
        <v>1712328258</v>
      </c>
      <c r="B672" t="s">
        <v>27</v>
      </c>
      <c r="C672" t="s">
        <v>1390</v>
      </c>
      <c r="D672" t="s">
        <v>1391</v>
      </c>
      <c r="E672" t="s">
        <v>88</v>
      </c>
      <c r="F672" t="s">
        <v>46</v>
      </c>
      <c r="G672" t="s">
        <v>1392</v>
      </c>
      <c r="H672" t="s">
        <v>83</v>
      </c>
      <c r="I672" t="s">
        <v>135</v>
      </c>
      <c r="K672">
        <v>2012</v>
      </c>
      <c r="L672" t="str">
        <f>IFERROR(VLOOKUP(#REF!,[1]all_visa_status!$A$2:$B849,2,0),"")</f>
        <v/>
      </c>
      <c r="M672" t="s">
        <v>33</v>
      </c>
      <c r="N672" t="s">
        <v>34</v>
      </c>
      <c r="O672" t="s">
        <v>131</v>
      </c>
      <c r="S672" t="s">
        <v>36</v>
      </c>
      <c r="T672" t="s">
        <v>52</v>
      </c>
      <c r="U672" t="s">
        <v>53</v>
      </c>
      <c r="V672" t="s">
        <v>50</v>
      </c>
      <c r="W672" t="s">
        <v>42</v>
      </c>
      <c r="X672" t="s">
        <v>42</v>
      </c>
      <c r="Y672" t="s">
        <v>42</v>
      </c>
      <c r="Z672" t="s">
        <v>42</v>
      </c>
    </row>
    <row r="673" spans="1:27" x14ac:dyDescent="0.2">
      <c r="A673">
        <v>2839905297</v>
      </c>
      <c r="B673" t="s">
        <v>27</v>
      </c>
      <c r="C673" t="s">
        <v>1393</v>
      </c>
      <c r="D673" t="s">
        <v>1394</v>
      </c>
      <c r="E673" t="s">
        <v>678</v>
      </c>
      <c r="F673" t="s">
        <v>46</v>
      </c>
      <c r="G673" t="s">
        <v>1395</v>
      </c>
      <c r="H673" t="s">
        <v>1396</v>
      </c>
      <c r="I673" t="s">
        <v>183</v>
      </c>
      <c r="K673">
        <v>2017</v>
      </c>
      <c r="L673" t="s">
        <v>50</v>
      </c>
      <c r="M673" t="s">
        <v>247</v>
      </c>
      <c r="N673" t="s">
        <v>34</v>
      </c>
      <c r="O673" t="s">
        <v>131</v>
      </c>
      <c r="S673" t="s">
        <v>51</v>
      </c>
      <c r="T673" t="s">
        <v>52</v>
      </c>
      <c r="U673" t="s">
        <v>53</v>
      </c>
      <c r="V673" t="s">
        <v>50</v>
      </c>
      <c r="W673" t="s">
        <v>273</v>
      </c>
      <c r="X673" t="s">
        <v>42</v>
      </c>
      <c r="Y673" t="s">
        <v>42</v>
      </c>
      <c r="Z673" t="s">
        <v>42</v>
      </c>
      <c r="AA673" t="s">
        <v>85</v>
      </c>
    </row>
    <row r="674" spans="1:27" x14ac:dyDescent="0.2">
      <c r="A674">
        <v>4528391982</v>
      </c>
      <c r="B674" t="s">
        <v>27</v>
      </c>
      <c r="C674" t="s">
        <v>1397</v>
      </c>
      <c r="D674" t="s">
        <v>87</v>
      </c>
      <c r="E674" t="s">
        <v>88</v>
      </c>
      <c r="F674" t="s">
        <v>46</v>
      </c>
      <c r="G674" t="s">
        <v>1398</v>
      </c>
      <c r="H674" t="s">
        <v>59</v>
      </c>
      <c r="I674" t="s">
        <v>135</v>
      </c>
      <c r="K674">
        <v>2012</v>
      </c>
      <c r="L674" t="str">
        <f>IFERROR(VLOOKUP(#REF!,[1]all_visa_status!$A$2:$B1516,2,0),"")</f>
        <v/>
      </c>
      <c r="M674" t="s">
        <v>33</v>
      </c>
      <c r="N674" t="s">
        <v>34</v>
      </c>
      <c r="O674" t="s">
        <v>131</v>
      </c>
      <c r="S674" t="s">
        <v>51</v>
      </c>
      <c r="T674" t="s">
        <v>52</v>
      </c>
      <c r="U674" t="s">
        <v>53</v>
      </c>
      <c r="V674" t="s">
        <v>50</v>
      </c>
      <c r="W674" t="s">
        <v>42</v>
      </c>
      <c r="X674" t="s">
        <v>42</v>
      </c>
      <c r="Y674" t="s">
        <v>42</v>
      </c>
      <c r="Z674" t="s">
        <v>42</v>
      </c>
    </row>
    <row r="675" spans="1:27" x14ac:dyDescent="0.2">
      <c r="A675">
        <v>4989280972</v>
      </c>
      <c r="B675" t="s">
        <v>27</v>
      </c>
      <c r="C675" t="s">
        <v>1399</v>
      </c>
      <c r="D675" t="s">
        <v>461</v>
      </c>
      <c r="E675" t="s">
        <v>88</v>
      </c>
      <c r="F675" t="s">
        <v>46</v>
      </c>
      <c r="G675" t="s">
        <v>1400</v>
      </c>
      <c r="H675" t="s">
        <v>83</v>
      </c>
      <c r="I675" t="s">
        <v>253</v>
      </c>
      <c r="K675">
        <v>2013</v>
      </c>
      <c r="L675" t="str">
        <f>IFERROR(VLOOKUP(#REF!,[1]all_visa_status!$A$2:$B1540,2,0),"")</f>
        <v/>
      </c>
      <c r="M675" t="s">
        <v>33</v>
      </c>
      <c r="N675" t="s">
        <v>34</v>
      </c>
      <c r="O675" t="s">
        <v>131</v>
      </c>
      <c r="S675" t="s">
        <v>51</v>
      </c>
      <c r="T675" t="s">
        <v>52</v>
      </c>
      <c r="U675" t="s">
        <v>53</v>
      </c>
      <c r="V675" t="s">
        <v>50</v>
      </c>
      <c r="W675" t="s">
        <v>42</v>
      </c>
      <c r="X675" t="s">
        <v>42</v>
      </c>
      <c r="Y675" t="s">
        <v>42</v>
      </c>
      <c r="Z675" t="s">
        <v>42</v>
      </c>
    </row>
    <row r="676" spans="1:27" x14ac:dyDescent="0.2">
      <c r="A676">
        <v>9861450411</v>
      </c>
      <c r="B676" t="s">
        <v>27</v>
      </c>
      <c r="C676" t="s">
        <v>1401</v>
      </c>
      <c r="D676" t="s">
        <v>1240</v>
      </c>
      <c r="E676" t="s">
        <v>321</v>
      </c>
      <c r="F676" t="s">
        <v>322</v>
      </c>
      <c r="G676" t="s">
        <v>1402</v>
      </c>
      <c r="K676">
        <v>2013</v>
      </c>
      <c r="L676" t="str">
        <f>IFERROR(VLOOKUP(#REF!,[1]all_visa_status!$A$2:$B1697,2,0),"")</f>
        <v/>
      </c>
      <c r="M676" t="s">
        <v>247</v>
      </c>
      <c r="N676" t="s">
        <v>34</v>
      </c>
      <c r="O676" t="s">
        <v>131</v>
      </c>
      <c r="S676" t="s">
        <v>36</v>
      </c>
      <c r="T676" t="s">
        <v>52</v>
      </c>
      <c r="U676" t="s">
        <v>53</v>
      </c>
      <c r="V676" t="s">
        <v>50</v>
      </c>
      <c r="W676" t="s">
        <v>41</v>
      </c>
      <c r="X676" t="s">
        <v>195</v>
      </c>
      <c r="Y676" t="s">
        <v>42</v>
      </c>
      <c r="Z676" t="s">
        <v>42</v>
      </c>
    </row>
    <row r="677" spans="1:27" x14ac:dyDescent="0.2">
      <c r="A677">
        <v>5296072019</v>
      </c>
      <c r="B677" t="s">
        <v>27</v>
      </c>
      <c r="D677" t="s">
        <v>42</v>
      </c>
      <c r="E677" t="s">
        <v>42</v>
      </c>
      <c r="K677">
        <v>2016</v>
      </c>
      <c r="L677" t="str">
        <f>IFERROR(VLOOKUP(#REF!,[1]all_visa_status!$A$2:$B1891,2,0),"")</f>
        <v/>
      </c>
      <c r="M677" t="s">
        <v>347</v>
      </c>
      <c r="N677" t="s">
        <v>347</v>
      </c>
      <c r="O677" t="s">
        <v>131</v>
      </c>
      <c r="S677" t="s">
        <v>51</v>
      </c>
      <c r="T677" t="s">
        <v>52</v>
      </c>
      <c r="U677" t="s">
        <v>53</v>
      </c>
      <c r="V677" t="s">
        <v>50</v>
      </c>
      <c r="W677" t="s">
        <v>42</v>
      </c>
      <c r="X677" t="s">
        <v>42</v>
      </c>
      <c r="Y677" t="s">
        <v>42</v>
      </c>
      <c r="Z677" t="s">
        <v>42</v>
      </c>
    </row>
    <row r="678" spans="1:27" x14ac:dyDescent="0.2">
      <c r="A678">
        <v>9070935061</v>
      </c>
      <c r="B678" t="s">
        <v>27</v>
      </c>
      <c r="D678" t="s">
        <v>42</v>
      </c>
      <c r="E678" t="s">
        <v>42</v>
      </c>
      <c r="K678">
        <v>2015</v>
      </c>
      <c r="L678" t="str">
        <f>IFERROR(VLOOKUP(#REF!,[1]all_visa_status!$A$2:$B1961,2,0),"")</f>
        <v/>
      </c>
      <c r="M678" t="s">
        <v>347</v>
      </c>
      <c r="N678" t="s">
        <v>347</v>
      </c>
      <c r="O678" t="s">
        <v>131</v>
      </c>
      <c r="P678" t="s">
        <v>65</v>
      </c>
      <c r="S678" t="s">
        <v>51</v>
      </c>
      <c r="T678">
        <v>0</v>
      </c>
      <c r="U678" t="s">
        <v>125</v>
      </c>
      <c r="V678" t="s">
        <v>50</v>
      </c>
      <c r="W678" t="s">
        <v>262</v>
      </c>
      <c r="X678" t="s">
        <v>42</v>
      </c>
      <c r="Y678" t="s">
        <v>42</v>
      </c>
      <c r="Z678" t="s">
        <v>42</v>
      </c>
    </row>
    <row r="679" spans="1:27" x14ac:dyDescent="0.2">
      <c r="A679">
        <v>1510558743</v>
      </c>
      <c r="B679" t="s">
        <v>27</v>
      </c>
      <c r="D679" t="s">
        <v>42</v>
      </c>
      <c r="E679" t="s">
        <v>42</v>
      </c>
      <c r="K679">
        <v>2016</v>
      </c>
      <c r="L679" t="str">
        <f>IFERROR(VLOOKUP(#REF!,[1]all_visa_status!$A$2:$B1921,2,0),"")</f>
        <v/>
      </c>
      <c r="M679" t="s">
        <v>347</v>
      </c>
      <c r="N679" t="s">
        <v>347</v>
      </c>
      <c r="O679" t="s">
        <v>131</v>
      </c>
      <c r="P679" t="s">
        <v>84</v>
      </c>
      <c r="S679" t="s">
        <v>51</v>
      </c>
      <c r="T679" t="s">
        <v>1403</v>
      </c>
      <c r="U679" t="s">
        <v>160</v>
      </c>
      <c r="V679" t="s">
        <v>39</v>
      </c>
      <c r="W679" t="s">
        <v>42</v>
      </c>
      <c r="X679" t="s">
        <v>42</v>
      </c>
      <c r="Y679" t="s">
        <v>42</v>
      </c>
      <c r="Z679" t="s">
        <v>42</v>
      </c>
    </row>
    <row r="680" spans="1:27" x14ac:dyDescent="0.2">
      <c r="A680">
        <v>6327361538</v>
      </c>
      <c r="B680" t="s">
        <v>27</v>
      </c>
      <c r="D680" t="s">
        <v>42</v>
      </c>
      <c r="E680" t="s">
        <v>42</v>
      </c>
      <c r="F680" t="s">
        <v>347</v>
      </c>
      <c r="H680" t="s">
        <v>347</v>
      </c>
      <c r="K680">
        <v>2019</v>
      </c>
      <c r="L680" t="s">
        <v>32</v>
      </c>
      <c r="M680" t="s">
        <v>347</v>
      </c>
      <c r="N680" t="s">
        <v>347</v>
      </c>
      <c r="O680" t="s">
        <v>1404</v>
      </c>
      <c r="S680" t="s">
        <v>36</v>
      </c>
      <c r="T680" t="s">
        <v>37</v>
      </c>
      <c r="U680" t="s">
        <v>125</v>
      </c>
      <c r="V680" t="s">
        <v>50</v>
      </c>
      <c r="W680" t="s">
        <v>42</v>
      </c>
      <c r="X680" t="s">
        <v>42</v>
      </c>
      <c r="Y680" t="s">
        <v>42</v>
      </c>
      <c r="Z680" t="s">
        <v>42</v>
      </c>
    </row>
    <row r="681" spans="1:27" x14ac:dyDescent="0.2">
      <c r="A681">
        <v>5853934857</v>
      </c>
      <c r="B681" t="s">
        <v>27</v>
      </c>
      <c r="D681" t="s">
        <v>42</v>
      </c>
      <c r="E681" t="s">
        <v>42</v>
      </c>
      <c r="F681" t="s">
        <v>347</v>
      </c>
      <c r="H681" t="s">
        <v>347</v>
      </c>
      <c r="K681">
        <v>2019</v>
      </c>
      <c r="L681" t="s">
        <v>42</v>
      </c>
      <c r="M681" t="s">
        <v>347</v>
      </c>
      <c r="N681" t="s">
        <v>347</v>
      </c>
      <c r="O681" t="s">
        <v>1404</v>
      </c>
      <c r="S681" t="s">
        <v>51</v>
      </c>
      <c r="T681" t="s">
        <v>90</v>
      </c>
      <c r="U681" t="s">
        <v>91</v>
      </c>
      <c r="V681" t="s">
        <v>39</v>
      </c>
      <c r="W681" t="s">
        <v>146</v>
      </c>
      <c r="X681" t="s">
        <v>65</v>
      </c>
      <c r="Y681" t="s">
        <v>42</v>
      </c>
      <c r="Z681" t="s">
        <v>42</v>
      </c>
    </row>
    <row r="682" spans="1:27" x14ac:dyDescent="0.2">
      <c r="A682">
        <v>6870455271</v>
      </c>
      <c r="B682" t="s">
        <v>27</v>
      </c>
      <c r="C682" t="s">
        <v>1405</v>
      </c>
      <c r="D682" t="s">
        <v>308</v>
      </c>
      <c r="E682" t="s">
        <v>128</v>
      </c>
      <c r="F682" t="s">
        <v>46</v>
      </c>
      <c r="G682" t="s">
        <v>1406</v>
      </c>
      <c r="H682" t="s">
        <v>30</v>
      </c>
      <c r="I682" t="s">
        <v>183</v>
      </c>
      <c r="J682" t="s">
        <v>135</v>
      </c>
      <c r="K682">
        <v>2020</v>
      </c>
      <c r="L682" t="s">
        <v>32</v>
      </c>
      <c r="M682" t="s">
        <v>33</v>
      </c>
      <c r="N682" t="s">
        <v>34</v>
      </c>
      <c r="O682" t="s">
        <v>1407</v>
      </c>
      <c r="S682" t="s">
        <v>36</v>
      </c>
      <c r="T682" t="s">
        <v>37</v>
      </c>
      <c r="U682" t="s">
        <v>38</v>
      </c>
      <c r="V682" t="s">
        <v>50</v>
      </c>
      <c r="W682" t="s">
        <v>42</v>
      </c>
      <c r="X682" t="s">
        <v>42</v>
      </c>
      <c r="Y682" t="s">
        <v>42</v>
      </c>
      <c r="Z682" t="s">
        <v>42</v>
      </c>
    </row>
    <row r="683" spans="1:27" x14ac:dyDescent="0.2">
      <c r="A683">
        <v>210613384</v>
      </c>
      <c r="B683" t="s">
        <v>27</v>
      </c>
      <c r="C683" t="s">
        <v>1408</v>
      </c>
      <c r="D683" t="s">
        <v>1409</v>
      </c>
      <c r="E683" t="s">
        <v>1410</v>
      </c>
      <c r="F683" t="s">
        <v>1411</v>
      </c>
      <c r="G683" t="s">
        <v>1412</v>
      </c>
      <c r="H683" t="s">
        <v>30</v>
      </c>
      <c r="I683" t="s">
        <v>49</v>
      </c>
      <c r="J683" t="s">
        <v>183</v>
      </c>
      <c r="K683">
        <v>2020</v>
      </c>
      <c r="M683" t="s">
        <v>33</v>
      </c>
      <c r="N683" t="s">
        <v>34</v>
      </c>
      <c r="O683" t="s">
        <v>1407</v>
      </c>
      <c r="P683" t="s">
        <v>1413</v>
      </c>
      <c r="S683" t="s">
        <v>51</v>
      </c>
      <c r="T683" t="s">
        <v>52</v>
      </c>
      <c r="U683" t="s">
        <v>101</v>
      </c>
      <c r="V683" t="s">
        <v>50</v>
      </c>
      <c r="W683" t="s">
        <v>72</v>
      </c>
      <c r="X683" t="s">
        <v>42</v>
      </c>
      <c r="Y683" t="s">
        <v>42</v>
      </c>
      <c r="Z683" t="s">
        <v>42</v>
      </c>
    </row>
    <row r="684" spans="1:27" x14ac:dyDescent="0.2">
      <c r="A684">
        <v>7882584175</v>
      </c>
      <c r="B684" t="s">
        <v>27</v>
      </c>
      <c r="C684" t="s">
        <v>1414</v>
      </c>
      <c r="D684" t="s">
        <v>1225</v>
      </c>
      <c r="E684" t="s">
        <v>149</v>
      </c>
      <c r="F684" t="s">
        <v>46</v>
      </c>
      <c r="G684" t="s">
        <v>1415</v>
      </c>
      <c r="H684" t="s">
        <v>30</v>
      </c>
      <c r="I684" t="s">
        <v>48</v>
      </c>
      <c r="J684" t="s">
        <v>183</v>
      </c>
      <c r="K684">
        <v>2020</v>
      </c>
      <c r="M684" t="s">
        <v>33</v>
      </c>
      <c r="N684" t="s">
        <v>34</v>
      </c>
      <c r="O684" t="s">
        <v>1407</v>
      </c>
      <c r="S684" t="s">
        <v>51</v>
      </c>
      <c r="T684" t="s">
        <v>52</v>
      </c>
      <c r="U684" t="s">
        <v>101</v>
      </c>
      <c r="V684" t="s">
        <v>50</v>
      </c>
      <c r="W684" t="s">
        <v>919</v>
      </c>
      <c r="X684" t="s">
        <v>42</v>
      </c>
      <c r="Y684" t="s">
        <v>42</v>
      </c>
      <c r="Z684" t="s">
        <v>42</v>
      </c>
    </row>
    <row r="685" spans="1:27" x14ac:dyDescent="0.2">
      <c r="A685">
        <v>173682899</v>
      </c>
      <c r="B685" t="s">
        <v>27</v>
      </c>
      <c r="C685" t="s">
        <v>1416</v>
      </c>
      <c r="D685" t="s">
        <v>436</v>
      </c>
      <c r="E685" t="s">
        <v>68</v>
      </c>
      <c r="F685" t="s">
        <v>46</v>
      </c>
      <c r="G685" t="s">
        <v>1417</v>
      </c>
      <c r="H685" t="s">
        <v>30</v>
      </c>
      <c r="I685" t="s">
        <v>48</v>
      </c>
      <c r="J685" t="s">
        <v>183</v>
      </c>
      <c r="K685">
        <v>2020</v>
      </c>
      <c r="L685" t="s">
        <v>32</v>
      </c>
      <c r="M685" t="s">
        <v>33</v>
      </c>
      <c r="N685" t="s">
        <v>34</v>
      </c>
      <c r="O685" t="s">
        <v>1407</v>
      </c>
      <c r="P685" t="s">
        <v>248</v>
      </c>
      <c r="Q685" t="s">
        <v>1413</v>
      </c>
      <c r="S685" t="s">
        <v>36</v>
      </c>
      <c r="T685" t="s">
        <v>37</v>
      </c>
      <c r="U685" t="s">
        <v>38</v>
      </c>
      <c r="V685" t="s">
        <v>50</v>
      </c>
      <c r="W685" t="s">
        <v>42</v>
      </c>
      <c r="X685" t="s">
        <v>42</v>
      </c>
      <c r="Y685" t="s">
        <v>42</v>
      </c>
      <c r="Z685" t="s">
        <v>42</v>
      </c>
    </row>
    <row r="686" spans="1:27" x14ac:dyDescent="0.2">
      <c r="A686">
        <v>4440666742</v>
      </c>
      <c r="B686" t="s">
        <v>27</v>
      </c>
      <c r="C686" t="s">
        <v>1418</v>
      </c>
      <c r="D686" t="s">
        <v>436</v>
      </c>
      <c r="E686" t="s">
        <v>68</v>
      </c>
      <c r="F686" t="s">
        <v>46</v>
      </c>
      <c r="G686" t="s">
        <v>1419</v>
      </c>
      <c r="H686" t="s">
        <v>30</v>
      </c>
      <c r="I686" t="s">
        <v>48</v>
      </c>
      <c r="J686" t="s">
        <v>183</v>
      </c>
      <c r="K686">
        <v>2020</v>
      </c>
      <c r="M686" t="s">
        <v>33</v>
      </c>
      <c r="N686" t="s">
        <v>34</v>
      </c>
      <c r="O686" t="s">
        <v>1407</v>
      </c>
      <c r="S686" t="s">
        <v>51</v>
      </c>
      <c r="T686" t="s">
        <v>90</v>
      </c>
      <c r="U686" t="s">
        <v>797</v>
      </c>
      <c r="V686" t="s">
        <v>50</v>
      </c>
      <c r="W686" t="s">
        <v>42</v>
      </c>
      <c r="X686" t="s">
        <v>42</v>
      </c>
      <c r="Y686" t="s">
        <v>42</v>
      </c>
      <c r="Z686" t="s">
        <v>42</v>
      </c>
    </row>
    <row r="687" spans="1:27" x14ac:dyDescent="0.2">
      <c r="A687">
        <v>5401252951</v>
      </c>
      <c r="B687" t="s">
        <v>27</v>
      </c>
      <c r="C687" t="s">
        <v>1420</v>
      </c>
      <c r="D687" t="s">
        <v>1421</v>
      </c>
      <c r="E687" t="s">
        <v>128</v>
      </c>
      <c r="F687" t="s">
        <v>46</v>
      </c>
      <c r="G687" t="s">
        <v>1422</v>
      </c>
      <c r="H687" t="s">
        <v>30</v>
      </c>
      <c r="I687" t="s">
        <v>183</v>
      </c>
      <c r="J687" t="s">
        <v>183</v>
      </c>
      <c r="K687">
        <v>2020</v>
      </c>
      <c r="M687" t="s">
        <v>33</v>
      </c>
      <c r="N687" t="s">
        <v>34</v>
      </c>
      <c r="O687" t="s">
        <v>1407</v>
      </c>
      <c r="P687" t="s">
        <v>421</v>
      </c>
      <c r="S687" t="s">
        <v>51</v>
      </c>
      <c r="T687" t="s">
        <v>52</v>
      </c>
      <c r="U687" t="s">
        <v>101</v>
      </c>
      <c r="V687" t="s">
        <v>50</v>
      </c>
      <c r="W687" t="s">
        <v>262</v>
      </c>
      <c r="X687" t="s">
        <v>42</v>
      </c>
      <c r="Y687" t="s">
        <v>42</v>
      </c>
      <c r="Z687" t="s">
        <v>42</v>
      </c>
    </row>
    <row r="688" spans="1:27" x14ac:dyDescent="0.2">
      <c r="A688">
        <v>9863269237</v>
      </c>
      <c r="B688" t="s">
        <v>27</v>
      </c>
      <c r="C688" t="s">
        <v>1423</v>
      </c>
      <c r="D688" t="s">
        <v>1424</v>
      </c>
      <c r="E688" t="s">
        <v>88</v>
      </c>
      <c r="F688" t="s">
        <v>46</v>
      </c>
      <c r="G688" t="s">
        <v>1425</v>
      </c>
      <c r="H688" t="s">
        <v>30</v>
      </c>
      <c r="I688" t="s">
        <v>100</v>
      </c>
      <c r="J688" t="s">
        <v>183</v>
      </c>
      <c r="K688">
        <v>2020</v>
      </c>
      <c r="M688" t="s">
        <v>33</v>
      </c>
      <c r="N688" t="s">
        <v>34</v>
      </c>
      <c r="O688" t="s">
        <v>1407</v>
      </c>
      <c r="P688" t="s">
        <v>1413</v>
      </c>
      <c r="S688" t="s">
        <v>51</v>
      </c>
      <c r="T688" t="s">
        <v>52</v>
      </c>
      <c r="U688" t="s">
        <v>101</v>
      </c>
      <c r="V688" t="s">
        <v>39</v>
      </c>
      <c r="W688" t="s">
        <v>195</v>
      </c>
      <c r="X688" t="s">
        <v>42</v>
      </c>
      <c r="Y688" t="s">
        <v>42</v>
      </c>
      <c r="Z688" t="s">
        <v>42</v>
      </c>
    </row>
    <row r="689" spans="1:27" x14ac:dyDescent="0.2">
      <c r="A689">
        <v>6431825864</v>
      </c>
      <c r="B689" t="s">
        <v>27</v>
      </c>
      <c r="C689" t="s">
        <v>1426</v>
      </c>
      <c r="D689" t="s">
        <v>87</v>
      </c>
      <c r="E689" t="s">
        <v>88</v>
      </c>
      <c r="F689" t="s">
        <v>46</v>
      </c>
      <c r="G689" t="s">
        <v>1427</v>
      </c>
      <c r="H689" t="s">
        <v>30</v>
      </c>
      <c r="I689" t="s">
        <v>48</v>
      </c>
      <c r="J689" t="s">
        <v>183</v>
      </c>
      <c r="K689">
        <v>2020</v>
      </c>
      <c r="L689" t="s">
        <v>32</v>
      </c>
      <c r="M689" t="s">
        <v>33</v>
      </c>
      <c r="N689" t="s">
        <v>34</v>
      </c>
      <c r="O689" t="s">
        <v>1407</v>
      </c>
      <c r="P689" t="s">
        <v>1413</v>
      </c>
      <c r="Q689" t="s">
        <v>60</v>
      </c>
      <c r="S689" t="s">
        <v>51</v>
      </c>
      <c r="T689" t="s">
        <v>37</v>
      </c>
      <c r="U689" t="s">
        <v>38</v>
      </c>
      <c r="V689" t="s">
        <v>50</v>
      </c>
      <c r="W689" t="s">
        <v>42</v>
      </c>
      <c r="X689" t="s">
        <v>42</v>
      </c>
      <c r="Y689" t="s">
        <v>42</v>
      </c>
      <c r="Z689" t="s">
        <v>42</v>
      </c>
    </row>
    <row r="690" spans="1:27" x14ac:dyDescent="0.2">
      <c r="A690">
        <v>9779638024</v>
      </c>
      <c r="B690" t="s">
        <v>27</v>
      </c>
      <c r="C690" t="s">
        <v>1428</v>
      </c>
      <c r="D690" t="s">
        <v>1429</v>
      </c>
      <c r="E690" t="s">
        <v>45</v>
      </c>
      <c r="F690" t="s">
        <v>46</v>
      </c>
      <c r="G690" t="s">
        <v>1430</v>
      </c>
      <c r="H690" t="s">
        <v>30</v>
      </c>
      <c r="I690" t="s">
        <v>48</v>
      </c>
      <c r="J690" t="s">
        <v>183</v>
      </c>
      <c r="K690">
        <v>2020</v>
      </c>
      <c r="M690" t="s">
        <v>33</v>
      </c>
      <c r="N690" t="s">
        <v>34</v>
      </c>
      <c r="O690" t="s">
        <v>1407</v>
      </c>
      <c r="P690" t="s">
        <v>262</v>
      </c>
      <c r="S690" t="s">
        <v>51</v>
      </c>
      <c r="T690" t="s">
        <v>52</v>
      </c>
      <c r="U690" t="s">
        <v>101</v>
      </c>
      <c r="V690" t="s">
        <v>50</v>
      </c>
      <c r="W690" t="s">
        <v>169</v>
      </c>
      <c r="X690" t="s">
        <v>42</v>
      </c>
      <c r="Y690" t="s">
        <v>42</v>
      </c>
      <c r="Z690" t="s">
        <v>42</v>
      </c>
    </row>
    <row r="691" spans="1:27" x14ac:dyDescent="0.2">
      <c r="A691">
        <v>2099759305</v>
      </c>
      <c r="B691" t="s">
        <v>27</v>
      </c>
      <c r="C691" t="s">
        <v>1431</v>
      </c>
      <c r="D691" t="s">
        <v>1432</v>
      </c>
      <c r="E691" t="s">
        <v>45</v>
      </c>
      <c r="F691" t="s">
        <v>46</v>
      </c>
      <c r="G691" t="s">
        <v>1433</v>
      </c>
      <c r="H691" t="s">
        <v>30</v>
      </c>
      <c r="I691" t="s">
        <v>100</v>
      </c>
      <c r="J691" t="s">
        <v>183</v>
      </c>
      <c r="K691">
        <v>2020</v>
      </c>
      <c r="M691" t="s">
        <v>33</v>
      </c>
      <c r="N691" t="s">
        <v>34</v>
      </c>
      <c r="O691" t="s">
        <v>1407</v>
      </c>
      <c r="P691" t="s">
        <v>1413</v>
      </c>
      <c r="Q691" t="s">
        <v>262</v>
      </c>
      <c r="S691" t="s">
        <v>51</v>
      </c>
      <c r="T691" t="s">
        <v>52</v>
      </c>
      <c r="U691" t="s">
        <v>101</v>
      </c>
      <c r="V691" t="s">
        <v>50</v>
      </c>
      <c r="W691" t="s">
        <v>42</v>
      </c>
      <c r="X691" t="s">
        <v>42</v>
      </c>
      <c r="Y691" t="s">
        <v>42</v>
      </c>
      <c r="Z691" t="s">
        <v>42</v>
      </c>
    </row>
    <row r="692" spans="1:27" x14ac:dyDescent="0.2">
      <c r="A692">
        <v>4749636262</v>
      </c>
      <c r="B692" t="s">
        <v>27</v>
      </c>
      <c r="C692" t="s">
        <v>1434</v>
      </c>
      <c r="D692" t="s">
        <v>1435</v>
      </c>
      <c r="E692" t="s">
        <v>128</v>
      </c>
      <c r="F692" t="s">
        <v>46</v>
      </c>
      <c r="G692" t="s">
        <v>1436</v>
      </c>
      <c r="H692" t="s">
        <v>30</v>
      </c>
      <c r="I692" t="s">
        <v>109</v>
      </c>
      <c r="J692" t="s">
        <v>183</v>
      </c>
      <c r="K692">
        <v>2020</v>
      </c>
      <c r="M692" t="s">
        <v>33</v>
      </c>
      <c r="N692" t="s">
        <v>34</v>
      </c>
      <c r="O692" t="s">
        <v>1407</v>
      </c>
      <c r="P692" t="s">
        <v>1413</v>
      </c>
      <c r="S692" t="s">
        <v>51</v>
      </c>
      <c r="T692" t="s">
        <v>52</v>
      </c>
      <c r="U692" t="s">
        <v>101</v>
      </c>
      <c r="V692" t="s">
        <v>50</v>
      </c>
      <c r="W692" t="s">
        <v>262</v>
      </c>
      <c r="X692" t="s">
        <v>42</v>
      </c>
      <c r="Y692" t="s">
        <v>42</v>
      </c>
      <c r="Z692" t="s">
        <v>42</v>
      </c>
    </row>
    <row r="693" spans="1:27" x14ac:dyDescent="0.2">
      <c r="A693">
        <v>3817802748</v>
      </c>
      <c r="B693" t="s">
        <v>27</v>
      </c>
      <c r="C693" t="s">
        <v>1437</v>
      </c>
      <c r="D693" t="s">
        <v>1438</v>
      </c>
      <c r="E693" t="s">
        <v>678</v>
      </c>
      <c r="F693" t="s">
        <v>46</v>
      </c>
      <c r="G693" t="s">
        <v>1439</v>
      </c>
      <c r="H693" t="s">
        <v>30</v>
      </c>
      <c r="I693" t="s">
        <v>190</v>
      </c>
      <c r="J693" t="s">
        <v>190</v>
      </c>
      <c r="K693">
        <v>2020</v>
      </c>
      <c r="M693" t="s">
        <v>33</v>
      </c>
      <c r="N693" t="s">
        <v>34</v>
      </c>
      <c r="O693" t="s">
        <v>1407</v>
      </c>
      <c r="P693" t="s">
        <v>142</v>
      </c>
      <c r="S693" t="s">
        <v>51</v>
      </c>
      <c r="T693" t="s">
        <v>52</v>
      </c>
      <c r="U693" t="s">
        <v>101</v>
      </c>
      <c r="V693" t="s">
        <v>39</v>
      </c>
      <c r="W693" t="s">
        <v>42</v>
      </c>
      <c r="X693" t="s">
        <v>42</v>
      </c>
      <c r="Y693" t="s">
        <v>42</v>
      </c>
      <c r="Z693" t="s">
        <v>42</v>
      </c>
    </row>
    <row r="694" spans="1:27" x14ac:dyDescent="0.2">
      <c r="A694">
        <v>8934334025</v>
      </c>
      <c r="B694" t="s">
        <v>27</v>
      </c>
      <c r="C694" t="s">
        <v>1440</v>
      </c>
      <c r="D694" t="s">
        <v>137</v>
      </c>
      <c r="E694" t="s">
        <v>128</v>
      </c>
      <c r="F694" t="s">
        <v>46</v>
      </c>
      <c r="G694" t="s">
        <v>1407</v>
      </c>
      <c r="H694" t="s">
        <v>260</v>
      </c>
      <c r="I694" t="s">
        <v>1441</v>
      </c>
      <c r="K694">
        <v>2020</v>
      </c>
      <c r="M694" t="s">
        <v>247</v>
      </c>
      <c r="N694" t="s">
        <v>34</v>
      </c>
      <c r="O694" t="s">
        <v>1407</v>
      </c>
      <c r="P694" t="s">
        <v>1413</v>
      </c>
      <c r="S694" t="s">
        <v>51</v>
      </c>
      <c r="T694" t="s">
        <v>37</v>
      </c>
      <c r="U694" t="s">
        <v>502</v>
      </c>
      <c r="V694" t="s">
        <v>50</v>
      </c>
      <c r="W694" t="s">
        <v>248</v>
      </c>
      <c r="X694" t="s">
        <v>262</v>
      </c>
      <c r="Y694">
        <v>0</v>
      </c>
      <c r="Z694" t="s">
        <v>42</v>
      </c>
      <c r="AA694" t="s">
        <v>592</v>
      </c>
    </row>
    <row r="695" spans="1:27" x14ac:dyDescent="0.2">
      <c r="A695">
        <v>8467695612</v>
      </c>
      <c r="B695" t="s">
        <v>27</v>
      </c>
      <c r="C695" t="s">
        <v>399</v>
      </c>
      <c r="D695" t="s">
        <v>359</v>
      </c>
      <c r="E695" t="s">
        <v>178</v>
      </c>
      <c r="F695" t="s">
        <v>46</v>
      </c>
      <c r="G695" t="s">
        <v>262</v>
      </c>
      <c r="H695" t="s">
        <v>387</v>
      </c>
      <c r="I695" t="s">
        <v>1442</v>
      </c>
      <c r="K695">
        <v>2020</v>
      </c>
      <c r="L695" t="s">
        <v>215</v>
      </c>
      <c r="M695" t="s">
        <v>247</v>
      </c>
      <c r="N695" t="s">
        <v>34</v>
      </c>
      <c r="O695" t="s">
        <v>1407</v>
      </c>
      <c r="P695" t="s">
        <v>1413</v>
      </c>
      <c r="Q695" t="s">
        <v>262</v>
      </c>
      <c r="R695" t="s">
        <v>169</v>
      </c>
      <c r="S695" t="s">
        <v>51</v>
      </c>
      <c r="T695" t="s">
        <v>52</v>
      </c>
      <c r="U695" t="s">
        <v>101</v>
      </c>
      <c r="V695" t="s">
        <v>50</v>
      </c>
      <c r="W695" t="s">
        <v>42</v>
      </c>
      <c r="X695" t="s">
        <v>42</v>
      </c>
      <c r="Y695" t="s">
        <v>42</v>
      </c>
      <c r="Z695" t="s">
        <v>42</v>
      </c>
    </row>
    <row r="696" spans="1:27" x14ac:dyDescent="0.2">
      <c r="A696">
        <v>1478484465</v>
      </c>
      <c r="B696" t="s">
        <v>27</v>
      </c>
      <c r="H696" t="s">
        <v>347</v>
      </c>
      <c r="K696">
        <v>2020</v>
      </c>
      <c r="L696" t="s">
        <v>32</v>
      </c>
      <c r="M696" t="s">
        <v>347</v>
      </c>
      <c r="N696" t="s">
        <v>347</v>
      </c>
      <c r="O696" t="s">
        <v>1407</v>
      </c>
      <c r="P696" t="s">
        <v>262</v>
      </c>
      <c r="S696" t="s">
        <v>51</v>
      </c>
      <c r="T696" t="s">
        <v>37</v>
      </c>
      <c r="U696" t="s">
        <v>38</v>
      </c>
      <c r="V696" t="s">
        <v>50</v>
      </c>
      <c r="W696" t="s">
        <v>42</v>
      </c>
      <c r="X696" t="s">
        <v>42</v>
      </c>
      <c r="Y696" t="s">
        <v>42</v>
      </c>
      <c r="Z696" t="s">
        <v>42</v>
      </c>
    </row>
    <row r="697" spans="1:27" x14ac:dyDescent="0.2">
      <c r="A697">
        <v>1360663530</v>
      </c>
      <c r="B697" t="s">
        <v>27</v>
      </c>
      <c r="H697" t="s">
        <v>347</v>
      </c>
      <c r="K697">
        <v>2020</v>
      </c>
      <c r="L697" t="s">
        <v>215</v>
      </c>
      <c r="M697" t="s">
        <v>347</v>
      </c>
      <c r="N697" t="s">
        <v>347</v>
      </c>
      <c r="O697" t="s">
        <v>1407</v>
      </c>
      <c r="P697" t="s">
        <v>1413</v>
      </c>
      <c r="S697" t="s">
        <v>36</v>
      </c>
      <c r="T697" t="s">
        <v>541</v>
      </c>
      <c r="U697" t="s">
        <v>141</v>
      </c>
      <c r="V697" t="s">
        <v>50</v>
      </c>
      <c r="W697" t="s">
        <v>40</v>
      </c>
      <c r="X697" t="s">
        <v>262</v>
      </c>
      <c r="Y697" t="s">
        <v>42</v>
      </c>
      <c r="Z697" t="s">
        <v>42</v>
      </c>
    </row>
    <row r="698" spans="1:27" hidden="1" x14ac:dyDescent="0.2">
      <c r="A698">
        <v>8215685527</v>
      </c>
      <c r="B698" t="s">
        <v>1443</v>
      </c>
      <c r="C698" t="s">
        <v>86</v>
      </c>
      <c r="D698" t="s">
        <v>185</v>
      </c>
      <c r="E698" t="s">
        <v>45</v>
      </c>
      <c r="F698" t="s">
        <v>46</v>
      </c>
      <c r="G698" t="s">
        <v>1444</v>
      </c>
      <c r="H698" t="s">
        <v>30</v>
      </c>
      <c r="I698" t="s">
        <v>321</v>
      </c>
      <c r="J698" t="s">
        <v>70</v>
      </c>
      <c r="K698">
        <v>2017</v>
      </c>
      <c r="L698" t="s">
        <v>50</v>
      </c>
      <c r="M698" t="s">
        <v>33</v>
      </c>
      <c r="N698" t="s">
        <v>34</v>
      </c>
      <c r="O698" t="s">
        <v>1445</v>
      </c>
      <c r="S698" t="s">
        <v>51</v>
      </c>
      <c r="T698" t="s">
        <v>52</v>
      </c>
      <c r="U698" t="s">
        <v>53</v>
      </c>
      <c r="V698" t="s">
        <v>50</v>
      </c>
      <c r="W698" t="s">
        <v>42</v>
      </c>
      <c r="X698" t="s">
        <v>42</v>
      </c>
      <c r="Y698" t="s">
        <v>42</v>
      </c>
      <c r="Z698" t="s">
        <v>42</v>
      </c>
    </row>
    <row r="699" spans="1:27" hidden="1" x14ac:dyDescent="0.2">
      <c r="A699">
        <v>5375424342</v>
      </c>
      <c r="B699" s="46" t="s">
        <v>1443</v>
      </c>
      <c r="C699" t="s">
        <v>1446</v>
      </c>
      <c r="D699" t="s">
        <v>548</v>
      </c>
      <c r="E699" t="s">
        <v>104</v>
      </c>
      <c r="F699" t="s">
        <v>46</v>
      </c>
      <c r="G699" t="s">
        <v>1447</v>
      </c>
      <c r="H699" t="s">
        <v>467</v>
      </c>
      <c r="I699" t="s">
        <v>270</v>
      </c>
      <c r="K699">
        <v>2019</v>
      </c>
      <c r="L699" t="s">
        <v>42</v>
      </c>
      <c r="M699" t="s">
        <v>247</v>
      </c>
      <c r="N699" t="s">
        <v>34</v>
      </c>
      <c r="O699" t="s">
        <v>1445</v>
      </c>
      <c r="S699" t="s">
        <v>36</v>
      </c>
      <c r="T699" t="s">
        <v>52</v>
      </c>
      <c r="U699" t="s">
        <v>53</v>
      </c>
      <c r="V699" t="s">
        <v>50</v>
      </c>
      <c r="W699" t="s">
        <v>42</v>
      </c>
      <c r="X699" t="s">
        <v>42</v>
      </c>
      <c r="Y699" t="s">
        <v>42</v>
      </c>
      <c r="Z699" t="s">
        <v>42</v>
      </c>
    </row>
    <row r="700" spans="1:27" hidden="1" x14ac:dyDescent="0.2">
      <c r="A700">
        <v>2233154010</v>
      </c>
      <c r="B700" t="s">
        <v>1443</v>
      </c>
      <c r="C700" t="s">
        <v>1448</v>
      </c>
      <c r="D700" t="s">
        <v>42</v>
      </c>
      <c r="E700" t="s">
        <v>42</v>
      </c>
      <c r="G700" t="s">
        <v>964</v>
      </c>
      <c r="H700" t="s">
        <v>964</v>
      </c>
      <c r="K700">
        <v>2017</v>
      </c>
      <c r="L700" t="s">
        <v>50</v>
      </c>
      <c r="M700" t="s">
        <v>964</v>
      </c>
      <c r="N700" t="s">
        <v>34</v>
      </c>
      <c r="O700" t="s">
        <v>1445</v>
      </c>
      <c r="S700" t="s">
        <v>51</v>
      </c>
      <c r="T700" t="s">
        <v>52</v>
      </c>
      <c r="U700" t="s">
        <v>53</v>
      </c>
      <c r="V700" t="s">
        <v>50</v>
      </c>
      <c r="W700" t="s">
        <v>42</v>
      </c>
      <c r="X700" t="s">
        <v>42</v>
      </c>
      <c r="Y700" t="s">
        <v>42</v>
      </c>
      <c r="Z700" t="s">
        <v>42</v>
      </c>
    </row>
    <row r="701" spans="1:27" x14ac:dyDescent="0.2">
      <c r="A701">
        <v>28204006</v>
      </c>
      <c r="B701" t="s">
        <v>27</v>
      </c>
      <c r="C701" t="s">
        <v>1449</v>
      </c>
      <c r="D701" t="s">
        <v>148</v>
      </c>
      <c r="E701" t="s">
        <v>149</v>
      </c>
      <c r="F701" t="s">
        <v>46</v>
      </c>
      <c r="G701" t="s">
        <v>546</v>
      </c>
      <c r="H701" t="s">
        <v>83</v>
      </c>
      <c r="I701" t="s">
        <v>321</v>
      </c>
      <c r="J701" t="s">
        <v>321</v>
      </c>
      <c r="K701">
        <v>2019</v>
      </c>
      <c r="L701" t="s">
        <v>42</v>
      </c>
      <c r="M701" t="s">
        <v>33</v>
      </c>
      <c r="N701" t="s">
        <v>34</v>
      </c>
      <c r="O701" t="s">
        <v>1450</v>
      </c>
      <c r="S701" t="s">
        <v>36</v>
      </c>
      <c r="T701" t="s">
        <v>52</v>
      </c>
      <c r="U701" t="s">
        <v>53</v>
      </c>
      <c r="V701" t="s">
        <v>50</v>
      </c>
      <c r="W701" t="s">
        <v>42</v>
      </c>
      <c r="X701" t="s">
        <v>42</v>
      </c>
      <c r="Y701" t="s">
        <v>42</v>
      </c>
      <c r="Z701" t="s">
        <v>42</v>
      </c>
    </row>
    <row r="702" spans="1:27" x14ac:dyDescent="0.2">
      <c r="A702">
        <v>4500010403</v>
      </c>
      <c r="B702" t="s">
        <v>27</v>
      </c>
      <c r="C702" t="s">
        <v>1451</v>
      </c>
      <c r="D702" t="s">
        <v>1452</v>
      </c>
      <c r="E702" t="s">
        <v>371</v>
      </c>
      <c r="F702" t="s">
        <v>46</v>
      </c>
      <c r="G702" t="s">
        <v>1453</v>
      </c>
      <c r="H702" t="s">
        <v>30</v>
      </c>
      <c r="I702" t="s">
        <v>48</v>
      </c>
      <c r="J702" t="s">
        <v>48</v>
      </c>
      <c r="K702">
        <v>2020</v>
      </c>
      <c r="M702" t="s">
        <v>33</v>
      </c>
      <c r="N702" t="s">
        <v>34</v>
      </c>
      <c r="O702" t="s">
        <v>274</v>
      </c>
      <c r="P702" t="s">
        <v>60</v>
      </c>
      <c r="S702" t="s">
        <v>36</v>
      </c>
      <c r="T702" t="s">
        <v>37</v>
      </c>
      <c r="U702" t="s">
        <v>502</v>
      </c>
      <c r="V702" t="s">
        <v>39</v>
      </c>
      <c r="W702" t="s">
        <v>42</v>
      </c>
      <c r="X702" t="s">
        <v>42</v>
      </c>
      <c r="Y702" t="s">
        <v>42</v>
      </c>
      <c r="Z702" t="s">
        <v>42</v>
      </c>
    </row>
    <row r="703" spans="1:27" x14ac:dyDescent="0.2">
      <c r="A703">
        <v>1939832240</v>
      </c>
      <c r="B703" t="s">
        <v>27</v>
      </c>
      <c r="C703" t="s">
        <v>1454</v>
      </c>
      <c r="D703" t="s">
        <v>156</v>
      </c>
      <c r="E703" t="s">
        <v>45</v>
      </c>
      <c r="F703" t="s">
        <v>46</v>
      </c>
      <c r="G703" t="s">
        <v>1455</v>
      </c>
      <c r="H703" t="s">
        <v>30</v>
      </c>
      <c r="I703" t="s">
        <v>48</v>
      </c>
      <c r="J703" t="s">
        <v>321</v>
      </c>
      <c r="K703">
        <v>2016</v>
      </c>
      <c r="L703" t="str">
        <f>IFERROR(VLOOKUP(#REF!,[1]all_visa_status!$A$2:$B1270,2,0),"")</f>
        <v/>
      </c>
      <c r="M703" t="s">
        <v>33</v>
      </c>
      <c r="N703" t="s">
        <v>34</v>
      </c>
      <c r="O703" t="s">
        <v>274</v>
      </c>
      <c r="T703" t="s">
        <v>485</v>
      </c>
      <c r="V703" t="s">
        <v>50</v>
      </c>
      <c r="W703" t="s">
        <v>42</v>
      </c>
      <c r="X703" t="s">
        <v>42</v>
      </c>
      <c r="Y703" t="s">
        <v>42</v>
      </c>
      <c r="Z703" t="s">
        <v>42</v>
      </c>
    </row>
    <row r="704" spans="1:27" x14ac:dyDescent="0.2">
      <c r="A704">
        <v>5793552170</v>
      </c>
      <c r="B704" t="s">
        <v>27</v>
      </c>
      <c r="C704" t="s">
        <v>232</v>
      </c>
      <c r="D704" t="s">
        <v>203</v>
      </c>
      <c r="E704" t="s">
        <v>204</v>
      </c>
      <c r="F704" t="s">
        <v>46</v>
      </c>
      <c r="G704" t="s">
        <v>1456</v>
      </c>
      <c r="H704" t="s">
        <v>83</v>
      </c>
      <c r="I704" t="s">
        <v>242</v>
      </c>
      <c r="K704">
        <v>2013</v>
      </c>
      <c r="L704" t="str">
        <f>IFERROR(VLOOKUP(#REF!,[1]all_visa_status!$A$2:$B471,2,0),"")</f>
        <v/>
      </c>
      <c r="M704" t="s">
        <v>33</v>
      </c>
      <c r="N704" t="s">
        <v>34</v>
      </c>
      <c r="O704" t="s">
        <v>274</v>
      </c>
      <c r="P704" t="s">
        <v>142</v>
      </c>
      <c r="S704" t="s">
        <v>51</v>
      </c>
      <c r="T704" t="s">
        <v>52</v>
      </c>
      <c r="U704" t="s">
        <v>53</v>
      </c>
      <c r="V704" t="s">
        <v>50</v>
      </c>
      <c r="W704" t="s">
        <v>42</v>
      </c>
      <c r="X704" t="s">
        <v>42</v>
      </c>
      <c r="Y704" t="s">
        <v>42</v>
      </c>
      <c r="Z704" t="s">
        <v>42</v>
      </c>
      <c r="AA704" t="s">
        <v>290</v>
      </c>
    </row>
    <row r="705" spans="1:26" x14ac:dyDescent="0.2">
      <c r="A705">
        <v>2521025570</v>
      </c>
      <c r="B705" t="s">
        <v>27</v>
      </c>
      <c r="C705" t="s">
        <v>1457</v>
      </c>
      <c r="D705" t="s">
        <v>1458</v>
      </c>
      <c r="E705" t="s">
        <v>45</v>
      </c>
      <c r="F705" t="s">
        <v>46</v>
      </c>
      <c r="G705" t="s">
        <v>1459</v>
      </c>
      <c r="H705" t="s">
        <v>83</v>
      </c>
      <c r="I705" t="s">
        <v>183</v>
      </c>
      <c r="K705">
        <v>2013</v>
      </c>
      <c r="L705" t="str">
        <f>IFERROR(VLOOKUP(#REF!,[1]all_visa_status!$A$2:$B486,2,0),"")</f>
        <v/>
      </c>
      <c r="M705" t="s">
        <v>33</v>
      </c>
      <c r="N705" t="s">
        <v>34</v>
      </c>
      <c r="O705" t="s">
        <v>274</v>
      </c>
      <c r="P705" t="s">
        <v>41</v>
      </c>
      <c r="S705" t="s">
        <v>36</v>
      </c>
      <c r="T705" t="s">
        <v>52</v>
      </c>
      <c r="U705" t="s">
        <v>53</v>
      </c>
      <c r="V705" t="s">
        <v>50</v>
      </c>
      <c r="W705" t="s">
        <v>40</v>
      </c>
      <c r="X705" t="s">
        <v>1363</v>
      </c>
      <c r="Y705" t="s">
        <v>42</v>
      </c>
      <c r="Z705" t="s">
        <v>42</v>
      </c>
    </row>
    <row r="706" spans="1:26" x14ac:dyDescent="0.2">
      <c r="A706">
        <v>2061562660</v>
      </c>
      <c r="B706" t="s">
        <v>27</v>
      </c>
      <c r="C706" t="s">
        <v>1460</v>
      </c>
      <c r="D706" t="s">
        <v>559</v>
      </c>
      <c r="E706" t="s">
        <v>149</v>
      </c>
      <c r="F706" t="s">
        <v>46</v>
      </c>
      <c r="G706" t="s">
        <v>349</v>
      </c>
      <c r="H706" t="s">
        <v>30</v>
      </c>
      <c r="I706" t="s">
        <v>48</v>
      </c>
      <c r="K706">
        <v>2014</v>
      </c>
      <c r="L706" t="str">
        <f>IFERROR(VLOOKUP(#REF!,[1]all_visa_status!$A$2:$B896,2,0),"")</f>
        <v/>
      </c>
      <c r="M706" t="s">
        <v>33</v>
      </c>
      <c r="N706" t="s">
        <v>34</v>
      </c>
      <c r="O706" t="s">
        <v>274</v>
      </c>
      <c r="P706" t="s">
        <v>41</v>
      </c>
      <c r="S706" t="s">
        <v>36</v>
      </c>
      <c r="T706" t="s">
        <v>52</v>
      </c>
      <c r="U706" t="s">
        <v>53</v>
      </c>
      <c r="V706" t="s">
        <v>50</v>
      </c>
      <c r="W706" t="s">
        <v>40</v>
      </c>
      <c r="X706" t="s">
        <v>1363</v>
      </c>
      <c r="Y706" t="s">
        <v>42</v>
      </c>
      <c r="Z706" t="s">
        <v>42</v>
      </c>
    </row>
    <row r="707" spans="1:26" x14ac:dyDescent="0.2">
      <c r="A707">
        <v>3923044794</v>
      </c>
      <c r="B707" t="s">
        <v>27</v>
      </c>
      <c r="C707" t="s">
        <v>1461</v>
      </c>
      <c r="D707" t="s">
        <v>1462</v>
      </c>
      <c r="E707" t="s">
        <v>149</v>
      </c>
      <c r="F707" t="s">
        <v>46</v>
      </c>
      <c r="G707" t="s">
        <v>1463</v>
      </c>
      <c r="H707" t="s">
        <v>59</v>
      </c>
      <c r="I707" t="s">
        <v>253</v>
      </c>
      <c r="K707">
        <v>2013</v>
      </c>
      <c r="L707" t="str">
        <f>IFERROR(VLOOKUP(#REF!,[1]all_visa_status!$A$2:$B1487,2,0),"")</f>
        <v/>
      </c>
      <c r="M707" t="s">
        <v>33</v>
      </c>
      <c r="N707" t="s">
        <v>34</v>
      </c>
      <c r="O707" t="s">
        <v>274</v>
      </c>
      <c r="P707" t="s">
        <v>41</v>
      </c>
      <c r="S707" t="s">
        <v>36</v>
      </c>
      <c r="T707" t="s">
        <v>52</v>
      </c>
      <c r="U707" t="s">
        <v>53</v>
      </c>
      <c r="V707" t="s">
        <v>50</v>
      </c>
      <c r="W707" t="s">
        <v>40</v>
      </c>
      <c r="X707" t="s">
        <v>42</v>
      </c>
      <c r="Y707" t="s">
        <v>42</v>
      </c>
      <c r="Z707" t="s">
        <v>42</v>
      </c>
    </row>
    <row r="708" spans="1:26" x14ac:dyDescent="0.2">
      <c r="A708">
        <v>9263539482</v>
      </c>
      <c r="B708" t="s">
        <v>27</v>
      </c>
      <c r="C708" t="s">
        <v>1464</v>
      </c>
      <c r="D708" t="s">
        <v>1465</v>
      </c>
      <c r="E708" t="s">
        <v>322</v>
      </c>
      <c r="F708" t="s">
        <v>46</v>
      </c>
      <c r="H708" t="s">
        <v>83</v>
      </c>
      <c r="K708">
        <v>2012</v>
      </c>
      <c r="L708" t="str">
        <f>IFERROR(VLOOKUP(#REF!,[1]all_visa_status!$A$2:$B1597,2,0),"")</f>
        <v/>
      </c>
      <c r="M708" t="s">
        <v>33</v>
      </c>
      <c r="N708" t="s">
        <v>34</v>
      </c>
      <c r="O708" t="s">
        <v>274</v>
      </c>
      <c r="P708" t="s">
        <v>248</v>
      </c>
      <c r="Q708" t="s">
        <v>1275</v>
      </c>
      <c r="S708" t="s">
        <v>36</v>
      </c>
      <c r="T708">
        <v>0</v>
      </c>
      <c r="U708" t="s">
        <v>125</v>
      </c>
      <c r="V708" t="s">
        <v>50</v>
      </c>
      <c r="W708" t="s">
        <v>42</v>
      </c>
      <c r="X708" t="s">
        <v>42</v>
      </c>
      <c r="Y708" t="s">
        <v>42</v>
      </c>
      <c r="Z708" t="s">
        <v>42</v>
      </c>
    </row>
    <row r="709" spans="1:26" x14ac:dyDescent="0.2">
      <c r="A709">
        <v>1202087614</v>
      </c>
      <c r="B709" t="s">
        <v>27</v>
      </c>
      <c r="C709" t="s">
        <v>1466</v>
      </c>
      <c r="D709" t="s">
        <v>1191</v>
      </c>
      <c r="E709" t="s">
        <v>258</v>
      </c>
      <c r="F709" t="s">
        <v>46</v>
      </c>
      <c r="G709" t="s">
        <v>419</v>
      </c>
      <c r="H709" t="s">
        <v>59</v>
      </c>
      <c r="I709" t="s">
        <v>130</v>
      </c>
      <c r="K709">
        <v>2014</v>
      </c>
      <c r="L709" t="str">
        <f>IFERROR(VLOOKUP(#REF!,[1]all_visa_status!$A$2:$B1768,2,0),"")</f>
        <v/>
      </c>
      <c r="M709" t="s">
        <v>33</v>
      </c>
      <c r="N709" t="s">
        <v>34</v>
      </c>
      <c r="O709" t="s">
        <v>274</v>
      </c>
      <c r="S709" t="s">
        <v>51</v>
      </c>
      <c r="T709" t="s">
        <v>37</v>
      </c>
      <c r="U709" t="s">
        <v>71</v>
      </c>
      <c r="V709" t="s">
        <v>50</v>
      </c>
      <c r="W709" t="s">
        <v>42</v>
      </c>
      <c r="X709" t="s">
        <v>42</v>
      </c>
      <c r="Y709" t="s">
        <v>42</v>
      </c>
      <c r="Z709" t="s">
        <v>42</v>
      </c>
    </row>
    <row r="710" spans="1:26" x14ac:dyDescent="0.2">
      <c r="A710">
        <v>3153597632</v>
      </c>
      <c r="B710" t="s">
        <v>27</v>
      </c>
      <c r="C710" t="s">
        <v>1266</v>
      </c>
      <c r="D710" t="s">
        <v>42</v>
      </c>
      <c r="E710" t="s">
        <v>42</v>
      </c>
      <c r="F710" t="s">
        <v>824</v>
      </c>
      <c r="G710" t="s">
        <v>1060</v>
      </c>
      <c r="H710" t="s">
        <v>30</v>
      </c>
      <c r="I710" t="s">
        <v>135</v>
      </c>
      <c r="K710">
        <v>2015</v>
      </c>
      <c r="L710" t="str">
        <f>IFERROR(VLOOKUP(#REF!,[1]all_visa_status!$A$2:$B1836,2,0),"")</f>
        <v/>
      </c>
      <c r="M710" t="s">
        <v>33</v>
      </c>
      <c r="N710" t="s">
        <v>34</v>
      </c>
      <c r="O710" t="s">
        <v>274</v>
      </c>
      <c r="S710" t="s">
        <v>36</v>
      </c>
      <c r="T710" t="s">
        <v>52</v>
      </c>
      <c r="U710" t="s">
        <v>53</v>
      </c>
      <c r="V710" t="s">
        <v>50</v>
      </c>
      <c r="W710" t="s">
        <v>40</v>
      </c>
      <c r="X710" t="s">
        <v>1363</v>
      </c>
      <c r="Y710" t="s">
        <v>42</v>
      </c>
      <c r="Z710" t="s">
        <v>42</v>
      </c>
    </row>
    <row r="711" spans="1:26" x14ac:dyDescent="0.2">
      <c r="A711">
        <v>1162188609</v>
      </c>
      <c r="B711" t="s">
        <v>27</v>
      </c>
      <c r="D711" t="s">
        <v>42</v>
      </c>
      <c r="E711" t="s">
        <v>42</v>
      </c>
      <c r="H711" t="s">
        <v>347</v>
      </c>
      <c r="K711">
        <v>2017</v>
      </c>
      <c r="L711" t="s">
        <v>50</v>
      </c>
      <c r="M711" t="s">
        <v>347</v>
      </c>
      <c r="N711" t="s">
        <v>347</v>
      </c>
      <c r="O711" t="s">
        <v>274</v>
      </c>
      <c r="P711" t="s">
        <v>169</v>
      </c>
      <c r="S711" t="s">
        <v>51</v>
      </c>
      <c r="T711" t="s">
        <v>52</v>
      </c>
      <c r="U711" t="s">
        <v>53</v>
      </c>
      <c r="V711" t="s">
        <v>50</v>
      </c>
      <c r="W711" t="s">
        <v>42</v>
      </c>
      <c r="X711" t="s">
        <v>42</v>
      </c>
      <c r="Y711" t="s">
        <v>42</v>
      </c>
      <c r="Z711" t="s">
        <v>42</v>
      </c>
    </row>
    <row r="712" spans="1:26" x14ac:dyDescent="0.2">
      <c r="A712">
        <v>9001384223</v>
      </c>
      <c r="B712" t="s">
        <v>27</v>
      </c>
      <c r="D712" t="s">
        <v>42</v>
      </c>
      <c r="E712" t="s">
        <v>42</v>
      </c>
      <c r="F712" t="s">
        <v>347</v>
      </c>
      <c r="H712" t="s">
        <v>347</v>
      </c>
      <c r="K712">
        <v>2019</v>
      </c>
      <c r="L712" t="s">
        <v>42</v>
      </c>
      <c r="M712" t="s">
        <v>347</v>
      </c>
      <c r="N712" t="s">
        <v>347</v>
      </c>
      <c r="O712" t="s">
        <v>274</v>
      </c>
      <c r="S712" t="s">
        <v>36</v>
      </c>
      <c r="T712" t="s">
        <v>37</v>
      </c>
      <c r="U712" t="s">
        <v>71</v>
      </c>
      <c r="V712" t="s">
        <v>39</v>
      </c>
      <c r="W712" t="s">
        <v>222</v>
      </c>
      <c r="X712" t="s">
        <v>42</v>
      </c>
      <c r="Y712" t="s">
        <v>42</v>
      </c>
      <c r="Z712" t="s">
        <v>42</v>
      </c>
    </row>
    <row r="713" spans="1:26" x14ac:dyDescent="0.2">
      <c r="A713">
        <v>4010965166</v>
      </c>
      <c r="B713" t="s">
        <v>27</v>
      </c>
      <c r="D713" t="s">
        <v>42</v>
      </c>
      <c r="E713" t="s">
        <v>42</v>
      </c>
      <c r="K713">
        <v>2014</v>
      </c>
      <c r="L713" t="str">
        <f>IFERROR(VLOOKUP(#REF!,[1]all_visa_status!$A$2:$B2023,2,0),"")</f>
        <v/>
      </c>
      <c r="M713" t="s">
        <v>347</v>
      </c>
      <c r="N713" t="s">
        <v>347</v>
      </c>
      <c r="O713" t="s">
        <v>274</v>
      </c>
      <c r="P713" t="s">
        <v>173</v>
      </c>
      <c r="S713" t="s">
        <v>51</v>
      </c>
      <c r="T713" t="s">
        <v>52</v>
      </c>
      <c r="U713" t="s">
        <v>53</v>
      </c>
      <c r="V713" t="s">
        <v>50</v>
      </c>
      <c r="W713" t="s">
        <v>40</v>
      </c>
      <c r="X713" t="s">
        <v>42</v>
      </c>
      <c r="Y713" t="s">
        <v>42</v>
      </c>
      <c r="Z713" t="s">
        <v>42</v>
      </c>
    </row>
    <row r="714" spans="1:26" x14ac:dyDescent="0.2">
      <c r="A714">
        <v>2628979201</v>
      </c>
      <c r="B714" t="s">
        <v>27</v>
      </c>
      <c r="D714" t="s">
        <v>42</v>
      </c>
      <c r="E714" t="s">
        <v>42</v>
      </c>
      <c r="F714" t="s">
        <v>824</v>
      </c>
      <c r="H714" t="s">
        <v>30</v>
      </c>
      <c r="I714" t="s">
        <v>321</v>
      </c>
      <c r="K714">
        <v>2015</v>
      </c>
      <c r="L714" t="str">
        <f>IFERROR(VLOOKUP(#REF!,[1]all_visa_status!$A$2:$B1955,2,0),"")</f>
        <v/>
      </c>
      <c r="M714" t="s">
        <v>33</v>
      </c>
      <c r="N714" t="s">
        <v>34</v>
      </c>
      <c r="O714" t="s">
        <v>274</v>
      </c>
      <c r="S714" t="s">
        <v>36</v>
      </c>
      <c r="T714" t="s">
        <v>52</v>
      </c>
      <c r="U714" t="s">
        <v>53</v>
      </c>
      <c r="V714" t="s">
        <v>50</v>
      </c>
      <c r="W714" t="s">
        <v>35</v>
      </c>
      <c r="X714" t="s">
        <v>40</v>
      </c>
      <c r="Y714" t="s">
        <v>42</v>
      </c>
      <c r="Z714" t="s">
        <v>42</v>
      </c>
    </row>
    <row r="715" spans="1:26" x14ac:dyDescent="0.2">
      <c r="A715">
        <v>2797832148</v>
      </c>
      <c r="B715" t="s">
        <v>27</v>
      </c>
      <c r="C715" t="s">
        <v>28</v>
      </c>
      <c r="G715" t="s">
        <v>29</v>
      </c>
      <c r="H715" t="s">
        <v>30</v>
      </c>
      <c r="I715" t="s">
        <v>31</v>
      </c>
      <c r="J715" t="s">
        <v>31</v>
      </c>
      <c r="K715">
        <v>2020</v>
      </c>
      <c r="L715" t="s">
        <v>32</v>
      </c>
      <c r="M715" t="s">
        <v>33</v>
      </c>
      <c r="N715" t="s">
        <v>34</v>
      </c>
      <c r="O715" t="s">
        <v>248</v>
      </c>
      <c r="P715" t="s">
        <v>421</v>
      </c>
      <c r="S715" t="s">
        <v>36</v>
      </c>
      <c r="T715" t="s">
        <v>37</v>
      </c>
      <c r="U715" t="s">
        <v>38</v>
      </c>
      <c r="V715" t="s">
        <v>50</v>
      </c>
      <c r="W715" t="s">
        <v>42</v>
      </c>
      <c r="X715" t="s">
        <v>42</v>
      </c>
      <c r="Y715" t="s">
        <v>42</v>
      </c>
      <c r="Z715" t="s">
        <v>42</v>
      </c>
    </row>
    <row r="716" spans="1:26" x14ac:dyDescent="0.2">
      <c r="A716">
        <v>2230863728</v>
      </c>
      <c r="B716" t="s">
        <v>27</v>
      </c>
      <c r="C716" t="s">
        <v>1467</v>
      </c>
      <c r="D716" t="s">
        <v>233</v>
      </c>
      <c r="E716" t="s">
        <v>234</v>
      </c>
      <c r="F716" t="s">
        <v>46</v>
      </c>
      <c r="G716" t="s">
        <v>1468</v>
      </c>
      <c r="H716" t="s">
        <v>83</v>
      </c>
      <c r="I716" t="s">
        <v>64</v>
      </c>
      <c r="J716" t="s">
        <v>49</v>
      </c>
      <c r="K716">
        <v>2019</v>
      </c>
      <c r="L716" t="s">
        <v>42</v>
      </c>
      <c r="M716" t="s">
        <v>33</v>
      </c>
      <c r="N716" t="s">
        <v>34</v>
      </c>
      <c r="O716" t="s">
        <v>248</v>
      </c>
      <c r="P716" t="s">
        <v>54</v>
      </c>
      <c r="S716" t="s">
        <v>36</v>
      </c>
      <c r="T716" t="s">
        <v>52</v>
      </c>
      <c r="U716" t="s">
        <v>53</v>
      </c>
      <c r="V716" t="s">
        <v>50</v>
      </c>
      <c r="W716" t="s">
        <v>42</v>
      </c>
      <c r="X716" t="s">
        <v>42</v>
      </c>
      <c r="Y716" t="s">
        <v>42</v>
      </c>
      <c r="Z716" t="s">
        <v>42</v>
      </c>
    </row>
    <row r="717" spans="1:26" x14ac:dyDescent="0.2">
      <c r="A717">
        <v>9350965943</v>
      </c>
      <c r="B717" t="s">
        <v>27</v>
      </c>
      <c r="C717" t="s">
        <v>223</v>
      </c>
      <c r="D717" t="s">
        <v>1469</v>
      </c>
      <c r="E717" t="s">
        <v>234</v>
      </c>
      <c r="F717" t="s">
        <v>46</v>
      </c>
      <c r="G717" t="s">
        <v>1470</v>
      </c>
      <c r="H717" t="s">
        <v>30</v>
      </c>
      <c r="I717" t="s">
        <v>76</v>
      </c>
      <c r="J717" t="s">
        <v>49</v>
      </c>
      <c r="K717">
        <v>2017</v>
      </c>
      <c r="L717" t="s">
        <v>50</v>
      </c>
      <c r="M717" t="s">
        <v>33</v>
      </c>
      <c r="N717" t="s">
        <v>34</v>
      </c>
      <c r="O717" t="s">
        <v>248</v>
      </c>
      <c r="P717" t="s">
        <v>142</v>
      </c>
      <c r="S717" t="s">
        <v>51</v>
      </c>
      <c r="T717" t="s">
        <v>52</v>
      </c>
      <c r="U717" t="s">
        <v>53</v>
      </c>
      <c r="V717" t="s">
        <v>50</v>
      </c>
      <c r="W717" t="s">
        <v>42</v>
      </c>
      <c r="X717" t="s">
        <v>42</v>
      </c>
      <c r="Y717" t="s">
        <v>42</v>
      </c>
      <c r="Z717" t="s">
        <v>42</v>
      </c>
    </row>
    <row r="718" spans="1:26" x14ac:dyDescent="0.2">
      <c r="A718">
        <v>8761358847</v>
      </c>
      <c r="B718" t="s">
        <v>27</v>
      </c>
      <c r="C718" t="s">
        <v>1471</v>
      </c>
      <c r="D718" t="s">
        <v>500</v>
      </c>
      <c r="E718" t="s">
        <v>45</v>
      </c>
      <c r="F718" t="s">
        <v>46</v>
      </c>
      <c r="G718" t="s">
        <v>1472</v>
      </c>
      <c r="H718" t="s">
        <v>30</v>
      </c>
      <c r="I718" t="s">
        <v>70</v>
      </c>
      <c r="J718" t="s">
        <v>70</v>
      </c>
      <c r="K718">
        <v>2016</v>
      </c>
      <c r="L718" t="str">
        <f>IFERROR(VLOOKUP(#REF!,[1]all_visa_status!$A$2:$B591,2,0),"")</f>
        <v/>
      </c>
      <c r="M718" t="s">
        <v>33</v>
      </c>
      <c r="N718" t="s">
        <v>34</v>
      </c>
      <c r="O718" t="s">
        <v>248</v>
      </c>
      <c r="P718" t="s">
        <v>271</v>
      </c>
      <c r="S718" t="s">
        <v>36</v>
      </c>
      <c r="T718" t="s">
        <v>52</v>
      </c>
      <c r="U718" t="s">
        <v>53</v>
      </c>
      <c r="V718" t="s">
        <v>39</v>
      </c>
      <c r="W718" t="s">
        <v>42</v>
      </c>
      <c r="X718" t="s">
        <v>42</v>
      </c>
      <c r="Y718" t="s">
        <v>42</v>
      </c>
      <c r="Z718" t="s">
        <v>42</v>
      </c>
    </row>
    <row r="719" spans="1:26" x14ac:dyDescent="0.2">
      <c r="A719">
        <v>6182621123</v>
      </c>
      <c r="B719" t="s">
        <v>27</v>
      </c>
      <c r="C719" t="s">
        <v>1473</v>
      </c>
      <c r="D719" t="s">
        <v>1474</v>
      </c>
      <c r="E719" t="s">
        <v>1210</v>
      </c>
      <c r="F719" t="s">
        <v>46</v>
      </c>
      <c r="G719" t="s">
        <v>1475</v>
      </c>
      <c r="H719" t="s">
        <v>30</v>
      </c>
      <c r="I719" t="s">
        <v>96</v>
      </c>
      <c r="J719" t="s">
        <v>96</v>
      </c>
      <c r="K719">
        <v>2017</v>
      </c>
      <c r="L719" t="s">
        <v>50</v>
      </c>
      <c r="M719" t="s">
        <v>33</v>
      </c>
      <c r="N719" t="s">
        <v>34</v>
      </c>
      <c r="O719" t="s">
        <v>248</v>
      </c>
      <c r="S719" t="s">
        <v>51</v>
      </c>
      <c r="T719" t="s">
        <v>52</v>
      </c>
      <c r="U719" t="s">
        <v>53</v>
      </c>
      <c r="V719" t="s">
        <v>39</v>
      </c>
      <c r="W719" t="s">
        <v>42</v>
      </c>
      <c r="X719" t="s">
        <v>42</v>
      </c>
      <c r="Y719" t="s">
        <v>42</v>
      </c>
      <c r="Z719" t="s">
        <v>42</v>
      </c>
    </row>
    <row r="720" spans="1:26" x14ac:dyDescent="0.2">
      <c r="A720">
        <v>480152337</v>
      </c>
      <c r="B720" t="s">
        <v>27</v>
      </c>
      <c r="C720" t="s">
        <v>1476</v>
      </c>
      <c r="D720" t="s">
        <v>87</v>
      </c>
      <c r="E720" t="s">
        <v>88</v>
      </c>
      <c r="F720" t="s">
        <v>46</v>
      </c>
      <c r="G720" t="s">
        <v>1477</v>
      </c>
      <c r="H720" t="s">
        <v>30</v>
      </c>
      <c r="I720" t="s">
        <v>135</v>
      </c>
      <c r="J720" t="s">
        <v>96</v>
      </c>
      <c r="K720">
        <v>2018</v>
      </c>
      <c r="L720" t="s">
        <v>50</v>
      </c>
      <c r="M720" t="s">
        <v>33</v>
      </c>
      <c r="N720" t="s">
        <v>34</v>
      </c>
      <c r="O720" t="s">
        <v>248</v>
      </c>
      <c r="S720" t="s">
        <v>51</v>
      </c>
      <c r="T720" t="s">
        <v>52</v>
      </c>
      <c r="U720" t="s">
        <v>53</v>
      </c>
      <c r="V720" t="s">
        <v>50</v>
      </c>
      <c r="W720" t="s">
        <v>318</v>
      </c>
      <c r="X720" t="s">
        <v>42</v>
      </c>
      <c r="Y720" t="s">
        <v>42</v>
      </c>
      <c r="Z720" t="s">
        <v>42</v>
      </c>
    </row>
    <row r="721" spans="1:27" x14ac:dyDescent="0.2">
      <c r="A721">
        <v>879760533</v>
      </c>
      <c r="B721" t="s">
        <v>27</v>
      </c>
      <c r="C721" t="s">
        <v>1478</v>
      </c>
      <c r="D721" t="s">
        <v>1479</v>
      </c>
      <c r="E721" t="s">
        <v>321</v>
      </c>
      <c r="F721" t="s">
        <v>1480</v>
      </c>
      <c r="G721" t="s">
        <v>95</v>
      </c>
      <c r="H721" t="s">
        <v>30</v>
      </c>
      <c r="I721" t="s">
        <v>96</v>
      </c>
      <c r="J721" t="s">
        <v>96</v>
      </c>
      <c r="K721">
        <v>2018</v>
      </c>
      <c r="L721" t="s">
        <v>50</v>
      </c>
      <c r="M721" t="s">
        <v>33</v>
      </c>
      <c r="N721" t="s">
        <v>34</v>
      </c>
      <c r="O721" t="s">
        <v>248</v>
      </c>
      <c r="S721" t="s">
        <v>51</v>
      </c>
      <c r="T721" t="s">
        <v>52</v>
      </c>
      <c r="U721" t="s">
        <v>53</v>
      </c>
      <c r="V721" t="s">
        <v>50</v>
      </c>
      <c r="W721" t="s">
        <v>42</v>
      </c>
      <c r="X721" t="s">
        <v>42</v>
      </c>
      <c r="Y721" t="s">
        <v>42</v>
      </c>
      <c r="Z721" t="s">
        <v>42</v>
      </c>
      <c r="AA721" t="s">
        <v>592</v>
      </c>
    </row>
    <row r="722" spans="1:27" x14ac:dyDescent="0.2">
      <c r="A722">
        <v>9421487512</v>
      </c>
      <c r="B722" t="s">
        <v>27</v>
      </c>
      <c r="C722" t="s">
        <v>1481</v>
      </c>
      <c r="D722" t="s">
        <v>1482</v>
      </c>
      <c r="E722" t="s">
        <v>321</v>
      </c>
      <c r="F722" t="s">
        <v>1480</v>
      </c>
      <c r="G722" t="s">
        <v>95</v>
      </c>
      <c r="H722" t="s">
        <v>30</v>
      </c>
      <c r="I722" t="s">
        <v>96</v>
      </c>
      <c r="J722" t="s">
        <v>96</v>
      </c>
      <c r="K722">
        <v>2018</v>
      </c>
      <c r="L722" t="s">
        <v>50</v>
      </c>
      <c r="M722" t="s">
        <v>33</v>
      </c>
      <c r="N722" t="s">
        <v>34</v>
      </c>
      <c r="O722" t="s">
        <v>248</v>
      </c>
      <c r="S722" t="s">
        <v>51</v>
      </c>
      <c r="T722" t="s">
        <v>52</v>
      </c>
      <c r="U722" t="s">
        <v>53</v>
      </c>
      <c r="V722" t="s">
        <v>50</v>
      </c>
      <c r="W722" t="s">
        <v>42</v>
      </c>
      <c r="X722" t="s">
        <v>42</v>
      </c>
      <c r="Y722" t="s">
        <v>42</v>
      </c>
      <c r="Z722" t="s">
        <v>42</v>
      </c>
    </row>
    <row r="723" spans="1:27" x14ac:dyDescent="0.2">
      <c r="A723">
        <v>3838369509</v>
      </c>
      <c r="B723" t="s">
        <v>27</v>
      </c>
      <c r="C723" t="s">
        <v>1483</v>
      </c>
      <c r="D723" t="s">
        <v>42</v>
      </c>
      <c r="E723" t="s">
        <v>42</v>
      </c>
      <c r="F723" t="s">
        <v>1484</v>
      </c>
      <c r="G723" t="s">
        <v>1485</v>
      </c>
      <c r="H723" t="s">
        <v>30</v>
      </c>
      <c r="I723" t="s">
        <v>96</v>
      </c>
      <c r="J723" t="s">
        <v>96</v>
      </c>
      <c r="K723">
        <v>2016</v>
      </c>
      <c r="L723" t="str">
        <f>IFERROR(VLOOKUP(#REF!,[1]all_visa_status!$A$2:$B1759,2,0),"")</f>
        <v/>
      </c>
      <c r="M723" t="s">
        <v>33</v>
      </c>
      <c r="N723" t="s">
        <v>34</v>
      </c>
      <c r="O723" t="s">
        <v>248</v>
      </c>
      <c r="S723" t="s">
        <v>51</v>
      </c>
      <c r="T723" t="s">
        <v>52</v>
      </c>
      <c r="U723" t="s">
        <v>53</v>
      </c>
      <c r="V723" t="s">
        <v>50</v>
      </c>
      <c r="W723" t="s">
        <v>42</v>
      </c>
      <c r="X723" t="s">
        <v>42</v>
      </c>
      <c r="Y723" t="s">
        <v>42</v>
      </c>
      <c r="Z723" t="s">
        <v>42</v>
      </c>
    </row>
    <row r="724" spans="1:27" x14ac:dyDescent="0.2">
      <c r="A724">
        <v>3154557153</v>
      </c>
      <c r="B724" t="s">
        <v>27</v>
      </c>
      <c r="C724" t="s">
        <v>1486</v>
      </c>
      <c r="D724" t="s">
        <v>1487</v>
      </c>
      <c r="E724" t="s">
        <v>68</v>
      </c>
      <c r="F724" t="s">
        <v>46</v>
      </c>
      <c r="G724" t="s">
        <v>1488</v>
      </c>
      <c r="H724" t="s">
        <v>69</v>
      </c>
      <c r="I724" t="s">
        <v>96</v>
      </c>
      <c r="J724" t="s">
        <v>48</v>
      </c>
      <c r="K724">
        <v>2016</v>
      </c>
      <c r="L724" t="str">
        <f>IFERROR(VLOOKUP(#REF!,[1]all_visa_status!$A$2:$B422,2,0),"")</f>
        <v/>
      </c>
      <c r="M724" t="s">
        <v>33</v>
      </c>
      <c r="N724" t="s">
        <v>34</v>
      </c>
      <c r="O724" t="s">
        <v>248</v>
      </c>
      <c r="S724" t="s">
        <v>51</v>
      </c>
      <c r="T724" t="s">
        <v>113</v>
      </c>
      <c r="U724" t="s">
        <v>114</v>
      </c>
      <c r="V724" t="s">
        <v>50</v>
      </c>
      <c r="W724" t="s">
        <v>42</v>
      </c>
      <c r="X724" t="s">
        <v>42</v>
      </c>
      <c r="Y724" t="s">
        <v>42</v>
      </c>
      <c r="Z724" t="s">
        <v>42</v>
      </c>
      <c r="AA724" t="s">
        <v>592</v>
      </c>
    </row>
    <row r="725" spans="1:27" x14ac:dyDescent="0.2">
      <c r="A725">
        <v>3014728129</v>
      </c>
      <c r="B725" t="s">
        <v>27</v>
      </c>
      <c r="C725" t="s">
        <v>1489</v>
      </c>
      <c r="D725" t="s">
        <v>98</v>
      </c>
      <c r="E725" t="s">
        <v>45</v>
      </c>
      <c r="F725" t="s">
        <v>46</v>
      </c>
      <c r="G725" t="s">
        <v>1490</v>
      </c>
      <c r="H725" t="s">
        <v>30</v>
      </c>
      <c r="I725" t="s">
        <v>48</v>
      </c>
      <c r="J725" t="s">
        <v>48</v>
      </c>
      <c r="K725">
        <v>2016</v>
      </c>
      <c r="L725" t="str">
        <f>IFERROR(VLOOKUP(#REF!,[1]all_visa_status!$A$2:$B437,2,0),"")</f>
        <v/>
      </c>
      <c r="M725" t="s">
        <v>33</v>
      </c>
      <c r="N725" t="s">
        <v>34</v>
      </c>
      <c r="O725" t="s">
        <v>248</v>
      </c>
      <c r="P725" t="s">
        <v>262</v>
      </c>
      <c r="S725" t="s">
        <v>51</v>
      </c>
      <c r="T725" t="s">
        <v>37</v>
      </c>
      <c r="U725" t="s">
        <v>125</v>
      </c>
      <c r="V725" t="s">
        <v>50</v>
      </c>
      <c r="W725" t="s">
        <v>1315</v>
      </c>
      <c r="X725" t="s">
        <v>42</v>
      </c>
      <c r="Y725" t="s">
        <v>42</v>
      </c>
      <c r="Z725" t="s">
        <v>42</v>
      </c>
    </row>
    <row r="726" spans="1:27" x14ac:dyDescent="0.2">
      <c r="A726">
        <v>8036508740</v>
      </c>
      <c r="B726" t="s">
        <v>27</v>
      </c>
      <c r="C726" t="s">
        <v>1491</v>
      </c>
      <c r="D726" t="s">
        <v>823</v>
      </c>
      <c r="E726" t="s">
        <v>1492</v>
      </c>
      <c r="F726" t="s">
        <v>824</v>
      </c>
      <c r="G726" t="s">
        <v>1493</v>
      </c>
      <c r="H726" t="s">
        <v>30</v>
      </c>
      <c r="I726" t="s">
        <v>100</v>
      </c>
      <c r="J726" t="s">
        <v>48</v>
      </c>
      <c r="K726">
        <v>2020</v>
      </c>
      <c r="L726" t="s">
        <v>215</v>
      </c>
      <c r="M726" t="s">
        <v>33</v>
      </c>
      <c r="N726" t="s">
        <v>34</v>
      </c>
      <c r="O726" t="s">
        <v>248</v>
      </c>
      <c r="P726" t="s">
        <v>262</v>
      </c>
      <c r="S726" t="s">
        <v>51</v>
      </c>
      <c r="T726" t="s">
        <v>37</v>
      </c>
      <c r="U726" t="s">
        <v>502</v>
      </c>
      <c r="V726" t="s">
        <v>50</v>
      </c>
      <c r="W726" t="s">
        <v>1315</v>
      </c>
      <c r="X726" t="s">
        <v>42</v>
      </c>
      <c r="Y726" t="s">
        <v>42</v>
      </c>
      <c r="Z726" t="s">
        <v>42</v>
      </c>
    </row>
    <row r="727" spans="1:27" x14ac:dyDescent="0.2">
      <c r="A727">
        <v>6741278028</v>
      </c>
      <c r="B727" t="s">
        <v>27</v>
      </c>
      <c r="C727" t="s">
        <v>795</v>
      </c>
      <c r="D727" t="s">
        <v>1494</v>
      </c>
      <c r="E727" t="s">
        <v>178</v>
      </c>
      <c r="F727" t="s">
        <v>46</v>
      </c>
      <c r="G727" t="s">
        <v>1495</v>
      </c>
      <c r="H727" t="s">
        <v>30</v>
      </c>
      <c r="I727" t="s">
        <v>48</v>
      </c>
      <c r="J727" t="s">
        <v>48</v>
      </c>
      <c r="K727">
        <v>2020</v>
      </c>
      <c r="M727" t="s">
        <v>33</v>
      </c>
      <c r="N727" t="s">
        <v>34</v>
      </c>
      <c r="O727" t="s">
        <v>248</v>
      </c>
      <c r="S727" t="s">
        <v>51</v>
      </c>
      <c r="T727" t="s">
        <v>249</v>
      </c>
      <c r="U727" t="s">
        <v>141</v>
      </c>
      <c r="V727" t="s">
        <v>50</v>
      </c>
      <c r="W727">
        <v>0</v>
      </c>
      <c r="X727" t="s">
        <v>42</v>
      </c>
      <c r="Y727" t="s">
        <v>42</v>
      </c>
      <c r="Z727" t="s">
        <v>42</v>
      </c>
      <c r="AA727" t="s">
        <v>592</v>
      </c>
    </row>
    <row r="728" spans="1:27" x14ac:dyDescent="0.2">
      <c r="A728">
        <v>1782077983</v>
      </c>
      <c r="B728" t="s">
        <v>27</v>
      </c>
      <c r="C728" t="s">
        <v>1496</v>
      </c>
      <c r="D728" t="s">
        <v>1497</v>
      </c>
      <c r="E728" t="s">
        <v>678</v>
      </c>
      <c r="F728" t="s">
        <v>46</v>
      </c>
      <c r="G728" t="s">
        <v>1498</v>
      </c>
      <c r="H728" t="s">
        <v>30</v>
      </c>
      <c r="I728" t="s">
        <v>48</v>
      </c>
      <c r="J728" t="s">
        <v>48</v>
      </c>
      <c r="K728">
        <v>2020</v>
      </c>
      <c r="M728" t="s">
        <v>33</v>
      </c>
      <c r="N728" t="s">
        <v>34</v>
      </c>
      <c r="O728" t="s">
        <v>248</v>
      </c>
      <c r="S728" t="s">
        <v>51</v>
      </c>
      <c r="T728" t="s">
        <v>52</v>
      </c>
      <c r="U728" t="s">
        <v>101</v>
      </c>
      <c r="V728" t="s">
        <v>50</v>
      </c>
      <c r="W728">
        <v>0</v>
      </c>
      <c r="X728" t="s">
        <v>42</v>
      </c>
      <c r="Y728" t="s">
        <v>42</v>
      </c>
      <c r="Z728" t="s">
        <v>42</v>
      </c>
      <c r="AA728" t="s">
        <v>592</v>
      </c>
    </row>
    <row r="729" spans="1:27" x14ac:dyDescent="0.2">
      <c r="A729">
        <v>1394188546</v>
      </c>
      <c r="B729" t="s">
        <v>27</v>
      </c>
      <c r="C729" t="s">
        <v>872</v>
      </c>
      <c r="D729" t="s">
        <v>87</v>
      </c>
      <c r="E729" t="s">
        <v>88</v>
      </c>
      <c r="F729" t="s">
        <v>46</v>
      </c>
      <c r="G729" t="s">
        <v>1499</v>
      </c>
      <c r="H729" t="s">
        <v>30</v>
      </c>
      <c r="I729" t="s">
        <v>48</v>
      </c>
      <c r="J729" t="s">
        <v>48</v>
      </c>
      <c r="K729">
        <v>2017</v>
      </c>
      <c r="L729" t="s">
        <v>50</v>
      </c>
      <c r="M729" t="s">
        <v>33</v>
      </c>
      <c r="N729" t="s">
        <v>34</v>
      </c>
      <c r="O729" t="s">
        <v>248</v>
      </c>
      <c r="S729" t="s">
        <v>51</v>
      </c>
      <c r="T729" t="s">
        <v>216</v>
      </c>
      <c r="U729" t="s">
        <v>114</v>
      </c>
      <c r="V729" t="s">
        <v>39</v>
      </c>
      <c r="W729" t="s">
        <v>142</v>
      </c>
      <c r="X729" t="s">
        <v>42</v>
      </c>
      <c r="Y729" t="s">
        <v>42</v>
      </c>
      <c r="Z729" t="s">
        <v>42</v>
      </c>
    </row>
    <row r="730" spans="1:27" x14ac:dyDescent="0.2">
      <c r="A730">
        <v>1467428370</v>
      </c>
      <c r="B730" t="s">
        <v>27</v>
      </c>
      <c r="C730" t="s">
        <v>872</v>
      </c>
      <c r="D730" t="s">
        <v>873</v>
      </c>
      <c r="E730" t="s">
        <v>88</v>
      </c>
      <c r="F730" t="s">
        <v>46</v>
      </c>
      <c r="G730" t="s">
        <v>1500</v>
      </c>
      <c r="H730" t="s">
        <v>30</v>
      </c>
      <c r="I730" t="s">
        <v>48</v>
      </c>
      <c r="J730" t="s">
        <v>48</v>
      </c>
      <c r="K730">
        <v>2017</v>
      </c>
      <c r="L730" t="s">
        <v>39</v>
      </c>
      <c r="M730" t="s">
        <v>33</v>
      </c>
      <c r="N730" t="s">
        <v>34</v>
      </c>
      <c r="O730" t="s">
        <v>248</v>
      </c>
      <c r="P730" t="s">
        <v>262</v>
      </c>
      <c r="S730" t="s">
        <v>51</v>
      </c>
      <c r="T730" t="s">
        <v>37</v>
      </c>
      <c r="U730" t="s">
        <v>125</v>
      </c>
      <c r="V730" t="s">
        <v>39</v>
      </c>
      <c r="W730" t="s">
        <v>42</v>
      </c>
      <c r="X730" t="s">
        <v>42</v>
      </c>
      <c r="Y730" t="s">
        <v>42</v>
      </c>
      <c r="Z730" t="s">
        <v>42</v>
      </c>
    </row>
    <row r="731" spans="1:27" x14ac:dyDescent="0.2">
      <c r="A731">
        <v>9523801875</v>
      </c>
      <c r="B731" t="s">
        <v>27</v>
      </c>
      <c r="C731" t="s">
        <v>1501</v>
      </c>
      <c r="D731" t="s">
        <v>1502</v>
      </c>
      <c r="E731" t="s">
        <v>88</v>
      </c>
      <c r="F731" t="s">
        <v>46</v>
      </c>
      <c r="G731" t="s">
        <v>1503</v>
      </c>
      <c r="H731" t="s">
        <v>30</v>
      </c>
      <c r="I731" t="s">
        <v>48</v>
      </c>
      <c r="J731" t="s">
        <v>48</v>
      </c>
      <c r="K731">
        <v>2018</v>
      </c>
      <c r="L731" t="s">
        <v>50</v>
      </c>
      <c r="M731" t="s">
        <v>33</v>
      </c>
      <c r="N731" t="s">
        <v>34</v>
      </c>
      <c r="O731" t="s">
        <v>248</v>
      </c>
      <c r="S731" t="s">
        <v>51</v>
      </c>
      <c r="T731" t="s">
        <v>52</v>
      </c>
      <c r="U731" t="s">
        <v>53</v>
      </c>
      <c r="V731" t="s">
        <v>50</v>
      </c>
      <c r="W731" t="s">
        <v>195</v>
      </c>
      <c r="X731" t="s">
        <v>42</v>
      </c>
      <c r="Y731" t="s">
        <v>42</v>
      </c>
      <c r="Z731" t="s">
        <v>42</v>
      </c>
    </row>
    <row r="732" spans="1:27" x14ac:dyDescent="0.2">
      <c r="A732">
        <v>64863681</v>
      </c>
      <c r="B732" t="s">
        <v>27</v>
      </c>
      <c r="C732" t="s">
        <v>1504</v>
      </c>
      <c r="D732" t="s">
        <v>1505</v>
      </c>
      <c r="E732" t="s">
        <v>678</v>
      </c>
      <c r="F732" t="s">
        <v>46</v>
      </c>
      <c r="G732" t="s">
        <v>1506</v>
      </c>
      <c r="H732" t="s">
        <v>83</v>
      </c>
      <c r="I732" t="s">
        <v>48</v>
      </c>
      <c r="J732" t="s">
        <v>48</v>
      </c>
      <c r="K732">
        <v>2019</v>
      </c>
      <c r="L732" t="s">
        <v>32</v>
      </c>
      <c r="M732" t="s">
        <v>33</v>
      </c>
      <c r="N732" t="s">
        <v>34</v>
      </c>
      <c r="O732" t="s">
        <v>248</v>
      </c>
      <c r="S732" t="s">
        <v>36</v>
      </c>
      <c r="T732" t="s">
        <v>37</v>
      </c>
      <c r="U732" t="s">
        <v>125</v>
      </c>
      <c r="V732" t="s">
        <v>50</v>
      </c>
      <c r="W732" t="s">
        <v>72</v>
      </c>
      <c r="X732" t="s">
        <v>262</v>
      </c>
      <c r="Y732" t="s">
        <v>42</v>
      </c>
      <c r="Z732" t="s">
        <v>42</v>
      </c>
    </row>
    <row r="733" spans="1:27" x14ac:dyDescent="0.2">
      <c r="A733">
        <v>7953622612</v>
      </c>
      <c r="B733" t="s">
        <v>27</v>
      </c>
      <c r="C733" t="s">
        <v>1507</v>
      </c>
      <c r="D733" t="s">
        <v>87</v>
      </c>
      <c r="E733" t="s">
        <v>88</v>
      </c>
      <c r="F733" t="s">
        <v>46</v>
      </c>
      <c r="G733" t="s">
        <v>1508</v>
      </c>
      <c r="H733" t="s">
        <v>83</v>
      </c>
      <c r="I733" t="s">
        <v>48</v>
      </c>
      <c r="J733" t="s">
        <v>48</v>
      </c>
      <c r="K733">
        <v>2019</v>
      </c>
      <c r="L733" t="s">
        <v>215</v>
      </c>
      <c r="M733" t="s">
        <v>33</v>
      </c>
      <c r="N733" t="s">
        <v>34</v>
      </c>
      <c r="O733" t="s">
        <v>248</v>
      </c>
      <c r="S733" t="s">
        <v>36</v>
      </c>
      <c r="T733" t="s">
        <v>37</v>
      </c>
      <c r="U733" t="s">
        <v>71</v>
      </c>
      <c r="V733" t="s">
        <v>50</v>
      </c>
      <c r="W733" t="s">
        <v>42</v>
      </c>
      <c r="X733" t="s">
        <v>42</v>
      </c>
      <c r="Y733" t="s">
        <v>42</v>
      </c>
      <c r="Z733" t="s">
        <v>42</v>
      </c>
      <c r="AA733" t="s">
        <v>592</v>
      </c>
    </row>
    <row r="734" spans="1:27" x14ac:dyDescent="0.2">
      <c r="A734">
        <v>2924868750</v>
      </c>
      <c r="B734" t="s">
        <v>27</v>
      </c>
      <c r="C734" t="s">
        <v>1509</v>
      </c>
      <c r="D734" t="s">
        <v>209</v>
      </c>
      <c r="E734" t="s">
        <v>68</v>
      </c>
      <c r="F734" t="s">
        <v>46</v>
      </c>
      <c r="G734" t="s">
        <v>1510</v>
      </c>
      <c r="H734" t="s">
        <v>30</v>
      </c>
      <c r="I734" t="s">
        <v>48</v>
      </c>
      <c r="J734" t="s">
        <v>48</v>
      </c>
      <c r="K734">
        <v>2016</v>
      </c>
      <c r="L734" t="str">
        <f>IFERROR(VLOOKUP(#REF!,[1]all_visa_status!$A$2:$B595,2,0),"")</f>
        <v/>
      </c>
      <c r="M734" t="s">
        <v>33</v>
      </c>
      <c r="N734" t="s">
        <v>34</v>
      </c>
      <c r="O734" t="s">
        <v>248</v>
      </c>
      <c r="S734" t="s">
        <v>51</v>
      </c>
      <c r="T734" t="s">
        <v>52</v>
      </c>
      <c r="U734" t="s">
        <v>53</v>
      </c>
      <c r="V734" t="s">
        <v>50</v>
      </c>
      <c r="W734" t="s">
        <v>42</v>
      </c>
      <c r="X734" t="s">
        <v>42</v>
      </c>
      <c r="Y734" t="s">
        <v>42</v>
      </c>
      <c r="Z734" t="s">
        <v>42</v>
      </c>
    </row>
    <row r="735" spans="1:27" x14ac:dyDescent="0.2">
      <c r="A735">
        <v>3275771181</v>
      </c>
      <c r="B735" t="s">
        <v>27</v>
      </c>
      <c r="C735" t="s">
        <v>1511</v>
      </c>
      <c r="D735" t="s">
        <v>1512</v>
      </c>
      <c r="E735" t="s">
        <v>1319</v>
      </c>
      <c r="F735" t="s">
        <v>46</v>
      </c>
      <c r="G735" t="s">
        <v>1513</v>
      </c>
      <c r="H735" t="s">
        <v>30</v>
      </c>
      <c r="I735" t="s">
        <v>48</v>
      </c>
      <c r="J735" t="s">
        <v>48</v>
      </c>
      <c r="K735">
        <v>2017</v>
      </c>
      <c r="L735" t="s">
        <v>50</v>
      </c>
      <c r="M735" t="s">
        <v>33</v>
      </c>
      <c r="N735" t="s">
        <v>34</v>
      </c>
      <c r="O735" t="s">
        <v>248</v>
      </c>
      <c r="S735" t="s">
        <v>36</v>
      </c>
      <c r="T735" t="s">
        <v>52</v>
      </c>
      <c r="U735" t="s">
        <v>53</v>
      </c>
      <c r="V735" t="s">
        <v>50</v>
      </c>
      <c r="W735" t="s">
        <v>42</v>
      </c>
      <c r="X735" t="s">
        <v>42</v>
      </c>
      <c r="Y735" t="s">
        <v>42</v>
      </c>
      <c r="Z735" t="s">
        <v>42</v>
      </c>
    </row>
    <row r="736" spans="1:27" x14ac:dyDescent="0.2">
      <c r="A736">
        <v>1674078078</v>
      </c>
      <c r="B736" t="s">
        <v>27</v>
      </c>
      <c r="C736" t="s">
        <v>1514</v>
      </c>
      <c r="D736" t="s">
        <v>1340</v>
      </c>
      <c r="E736" t="s">
        <v>193</v>
      </c>
      <c r="F736" t="s">
        <v>46</v>
      </c>
      <c r="G736" t="s">
        <v>1515</v>
      </c>
      <c r="H736" t="s">
        <v>30</v>
      </c>
      <c r="I736" t="s">
        <v>76</v>
      </c>
      <c r="J736" t="s">
        <v>48</v>
      </c>
      <c r="K736">
        <v>2020</v>
      </c>
      <c r="L736" t="s">
        <v>32</v>
      </c>
      <c r="M736" t="s">
        <v>33</v>
      </c>
      <c r="N736" t="s">
        <v>34</v>
      </c>
      <c r="O736" t="s">
        <v>248</v>
      </c>
      <c r="S736" t="s">
        <v>36</v>
      </c>
      <c r="T736" t="s">
        <v>37</v>
      </c>
      <c r="U736" t="s">
        <v>38</v>
      </c>
      <c r="V736" t="s">
        <v>50</v>
      </c>
      <c r="W736">
        <v>0</v>
      </c>
      <c r="X736" t="s">
        <v>42</v>
      </c>
      <c r="Y736" t="s">
        <v>42</v>
      </c>
      <c r="Z736" t="s">
        <v>42</v>
      </c>
      <c r="AA736" t="s">
        <v>592</v>
      </c>
    </row>
    <row r="737" spans="1:27" x14ac:dyDescent="0.2">
      <c r="A737">
        <v>5602337438</v>
      </c>
      <c r="B737" t="s">
        <v>27</v>
      </c>
      <c r="C737" t="s">
        <v>1516</v>
      </c>
      <c r="D737" t="s">
        <v>308</v>
      </c>
      <c r="E737" t="s">
        <v>128</v>
      </c>
      <c r="F737" t="s">
        <v>46</v>
      </c>
      <c r="G737" t="s">
        <v>1517</v>
      </c>
      <c r="H737" t="s">
        <v>30</v>
      </c>
      <c r="I737" t="s">
        <v>48</v>
      </c>
      <c r="J737" t="s">
        <v>48</v>
      </c>
      <c r="K737">
        <v>2017</v>
      </c>
      <c r="L737" t="s">
        <v>50</v>
      </c>
      <c r="M737" t="s">
        <v>33</v>
      </c>
      <c r="N737" t="s">
        <v>34</v>
      </c>
      <c r="O737" t="s">
        <v>248</v>
      </c>
      <c r="S737" t="s">
        <v>51</v>
      </c>
      <c r="T737" t="s">
        <v>52</v>
      </c>
      <c r="U737" t="s">
        <v>53</v>
      </c>
      <c r="V737" t="s">
        <v>50</v>
      </c>
      <c r="W737" t="s">
        <v>42</v>
      </c>
      <c r="X737" t="s">
        <v>42</v>
      </c>
      <c r="Y737" t="s">
        <v>42</v>
      </c>
      <c r="Z737" t="s">
        <v>42</v>
      </c>
    </row>
    <row r="738" spans="1:27" x14ac:dyDescent="0.2">
      <c r="A738">
        <v>4897429813</v>
      </c>
      <c r="B738" t="s">
        <v>27</v>
      </c>
      <c r="C738" t="s">
        <v>1518</v>
      </c>
      <c r="D738" t="s">
        <v>185</v>
      </c>
      <c r="E738" t="s">
        <v>45</v>
      </c>
      <c r="F738" t="s">
        <v>46</v>
      </c>
      <c r="G738" t="s">
        <v>1519</v>
      </c>
      <c r="H738" t="s">
        <v>69</v>
      </c>
      <c r="I738" t="s">
        <v>76</v>
      </c>
      <c r="J738" t="s">
        <v>48</v>
      </c>
      <c r="K738">
        <v>2017</v>
      </c>
      <c r="L738" t="s">
        <v>50</v>
      </c>
      <c r="M738" t="s">
        <v>33</v>
      </c>
      <c r="N738" t="s">
        <v>34</v>
      </c>
      <c r="O738" t="s">
        <v>248</v>
      </c>
      <c r="P738" t="s">
        <v>463</v>
      </c>
      <c r="S738" t="s">
        <v>51</v>
      </c>
      <c r="T738" t="s">
        <v>52</v>
      </c>
      <c r="U738" t="s">
        <v>53</v>
      </c>
      <c r="V738" t="s">
        <v>50</v>
      </c>
      <c r="W738" t="s">
        <v>42</v>
      </c>
      <c r="X738" t="s">
        <v>42</v>
      </c>
      <c r="Y738" t="s">
        <v>42</v>
      </c>
      <c r="Z738" t="s">
        <v>42</v>
      </c>
    </row>
    <row r="739" spans="1:27" x14ac:dyDescent="0.2">
      <c r="A739">
        <v>3517860851</v>
      </c>
      <c r="B739" t="s">
        <v>27</v>
      </c>
      <c r="C739" t="s">
        <v>800</v>
      </c>
      <c r="D739" t="s">
        <v>103</v>
      </c>
      <c r="E739" t="s">
        <v>104</v>
      </c>
      <c r="F739" t="s">
        <v>46</v>
      </c>
      <c r="G739" t="s">
        <v>801</v>
      </c>
      <c r="H739" t="s">
        <v>30</v>
      </c>
      <c r="I739" t="s">
        <v>48</v>
      </c>
      <c r="J739" t="s">
        <v>48</v>
      </c>
      <c r="K739">
        <v>2016</v>
      </c>
      <c r="L739" t="str">
        <f>IFERROR(VLOOKUP(#REF!,[1]all_visa_status!$A$2:$B703,2,0),"")</f>
        <v/>
      </c>
      <c r="M739" t="s">
        <v>33</v>
      </c>
      <c r="N739" t="s">
        <v>34</v>
      </c>
      <c r="O739" t="s">
        <v>248</v>
      </c>
      <c r="S739" t="s">
        <v>36</v>
      </c>
      <c r="T739" t="s">
        <v>52</v>
      </c>
      <c r="U739" t="s">
        <v>53</v>
      </c>
      <c r="V739" t="s">
        <v>50</v>
      </c>
      <c r="W739" t="s">
        <v>195</v>
      </c>
      <c r="X739" t="s">
        <v>42</v>
      </c>
      <c r="Y739" t="s">
        <v>42</v>
      </c>
      <c r="Z739" t="s">
        <v>42</v>
      </c>
    </row>
    <row r="740" spans="1:27" x14ac:dyDescent="0.2">
      <c r="A740">
        <v>4191458440</v>
      </c>
      <c r="B740" t="s">
        <v>27</v>
      </c>
      <c r="C740" t="s">
        <v>1520</v>
      </c>
      <c r="D740" t="s">
        <v>1521</v>
      </c>
      <c r="E740" t="s">
        <v>122</v>
      </c>
      <c r="F740" t="s">
        <v>123</v>
      </c>
      <c r="G740" t="s">
        <v>1522</v>
      </c>
      <c r="H740" t="s">
        <v>30</v>
      </c>
      <c r="I740" t="s">
        <v>48</v>
      </c>
      <c r="J740" t="s">
        <v>48</v>
      </c>
      <c r="K740">
        <v>2017</v>
      </c>
      <c r="L740" t="s">
        <v>50</v>
      </c>
      <c r="M740" t="s">
        <v>33</v>
      </c>
      <c r="N740" t="s">
        <v>34</v>
      </c>
      <c r="O740" t="s">
        <v>248</v>
      </c>
      <c r="S740" t="s">
        <v>51</v>
      </c>
      <c r="T740" t="s">
        <v>52</v>
      </c>
      <c r="U740" t="s">
        <v>53</v>
      </c>
      <c r="V740" t="s">
        <v>50</v>
      </c>
      <c r="W740" t="s">
        <v>42</v>
      </c>
      <c r="X740" t="s">
        <v>42</v>
      </c>
      <c r="Y740" t="s">
        <v>42</v>
      </c>
      <c r="Z740" t="s">
        <v>42</v>
      </c>
      <c r="AA740" t="s">
        <v>592</v>
      </c>
    </row>
    <row r="741" spans="1:27" x14ac:dyDescent="0.2">
      <c r="A741">
        <v>4186320302</v>
      </c>
      <c r="B741" t="s">
        <v>27</v>
      </c>
      <c r="C741" t="s">
        <v>1523</v>
      </c>
      <c r="D741" t="s">
        <v>1524</v>
      </c>
      <c r="E741" t="s">
        <v>42</v>
      </c>
      <c r="F741" t="s">
        <v>1525</v>
      </c>
      <c r="G741" t="s">
        <v>1526</v>
      </c>
      <c r="H741" t="s">
        <v>69</v>
      </c>
      <c r="I741" t="s">
        <v>48</v>
      </c>
      <c r="J741" t="s">
        <v>48</v>
      </c>
      <c r="K741">
        <v>2019</v>
      </c>
      <c r="L741" t="s">
        <v>32</v>
      </c>
      <c r="M741" t="s">
        <v>33</v>
      </c>
      <c r="N741" t="s">
        <v>34</v>
      </c>
      <c r="O741" t="s">
        <v>248</v>
      </c>
      <c r="S741" t="s">
        <v>36</v>
      </c>
      <c r="T741" t="s">
        <v>52</v>
      </c>
      <c r="U741" t="s">
        <v>125</v>
      </c>
      <c r="V741" t="s">
        <v>50</v>
      </c>
      <c r="W741" t="s">
        <v>42</v>
      </c>
      <c r="X741" t="s">
        <v>42</v>
      </c>
      <c r="Y741" t="s">
        <v>42</v>
      </c>
      <c r="Z741" t="s">
        <v>42</v>
      </c>
      <c r="AA741" t="s">
        <v>592</v>
      </c>
    </row>
    <row r="742" spans="1:27" x14ac:dyDescent="0.2">
      <c r="A742">
        <v>2063460601</v>
      </c>
      <c r="B742" t="s">
        <v>27</v>
      </c>
      <c r="C742" t="s">
        <v>1527</v>
      </c>
      <c r="D742" t="s">
        <v>185</v>
      </c>
      <c r="E742" t="s">
        <v>45</v>
      </c>
      <c r="F742" t="s">
        <v>46</v>
      </c>
      <c r="G742" t="s">
        <v>1528</v>
      </c>
      <c r="H742" t="s">
        <v>30</v>
      </c>
      <c r="I742" t="s">
        <v>48</v>
      </c>
      <c r="J742" t="s">
        <v>48</v>
      </c>
      <c r="K742">
        <v>2016</v>
      </c>
      <c r="L742" t="str">
        <f>IFERROR(VLOOKUP(#REF!,[1]all_visa_status!$A$2:$B739,2,0),"")</f>
        <v/>
      </c>
      <c r="M742" t="s">
        <v>33</v>
      </c>
      <c r="N742" t="s">
        <v>34</v>
      </c>
      <c r="O742" t="s">
        <v>248</v>
      </c>
      <c r="S742" t="s">
        <v>51</v>
      </c>
      <c r="T742" t="s">
        <v>52</v>
      </c>
      <c r="U742" t="s">
        <v>53</v>
      </c>
      <c r="V742" t="s">
        <v>50</v>
      </c>
      <c r="W742" t="s">
        <v>42</v>
      </c>
      <c r="X742" t="s">
        <v>42</v>
      </c>
      <c r="Y742" t="s">
        <v>42</v>
      </c>
      <c r="Z742" t="s">
        <v>42</v>
      </c>
    </row>
    <row r="743" spans="1:27" x14ac:dyDescent="0.2">
      <c r="A743">
        <v>2347356877</v>
      </c>
      <c r="B743" t="s">
        <v>27</v>
      </c>
      <c r="C743" t="s">
        <v>1529</v>
      </c>
      <c r="D743" t="s">
        <v>227</v>
      </c>
      <c r="E743" t="s">
        <v>149</v>
      </c>
      <c r="F743" t="s">
        <v>46</v>
      </c>
      <c r="G743" t="s">
        <v>1530</v>
      </c>
      <c r="H743" t="s">
        <v>30</v>
      </c>
      <c r="I743" t="s">
        <v>48</v>
      </c>
      <c r="J743" t="s">
        <v>48</v>
      </c>
      <c r="K743">
        <v>2018</v>
      </c>
      <c r="L743" t="s">
        <v>50</v>
      </c>
      <c r="M743" t="s">
        <v>33</v>
      </c>
      <c r="N743" t="s">
        <v>34</v>
      </c>
      <c r="O743" t="s">
        <v>248</v>
      </c>
      <c r="P743" t="s">
        <v>146</v>
      </c>
      <c r="S743" t="s">
        <v>51</v>
      </c>
      <c r="T743" t="s">
        <v>52</v>
      </c>
      <c r="U743" t="s">
        <v>53</v>
      </c>
      <c r="V743" t="s">
        <v>50</v>
      </c>
      <c r="W743" t="s">
        <v>42</v>
      </c>
      <c r="X743" t="s">
        <v>42</v>
      </c>
      <c r="Y743" t="s">
        <v>42</v>
      </c>
      <c r="Z743" t="s">
        <v>42</v>
      </c>
    </row>
    <row r="744" spans="1:27" x14ac:dyDescent="0.2">
      <c r="A744">
        <v>1198710230</v>
      </c>
      <c r="B744" t="s">
        <v>27</v>
      </c>
      <c r="C744" t="s">
        <v>180</v>
      </c>
      <c r="D744" t="s">
        <v>181</v>
      </c>
      <c r="E744" t="s">
        <v>45</v>
      </c>
      <c r="F744" t="s">
        <v>46</v>
      </c>
      <c r="G744" t="s">
        <v>1531</v>
      </c>
      <c r="H744" t="s">
        <v>30</v>
      </c>
      <c r="I744" t="s">
        <v>183</v>
      </c>
      <c r="J744" t="s">
        <v>48</v>
      </c>
      <c r="K744">
        <v>2017</v>
      </c>
      <c r="L744" t="s">
        <v>50</v>
      </c>
      <c r="M744" t="s">
        <v>33</v>
      </c>
      <c r="N744" t="s">
        <v>34</v>
      </c>
      <c r="O744" t="s">
        <v>248</v>
      </c>
      <c r="S744" t="s">
        <v>51</v>
      </c>
      <c r="T744" t="s">
        <v>52</v>
      </c>
      <c r="U744" t="s">
        <v>53</v>
      </c>
      <c r="V744" t="s">
        <v>50</v>
      </c>
      <c r="W744" t="s">
        <v>42</v>
      </c>
      <c r="X744" t="s">
        <v>42</v>
      </c>
      <c r="Y744" t="s">
        <v>42</v>
      </c>
      <c r="Z744" t="s">
        <v>42</v>
      </c>
      <c r="AA744" t="s">
        <v>421</v>
      </c>
    </row>
    <row r="745" spans="1:27" x14ac:dyDescent="0.2">
      <c r="A745">
        <v>4007061879</v>
      </c>
      <c r="B745" t="s">
        <v>27</v>
      </c>
      <c r="C745" t="s">
        <v>180</v>
      </c>
      <c r="D745" t="s">
        <v>181</v>
      </c>
      <c r="E745" t="s">
        <v>45</v>
      </c>
      <c r="F745" t="s">
        <v>46</v>
      </c>
      <c r="G745" t="s">
        <v>1532</v>
      </c>
      <c r="H745" t="s">
        <v>30</v>
      </c>
      <c r="I745" t="s">
        <v>183</v>
      </c>
      <c r="J745" t="s">
        <v>48</v>
      </c>
      <c r="K745">
        <v>2018</v>
      </c>
      <c r="L745" t="s">
        <v>50</v>
      </c>
      <c r="M745" t="s">
        <v>33</v>
      </c>
      <c r="N745" t="s">
        <v>34</v>
      </c>
      <c r="O745" t="s">
        <v>248</v>
      </c>
      <c r="S745" t="s">
        <v>51</v>
      </c>
      <c r="T745" t="s">
        <v>485</v>
      </c>
      <c r="U745" t="s">
        <v>160</v>
      </c>
      <c r="V745" t="s">
        <v>50</v>
      </c>
      <c r="W745" t="s">
        <v>65</v>
      </c>
      <c r="X745" t="s">
        <v>42</v>
      </c>
      <c r="Y745" t="s">
        <v>42</v>
      </c>
      <c r="Z745" t="s">
        <v>42</v>
      </c>
      <c r="AA745" t="s">
        <v>592</v>
      </c>
    </row>
    <row r="746" spans="1:27" x14ac:dyDescent="0.2">
      <c r="A746">
        <v>1222953981</v>
      </c>
      <c r="B746" t="s">
        <v>27</v>
      </c>
      <c r="C746" t="s">
        <v>1533</v>
      </c>
      <c r="D746" t="s">
        <v>87</v>
      </c>
      <c r="E746" t="s">
        <v>88</v>
      </c>
      <c r="F746" t="s">
        <v>46</v>
      </c>
      <c r="G746" t="s">
        <v>1534</v>
      </c>
      <c r="H746" t="s">
        <v>30</v>
      </c>
      <c r="I746" t="s">
        <v>48</v>
      </c>
      <c r="J746" t="s">
        <v>48</v>
      </c>
      <c r="K746">
        <v>2018</v>
      </c>
      <c r="L746" t="s">
        <v>50</v>
      </c>
      <c r="M746" t="s">
        <v>33</v>
      </c>
      <c r="N746" t="s">
        <v>34</v>
      </c>
      <c r="O746" t="s">
        <v>248</v>
      </c>
      <c r="P746" t="s">
        <v>142</v>
      </c>
      <c r="S746" t="s">
        <v>36</v>
      </c>
      <c r="T746" t="s">
        <v>52</v>
      </c>
      <c r="U746" t="s">
        <v>53</v>
      </c>
      <c r="V746" t="s">
        <v>50</v>
      </c>
      <c r="W746" t="s">
        <v>195</v>
      </c>
      <c r="X746" t="s">
        <v>42</v>
      </c>
      <c r="Y746" t="s">
        <v>42</v>
      </c>
      <c r="Z746" t="s">
        <v>42</v>
      </c>
    </row>
    <row r="747" spans="1:27" x14ac:dyDescent="0.2">
      <c r="A747">
        <v>9595876088</v>
      </c>
      <c r="B747" t="s">
        <v>27</v>
      </c>
      <c r="C747" t="s">
        <v>1535</v>
      </c>
      <c r="D747" t="s">
        <v>1536</v>
      </c>
      <c r="E747" t="s">
        <v>330</v>
      </c>
      <c r="F747" t="s">
        <v>46</v>
      </c>
      <c r="G747" t="s">
        <v>1537</v>
      </c>
      <c r="H747" t="s">
        <v>30</v>
      </c>
      <c r="I747" t="s">
        <v>48</v>
      </c>
      <c r="J747" t="s">
        <v>48</v>
      </c>
      <c r="K747">
        <v>2020</v>
      </c>
      <c r="M747" t="s">
        <v>33</v>
      </c>
      <c r="N747" t="s">
        <v>34</v>
      </c>
      <c r="O747" t="s">
        <v>248</v>
      </c>
      <c r="S747" t="s">
        <v>51</v>
      </c>
      <c r="T747" t="s">
        <v>52</v>
      </c>
      <c r="U747" t="s">
        <v>101</v>
      </c>
      <c r="V747" t="s">
        <v>39</v>
      </c>
      <c r="W747" t="s">
        <v>142</v>
      </c>
      <c r="X747" t="s">
        <v>592</v>
      </c>
      <c r="Y747" t="s">
        <v>42</v>
      </c>
      <c r="Z747" t="s">
        <v>42</v>
      </c>
      <c r="AA747" t="s">
        <v>592</v>
      </c>
    </row>
    <row r="748" spans="1:27" x14ac:dyDescent="0.2">
      <c r="A748">
        <v>2789154806</v>
      </c>
      <c r="B748" t="s">
        <v>27</v>
      </c>
      <c r="C748" t="s">
        <v>1535</v>
      </c>
      <c r="D748" t="s">
        <v>1536</v>
      </c>
      <c r="E748" t="s">
        <v>330</v>
      </c>
      <c r="F748" t="s">
        <v>46</v>
      </c>
      <c r="G748" t="s">
        <v>1538</v>
      </c>
      <c r="H748" t="s">
        <v>30</v>
      </c>
      <c r="I748" t="s">
        <v>48</v>
      </c>
      <c r="J748" t="s">
        <v>48</v>
      </c>
      <c r="K748">
        <v>2020</v>
      </c>
      <c r="M748" t="s">
        <v>33</v>
      </c>
      <c r="N748" t="s">
        <v>34</v>
      </c>
      <c r="O748" t="s">
        <v>248</v>
      </c>
      <c r="S748" t="s">
        <v>51</v>
      </c>
      <c r="T748" t="s">
        <v>52</v>
      </c>
      <c r="U748" t="s">
        <v>101</v>
      </c>
      <c r="V748" t="s">
        <v>50</v>
      </c>
      <c r="W748" t="s">
        <v>173</v>
      </c>
      <c r="X748" t="s">
        <v>173</v>
      </c>
      <c r="Y748" t="s">
        <v>42</v>
      </c>
      <c r="Z748" t="s">
        <v>42</v>
      </c>
      <c r="AA748" t="s">
        <v>592</v>
      </c>
    </row>
    <row r="749" spans="1:27" x14ac:dyDescent="0.2">
      <c r="A749">
        <v>9113917383</v>
      </c>
      <c r="B749" t="s">
        <v>27</v>
      </c>
      <c r="C749" t="s">
        <v>1539</v>
      </c>
      <c r="D749" t="s">
        <v>156</v>
      </c>
      <c r="E749" t="s">
        <v>45</v>
      </c>
      <c r="F749" t="s">
        <v>46</v>
      </c>
      <c r="G749" t="s">
        <v>124</v>
      </c>
      <c r="H749" t="s">
        <v>83</v>
      </c>
      <c r="I749" t="s">
        <v>48</v>
      </c>
      <c r="J749" t="s">
        <v>48</v>
      </c>
      <c r="K749">
        <v>2019</v>
      </c>
      <c r="L749" t="s">
        <v>32</v>
      </c>
      <c r="M749" t="s">
        <v>33</v>
      </c>
      <c r="N749" t="s">
        <v>34</v>
      </c>
      <c r="O749" t="s">
        <v>248</v>
      </c>
      <c r="S749" t="s">
        <v>36</v>
      </c>
      <c r="T749" t="s">
        <v>90</v>
      </c>
      <c r="U749" t="s">
        <v>125</v>
      </c>
      <c r="V749" t="s">
        <v>50</v>
      </c>
      <c r="W749" t="s">
        <v>42</v>
      </c>
      <c r="X749" t="s">
        <v>42</v>
      </c>
      <c r="Y749" t="s">
        <v>42</v>
      </c>
      <c r="Z749" t="s">
        <v>42</v>
      </c>
      <c r="AA749" t="s">
        <v>592</v>
      </c>
    </row>
    <row r="750" spans="1:27" x14ac:dyDescent="0.2">
      <c r="A750">
        <v>7085818755</v>
      </c>
      <c r="B750" t="s">
        <v>27</v>
      </c>
      <c r="C750" t="s">
        <v>1540</v>
      </c>
      <c r="D750" t="s">
        <v>436</v>
      </c>
      <c r="E750" t="s">
        <v>68</v>
      </c>
      <c r="F750" t="s">
        <v>46</v>
      </c>
      <c r="G750" t="s">
        <v>1541</v>
      </c>
      <c r="H750" t="s">
        <v>83</v>
      </c>
      <c r="I750" t="s">
        <v>48</v>
      </c>
      <c r="J750" t="s">
        <v>48</v>
      </c>
      <c r="K750">
        <v>2019</v>
      </c>
      <c r="L750" t="s">
        <v>32</v>
      </c>
      <c r="M750" t="s">
        <v>33</v>
      </c>
      <c r="N750" t="s">
        <v>34</v>
      </c>
      <c r="O750" t="s">
        <v>248</v>
      </c>
      <c r="S750" t="s">
        <v>51</v>
      </c>
      <c r="T750" t="s">
        <v>37</v>
      </c>
      <c r="U750" t="s">
        <v>125</v>
      </c>
      <c r="V750" t="s">
        <v>50</v>
      </c>
      <c r="W750" t="s">
        <v>42</v>
      </c>
      <c r="X750" t="s">
        <v>42</v>
      </c>
      <c r="Y750" t="s">
        <v>42</v>
      </c>
      <c r="Z750" t="s">
        <v>42</v>
      </c>
    </row>
    <row r="751" spans="1:27" x14ac:dyDescent="0.2">
      <c r="A751">
        <v>8213022393</v>
      </c>
      <c r="B751" t="s">
        <v>27</v>
      </c>
      <c r="C751" t="s">
        <v>1542</v>
      </c>
      <c r="D751" t="s">
        <v>1543</v>
      </c>
      <c r="E751" t="s">
        <v>178</v>
      </c>
      <c r="F751" t="s">
        <v>46</v>
      </c>
      <c r="G751" t="s">
        <v>1544</v>
      </c>
      <c r="H751" t="s">
        <v>30</v>
      </c>
      <c r="I751" t="s">
        <v>48</v>
      </c>
      <c r="J751" t="s">
        <v>48</v>
      </c>
      <c r="K751">
        <v>2020</v>
      </c>
      <c r="M751" t="s">
        <v>33</v>
      </c>
      <c r="N751" t="s">
        <v>34</v>
      </c>
      <c r="O751" t="s">
        <v>248</v>
      </c>
      <c r="S751" t="s">
        <v>51</v>
      </c>
      <c r="T751" t="s">
        <v>52</v>
      </c>
      <c r="U751" t="s">
        <v>101</v>
      </c>
      <c r="V751" t="s">
        <v>50</v>
      </c>
      <c r="W751" t="s">
        <v>42</v>
      </c>
      <c r="X751" t="s">
        <v>42</v>
      </c>
      <c r="Y751" t="s">
        <v>42</v>
      </c>
      <c r="Z751" t="s">
        <v>42</v>
      </c>
    </row>
    <row r="752" spans="1:27" x14ac:dyDescent="0.2">
      <c r="A752">
        <v>7344221877</v>
      </c>
      <c r="B752" t="s">
        <v>27</v>
      </c>
      <c r="C752" t="s">
        <v>1545</v>
      </c>
      <c r="D752" t="s">
        <v>87</v>
      </c>
      <c r="E752" t="s">
        <v>88</v>
      </c>
      <c r="F752" t="s">
        <v>46</v>
      </c>
      <c r="G752" t="s">
        <v>1546</v>
      </c>
      <c r="H752" t="s">
        <v>30</v>
      </c>
      <c r="I752" t="s">
        <v>76</v>
      </c>
      <c r="J752" t="s">
        <v>48</v>
      </c>
      <c r="K752">
        <v>2018</v>
      </c>
      <c r="L752" t="s">
        <v>50</v>
      </c>
      <c r="M752" t="s">
        <v>33</v>
      </c>
      <c r="N752" t="s">
        <v>34</v>
      </c>
      <c r="O752" t="s">
        <v>248</v>
      </c>
      <c r="S752" t="s">
        <v>36</v>
      </c>
      <c r="T752" t="s">
        <v>90</v>
      </c>
      <c r="U752" t="s">
        <v>91</v>
      </c>
      <c r="V752" t="s">
        <v>39</v>
      </c>
      <c r="W752" t="s">
        <v>262</v>
      </c>
      <c r="X752" t="s">
        <v>42</v>
      </c>
      <c r="Y752" t="s">
        <v>42</v>
      </c>
      <c r="Z752" t="s">
        <v>42</v>
      </c>
      <c r="AA752" t="s">
        <v>592</v>
      </c>
    </row>
    <row r="753" spans="1:27" x14ac:dyDescent="0.2">
      <c r="A753">
        <v>5090207699</v>
      </c>
      <c r="B753" t="s">
        <v>27</v>
      </c>
      <c r="C753" t="s">
        <v>1547</v>
      </c>
      <c r="D753" t="s">
        <v>87</v>
      </c>
      <c r="E753" t="s">
        <v>88</v>
      </c>
      <c r="F753" t="s">
        <v>46</v>
      </c>
      <c r="G753" t="s">
        <v>1548</v>
      </c>
      <c r="H753" t="s">
        <v>30</v>
      </c>
      <c r="I753" t="s">
        <v>48</v>
      </c>
      <c r="J753" t="s">
        <v>48</v>
      </c>
      <c r="K753">
        <v>2020</v>
      </c>
      <c r="M753" t="s">
        <v>33</v>
      </c>
      <c r="N753" t="s">
        <v>34</v>
      </c>
      <c r="O753" t="s">
        <v>248</v>
      </c>
      <c r="P753" t="s">
        <v>1549</v>
      </c>
      <c r="S753" t="s">
        <v>51</v>
      </c>
      <c r="T753" t="s">
        <v>249</v>
      </c>
      <c r="U753" t="s">
        <v>141</v>
      </c>
      <c r="V753" t="s">
        <v>50</v>
      </c>
      <c r="W753">
        <v>0</v>
      </c>
      <c r="X753" t="s">
        <v>42</v>
      </c>
      <c r="Y753" t="s">
        <v>42</v>
      </c>
      <c r="Z753" t="s">
        <v>42</v>
      </c>
      <c r="AA753" t="s">
        <v>592</v>
      </c>
    </row>
    <row r="754" spans="1:27" x14ac:dyDescent="0.2">
      <c r="A754">
        <v>3546814633</v>
      </c>
      <c r="B754" t="s">
        <v>27</v>
      </c>
      <c r="C754" t="s">
        <v>1550</v>
      </c>
      <c r="D754" t="s">
        <v>209</v>
      </c>
      <c r="E754" t="s">
        <v>68</v>
      </c>
      <c r="F754" t="s">
        <v>46</v>
      </c>
      <c r="G754" t="s">
        <v>1551</v>
      </c>
      <c r="H754" t="s">
        <v>30</v>
      </c>
      <c r="I754" t="s">
        <v>48</v>
      </c>
      <c r="J754" t="s">
        <v>48</v>
      </c>
      <c r="K754">
        <v>2016</v>
      </c>
      <c r="L754" t="str">
        <f>IFERROR(VLOOKUP(#REF!,[1]all_visa_status!$A$2:$B882,2,0),"")</f>
        <v/>
      </c>
      <c r="M754" t="s">
        <v>33</v>
      </c>
      <c r="N754" t="s">
        <v>34</v>
      </c>
      <c r="O754" t="s">
        <v>248</v>
      </c>
      <c r="P754" t="s">
        <v>262</v>
      </c>
      <c r="S754" t="s">
        <v>36</v>
      </c>
      <c r="T754" t="s">
        <v>37</v>
      </c>
      <c r="U754" t="s">
        <v>125</v>
      </c>
      <c r="V754" t="s">
        <v>39</v>
      </c>
      <c r="W754" t="s">
        <v>42</v>
      </c>
      <c r="X754" t="s">
        <v>42</v>
      </c>
      <c r="Y754" t="s">
        <v>42</v>
      </c>
      <c r="Z754" t="s">
        <v>42</v>
      </c>
    </row>
    <row r="755" spans="1:27" x14ac:dyDescent="0.2">
      <c r="A755">
        <v>1219080738</v>
      </c>
      <c r="B755" t="s">
        <v>27</v>
      </c>
      <c r="C755" t="s">
        <v>1550</v>
      </c>
      <c r="D755" t="s">
        <v>209</v>
      </c>
      <c r="E755" t="s">
        <v>68</v>
      </c>
      <c r="F755" t="s">
        <v>46</v>
      </c>
      <c r="G755" t="s">
        <v>1552</v>
      </c>
      <c r="H755" t="s">
        <v>30</v>
      </c>
      <c r="I755" t="s">
        <v>48</v>
      </c>
      <c r="J755" t="s">
        <v>48</v>
      </c>
      <c r="K755">
        <v>2017</v>
      </c>
      <c r="L755" t="s">
        <v>39</v>
      </c>
      <c r="M755" t="s">
        <v>33</v>
      </c>
      <c r="N755" t="s">
        <v>34</v>
      </c>
      <c r="O755" t="s">
        <v>248</v>
      </c>
      <c r="S755" t="s">
        <v>51</v>
      </c>
      <c r="T755" t="s">
        <v>37</v>
      </c>
      <c r="U755" t="s">
        <v>125</v>
      </c>
      <c r="V755" t="s">
        <v>50</v>
      </c>
      <c r="W755" t="s">
        <v>42</v>
      </c>
      <c r="X755" t="s">
        <v>42</v>
      </c>
      <c r="Y755" t="s">
        <v>42</v>
      </c>
      <c r="Z755" t="s">
        <v>42</v>
      </c>
    </row>
    <row r="756" spans="1:27" x14ac:dyDescent="0.2">
      <c r="A756">
        <v>4048739324</v>
      </c>
      <c r="B756" t="s">
        <v>27</v>
      </c>
      <c r="C756" t="s">
        <v>1553</v>
      </c>
      <c r="D756" t="s">
        <v>1554</v>
      </c>
      <c r="E756" t="s">
        <v>678</v>
      </c>
      <c r="F756" t="s">
        <v>46</v>
      </c>
      <c r="G756" t="s">
        <v>1555</v>
      </c>
      <c r="H756" t="s">
        <v>83</v>
      </c>
      <c r="I756" t="s">
        <v>48</v>
      </c>
      <c r="J756" t="s">
        <v>48</v>
      </c>
      <c r="K756">
        <v>2019</v>
      </c>
      <c r="L756" t="s">
        <v>32</v>
      </c>
      <c r="M756" t="s">
        <v>33</v>
      </c>
      <c r="N756" t="s">
        <v>34</v>
      </c>
      <c r="O756" t="s">
        <v>248</v>
      </c>
      <c r="S756" t="s">
        <v>51</v>
      </c>
      <c r="T756" t="s">
        <v>37</v>
      </c>
      <c r="U756" t="s">
        <v>125</v>
      </c>
      <c r="V756" t="s">
        <v>39</v>
      </c>
      <c r="W756" t="s">
        <v>42</v>
      </c>
      <c r="X756" t="s">
        <v>42</v>
      </c>
      <c r="Y756" t="s">
        <v>42</v>
      </c>
      <c r="Z756" t="s">
        <v>42</v>
      </c>
      <c r="AA756" t="s">
        <v>592</v>
      </c>
    </row>
    <row r="757" spans="1:27" x14ac:dyDescent="0.2">
      <c r="A757">
        <v>7781247740</v>
      </c>
      <c r="B757" t="s">
        <v>27</v>
      </c>
      <c r="C757" t="s">
        <v>1556</v>
      </c>
      <c r="D757" t="s">
        <v>203</v>
      </c>
      <c r="E757" t="s">
        <v>204</v>
      </c>
      <c r="F757" t="s">
        <v>46</v>
      </c>
      <c r="G757" t="s">
        <v>1557</v>
      </c>
      <c r="H757" t="s">
        <v>30</v>
      </c>
      <c r="I757" t="s">
        <v>48</v>
      </c>
      <c r="J757" t="s">
        <v>48</v>
      </c>
      <c r="K757">
        <v>2016</v>
      </c>
      <c r="L757" t="str">
        <f>IFERROR(VLOOKUP(#REF!,[1]all_visa_status!$A$2:$B940,2,0),"")</f>
        <v/>
      </c>
      <c r="M757" t="s">
        <v>33</v>
      </c>
      <c r="N757" t="s">
        <v>34</v>
      </c>
      <c r="O757" t="s">
        <v>248</v>
      </c>
      <c r="S757" t="s">
        <v>51</v>
      </c>
      <c r="T757" t="s">
        <v>159</v>
      </c>
      <c r="U757" t="s">
        <v>160</v>
      </c>
      <c r="V757" t="s">
        <v>50</v>
      </c>
      <c r="W757" t="s">
        <v>42</v>
      </c>
      <c r="X757" t="s">
        <v>42</v>
      </c>
      <c r="Y757" t="s">
        <v>42</v>
      </c>
      <c r="Z757" t="s">
        <v>42</v>
      </c>
      <c r="AA757" t="s">
        <v>592</v>
      </c>
    </row>
    <row r="758" spans="1:27" x14ac:dyDescent="0.2">
      <c r="A758">
        <v>230932158</v>
      </c>
      <c r="B758" t="s">
        <v>27</v>
      </c>
      <c r="C758" t="s">
        <v>1558</v>
      </c>
      <c r="D758" t="s">
        <v>359</v>
      </c>
      <c r="E758" t="s">
        <v>178</v>
      </c>
      <c r="F758" t="s">
        <v>46</v>
      </c>
      <c r="G758" t="s">
        <v>439</v>
      </c>
      <c r="H758" t="s">
        <v>83</v>
      </c>
      <c r="I758" t="s">
        <v>48</v>
      </c>
      <c r="J758" t="s">
        <v>48</v>
      </c>
      <c r="K758">
        <v>2019</v>
      </c>
      <c r="L758" t="s">
        <v>42</v>
      </c>
      <c r="M758" t="s">
        <v>33</v>
      </c>
      <c r="N758" t="s">
        <v>34</v>
      </c>
      <c r="O758" t="s">
        <v>248</v>
      </c>
      <c r="P758" t="s">
        <v>262</v>
      </c>
      <c r="S758" t="s">
        <v>51</v>
      </c>
      <c r="T758">
        <v>0</v>
      </c>
      <c r="U758" t="s">
        <v>625</v>
      </c>
      <c r="V758" t="s">
        <v>50</v>
      </c>
      <c r="W758" t="s">
        <v>42</v>
      </c>
      <c r="X758" t="s">
        <v>42</v>
      </c>
      <c r="Y758" t="s">
        <v>42</v>
      </c>
      <c r="Z758" t="s">
        <v>42</v>
      </c>
    </row>
    <row r="759" spans="1:27" x14ac:dyDescent="0.2">
      <c r="A759">
        <v>7263075410</v>
      </c>
      <c r="B759" t="s">
        <v>27</v>
      </c>
      <c r="C759" t="s">
        <v>1559</v>
      </c>
      <c r="D759" t="s">
        <v>605</v>
      </c>
      <c r="E759" t="s">
        <v>45</v>
      </c>
      <c r="F759" t="s">
        <v>46</v>
      </c>
      <c r="G759" t="s">
        <v>1560</v>
      </c>
      <c r="H759" t="s">
        <v>30</v>
      </c>
      <c r="I759" t="s">
        <v>48</v>
      </c>
      <c r="J759" t="s">
        <v>48</v>
      </c>
      <c r="K759">
        <v>2018</v>
      </c>
      <c r="L759" t="s">
        <v>50</v>
      </c>
      <c r="M759" t="s">
        <v>33</v>
      </c>
      <c r="N759" t="s">
        <v>34</v>
      </c>
      <c r="O759" t="s">
        <v>248</v>
      </c>
      <c r="P759" t="s">
        <v>84</v>
      </c>
      <c r="S759" t="s">
        <v>51</v>
      </c>
      <c r="T759" t="s">
        <v>52</v>
      </c>
      <c r="U759" t="s">
        <v>53</v>
      </c>
      <c r="V759" t="s">
        <v>50</v>
      </c>
      <c r="W759" t="s">
        <v>42</v>
      </c>
      <c r="X759" t="s">
        <v>42</v>
      </c>
      <c r="Y759" t="s">
        <v>42</v>
      </c>
      <c r="Z759" t="s">
        <v>42</v>
      </c>
    </row>
    <row r="760" spans="1:27" x14ac:dyDescent="0.2">
      <c r="A760">
        <v>4558310261</v>
      </c>
      <c r="B760" t="s">
        <v>27</v>
      </c>
      <c r="C760" t="s">
        <v>1561</v>
      </c>
      <c r="D760" t="s">
        <v>1562</v>
      </c>
      <c r="E760" t="s">
        <v>94</v>
      </c>
      <c r="F760" t="s">
        <v>46</v>
      </c>
      <c r="G760" t="s">
        <v>1560</v>
      </c>
      <c r="H760" t="s">
        <v>30</v>
      </c>
      <c r="I760" t="s">
        <v>48</v>
      </c>
      <c r="J760" t="s">
        <v>48</v>
      </c>
      <c r="K760">
        <v>2017</v>
      </c>
      <c r="L760" t="s">
        <v>50</v>
      </c>
      <c r="M760" t="s">
        <v>33</v>
      </c>
      <c r="N760" t="s">
        <v>34</v>
      </c>
      <c r="O760" t="s">
        <v>248</v>
      </c>
      <c r="S760" t="s">
        <v>51</v>
      </c>
      <c r="T760" t="s">
        <v>52</v>
      </c>
      <c r="U760" t="s">
        <v>53</v>
      </c>
      <c r="V760" t="s">
        <v>50</v>
      </c>
      <c r="W760" t="s">
        <v>42</v>
      </c>
      <c r="X760" t="s">
        <v>42</v>
      </c>
      <c r="Y760" t="s">
        <v>42</v>
      </c>
      <c r="Z760" t="s">
        <v>42</v>
      </c>
    </row>
    <row r="761" spans="1:27" x14ac:dyDescent="0.2">
      <c r="A761">
        <v>8696439310</v>
      </c>
      <c r="B761" t="s">
        <v>27</v>
      </c>
      <c r="C761" t="s">
        <v>332</v>
      </c>
      <c r="D761" t="s">
        <v>156</v>
      </c>
      <c r="E761" t="s">
        <v>45</v>
      </c>
      <c r="F761" t="s">
        <v>46</v>
      </c>
      <c r="G761" t="s">
        <v>1563</v>
      </c>
      <c r="H761" t="s">
        <v>83</v>
      </c>
      <c r="I761" t="s">
        <v>48</v>
      </c>
      <c r="J761" t="s">
        <v>48</v>
      </c>
      <c r="K761">
        <v>2019</v>
      </c>
      <c r="L761" t="s">
        <v>32</v>
      </c>
      <c r="M761" t="s">
        <v>33</v>
      </c>
      <c r="N761" t="s">
        <v>34</v>
      </c>
      <c r="O761" t="s">
        <v>248</v>
      </c>
      <c r="S761" t="s">
        <v>36</v>
      </c>
      <c r="T761" t="s">
        <v>37</v>
      </c>
      <c r="U761" t="s">
        <v>125</v>
      </c>
      <c r="V761" t="s">
        <v>39</v>
      </c>
      <c r="W761" t="s">
        <v>42</v>
      </c>
      <c r="X761" t="s">
        <v>42</v>
      </c>
      <c r="Y761" t="s">
        <v>42</v>
      </c>
      <c r="Z761" t="s">
        <v>42</v>
      </c>
      <c r="AA761" t="s">
        <v>592</v>
      </c>
    </row>
    <row r="762" spans="1:27" x14ac:dyDescent="0.2">
      <c r="A762">
        <v>1469090303</v>
      </c>
      <c r="B762" t="s">
        <v>27</v>
      </c>
      <c r="C762" t="s">
        <v>1564</v>
      </c>
      <c r="D762" t="s">
        <v>1565</v>
      </c>
      <c r="E762" t="s">
        <v>88</v>
      </c>
      <c r="F762" t="s">
        <v>46</v>
      </c>
      <c r="G762" t="s">
        <v>69</v>
      </c>
      <c r="H762" t="s">
        <v>69</v>
      </c>
      <c r="I762" t="s">
        <v>48</v>
      </c>
      <c r="J762" t="s">
        <v>48</v>
      </c>
      <c r="K762">
        <v>2019</v>
      </c>
      <c r="L762" t="s">
        <v>42</v>
      </c>
      <c r="M762" t="s">
        <v>33</v>
      </c>
      <c r="N762" t="s">
        <v>34</v>
      </c>
      <c r="O762" t="s">
        <v>248</v>
      </c>
      <c r="S762" t="s">
        <v>51</v>
      </c>
      <c r="T762" t="s">
        <v>52</v>
      </c>
      <c r="U762" t="s">
        <v>53</v>
      </c>
      <c r="V762" t="s">
        <v>50</v>
      </c>
      <c r="W762" t="s">
        <v>42</v>
      </c>
      <c r="X762" t="s">
        <v>42</v>
      </c>
      <c r="Y762" t="s">
        <v>42</v>
      </c>
      <c r="Z762" t="s">
        <v>42</v>
      </c>
    </row>
    <row r="763" spans="1:27" x14ac:dyDescent="0.2">
      <c r="A763">
        <v>4590865172</v>
      </c>
      <c r="B763" t="s">
        <v>27</v>
      </c>
      <c r="C763" t="s">
        <v>1566</v>
      </c>
      <c r="D763" t="s">
        <v>87</v>
      </c>
      <c r="E763" t="s">
        <v>88</v>
      </c>
      <c r="F763" t="s">
        <v>46</v>
      </c>
      <c r="G763" t="s">
        <v>1567</v>
      </c>
      <c r="H763" t="s">
        <v>30</v>
      </c>
      <c r="I763" t="s">
        <v>48</v>
      </c>
      <c r="J763" t="s">
        <v>48</v>
      </c>
      <c r="K763">
        <v>2017</v>
      </c>
      <c r="L763" t="s">
        <v>50</v>
      </c>
      <c r="M763" t="s">
        <v>33</v>
      </c>
      <c r="N763" t="s">
        <v>34</v>
      </c>
      <c r="O763" t="s">
        <v>248</v>
      </c>
      <c r="S763" t="s">
        <v>51</v>
      </c>
      <c r="T763" t="s">
        <v>52</v>
      </c>
      <c r="U763" t="s">
        <v>53</v>
      </c>
      <c r="V763" t="s">
        <v>50</v>
      </c>
      <c r="W763" t="s">
        <v>42</v>
      </c>
      <c r="X763" t="s">
        <v>42</v>
      </c>
      <c r="Y763" t="s">
        <v>42</v>
      </c>
      <c r="Z763" t="s">
        <v>42</v>
      </c>
      <c r="AA763" t="s">
        <v>592</v>
      </c>
    </row>
    <row r="764" spans="1:27" x14ac:dyDescent="0.2">
      <c r="A764">
        <v>6681563621</v>
      </c>
      <c r="B764" t="s">
        <v>27</v>
      </c>
      <c r="C764" t="s">
        <v>1568</v>
      </c>
      <c r="D764" t="s">
        <v>1569</v>
      </c>
      <c r="E764" t="s">
        <v>321</v>
      </c>
      <c r="F764" t="s">
        <v>1052</v>
      </c>
      <c r="G764" t="s">
        <v>1570</v>
      </c>
      <c r="H764" t="s">
        <v>30</v>
      </c>
      <c r="I764" t="s">
        <v>48</v>
      </c>
      <c r="J764" t="s">
        <v>48</v>
      </c>
      <c r="K764">
        <v>2017</v>
      </c>
      <c r="L764" t="s">
        <v>39</v>
      </c>
      <c r="M764" t="s">
        <v>33</v>
      </c>
      <c r="N764" t="s">
        <v>34</v>
      </c>
      <c r="O764" t="s">
        <v>248</v>
      </c>
      <c r="P764" t="s">
        <v>142</v>
      </c>
      <c r="S764" t="s">
        <v>36</v>
      </c>
      <c r="T764" t="s">
        <v>52</v>
      </c>
      <c r="U764" t="s">
        <v>125</v>
      </c>
      <c r="V764" t="s">
        <v>50</v>
      </c>
      <c r="W764" t="s">
        <v>42</v>
      </c>
      <c r="X764" t="s">
        <v>42</v>
      </c>
      <c r="Y764" t="s">
        <v>42</v>
      </c>
      <c r="Z764" t="s">
        <v>42</v>
      </c>
    </row>
    <row r="765" spans="1:27" x14ac:dyDescent="0.2">
      <c r="A765">
        <v>7475606748</v>
      </c>
      <c r="B765" t="s">
        <v>27</v>
      </c>
      <c r="C765" t="s">
        <v>1571</v>
      </c>
      <c r="D765" t="s">
        <v>87</v>
      </c>
      <c r="E765" t="s">
        <v>88</v>
      </c>
      <c r="F765" t="s">
        <v>46</v>
      </c>
      <c r="G765" t="s">
        <v>1572</v>
      </c>
      <c r="H765" t="s">
        <v>30</v>
      </c>
      <c r="I765" t="s">
        <v>48</v>
      </c>
      <c r="J765" t="s">
        <v>48</v>
      </c>
      <c r="K765">
        <v>2018</v>
      </c>
      <c r="L765" t="s">
        <v>50</v>
      </c>
      <c r="M765" t="s">
        <v>33</v>
      </c>
      <c r="N765" t="s">
        <v>34</v>
      </c>
      <c r="O765" t="s">
        <v>248</v>
      </c>
      <c r="S765" t="s">
        <v>36</v>
      </c>
      <c r="T765" t="s">
        <v>90</v>
      </c>
      <c r="U765" t="s">
        <v>91</v>
      </c>
      <c r="V765" t="s">
        <v>50</v>
      </c>
      <c r="W765" t="s">
        <v>78</v>
      </c>
      <c r="X765" t="s">
        <v>42</v>
      </c>
      <c r="Y765" t="s">
        <v>42</v>
      </c>
      <c r="Z765" t="s">
        <v>42</v>
      </c>
    </row>
    <row r="766" spans="1:27" x14ac:dyDescent="0.2">
      <c r="A766">
        <v>3086363438</v>
      </c>
      <c r="B766" t="s">
        <v>27</v>
      </c>
      <c r="C766" t="s">
        <v>1573</v>
      </c>
      <c r="D766" t="s">
        <v>1502</v>
      </c>
      <c r="E766" t="s">
        <v>88</v>
      </c>
      <c r="F766" t="s">
        <v>46</v>
      </c>
      <c r="G766" t="s">
        <v>1530</v>
      </c>
      <c r="H766" t="s">
        <v>30</v>
      </c>
      <c r="I766" t="s">
        <v>48</v>
      </c>
      <c r="J766" t="s">
        <v>48</v>
      </c>
      <c r="K766">
        <v>2018</v>
      </c>
      <c r="L766" t="s">
        <v>50</v>
      </c>
      <c r="M766" t="s">
        <v>33</v>
      </c>
      <c r="N766" t="s">
        <v>34</v>
      </c>
      <c r="O766" t="s">
        <v>248</v>
      </c>
      <c r="S766" t="s">
        <v>51</v>
      </c>
      <c r="T766" t="s">
        <v>52</v>
      </c>
      <c r="U766" t="s">
        <v>53</v>
      </c>
      <c r="V766" t="s">
        <v>50</v>
      </c>
      <c r="W766" t="s">
        <v>42</v>
      </c>
      <c r="X766" t="s">
        <v>42</v>
      </c>
      <c r="Y766" t="s">
        <v>42</v>
      </c>
      <c r="Z766" t="s">
        <v>42</v>
      </c>
    </row>
    <row r="767" spans="1:27" x14ac:dyDescent="0.2">
      <c r="A767">
        <v>2279740108</v>
      </c>
      <c r="B767" t="s">
        <v>27</v>
      </c>
      <c r="C767" t="s">
        <v>1573</v>
      </c>
      <c r="D767" t="s">
        <v>87</v>
      </c>
      <c r="E767" t="s">
        <v>88</v>
      </c>
      <c r="F767" t="s">
        <v>46</v>
      </c>
      <c r="G767" t="s">
        <v>1574</v>
      </c>
      <c r="H767" t="s">
        <v>69</v>
      </c>
      <c r="I767" t="s">
        <v>48</v>
      </c>
      <c r="J767" t="s">
        <v>48</v>
      </c>
      <c r="K767">
        <v>2018</v>
      </c>
      <c r="L767" t="s">
        <v>50</v>
      </c>
      <c r="M767" t="s">
        <v>33</v>
      </c>
      <c r="N767" t="s">
        <v>34</v>
      </c>
      <c r="O767" t="s">
        <v>248</v>
      </c>
      <c r="P767" t="s">
        <v>65</v>
      </c>
      <c r="S767" t="s">
        <v>51</v>
      </c>
      <c r="T767" t="s">
        <v>52</v>
      </c>
      <c r="U767" t="s">
        <v>53</v>
      </c>
      <c r="V767" t="s">
        <v>50</v>
      </c>
      <c r="W767" t="s">
        <v>42</v>
      </c>
      <c r="X767" t="s">
        <v>42</v>
      </c>
      <c r="Y767" t="s">
        <v>42</v>
      </c>
      <c r="Z767" t="s">
        <v>42</v>
      </c>
    </row>
    <row r="768" spans="1:27" x14ac:dyDescent="0.2">
      <c r="A768">
        <v>3336546154</v>
      </c>
      <c r="B768" t="s">
        <v>27</v>
      </c>
      <c r="C768" t="s">
        <v>1575</v>
      </c>
      <c r="D768" t="s">
        <v>148</v>
      </c>
      <c r="E768" t="s">
        <v>149</v>
      </c>
      <c r="F768" t="s">
        <v>46</v>
      </c>
      <c r="G768" t="s">
        <v>1576</v>
      </c>
      <c r="H768" t="s">
        <v>30</v>
      </c>
      <c r="I768" t="s">
        <v>48</v>
      </c>
      <c r="J768" t="s">
        <v>48</v>
      </c>
      <c r="K768">
        <v>2016</v>
      </c>
      <c r="L768" t="str">
        <f>IFERROR(VLOOKUP(#REF!,[1]all_visa_status!$A$2:$B1257,2,0),"")</f>
        <v/>
      </c>
      <c r="M768" t="s">
        <v>33</v>
      </c>
      <c r="N768" t="s">
        <v>34</v>
      </c>
      <c r="O768" t="s">
        <v>248</v>
      </c>
      <c r="S768" t="s">
        <v>51</v>
      </c>
      <c r="T768" t="s">
        <v>52</v>
      </c>
      <c r="U768" t="s">
        <v>53</v>
      </c>
      <c r="V768" t="s">
        <v>50</v>
      </c>
      <c r="W768" t="s">
        <v>42</v>
      </c>
      <c r="X768" t="s">
        <v>42</v>
      </c>
      <c r="Y768" t="s">
        <v>42</v>
      </c>
      <c r="Z768" t="s">
        <v>42</v>
      </c>
      <c r="AA768" t="s">
        <v>592</v>
      </c>
    </row>
    <row r="769" spans="1:27" x14ac:dyDescent="0.2">
      <c r="A769">
        <v>8912871459</v>
      </c>
      <c r="B769" t="s">
        <v>27</v>
      </c>
      <c r="C769" t="s">
        <v>1575</v>
      </c>
      <c r="D769" t="s">
        <v>1577</v>
      </c>
      <c r="E769" t="s">
        <v>149</v>
      </c>
      <c r="F769" t="s">
        <v>46</v>
      </c>
      <c r="G769" t="s">
        <v>1578</v>
      </c>
      <c r="H769" t="s">
        <v>30</v>
      </c>
      <c r="I769" t="s">
        <v>48</v>
      </c>
      <c r="J769" t="s">
        <v>48</v>
      </c>
      <c r="K769">
        <v>2017</v>
      </c>
      <c r="L769" t="s">
        <v>50</v>
      </c>
      <c r="M769" t="s">
        <v>33</v>
      </c>
      <c r="N769" t="s">
        <v>34</v>
      </c>
      <c r="O769" t="s">
        <v>248</v>
      </c>
      <c r="S769" t="s">
        <v>51</v>
      </c>
      <c r="T769" t="s">
        <v>52</v>
      </c>
      <c r="U769" t="s">
        <v>53</v>
      </c>
      <c r="V769" t="s">
        <v>50</v>
      </c>
      <c r="W769" t="s">
        <v>42</v>
      </c>
      <c r="X769" t="s">
        <v>42</v>
      </c>
      <c r="Y769" t="s">
        <v>42</v>
      </c>
      <c r="Z769" t="s">
        <v>42</v>
      </c>
    </row>
    <row r="770" spans="1:27" x14ac:dyDescent="0.2">
      <c r="A770">
        <v>8707532170</v>
      </c>
      <c r="B770" t="s">
        <v>27</v>
      </c>
      <c r="C770" t="s">
        <v>1575</v>
      </c>
      <c r="D770" t="s">
        <v>1577</v>
      </c>
      <c r="E770" t="s">
        <v>149</v>
      </c>
      <c r="F770" t="s">
        <v>46</v>
      </c>
      <c r="G770" t="s">
        <v>1576</v>
      </c>
      <c r="H770" t="s">
        <v>30</v>
      </c>
      <c r="I770" t="s">
        <v>48</v>
      </c>
      <c r="J770" t="s">
        <v>48</v>
      </c>
      <c r="K770">
        <v>2016</v>
      </c>
      <c r="L770" t="str">
        <f>IFERROR(VLOOKUP(#REF!,[1]all_visa_status!$A$2:$B1258,2,0),"")</f>
        <v/>
      </c>
      <c r="M770" t="s">
        <v>33</v>
      </c>
      <c r="N770" t="s">
        <v>34</v>
      </c>
      <c r="O770" t="s">
        <v>248</v>
      </c>
      <c r="S770" t="s">
        <v>36</v>
      </c>
      <c r="T770" t="s">
        <v>52</v>
      </c>
      <c r="U770" t="s">
        <v>53</v>
      </c>
      <c r="V770" t="s">
        <v>50</v>
      </c>
      <c r="W770" t="s">
        <v>77</v>
      </c>
      <c r="X770" t="s">
        <v>42</v>
      </c>
      <c r="Y770" t="s">
        <v>42</v>
      </c>
      <c r="Z770" t="s">
        <v>42</v>
      </c>
    </row>
    <row r="771" spans="1:27" x14ac:dyDescent="0.2">
      <c r="A771">
        <v>7634445928</v>
      </c>
      <c r="B771" t="s">
        <v>27</v>
      </c>
      <c r="C771" t="s">
        <v>1579</v>
      </c>
      <c r="D771" t="s">
        <v>1580</v>
      </c>
      <c r="E771" t="s">
        <v>104</v>
      </c>
      <c r="F771" t="s">
        <v>46</v>
      </c>
      <c r="G771" t="s">
        <v>1581</v>
      </c>
      <c r="H771" t="s">
        <v>69</v>
      </c>
      <c r="I771" t="s">
        <v>48</v>
      </c>
      <c r="J771" t="s">
        <v>48</v>
      </c>
      <c r="K771">
        <v>2020</v>
      </c>
      <c r="M771" t="s">
        <v>33</v>
      </c>
      <c r="N771" t="s">
        <v>34</v>
      </c>
      <c r="O771" t="s">
        <v>248</v>
      </c>
      <c r="S771" t="s">
        <v>51</v>
      </c>
      <c r="T771" t="s">
        <v>52</v>
      </c>
      <c r="U771" t="s">
        <v>101</v>
      </c>
      <c r="V771" t="s">
        <v>39</v>
      </c>
      <c r="W771">
        <v>0</v>
      </c>
      <c r="X771" t="s">
        <v>42</v>
      </c>
      <c r="Y771" t="s">
        <v>42</v>
      </c>
      <c r="Z771" t="s">
        <v>42</v>
      </c>
      <c r="AA771" t="s">
        <v>592</v>
      </c>
    </row>
    <row r="772" spans="1:27" x14ac:dyDescent="0.2">
      <c r="A772">
        <v>2735342527</v>
      </c>
      <c r="B772" t="s">
        <v>27</v>
      </c>
      <c r="C772" t="s">
        <v>1582</v>
      </c>
      <c r="D772" t="s">
        <v>209</v>
      </c>
      <c r="E772" t="s">
        <v>68</v>
      </c>
      <c r="F772" t="s">
        <v>46</v>
      </c>
      <c r="G772" t="s">
        <v>1583</v>
      </c>
      <c r="H772" t="s">
        <v>69</v>
      </c>
      <c r="I772" t="s">
        <v>109</v>
      </c>
      <c r="J772" t="s">
        <v>48</v>
      </c>
      <c r="K772">
        <v>2019</v>
      </c>
      <c r="L772" t="s">
        <v>42</v>
      </c>
      <c r="M772" t="s">
        <v>33</v>
      </c>
      <c r="N772" t="s">
        <v>34</v>
      </c>
      <c r="O772" t="s">
        <v>248</v>
      </c>
      <c r="S772" t="s">
        <v>51</v>
      </c>
      <c r="T772" t="s">
        <v>113</v>
      </c>
      <c r="U772" t="s">
        <v>114</v>
      </c>
      <c r="V772" t="s">
        <v>39</v>
      </c>
      <c r="W772" t="s">
        <v>42</v>
      </c>
      <c r="X772" t="s">
        <v>42</v>
      </c>
      <c r="Y772" t="s">
        <v>42</v>
      </c>
      <c r="Z772" t="s">
        <v>42</v>
      </c>
    </row>
    <row r="773" spans="1:27" x14ac:dyDescent="0.2">
      <c r="A773">
        <v>8958690935</v>
      </c>
      <c r="B773" t="s">
        <v>27</v>
      </c>
      <c r="C773" t="s">
        <v>1584</v>
      </c>
      <c r="D773" t="s">
        <v>148</v>
      </c>
      <c r="E773" t="s">
        <v>149</v>
      </c>
      <c r="F773" t="s">
        <v>46</v>
      </c>
      <c r="G773" t="s">
        <v>1585</v>
      </c>
      <c r="H773" t="s">
        <v>30</v>
      </c>
      <c r="I773" t="s">
        <v>48</v>
      </c>
      <c r="J773" t="s">
        <v>48</v>
      </c>
      <c r="K773">
        <v>2016</v>
      </c>
      <c r="L773" t="str">
        <f>IFERROR(VLOOKUP(#REF!,[1]all_visa_status!$A$2:$B1308,2,0),"")</f>
        <v/>
      </c>
      <c r="M773" t="s">
        <v>33</v>
      </c>
      <c r="N773" t="s">
        <v>34</v>
      </c>
      <c r="O773" t="s">
        <v>248</v>
      </c>
      <c r="P773" t="s">
        <v>195</v>
      </c>
      <c r="S773" t="s">
        <v>36</v>
      </c>
      <c r="T773" t="s">
        <v>52</v>
      </c>
      <c r="U773" t="s">
        <v>53</v>
      </c>
      <c r="V773" t="s">
        <v>50</v>
      </c>
      <c r="W773" t="s">
        <v>42</v>
      </c>
      <c r="X773" t="s">
        <v>42</v>
      </c>
      <c r="Y773" t="s">
        <v>42</v>
      </c>
      <c r="Z773" t="s">
        <v>42</v>
      </c>
    </row>
    <row r="774" spans="1:27" x14ac:dyDescent="0.2">
      <c r="A774">
        <v>1653642189</v>
      </c>
      <c r="B774" t="s">
        <v>27</v>
      </c>
      <c r="C774" t="s">
        <v>1586</v>
      </c>
      <c r="D774" t="s">
        <v>1569</v>
      </c>
      <c r="E774" t="s">
        <v>321</v>
      </c>
      <c r="F774" t="s">
        <v>1052</v>
      </c>
      <c r="G774" t="s">
        <v>1587</v>
      </c>
      <c r="H774" t="s">
        <v>30</v>
      </c>
      <c r="I774" t="s">
        <v>48</v>
      </c>
      <c r="J774" t="s">
        <v>48</v>
      </c>
      <c r="K774">
        <v>2017</v>
      </c>
      <c r="L774" t="s">
        <v>39</v>
      </c>
      <c r="M774" t="s">
        <v>33</v>
      </c>
      <c r="N774" t="s">
        <v>34</v>
      </c>
      <c r="O774" t="s">
        <v>248</v>
      </c>
      <c r="S774" t="s">
        <v>51</v>
      </c>
      <c r="T774" t="s">
        <v>52</v>
      </c>
      <c r="U774" t="s">
        <v>125</v>
      </c>
      <c r="V774" t="s">
        <v>39</v>
      </c>
      <c r="W774" t="s">
        <v>42</v>
      </c>
      <c r="X774" t="s">
        <v>42</v>
      </c>
      <c r="Y774" t="s">
        <v>42</v>
      </c>
      <c r="Z774" t="s">
        <v>42</v>
      </c>
      <c r="AA774" t="s">
        <v>592</v>
      </c>
    </row>
    <row r="775" spans="1:27" x14ac:dyDescent="0.2">
      <c r="A775">
        <v>3621911327</v>
      </c>
      <c r="B775" t="s">
        <v>27</v>
      </c>
      <c r="C775" t="s">
        <v>1588</v>
      </c>
      <c r="D775" t="s">
        <v>1589</v>
      </c>
      <c r="E775" t="s">
        <v>258</v>
      </c>
      <c r="F775" t="s">
        <v>46</v>
      </c>
      <c r="G775" t="s">
        <v>1590</v>
      </c>
      <c r="H775" t="s">
        <v>30</v>
      </c>
      <c r="I775" t="s">
        <v>48</v>
      </c>
      <c r="J775" t="s">
        <v>48</v>
      </c>
      <c r="K775">
        <v>2020</v>
      </c>
      <c r="M775" t="s">
        <v>33</v>
      </c>
      <c r="N775" t="s">
        <v>34</v>
      </c>
      <c r="O775" t="s">
        <v>248</v>
      </c>
      <c r="P775" t="s">
        <v>1591</v>
      </c>
      <c r="S775" t="s">
        <v>51</v>
      </c>
      <c r="T775" t="s">
        <v>52</v>
      </c>
      <c r="U775" t="s">
        <v>101</v>
      </c>
      <c r="V775" t="s">
        <v>50</v>
      </c>
      <c r="W775" t="s">
        <v>421</v>
      </c>
      <c r="X775" t="s">
        <v>42</v>
      </c>
      <c r="Y775" t="s">
        <v>42</v>
      </c>
      <c r="Z775" t="s">
        <v>42</v>
      </c>
    </row>
    <row r="776" spans="1:27" x14ac:dyDescent="0.2">
      <c r="A776">
        <v>7759504029</v>
      </c>
      <c r="B776" t="s">
        <v>27</v>
      </c>
      <c r="C776" t="s">
        <v>1592</v>
      </c>
      <c r="D776" t="s">
        <v>436</v>
      </c>
      <c r="E776" t="s">
        <v>68</v>
      </c>
      <c r="F776" t="s">
        <v>46</v>
      </c>
      <c r="G776" t="s">
        <v>1593</v>
      </c>
      <c r="H776" t="s">
        <v>83</v>
      </c>
      <c r="I776" t="s">
        <v>48</v>
      </c>
      <c r="J776" t="s">
        <v>48</v>
      </c>
      <c r="K776">
        <v>2019</v>
      </c>
      <c r="L776" t="s">
        <v>42</v>
      </c>
      <c r="M776" t="s">
        <v>33</v>
      </c>
      <c r="N776" t="s">
        <v>34</v>
      </c>
      <c r="O776" t="s">
        <v>248</v>
      </c>
      <c r="P776" t="s">
        <v>1594</v>
      </c>
      <c r="S776" t="s">
        <v>36</v>
      </c>
      <c r="T776" t="s">
        <v>90</v>
      </c>
      <c r="U776" t="s">
        <v>91</v>
      </c>
      <c r="V776" t="s">
        <v>39</v>
      </c>
      <c r="W776" t="s">
        <v>42</v>
      </c>
      <c r="X776" t="s">
        <v>42</v>
      </c>
      <c r="Y776" t="s">
        <v>42</v>
      </c>
      <c r="Z776" t="s">
        <v>42</v>
      </c>
      <c r="AA776" t="s">
        <v>592</v>
      </c>
    </row>
    <row r="777" spans="1:27" x14ac:dyDescent="0.2">
      <c r="A777">
        <v>670962097</v>
      </c>
      <c r="B777" t="s">
        <v>27</v>
      </c>
      <c r="C777" t="s">
        <v>1592</v>
      </c>
      <c r="D777" t="s">
        <v>436</v>
      </c>
      <c r="E777" t="s">
        <v>68</v>
      </c>
      <c r="F777" t="s">
        <v>46</v>
      </c>
      <c r="G777" t="s">
        <v>1595</v>
      </c>
      <c r="H777" t="s">
        <v>83</v>
      </c>
      <c r="I777" t="s">
        <v>48</v>
      </c>
      <c r="J777" t="s">
        <v>48</v>
      </c>
      <c r="K777">
        <v>2019</v>
      </c>
      <c r="L777" t="s">
        <v>42</v>
      </c>
      <c r="M777" t="s">
        <v>33</v>
      </c>
      <c r="N777" t="s">
        <v>34</v>
      </c>
      <c r="O777" t="s">
        <v>248</v>
      </c>
      <c r="S777" t="s">
        <v>51</v>
      </c>
      <c r="T777" t="s">
        <v>216</v>
      </c>
      <c r="U777" t="s">
        <v>114</v>
      </c>
      <c r="V777" t="s">
        <v>39</v>
      </c>
      <c r="W777" t="s">
        <v>42</v>
      </c>
      <c r="X777" t="s">
        <v>42</v>
      </c>
      <c r="Y777" t="s">
        <v>42</v>
      </c>
      <c r="Z777" t="s">
        <v>42</v>
      </c>
    </row>
    <row r="778" spans="1:27" x14ac:dyDescent="0.2">
      <c r="A778">
        <v>1101827690</v>
      </c>
      <c r="B778" t="s">
        <v>27</v>
      </c>
      <c r="C778" t="s">
        <v>1596</v>
      </c>
      <c r="D778" t="s">
        <v>1597</v>
      </c>
      <c r="E778" t="s">
        <v>321</v>
      </c>
      <c r="F778" t="s">
        <v>1598</v>
      </c>
      <c r="G778" t="s">
        <v>801</v>
      </c>
      <c r="H778" t="s">
        <v>83</v>
      </c>
      <c r="I778" t="s">
        <v>48</v>
      </c>
      <c r="J778" t="s">
        <v>48</v>
      </c>
      <c r="K778">
        <v>2019</v>
      </c>
      <c r="L778" t="s">
        <v>32</v>
      </c>
      <c r="M778" t="s">
        <v>33</v>
      </c>
      <c r="N778" t="s">
        <v>34</v>
      </c>
      <c r="O778" t="s">
        <v>248</v>
      </c>
      <c r="T778" t="s">
        <v>52</v>
      </c>
      <c r="V778" t="s">
        <v>50</v>
      </c>
      <c r="W778" t="s">
        <v>42</v>
      </c>
      <c r="X778" t="s">
        <v>42</v>
      </c>
      <c r="Y778" t="s">
        <v>42</v>
      </c>
      <c r="Z778" t="s">
        <v>42</v>
      </c>
      <c r="AA778" t="s">
        <v>592</v>
      </c>
    </row>
    <row r="779" spans="1:27" x14ac:dyDescent="0.2">
      <c r="A779">
        <v>912605093</v>
      </c>
      <c r="B779" t="s">
        <v>27</v>
      </c>
      <c r="C779" t="s">
        <v>1599</v>
      </c>
      <c r="D779" t="s">
        <v>1600</v>
      </c>
      <c r="E779" t="s">
        <v>204</v>
      </c>
      <c r="F779" t="s">
        <v>46</v>
      </c>
      <c r="G779" t="s">
        <v>1601</v>
      </c>
      <c r="H779" t="s">
        <v>83</v>
      </c>
      <c r="I779" t="s">
        <v>48</v>
      </c>
      <c r="J779" t="s">
        <v>48</v>
      </c>
      <c r="K779">
        <v>2019</v>
      </c>
      <c r="L779" t="s">
        <v>42</v>
      </c>
      <c r="M779" t="s">
        <v>33</v>
      </c>
      <c r="N779" t="s">
        <v>34</v>
      </c>
      <c r="O779" t="s">
        <v>248</v>
      </c>
      <c r="P779" t="s">
        <v>65</v>
      </c>
      <c r="S779" t="s">
        <v>51</v>
      </c>
      <c r="T779" t="s">
        <v>52</v>
      </c>
      <c r="U779" t="s">
        <v>53</v>
      </c>
      <c r="V779" t="s">
        <v>50</v>
      </c>
      <c r="W779" t="s">
        <v>42</v>
      </c>
      <c r="X779" t="s">
        <v>42</v>
      </c>
      <c r="Y779" t="s">
        <v>42</v>
      </c>
      <c r="Z779" t="s">
        <v>42</v>
      </c>
    </row>
    <row r="780" spans="1:27" x14ac:dyDescent="0.2">
      <c r="A780">
        <v>2182645235</v>
      </c>
      <c r="B780" t="s">
        <v>27</v>
      </c>
      <c r="C780" t="s">
        <v>1602</v>
      </c>
      <c r="D780" t="s">
        <v>1603</v>
      </c>
      <c r="E780" t="s">
        <v>122</v>
      </c>
      <c r="F780" t="s">
        <v>123</v>
      </c>
      <c r="G780" t="s">
        <v>801</v>
      </c>
      <c r="H780" t="s">
        <v>30</v>
      </c>
      <c r="I780" t="s">
        <v>64</v>
      </c>
      <c r="J780" t="s">
        <v>48</v>
      </c>
      <c r="K780">
        <v>2017</v>
      </c>
      <c r="L780" t="s">
        <v>39</v>
      </c>
      <c r="M780" t="s">
        <v>33</v>
      </c>
      <c r="N780" t="s">
        <v>34</v>
      </c>
      <c r="O780" t="s">
        <v>248</v>
      </c>
      <c r="S780" t="s">
        <v>36</v>
      </c>
      <c r="T780" t="s">
        <v>52</v>
      </c>
      <c r="U780" t="s">
        <v>125</v>
      </c>
      <c r="V780" t="s">
        <v>50</v>
      </c>
      <c r="W780" t="s">
        <v>187</v>
      </c>
      <c r="X780" t="s">
        <v>42</v>
      </c>
      <c r="Y780" t="s">
        <v>42</v>
      </c>
      <c r="Z780" t="s">
        <v>42</v>
      </c>
      <c r="AA780" t="s">
        <v>592</v>
      </c>
    </row>
    <row r="781" spans="1:27" x14ac:dyDescent="0.2">
      <c r="A781">
        <v>6307278382</v>
      </c>
      <c r="B781" t="s">
        <v>27</v>
      </c>
      <c r="C781" t="s">
        <v>1604</v>
      </c>
      <c r="D781" t="s">
        <v>1605</v>
      </c>
      <c r="E781" t="s">
        <v>204</v>
      </c>
      <c r="F781" t="s">
        <v>46</v>
      </c>
      <c r="G781" t="s">
        <v>1606</v>
      </c>
      <c r="H781" t="s">
        <v>30</v>
      </c>
      <c r="I781" t="s">
        <v>48</v>
      </c>
      <c r="J781" t="s">
        <v>48</v>
      </c>
      <c r="K781">
        <v>2017</v>
      </c>
      <c r="L781" t="s">
        <v>50</v>
      </c>
      <c r="M781" t="s">
        <v>33</v>
      </c>
      <c r="N781" t="s">
        <v>34</v>
      </c>
      <c r="O781" t="s">
        <v>248</v>
      </c>
      <c r="S781" t="s">
        <v>51</v>
      </c>
      <c r="T781" t="s">
        <v>52</v>
      </c>
      <c r="U781" t="s">
        <v>53</v>
      </c>
      <c r="V781" t="s">
        <v>50</v>
      </c>
      <c r="W781" t="s">
        <v>42</v>
      </c>
      <c r="X781" t="s">
        <v>42</v>
      </c>
      <c r="Y781" t="s">
        <v>42</v>
      </c>
      <c r="Z781" t="s">
        <v>42</v>
      </c>
    </row>
    <row r="782" spans="1:27" x14ac:dyDescent="0.2">
      <c r="A782">
        <v>2887639798</v>
      </c>
      <c r="B782" t="s">
        <v>27</v>
      </c>
      <c r="C782" t="s">
        <v>1607</v>
      </c>
      <c r="D782" t="s">
        <v>209</v>
      </c>
      <c r="E782" t="s">
        <v>68</v>
      </c>
      <c r="F782" t="s">
        <v>46</v>
      </c>
      <c r="G782" t="s">
        <v>1608</v>
      </c>
      <c r="H782" t="s">
        <v>30</v>
      </c>
      <c r="I782" t="s">
        <v>48</v>
      </c>
      <c r="J782" t="s">
        <v>48</v>
      </c>
      <c r="K782">
        <v>2016</v>
      </c>
      <c r="L782" t="str">
        <f>IFERROR(VLOOKUP(#REF!,[1]all_visa_status!$A$2:$B1486,2,0),"")</f>
        <v/>
      </c>
      <c r="M782" t="s">
        <v>33</v>
      </c>
      <c r="N782" t="s">
        <v>34</v>
      </c>
      <c r="O782" t="s">
        <v>248</v>
      </c>
      <c r="P782" t="s">
        <v>142</v>
      </c>
      <c r="S782" t="s">
        <v>36</v>
      </c>
      <c r="T782">
        <v>0</v>
      </c>
      <c r="U782" t="s">
        <v>625</v>
      </c>
      <c r="V782" t="s">
        <v>39</v>
      </c>
      <c r="W782" t="s">
        <v>42</v>
      </c>
      <c r="X782" t="s">
        <v>42</v>
      </c>
      <c r="Y782" t="s">
        <v>42</v>
      </c>
      <c r="Z782" t="s">
        <v>42</v>
      </c>
    </row>
    <row r="783" spans="1:27" x14ac:dyDescent="0.2">
      <c r="A783">
        <v>5184222956</v>
      </c>
      <c r="B783" t="s">
        <v>27</v>
      </c>
      <c r="C783" t="s">
        <v>1609</v>
      </c>
      <c r="D783" t="s">
        <v>156</v>
      </c>
      <c r="E783" t="s">
        <v>45</v>
      </c>
      <c r="F783" t="s">
        <v>46</v>
      </c>
      <c r="G783" t="s">
        <v>1610</v>
      </c>
      <c r="H783" t="s">
        <v>30</v>
      </c>
      <c r="I783" t="s">
        <v>48</v>
      </c>
      <c r="J783" t="s">
        <v>48</v>
      </c>
      <c r="K783">
        <v>2016</v>
      </c>
      <c r="L783" t="str">
        <f>IFERROR(VLOOKUP(#REF!,[1]all_visa_status!$A$2:$B1522,2,0),"")</f>
        <v/>
      </c>
      <c r="M783" t="s">
        <v>33</v>
      </c>
      <c r="N783" t="s">
        <v>34</v>
      </c>
      <c r="O783" t="s">
        <v>248</v>
      </c>
      <c r="P783" t="s">
        <v>853</v>
      </c>
      <c r="S783" t="s">
        <v>51</v>
      </c>
      <c r="T783" t="s">
        <v>52</v>
      </c>
      <c r="U783" t="s">
        <v>53</v>
      </c>
      <c r="V783" t="s">
        <v>50</v>
      </c>
      <c r="W783" t="s">
        <v>42</v>
      </c>
      <c r="X783" t="s">
        <v>42</v>
      </c>
      <c r="Y783" t="s">
        <v>42</v>
      </c>
      <c r="Z783" t="s">
        <v>42</v>
      </c>
    </row>
    <row r="784" spans="1:27" x14ac:dyDescent="0.2">
      <c r="A784">
        <v>4144531796</v>
      </c>
      <c r="B784" t="s">
        <v>27</v>
      </c>
      <c r="C784" t="s">
        <v>1611</v>
      </c>
      <c r="D784" t="s">
        <v>156</v>
      </c>
      <c r="E784" t="s">
        <v>45</v>
      </c>
      <c r="F784" t="s">
        <v>46</v>
      </c>
      <c r="G784" t="s">
        <v>1612</v>
      </c>
      <c r="H784" t="s">
        <v>69</v>
      </c>
      <c r="I784" t="s">
        <v>48</v>
      </c>
      <c r="J784" t="s">
        <v>48</v>
      </c>
      <c r="K784">
        <v>2018</v>
      </c>
      <c r="L784" t="s">
        <v>39</v>
      </c>
      <c r="M784" t="s">
        <v>33</v>
      </c>
      <c r="N784" t="s">
        <v>34</v>
      </c>
      <c r="O784" t="s">
        <v>248</v>
      </c>
      <c r="S784" t="s">
        <v>51</v>
      </c>
      <c r="T784" t="s">
        <v>37</v>
      </c>
      <c r="U784" t="s">
        <v>125</v>
      </c>
      <c r="V784" t="s">
        <v>50</v>
      </c>
      <c r="W784" t="s">
        <v>42</v>
      </c>
      <c r="X784" t="s">
        <v>42</v>
      </c>
      <c r="Y784" t="s">
        <v>42</v>
      </c>
      <c r="Z784" t="s">
        <v>42</v>
      </c>
    </row>
    <row r="785" spans="1:27" x14ac:dyDescent="0.2">
      <c r="A785">
        <v>80809372</v>
      </c>
      <c r="B785" t="s">
        <v>27</v>
      </c>
      <c r="C785" t="s">
        <v>1611</v>
      </c>
      <c r="D785" t="s">
        <v>156</v>
      </c>
      <c r="E785" t="s">
        <v>45</v>
      </c>
      <c r="F785" t="s">
        <v>46</v>
      </c>
      <c r="G785" t="s">
        <v>1613</v>
      </c>
      <c r="H785" t="s">
        <v>69</v>
      </c>
      <c r="I785" t="s">
        <v>48</v>
      </c>
      <c r="J785" t="s">
        <v>48</v>
      </c>
      <c r="K785">
        <v>2019</v>
      </c>
      <c r="L785" t="s">
        <v>42</v>
      </c>
      <c r="M785" t="s">
        <v>33</v>
      </c>
      <c r="N785" t="s">
        <v>34</v>
      </c>
      <c r="O785" t="s">
        <v>248</v>
      </c>
      <c r="S785" t="s">
        <v>51</v>
      </c>
      <c r="T785" t="s">
        <v>52</v>
      </c>
      <c r="U785" t="s">
        <v>53</v>
      </c>
      <c r="V785" t="s">
        <v>50</v>
      </c>
      <c r="W785" t="s">
        <v>262</v>
      </c>
      <c r="X785" t="s">
        <v>42</v>
      </c>
      <c r="Y785" t="s">
        <v>42</v>
      </c>
      <c r="Z785" t="s">
        <v>42</v>
      </c>
    </row>
    <row r="786" spans="1:27" x14ac:dyDescent="0.2">
      <c r="A786">
        <v>4916860548</v>
      </c>
      <c r="B786" t="s">
        <v>27</v>
      </c>
      <c r="C786" t="s">
        <v>1611</v>
      </c>
      <c r="D786" t="s">
        <v>156</v>
      </c>
      <c r="E786" t="s">
        <v>45</v>
      </c>
      <c r="F786" t="s">
        <v>46</v>
      </c>
      <c r="G786" t="s">
        <v>1614</v>
      </c>
      <c r="H786" t="s">
        <v>69</v>
      </c>
      <c r="I786" t="s">
        <v>48</v>
      </c>
      <c r="J786" t="s">
        <v>48</v>
      </c>
      <c r="K786">
        <v>2016</v>
      </c>
      <c r="L786" t="str">
        <f>IFERROR(VLOOKUP(#REF!,[1]all_visa_status!$A$2:$B1523,2,0),"")</f>
        <v/>
      </c>
      <c r="M786" t="s">
        <v>33</v>
      </c>
      <c r="N786" t="s">
        <v>34</v>
      </c>
      <c r="O786" t="s">
        <v>248</v>
      </c>
      <c r="P786" t="s">
        <v>169</v>
      </c>
      <c r="S786" t="s">
        <v>51</v>
      </c>
      <c r="T786" t="s">
        <v>52</v>
      </c>
      <c r="U786" t="s">
        <v>53</v>
      </c>
      <c r="V786" t="s">
        <v>50</v>
      </c>
      <c r="W786" t="s">
        <v>42</v>
      </c>
      <c r="X786" t="s">
        <v>42</v>
      </c>
      <c r="Y786" t="s">
        <v>42</v>
      </c>
      <c r="Z786" t="s">
        <v>42</v>
      </c>
    </row>
    <row r="787" spans="1:27" x14ac:dyDescent="0.2">
      <c r="A787">
        <v>2869317764</v>
      </c>
      <c r="B787" t="s">
        <v>27</v>
      </c>
      <c r="C787" t="s">
        <v>1615</v>
      </c>
      <c r="D787" t="s">
        <v>1616</v>
      </c>
      <c r="E787" t="s">
        <v>1617</v>
      </c>
      <c r="F787" t="s">
        <v>123</v>
      </c>
      <c r="G787" t="s">
        <v>1522</v>
      </c>
      <c r="H787" t="s">
        <v>30</v>
      </c>
      <c r="I787" t="s">
        <v>48</v>
      </c>
      <c r="J787" t="s">
        <v>48</v>
      </c>
      <c r="K787">
        <v>2017</v>
      </c>
      <c r="L787" t="s">
        <v>39</v>
      </c>
      <c r="M787" t="s">
        <v>33</v>
      </c>
      <c r="N787" t="s">
        <v>34</v>
      </c>
      <c r="O787" t="s">
        <v>248</v>
      </c>
      <c r="S787" t="s">
        <v>51</v>
      </c>
      <c r="T787" t="s">
        <v>52</v>
      </c>
      <c r="U787" t="s">
        <v>125</v>
      </c>
      <c r="V787" t="s">
        <v>50</v>
      </c>
      <c r="W787" t="s">
        <v>42</v>
      </c>
      <c r="X787" t="s">
        <v>42</v>
      </c>
      <c r="Y787" t="s">
        <v>42</v>
      </c>
      <c r="Z787" t="s">
        <v>42</v>
      </c>
    </row>
    <row r="788" spans="1:27" x14ac:dyDescent="0.2">
      <c r="A788">
        <v>1386477255</v>
      </c>
      <c r="B788" t="s">
        <v>27</v>
      </c>
      <c r="C788" t="s">
        <v>1618</v>
      </c>
      <c r="D788" t="s">
        <v>87</v>
      </c>
      <c r="E788" t="s">
        <v>88</v>
      </c>
      <c r="F788" t="s">
        <v>46</v>
      </c>
      <c r="G788" t="s">
        <v>1619</v>
      </c>
      <c r="H788" t="s">
        <v>83</v>
      </c>
      <c r="I788" t="s">
        <v>48</v>
      </c>
      <c r="J788" t="s">
        <v>48</v>
      </c>
      <c r="K788">
        <v>2019</v>
      </c>
      <c r="L788" t="s">
        <v>32</v>
      </c>
      <c r="M788" t="s">
        <v>33</v>
      </c>
      <c r="N788" t="s">
        <v>34</v>
      </c>
      <c r="O788" t="s">
        <v>248</v>
      </c>
      <c r="S788" t="s">
        <v>36</v>
      </c>
      <c r="T788" t="s">
        <v>113</v>
      </c>
      <c r="U788" t="s">
        <v>125</v>
      </c>
      <c r="V788" t="s">
        <v>50</v>
      </c>
      <c r="W788" t="s">
        <v>42</v>
      </c>
      <c r="X788" t="s">
        <v>42</v>
      </c>
      <c r="Y788" t="s">
        <v>42</v>
      </c>
      <c r="Z788" t="s">
        <v>42</v>
      </c>
      <c r="AA788" t="s">
        <v>592</v>
      </c>
    </row>
    <row r="789" spans="1:27" x14ac:dyDescent="0.2">
      <c r="A789">
        <v>9858864180</v>
      </c>
      <c r="B789" t="s">
        <v>27</v>
      </c>
      <c r="C789" t="s">
        <v>1620</v>
      </c>
      <c r="D789" t="s">
        <v>103</v>
      </c>
      <c r="E789" t="s">
        <v>104</v>
      </c>
      <c r="F789" t="s">
        <v>46</v>
      </c>
      <c r="G789" t="s">
        <v>1621</v>
      </c>
      <c r="H789" t="s">
        <v>59</v>
      </c>
      <c r="I789" t="s">
        <v>76</v>
      </c>
      <c r="J789" t="s">
        <v>48</v>
      </c>
      <c r="K789">
        <v>2020</v>
      </c>
      <c r="L789" t="s">
        <v>32</v>
      </c>
      <c r="M789" t="s">
        <v>33</v>
      </c>
      <c r="N789" t="s">
        <v>34</v>
      </c>
      <c r="O789" t="s">
        <v>248</v>
      </c>
      <c r="S789" t="s">
        <v>36</v>
      </c>
      <c r="T789" t="s">
        <v>37</v>
      </c>
      <c r="U789" t="s">
        <v>38</v>
      </c>
      <c r="V789" t="s">
        <v>50</v>
      </c>
      <c r="W789">
        <v>0</v>
      </c>
      <c r="X789" t="s">
        <v>42</v>
      </c>
      <c r="Y789" t="s">
        <v>42</v>
      </c>
      <c r="Z789" t="s">
        <v>42</v>
      </c>
      <c r="AA789" t="s">
        <v>592</v>
      </c>
    </row>
    <row r="790" spans="1:27" x14ac:dyDescent="0.2">
      <c r="A790">
        <v>6721594175</v>
      </c>
      <c r="B790" t="s">
        <v>27</v>
      </c>
      <c r="C790" t="s">
        <v>1622</v>
      </c>
      <c r="D790" t="s">
        <v>87</v>
      </c>
      <c r="E790" t="s">
        <v>88</v>
      </c>
      <c r="F790" t="s">
        <v>46</v>
      </c>
      <c r="G790" t="s">
        <v>1623</v>
      </c>
      <c r="H790" t="s">
        <v>30</v>
      </c>
      <c r="I790" t="s">
        <v>48</v>
      </c>
      <c r="J790" t="s">
        <v>48</v>
      </c>
      <c r="K790">
        <v>2018</v>
      </c>
      <c r="L790" t="s">
        <v>50</v>
      </c>
      <c r="M790" t="s">
        <v>33</v>
      </c>
      <c r="N790" t="s">
        <v>34</v>
      </c>
      <c r="O790" t="s">
        <v>248</v>
      </c>
      <c r="S790" t="s">
        <v>51</v>
      </c>
      <c r="T790" t="s">
        <v>52</v>
      </c>
      <c r="U790" t="s">
        <v>53</v>
      </c>
      <c r="V790" t="s">
        <v>50</v>
      </c>
      <c r="W790" t="s">
        <v>42</v>
      </c>
      <c r="X790" t="s">
        <v>42</v>
      </c>
      <c r="Y790" t="s">
        <v>42</v>
      </c>
      <c r="Z790" t="s">
        <v>42</v>
      </c>
      <c r="AA790" t="s">
        <v>592</v>
      </c>
    </row>
    <row r="791" spans="1:27" x14ac:dyDescent="0.2">
      <c r="A791">
        <v>3393574999</v>
      </c>
      <c r="B791" t="s">
        <v>27</v>
      </c>
      <c r="C791" t="s">
        <v>1624</v>
      </c>
      <c r="D791" t="s">
        <v>1625</v>
      </c>
      <c r="E791" t="s">
        <v>88</v>
      </c>
      <c r="F791" t="s">
        <v>46</v>
      </c>
      <c r="G791" t="s">
        <v>1560</v>
      </c>
      <c r="H791" t="s">
        <v>30</v>
      </c>
      <c r="I791" t="s">
        <v>48</v>
      </c>
      <c r="J791" t="s">
        <v>48</v>
      </c>
      <c r="K791">
        <v>2016</v>
      </c>
      <c r="L791" t="str">
        <f>IFERROR(VLOOKUP(#REF!,[1]all_visa_status!$A$2:$B1865,2,0),"")</f>
        <v/>
      </c>
      <c r="M791" t="s">
        <v>33</v>
      </c>
      <c r="N791" t="s">
        <v>34</v>
      </c>
      <c r="O791" t="s">
        <v>248</v>
      </c>
      <c r="P791" t="s">
        <v>1591</v>
      </c>
      <c r="S791" t="s">
        <v>51</v>
      </c>
      <c r="T791" t="s">
        <v>52</v>
      </c>
      <c r="U791" t="s">
        <v>53</v>
      </c>
      <c r="V791" t="s">
        <v>50</v>
      </c>
      <c r="W791" t="s">
        <v>42</v>
      </c>
      <c r="X791" t="s">
        <v>42</v>
      </c>
      <c r="Y791" t="s">
        <v>42</v>
      </c>
      <c r="Z791" t="s">
        <v>42</v>
      </c>
    </row>
    <row r="792" spans="1:27" x14ac:dyDescent="0.2">
      <c r="A792">
        <v>6554967845</v>
      </c>
      <c r="B792" t="s">
        <v>27</v>
      </c>
      <c r="D792" t="s">
        <v>87</v>
      </c>
      <c r="E792" t="s">
        <v>88</v>
      </c>
      <c r="F792" t="s">
        <v>46</v>
      </c>
      <c r="G792" t="s">
        <v>1626</v>
      </c>
      <c r="H792" t="s">
        <v>30</v>
      </c>
      <c r="I792" t="s">
        <v>48</v>
      </c>
      <c r="J792" t="s">
        <v>48</v>
      </c>
      <c r="K792">
        <v>2017</v>
      </c>
      <c r="L792" t="s">
        <v>50</v>
      </c>
      <c r="M792" t="s">
        <v>33</v>
      </c>
      <c r="N792" t="s">
        <v>34</v>
      </c>
      <c r="O792" t="s">
        <v>248</v>
      </c>
      <c r="S792" t="s">
        <v>51</v>
      </c>
      <c r="T792" t="s">
        <v>52</v>
      </c>
      <c r="U792" t="s">
        <v>53</v>
      </c>
      <c r="V792" t="s">
        <v>50</v>
      </c>
      <c r="W792" t="s">
        <v>42</v>
      </c>
      <c r="X792" t="s">
        <v>42</v>
      </c>
      <c r="Y792" t="s">
        <v>42</v>
      </c>
      <c r="Z792" t="s">
        <v>42</v>
      </c>
      <c r="AA792" t="s">
        <v>592</v>
      </c>
    </row>
    <row r="793" spans="1:27" x14ac:dyDescent="0.2">
      <c r="A793">
        <v>121305185</v>
      </c>
      <c r="B793" t="s">
        <v>27</v>
      </c>
      <c r="C793" t="s">
        <v>1627</v>
      </c>
      <c r="D793" t="s">
        <v>233</v>
      </c>
      <c r="E793" t="s">
        <v>234</v>
      </c>
      <c r="F793" t="s">
        <v>46</v>
      </c>
      <c r="G793" t="s">
        <v>419</v>
      </c>
      <c r="H793" t="s">
        <v>30</v>
      </c>
      <c r="I793" t="s">
        <v>130</v>
      </c>
      <c r="J793" t="s">
        <v>130</v>
      </c>
      <c r="K793">
        <v>2018</v>
      </c>
      <c r="L793" t="s">
        <v>50</v>
      </c>
      <c r="M793" t="s">
        <v>33</v>
      </c>
      <c r="N793" t="s">
        <v>34</v>
      </c>
      <c r="O793" t="s">
        <v>248</v>
      </c>
      <c r="P793" t="s">
        <v>853</v>
      </c>
      <c r="S793" t="s">
        <v>51</v>
      </c>
      <c r="T793" t="s">
        <v>52</v>
      </c>
      <c r="U793" t="s">
        <v>53</v>
      </c>
      <c r="V793" t="s">
        <v>50</v>
      </c>
      <c r="W793" t="s">
        <v>42</v>
      </c>
      <c r="X793" t="s">
        <v>42</v>
      </c>
      <c r="Y793" t="s">
        <v>42</v>
      </c>
      <c r="Z793" t="s">
        <v>42</v>
      </c>
    </row>
    <row r="794" spans="1:27" x14ac:dyDescent="0.2">
      <c r="A794">
        <v>5337134585</v>
      </c>
      <c r="B794" t="s">
        <v>27</v>
      </c>
      <c r="C794" t="s">
        <v>1628</v>
      </c>
      <c r="D794" t="s">
        <v>1629</v>
      </c>
      <c r="E794" t="s">
        <v>861</v>
      </c>
      <c r="F794" t="s">
        <v>46</v>
      </c>
      <c r="G794" t="s">
        <v>1630</v>
      </c>
      <c r="H794" t="s">
        <v>30</v>
      </c>
      <c r="I794" t="s">
        <v>130</v>
      </c>
      <c r="J794" t="s">
        <v>130</v>
      </c>
      <c r="K794">
        <v>2016</v>
      </c>
      <c r="L794" t="str">
        <f>IFERROR(VLOOKUP(#REF!,[1]all_visa_status!$A$2:$B861,2,0),"")</f>
        <v/>
      </c>
      <c r="M794" t="s">
        <v>33</v>
      </c>
      <c r="N794" t="s">
        <v>34</v>
      </c>
      <c r="O794" t="s">
        <v>248</v>
      </c>
      <c r="S794" t="s">
        <v>36</v>
      </c>
      <c r="T794" t="s">
        <v>52</v>
      </c>
      <c r="U794" t="s">
        <v>53</v>
      </c>
      <c r="V794" t="s">
        <v>50</v>
      </c>
      <c r="W794" t="s">
        <v>463</v>
      </c>
      <c r="X794" t="s">
        <v>42</v>
      </c>
      <c r="Y794" t="s">
        <v>42</v>
      </c>
      <c r="Z794" t="s">
        <v>42</v>
      </c>
    </row>
    <row r="795" spans="1:27" x14ac:dyDescent="0.2">
      <c r="A795">
        <v>7436328911</v>
      </c>
      <c r="B795" t="s">
        <v>27</v>
      </c>
      <c r="C795" t="s">
        <v>147</v>
      </c>
      <c r="D795" t="s">
        <v>148</v>
      </c>
      <c r="E795" t="s">
        <v>149</v>
      </c>
      <c r="F795" t="s">
        <v>46</v>
      </c>
      <c r="G795" t="s">
        <v>1631</v>
      </c>
      <c r="H795" t="s">
        <v>30</v>
      </c>
      <c r="I795" t="s">
        <v>76</v>
      </c>
      <c r="J795" t="s">
        <v>135</v>
      </c>
      <c r="K795">
        <v>2017</v>
      </c>
      <c r="L795" t="s">
        <v>50</v>
      </c>
      <c r="M795" t="s">
        <v>33</v>
      </c>
      <c r="N795" t="s">
        <v>34</v>
      </c>
      <c r="O795" t="s">
        <v>248</v>
      </c>
      <c r="S795" t="s">
        <v>36</v>
      </c>
      <c r="T795" t="s">
        <v>52</v>
      </c>
      <c r="U795" t="s">
        <v>53</v>
      </c>
      <c r="V795" t="s">
        <v>50</v>
      </c>
      <c r="W795" t="s">
        <v>42</v>
      </c>
      <c r="X795" t="s">
        <v>42</v>
      </c>
      <c r="Y795" t="s">
        <v>42</v>
      </c>
      <c r="Z795" t="s">
        <v>42</v>
      </c>
    </row>
    <row r="796" spans="1:27" x14ac:dyDescent="0.2">
      <c r="A796">
        <v>75085246</v>
      </c>
      <c r="B796" t="s">
        <v>27</v>
      </c>
      <c r="C796" t="s">
        <v>1632</v>
      </c>
      <c r="D796" t="s">
        <v>1633</v>
      </c>
      <c r="E796" t="s">
        <v>321</v>
      </c>
      <c r="F796" t="s">
        <v>824</v>
      </c>
      <c r="G796" t="s">
        <v>1060</v>
      </c>
      <c r="H796" t="s">
        <v>83</v>
      </c>
      <c r="I796" t="s">
        <v>135</v>
      </c>
      <c r="J796" t="s">
        <v>135</v>
      </c>
      <c r="K796">
        <v>2019</v>
      </c>
      <c r="L796" t="s">
        <v>215</v>
      </c>
      <c r="M796" t="s">
        <v>33</v>
      </c>
      <c r="N796" t="s">
        <v>34</v>
      </c>
      <c r="O796" t="s">
        <v>248</v>
      </c>
      <c r="P796" t="s">
        <v>274</v>
      </c>
      <c r="S796" t="s">
        <v>36</v>
      </c>
      <c r="T796" t="s">
        <v>52</v>
      </c>
      <c r="U796" t="s">
        <v>53</v>
      </c>
      <c r="V796" t="s">
        <v>50</v>
      </c>
      <c r="W796" t="s">
        <v>40</v>
      </c>
      <c r="X796" t="s">
        <v>42</v>
      </c>
      <c r="Y796" t="s">
        <v>42</v>
      </c>
      <c r="Z796" t="s">
        <v>42</v>
      </c>
    </row>
    <row r="797" spans="1:27" x14ac:dyDescent="0.2">
      <c r="A797">
        <v>4064602191</v>
      </c>
      <c r="B797" t="s">
        <v>27</v>
      </c>
      <c r="C797" t="s">
        <v>1634</v>
      </c>
      <c r="D797" t="s">
        <v>1635</v>
      </c>
      <c r="E797" t="s">
        <v>321</v>
      </c>
      <c r="F797" t="s">
        <v>1480</v>
      </c>
      <c r="G797" t="s">
        <v>1037</v>
      </c>
      <c r="H797" t="s">
        <v>30</v>
      </c>
      <c r="I797" t="s">
        <v>135</v>
      </c>
      <c r="J797" t="s">
        <v>135</v>
      </c>
      <c r="K797">
        <v>2018</v>
      </c>
      <c r="L797" t="s">
        <v>50</v>
      </c>
      <c r="M797" t="s">
        <v>33</v>
      </c>
      <c r="N797" t="s">
        <v>34</v>
      </c>
      <c r="O797" t="s">
        <v>248</v>
      </c>
      <c r="P797" t="s">
        <v>300</v>
      </c>
      <c r="S797" t="s">
        <v>36</v>
      </c>
      <c r="T797" t="s">
        <v>1636</v>
      </c>
      <c r="U797" t="s">
        <v>160</v>
      </c>
      <c r="V797" t="s">
        <v>50</v>
      </c>
      <c r="W797" t="s">
        <v>42</v>
      </c>
      <c r="X797" t="s">
        <v>42</v>
      </c>
      <c r="Y797" t="s">
        <v>42</v>
      </c>
      <c r="Z797" t="s">
        <v>42</v>
      </c>
    </row>
    <row r="798" spans="1:27" x14ac:dyDescent="0.2">
      <c r="A798">
        <v>5465958467</v>
      </c>
      <c r="B798" t="s">
        <v>27</v>
      </c>
      <c r="C798" t="s">
        <v>1637</v>
      </c>
      <c r="D798" t="s">
        <v>1638</v>
      </c>
      <c r="E798" t="s">
        <v>729</v>
      </c>
      <c r="F798" t="s">
        <v>46</v>
      </c>
      <c r="G798" t="s">
        <v>1639</v>
      </c>
      <c r="H798" t="s">
        <v>139</v>
      </c>
      <c r="I798" t="s">
        <v>64</v>
      </c>
      <c r="J798" t="s">
        <v>64</v>
      </c>
      <c r="K798">
        <v>2019</v>
      </c>
      <c r="L798" t="s">
        <v>42</v>
      </c>
      <c r="M798" t="s">
        <v>33</v>
      </c>
      <c r="N798" t="s">
        <v>34</v>
      </c>
      <c r="O798" t="s">
        <v>248</v>
      </c>
      <c r="P798" t="s">
        <v>142</v>
      </c>
      <c r="S798" t="s">
        <v>51</v>
      </c>
      <c r="T798" t="s">
        <v>52</v>
      </c>
      <c r="U798" t="s">
        <v>53</v>
      </c>
      <c r="V798" t="s">
        <v>50</v>
      </c>
      <c r="W798" t="s">
        <v>42</v>
      </c>
      <c r="X798" t="s">
        <v>42</v>
      </c>
      <c r="Y798" t="s">
        <v>42</v>
      </c>
      <c r="Z798" t="s">
        <v>42</v>
      </c>
    </row>
    <row r="799" spans="1:27" x14ac:dyDescent="0.2">
      <c r="A799">
        <v>4098190162</v>
      </c>
      <c r="B799" t="s">
        <v>27</v>
      </c>
      <c r="C799" t="s">
        <v>1640</v>
      </c>
      <c r="D799" t="s">
        <v>393</v>
      </c>
      <c r="E799" t="s">
        <v>153</v>
      </c>
      <c r="F799" t="s">
        <v>46</v>
      </c>
      <c r="G799" t="s">
        <v>1641</v>
      </c>
      <c r="H799" t="s">
        <v>30</v>
      </c>
      <c r="I799" t="s">
        <v>76</v>
      </c>
      <c r="J799" t="s">
        <v>64</v>
      </c>
      <c r="K799">
        <v>2016</v>
      </c>
      <c r="L799" t="str">
        <f>IFERROR(VLOOKUP(#REF!,[1]all_visa_status!$A$2:$B935,2,0),"")</f>
        <v/>
      </c>
      <c r="M799" t="s">
        <v>33</v>
      </c>
      <c r="N799" t="s">
        <v>34</v>
      </c>
      <c r="O799" t="s">
        <v>248</v>
      </c>
      <c r="P799" t="s">
        <v>142</v>
      </c>
      <c r="S799" t="s">
        <v>51</v>
      </c>
      <c r="T799" t="s">
        <v>37</v>
      </c>
      <c r="U799" t="s">
        <v>125</v>
      </c>
      <c r="V799" t="s">
        <v>50</v>
      </c>
      <c r="W799" t="s">
        <v>42</v>
      </c>
      <c r="X799" t="s">
        <v>42</v>
      </c>
      <c r="Y799" t="s">
        <v>42</v>
      </c>
      <c r="Z799" t="s">
        <v>42</v>
      </c>
      <c r="AA799" t="s">
        <v>592</v>
      </c>
    </row>
    <row r="800" spans="1:27" x14ac:dyDescent="0.2">
      <c r="A800">
        <v>1580446436</v>
      </c>
      <c r="B800" t="s">
        <v>27</v>
      </c>
      <c r="C800" t="s">
        <v>1642</v>
      </c>
      <c r="D800" t="s">
        <v>1643</v>
      </c>
      <c r="E800" t="s">
        <v>1210</v>
      </c>
      <c r="F800" t="s">
        <v>46</v>
      </c>
      <c r="G800" t="s">
        <v>1644</v>
      </c>
      <c r="H800" t="s">
        <v>30</v>
      </c>
      <c r="I800" t="s">
        <v>64</v>
      </c>
      <c r="J800" t="s">
        <v>64</v>
      </c>
      <c r="K800">
        <v>2018</v>
      </c>
      <c r="L800" t="s">
        <v>50</v>
      </c>
      <c r="M800" t="s">
        <v>33</v>
      </c>
      <c r="N800" t="s">
        <v>34</v>
      </c>
      <c r="O800" t="s">
        <v>248</v>
      </c>
      <c r="S800" t="s">
        <v>36</v>
      </c>
      <c r="T800" t="s">
        <v>52</v>
      </c>
      <c r="U800" t="s">
        <v>53</v>
      </c>
      <c r="V800" t="s">
        <v>50</v>
      </c>
      <c r="W800" t="s">
        <v>271</v>
      </c>
      <c r="X800" t="s">
        <v>42</v>
      </c>
      <c r="Y800" t="s">
        <v>42</v>
      </c>
      <c r="Z800" t="s">
        <v>42</v>
      </c>
    </row>
    <row r="801" spans="1:27" x14ac:dyDescent="0.2">
      <c r="A801">
        <v>6075885853</v>
      </c>
      <c r="B801" t="s">
        <v>27</v>
      </c>
      <c r="C801" t="s">
        <v>1645</v>
      </c>
      <c r="D801" t="s">
        <v>133</v>
      </c>
      <c r="E801" t="s">
        <v>45</v>
      </c>
      <c r="F801" t="s">
        <v>46</v>
      </c>
      <c r="G801" t="s">
        <v>1646</v>
      </c>
      <c r="H801" t="s">
        <v>30</v>
      </c>
      <c r="I801" t="s">
        <v>64</v>
      </c>
      <c r="J801" t="s">
        <v>64</v>
      </c>
      <c r="K801">
        <v>2018</v>
      </c>
      <c r="L801" t="s">
        <v>50</v>
      </c>
      <c r="M801" t="s">
        <v>33</v>
      </c>
      <c r="N801" t="s">
        <v>34</v>
      </c>
      <c r="O801" t="s">
        <v>248</v>
      </c>
      <c r="P801" t="s">
        <v>142</v>
      </c>
      <c r="S801" t="s">
        <v>51</v>
      </c>
      <c r="T801" t="s">
        <v>52</v>
      </c>
      <c r="U801" t="s">
        <v>53</v>
      </c>
      <c r="V801" t="s">
        <v>50</v>
      </c>
      <c r="W801" t="s">
        <v>42</v>
      </c>
      <c r="X801" t="s">
        <v>42</v>
      </c>
      <c r="Y801" t="s">
        <v>42</v>
      </c>
      <c r="Z801" t="s">
        <v>42</v>
      </c>
    </row>
    <row r="802" spans="1:27" x14ac:dyDescent="0.2">
      <c r="A802">
        <v>9597447521</v>
      </c>
      <c r="B802" t="s">
        <v>27</v>
      </c>
      <c r="C802" t="s">
        <v>1647</v>
      </c>
      <c r="D802" t="s">
        <v>1648</v>
      </c>
      <c r="E802" t="s">
        <v>45</v>
      </c>
      <c r="F802" t="s">
        <v>46</v>
      </c>
      <c r="G802" t="s">
        <v>1649</v>
      </c>
      <c r="H802" t="s">
        <v>30</v>
      </c>
      <c r="I802" t="s">
        <v>183</v>
      </c>
      <c r="J802" t="s">
        <v>183</v>
      </c>
      <c r="K802">
        <v>2018</v>
      </c>
      <c r="L802" t="s">
        <v>39</v>
      </c>
      <c r="M802" t="s">
        <v>33</v>
      </c>
      <c r="N802" t="s">
        <v>34</v>
      </c>
      <c r="O802" t="s">
        <v>248</v>
      </c>
      <c r="P802" t="s">
        <v>1413</v>
      </c>
      <c r="S802" t="s">
        <v>51</v>
      </c>
      <c r="T802" t="s">
        <v>37</v>
      </c>
      <c r="U802" t="s">
        <v>125</v>
      </c>
      <c r="V802" t="s">
        <v>50</v>
      </c>
      <c r="W802" t="s">
        <v>42</v>
      </c>
      <c r="X802" t="s">
        <v>42</v>
      </c>
      <c r="Y802" t="s">
        <v>42</v>
      </c>
      <c r="Z802" t="s">
        <v>42</v>
      </c>
    </row>
    <row r="803" spans="1:27" x14ac:dyDescent="0.2">
      <c r="A803">
        <v>9019028014</v>
      </c>
      <c r="B803" t="s">
        <v>27</v>
      </c>
      <c r="C803" t="s">
        <v>180</v>
      </c>
      <c r="D803" t="s">
        <v>181</v>
      </c>
      <c r="E803" t="s">
        <v>45</v>
      </c>
      <c r="F803" t="s">
        <v>46</v>
      </c>
      <c r="G803" t="s">
        <v>402</v>
      </c>
      <c r="H803" t="s">
        <v>30</v>
      </c>
      <c r="I803" t="s">
        <v>183</v>
      </c>
      <c r="J803" t="s">
        <v>183</v>
      </c>
      <c r="K803">
        <v>2018</v>
      </c>
      <c r="L803" t="s">
        <v>50</v>
      </c>
      <c r="M803" t="s">
        <v>33</v>
      </c>
      <c r="N803" t="s">
        <v>34</v>
      </c>
      <c r="O803" t="s">
        <v>248</v>
      </c>
      <c r="P803" t="s">
        <v>424</v>
      </c>
      <c r="S803" t="s">
        <v>36</v>
      </c>
      <c r="T803" t="s">
        <v>52</v>
      </c>
      <c r="U803" t="s">
        <v>53</v>
      </c>
      <c r="V803" t="s">
        <v>50</v>
      </c>
      <c r="W803" t="s">
        <v>42</v>
      </c>
      <c r="X803" t="s">
        <v>42</v>
      </c>
      <c r="Y803" t="s">
        <v>42</v>
      </c>
      <c r="Z803" t="s">
        <v>42</v>
      </c>
    </row>
    <row r="804" spans="1:27" x14ac:dyDescent="0.2">
      <c r="A804">
        <v>631101681</v>
      </c>
      <c r="B804" t="s">
        <v>27</v>
      </c>
      <c r="C804" t="s">
        <v>180</v>
      </c>
      <c r="D804" t="s">
        <v>181</v>
      </c>
      <c r="E804" t="s">
        <v>45</v>
      </c>
      <c r="F804" t="s">
        <v>46</v>
      </c>
      <c r="G804" t="s">
        <v>1031</v>
      </c>
      <c r="H804" t="s">
        <v>30</v>
      </c>
      <c r="I804" t="s">
        <v>183</v>
      </c>
      <c r="J804" t="s">
        <v>183</v>
      </c>
      <c r="K804">
        <v>2016</v>
      </c>
      <c r="L804" t="str">
        <f>IFERROR(VLOOKUP(#REF!,[1]all_visa_status!$A$2:$B763,2,0),"")</f>
        <v/>
      </c>
      <c r="M804" t="s">
        <v>33</v>
      </c>
      <c r="N804" t="s">
        <v>34</v>
      </c>
      <c r="O804" t="s">
        <v>248</v>
      </c>
      <c r="P804" t="s">
        <v>262</v>
      </c>
      <c r="S804" t="s">
        <v>51</v>
      </c>
      <c r="T804" t="s">
        <v>52</v>
      </c>
      <c r="U804" t="s">
        <v>53</v>
      </c>
      <c r="V804" t="s">
        <v>50</v>
      </c>
      <c r="W804" t="s">
        <v>42</v>
      </c>
      <c r="X804" t="s">
        <v>42</v>
      </c>
      <c r="Y804" t="s">
        <v>42</v>
      </c>
      <c r="Z804" t="s">
        <v>42</v>
      </c>
    </row>
    <row r="805" spans="1:27" x14ac:dyDescent="0.2">
      <c r="A805">
        <v>5213582147</v>
      </c>
      <c r="B805" t="s">
        <v>27</v>
      </c>
      <c r="C805" t="s">
        <v>1650</v>
      </c>
      <c r="D805" t="s">
        <v>308</v>
      </c>
      <c r="E805" t="s">
        <v>128</v>
      </c>
      <c r="F805" t="s">
        <v>46</v>
      </c>
      <c r="G805" t="s">
        <v>1651</v>
      </c>
      <c r="H805" t="s">
        <v>30</v>
      </c>
      <c r="I805" t="s">
        <v>109</v>
      </c>
      <c r="J805" t="s">
        <v>183</v>
      </c>
      <c r="K805">
        <v>2018</v>
      </c>
      <c r="L805" t="s">
        <v>39</v>
      </c>
      <c r="M805" t="s">
        <v>33</v>
      </c>
      <c r="N805" t="s">
        <v>34</v>
      </c>
      <c r="O805" t="s">
        <v>248</v>
      </c>
      <c r="S805" t="s">
        <v>51</v>
      </c>
      <c r="T805" t="s">
        <v>37</v>
      </c>
      <c r="U805" t="s">
        <v>125</v>
      </c>
      <c r="V805" t="s">
        <v>50</v>
      </c>
      <c r="W805" t="s">
        <v>146</v>
      </c>
      <c r="X805" t="s">
        <v>42</v>
      </c>
      <c r="Y805" t="s">
        <v>42</v>
      </c>
      <c r="Z805" t="s">
        <v>42</v>
      </c>
    </row>
    <row r="806" spans="1:27" x14ac:dyDescent="0.2">
      <c r="A806">
        <v>3875805027</v>
      </c>
      <c r="B806" t="s">
        <v>27</v>
      </c>
      <c r="C806" t="s">
        <v>1652</v>
      </c>
      <c r="D806" t="s">
        <v>42</v>
      </c>
      <c r="E806" t="s">
        <v>321</v>
      </c>
      <c r="F806" t="s">
        <v>1070</v>
      </c>
      <c r="G806" t="s">
        <v>1653</v>
      </c>
      <c r="H806" t="s">
        <v>30</v>
      </c>
      <c r="I806" t="s">
        <v>183</v>
      </c>
      <c r="J806" t="s">
        <v>183</v>
      </c>
      <c r="K806">
        <v>2016</v>
      </c>
      <c r="L806" t="str">
        <f>IFERROR(VLOOKUP(#REF!,[1]all_visa_status!$A$2:$B855,2,0),"")</f>
        <v/>
      </c>
      <c r="M806" t="s">
        <v>33</v>
      </c>
      <c r="N806" t="s">
        <v>34</v>
      </c>
      <c r="O806" t="s">
        <v>248</v>
      </c>
      <c r="S806" t="s">
        <v>51</v>
      </c>
      <c r="T806" t="s">
        <v>37</v>
      </c>
      <c r="U806" t="s">
        <v>125</v>
      </c>
      <c r="V806" t="s">
        <v>50</v>
      </c>
      <c r="W806" t="s">
        <v>42</v>
      </c>
      <c r="X806" t="s">
        <v>42</v>
      </c>
      <c r="Y806" t="s">
        <v>42</v>
      </c>
      <c r="Z806" t="s">
        <v>42</v>
      </c>
    </row>
    <row r="807" spans="1:27" x14ac:dyDescent="0.2">
      <c r="A807">
        <v>9710233955</v>
      </c>
      <c r="B807" t="s">
        <v>27</v>
      </c>
      <c r="C807" t="s">
        <v>1654</v>
      </c>
      <c r="D807" t="s">
        <v>1655</v>
      </c>
      <c r="E807" t="s">
        <v>42</v>
      </c>
      <c r="F807" t="s">
        <v>1656</v>
      </c>
      <c r="G807" t="s">
        <v>1657</v>
      </c>
      <c r="H807" t="s">
        <v>30</v>
      </c>
      <c r="I807" t="s">
        <v>183</v>
      </c>
      <c r="J807" t="s">
        <v>183</v>
      </c>
      <c r="K807">
        <v>2016</v>
      </c>
      <c r="L807" t="str">
        <f>IFERROR(VLOOKUP(#REF!,[1]all_visa_status!$A$2:$B933,2,0),"")</f>
        <v/>
      </c>
      <c r="M807" t="s">
        <v>33</v>
      </c>
      <c r="N807" t="s">
        <v>34</v>
      </c>
      <c r="O807" t="s">
        <v>248</v>
      </c>
      <c r="S807" t="s">
        <v>51</v>
      </c>
      <c r="T807" t="s">
        <v>52</v>
      </c>
      <c r="U807" t="s">
        <v>125</v>
      </c>
      <c r="V807" t="s">
        <v>50</v>
      </c>
      <c r="W807" t="s">
        <v>42</v>
      </c>
      <c r="X807" t="s">
        <v>42</v>
      </c>
      <c r="Y807" t="s">
        <v>42</v>
      </c>
      <c r="Z807" t="s">
        <v>42</v>
      </c>
    </row>
    <row r="808" spans="1:27" x14ac:dyDescent="0.2">
      <c r="A808">
        <v>9632610177</v>
      </c>
      <c r="B808" t="s">
        <v>27</v>
      </c>
      <c r="C808" t="s">
        <v>1658</v>
      </c>
      <c r="D808" t="s">
        <v>148</v>
      </c>
      <c r="E808" t="s">
        <v>149</v>
      </c>
      <c r="F808" t="s">
        <v>46</v>
      </c>
      <c r="G808" t="s">
        <v>1659</v>
      </c>
      <c r="H808" t="s">
        <v>83</v>
      </c>
      <c r="I808" t="s">
        <v>48</v>
      </c>
      <c r="J808" t="s">
        <v>183</v>
      </c>
      <c r="K808">
        <v>2019</v>
      </c>
      <c r="L808" t="s">
        <v>42</v>
      </c>
      <c r="M808" t="s">
        <v>33</v>
      </c>
      <c r="N808" t="s">
        <v>34</v>
      </c>
      <c r="O808" t="s">
        <v>248</v>
      </c>
      <c r="S808" t="s">
        <v>51</v>
      </c>
      <c r="T808" t="s">
        <v>52</v>
      </c>
      <c r="U808" t="s">
        <v>53</v>
      </c>
      <c r="V808" t="s">
        <v>39</v>
      </c>
      <c r="W808" t="s">
        <v>42</v>
      </c>
      <c r="X808" t="s">
        <v>42</v>
      </c>
      <c r="Y808" t="s">
        <v>42</v>
      </c>
      <c r="Z808" t="s">
        <v>42</v>
      </c>
    </row>
    <row r="809" spans="1:27" x14ac:dyDescent="0.2">
      <c r="A809">
        <v>2389919499</v>
      </c>
      <c r="B809" t="s">
        <v>27</v>
      </c>
      <c r="C809" t="s">
        <v>1660</v>
      </c>
      <c r="D809" t="s">
        <v>87</v>
      </c>
      <c r="E809" t="s">
        <v>88</v>
      </c>
      <c r="F809" t="s">
        <v>46</v>
      </c>
      <c r="G809" t="s">
        <v>1661</v>
      </c>
      <c r="H809" t="s">
        <v>30</v>
      </c>
      <c r="I809" t="s">
        <v>190</v>
      </c>
      <c r="J809" t="s">
        <v>190</v>
      </c>
      <c r="K809">
        <v>2020</v>
      </c>
      <c r="L809" t="s">
        <v>215</v>
      </c>
      <c r="M809" t="s">
        <v>33</v>
      </c>
      <c r="N809" t="s">
        <v>34</v>
      </c>
      <c r="O809" t="s">
        <v>248</v>
      </c>
      <c r="P809" t="s">
        <v>77</v>
      </c>
      <c r="S809" t="s">
        <v>51</v>
      </c>
      <c r="T809" t="s">
        <v>37</v>
      </c>
      <c r="U809" t="s">
        <v>502</v>
      </c>
      <c r="V809" t="s">
        <v>50</v>
      </c>
      <c r="W809" t="s">
        <v>42</v>
      </c>
      <c r="X809" t="s">
        <v>42</v>
      </c>
      <c r="Y809" t="s">
        <v>42</v>
      </c>
      <c r="Z809" t="s">
        <v>42</v>
      </c>
    </row>
    <row r="810" spans="1:27" x14ac:dyDescent="0.2">
      <c r="A810">
        <v>5094205446</v>
      </c>
      <c r="B810" t="s">
        <v>27</v>
      </c>
      <c r="C810" t="s">
        <v>1662</v>
      </c>
      <c r="D810" t="s">
        <v>1663</v>
      </c>
      <c r="E810" t="s">
        <v>1663</v>
      </c>
      <c r="F810" t="s">
        <v>1656</v>
      </c>
      <c r="G810" t="s">
        <v>1664</v>
      </c>
      <c r="H810" t="s">
        <v>59</v>
      </c>
      <c r="I810" t="s">
        <v>109</v>
      </c>
      <c r="J810" t="s">
        <v>109</v>
      </c>
      <c r="K810">
        <v>2020</v>
      </c>
      <c r="L810" t="s">
        <v>32</v>
      </c>
      <c r="M810" t="s">
        <v>33</v>
      </c>
      <c r="N810" t="s">
        <v>34</v>
      </c>
      <c r="O810" t="s">
        <v>248</v>
      </c>
      <c r="S810" t="s">
        <v>51</v>
      </c>
      <c r="T810" t="s">
        <v>52</v>
      </c>
      <c r="U810" t="s">
        <v>38</v>
      </c>
      <c r="V810" t="s">
        <v>50</v>
      </c>
      <c r="W810">
        <v>0</v>
      </c>
      <c r="X810" t="s">
        <v>42</v>
      </c>
      <c r="Y810" t="s">
        <v>42</v>
      </c>
      <c r="Z810" t="s">
        <v>42</v>
      </c>
      <c r="AA810" t="s">
        <v>592</v>
      </c>
    </row>
    <row r="811" spans="1:27" x14ac:dyDescent="0.2">
      <c r="A811">
        <v>9582318326</v>
      </c>
      <c r="B811" t="s">
        <v>27</v>
      </c>
      <c r="C811" t="s">
        <v>1665</v>
      </c>
      <c r="D811" t="s">
        <v>1666</v>
      </c>
      <c r="E811" t="s">
        <v>1667</v>
      </c>
      <c r="F811" t="s">
        <v>1668</v>
      </c>
      <c r="G811" t="s">
        <v>1669</v>
      </c>
      <c r="H811" t="s">
        <v>30</v>
      </c>
      <c r="I811" t="s">
        <v>109</v>
      </c>
      <c r="J811" t="s">
        <v>109</v>
      </c>
      <c r="K811">
        <v>2020</v>
      </c>
      <c r="L811" t="s">
        <v>32</v>
      </c>
      <c r="M811" t="s">
        <v>33</v>
      </c>
      <c r="N811" t="s">
        <v>34</v>
      </c>
      <c r="O811" t="s">
        <v>248</v>
      </c>
      <c r="S811" t="s">
        <v>51</v>
      </c>
      <c r="T811" t="s">
        <v>37</v>
      </c>
      <c r="U811" t="s">
        <v>38</v>
      </c>
      <c r="V811" t="s">
        <v>50</v>
      </c>
      <c r="W811" t="s">
        <v>42</v>
      </c>
      <c r="X811" t="s">
        <v>42</v>
      </c>
      <c r="Y811" t="s">
        <v>42</v>
      </c>
      <c r="Z811" t="s">
        <v>42</v>
      </c>
    </row>
    <row r="812" spans="1:27" x14ac:dyDescent="0.2">
      <c r="A812">
        <v>1841047750</v>
      </c>
      <c r="B812" t="s">
        <v>27</v>
      </c>
      <c r="C812" t="s">
        <v>1670</v>
      </c>
      <c r="D812" t="s">
        <v>1671</v>
      </c>
      <c r="E812" t="s">
        <v>149</v>
      </c>
      <c r="F812" t="s">
        <v>46</v>
      </c>
      <c r="G812" t="s">
        <v>1672</v>
      </c>
      <c r="H812" t="s">
        <v>30</v>
      </c>
      <c r="I812" t="s">
        <v>48</v>
      </c>
      <c r="J812" t="s">
        <v>321</v>
      </c>
      <c r="K812">
        <v>2017</v>
      </c>
      <c r="L812" t="s">
        <v>50</v>
      </c>
      <c r="M812" t="s">
        <v>33</v>
      </c>
      <c r="N812" t="s">
        <v>34</v>
      </c>
      <c r="O812" t="s">
        <v>248</v>
      </c>
      <c r="P812" t="s">
        <v>302</v>
      </c>
      <c r="S812" t="s">
        <v>51</v>
      </c>
      <c r="T812" t="s">
        <v>52</v>
      </c>
      <c r="U812" t="s">
        <v>53</v>
      </c>
      <c r="V812" t="s">
        <v>50</v>
      </c>
      <c r="W812" t="s">
        <v>42</v>
      </c>
      <c r="X812" t="s">
        <v>42</v>
      </c>
      <c r="Y812" t="s">
        <v>42</v>
      </c>
      <c r="Z812" t="s">
        <v>42</v>
      </c>
    </row>
    <row r="813" spans="1:27" x14ac:dyDescent="0.2">
      <c r="A813">
        <v>720802965</v>
      </c>
      <c r="B813" t="s">
        <v>27</v>
      </c>
      <c r="C813" t="s">
        <v>1673</v>
      </c>
      <c r="D813" t="s">
        <v>1674</v>
      </c>
      <c r="E813" t="s">
        <v>321</v>
      </c>
      <c r="F813" t="s">
        <v>1668</v>
      </c>
      <c r="G813" t="s">
        <v>561</v>
      </c>
      <c r="H813" t="s">
        <v>83</v>
      </c>
      <c r="I813" t="s">
        <v>76</v>
      </c>
      <c r="J813" t="s">
        <v>211</v>
      </c>
      <c r="K813">
        <v>2019</v>
      </c>
      <c r="L813" t="s">
        <v>32</v>
      </c>
      <c r="M813" t="s">
        <v>33</v>
      </c>
      <c r="N813" t="s">
        <v>34</v>
      </c>
      <c r="O813" t="s">
        <v>248</v>
      </c>
      <c r="P813" t="s">
        <v>142</v>
      </c>
      <c r="S813" t="s">
        <v>36</v>
      </c>
      <c r="T813" t="s">
        <v>37</v>
      </c>
      <c r="U813" t="s">
        <v>125</v>
      </c>
      <c r="V813" t="s">
        <v>50</v>
      </c>
      <c r="W813" t="s">
        <v>42</v>
      </c>
      <c r="X813" t="s">
        <v>42</v>
      </c>
      <c r="Y813" t="s">
        <v>42</v>
      </c>
      <c r="Z813" t="s">
        <v>42</v>
      </c>
    </row>
    <row r="814" spans="1:27" x14ac:dyDescent="0.2">
      <c r="A814">
        <v>2654441767</v>
      </c>
      <c r="B814" t="s">
        <v>27</v>
      </c>
      <c r="C814" t="s">
        <v>1675</v>
      </c>
      <c r="D814" t="s">
        <v>489</v>
      </c>
      <c r="E814" t="s">
        <v>57</v>
      </c>
      <c r="F814" t="s">
        <v>46</v>
      </c>
      <c r="G814" t="s">
        <v>575</v>
      </c>
      <c r="H814" t="s">
        <v>69</v>
      </c>
      <c r="I814" t="s">
        <v>211</v>
      </c>
      <c r="J814" t="s">
        <v>211</v>
      </c>
      <c r="K814">
        <v>2019</v>
      </c>
      <c r="L814" t="s">
        <v>42</v>
      </c>
      <c r="M814" t="s">
        <v>33</v>
      </c>
      <c r="N814" t="s">
        <v>34</v>
      </c>
      <c r="O814" t="s">
        <v>248</v>
      </c>
      <c r="S814" t="s">
        <v>36</v>
      </c>
      <c r="T814" t="s">
        <v>52</v>
      </c>
      <c r="U814" t="s">
        <v>53</v>
      </c>
      <c r="V814" t="s">
        <v>50</v>
      </c>
      <c r="W814" t="s">
        <v>300</v>
      </c>
      <c r="X814" t="s">
        <v>463</v>
      </c>
      <c r="Y814" t="s">
        <v>42</v>
      </c>
      <c r="Z814" t="s">
        <v>42</v>
      </c>
    </row>
    <row r="815" spans="1:27" x14ac:dyDescent="0.2">
      <c r="A815">
        <v>3614054188</v>
      </c>
      <c r="B815" t="s">
        <v>27</v>
      </c>
      <c r="C815" t="s">
        <v>1676</v>
      </c>
      <c r="D815" t="s">
        <v>1677</v>
      </c>
      <c r="E815" t="s">
        <v>88</v>
      </c>
      <c r="F815" t="s">
        <v>46</v>
      </c>
      <c r="G815" t="s">
        <v>69</v>
      </c>
      <c r="H815" t="s">
        <v>139</v>
      </c>
      <c r="I815" t="s">
        <v>76</v>
      </c>
      <c r="J815" t="s">
        <v>76</v>
      </c>
      <c r="K815">
        <v>2019</v>
      </c>
      <c r="L815" t="s">
        <v>32</v>
      </c>
      <c r="M815" t="s">
        <v>33</v>
      </c>
      <c r="N815" t="s">
        <v>34</v>
      </c>
      <c r="O815" t="s">
        <v>248</v>
      </c>
      <c r="P815" t="s">
        <v>1678</v>
      </c>
      <c r="S815" t="s">
        <v>51</v>
      </c>
      <c r="T815" t="s">
        <v>113</v>
      </c>
      <c r="U815" t="s">
        <v>125</v>
      </c>
      <c r="V815" t="s">
        <v>50</v>
      </c>
      <c r="W815" t="s">
        <v>169</v>
      </c>
      <c r="X815" t="s">
        <v>300</v>
      </c>
      <c r="Y815" t="s">
        <v>42</v>
      </c>
      <c r="Z815" t="s">
        <v>42</v>
      </c>
    </row>
    <row r="816" spans="1:27" hidden="1" x14ac:dyDescent="0.2">
      <c r="A816">
        <v>2910834292</v>
      </c>
      <c r="B816" t="s">
        <v>4618</v>
      </c>
      <c r="C816" t="s">
        <v>1679</v>
      </c>
      <c r="D816" t="s">
        <v>518</v>
      </c>
      <c r="E816" t="s">
        <v>371</v>
      </c>
      <c r="F816" t="s">
        <v>46</v>
      </c>
      <c r="G816" t="s">
        <v>1680</v>
      </c>
      <c r="H816" t="s">
        <v>30</v>
      </c>
      <c r="I816" t="s">
        <v>135</v>
      </c>
      <c r="J816" t="s">
        <v>76</v>
      </c>
      <c r="K816">
        <v>2018</v>
      </c>
      <c r="L816" t="s">
        <v>39</v>
      </c>
      <c r="M816" t="s">
        <v>33</v>
      </c>
      <c r="N816" t="s">
        <v>34</v>
      </c>
      <c r="O816" t="s">
        <v>248</v>
      </c>
      <c r="P816" t="s">
        <v>310</v>
      </c>
      <c r="S816" t="s">
        <v>36</v>
      </c>
      <c r="T816" t="s">
        <v>37</v>
      </c>
      <c r="U816" t="s">
        <v>125</v>
      </c>
      <c r="V816" t="s">
        <v>39</v>
      </c>
      <c r="W816" t="s">
        <v>42</v>
      </c>
      <c r="X816" t="s">
        <v>42</v>
      </c>
      <c r="Y816" t="s">
        <v>42</v>
      </c>
      <c r="Z816" t="s">
        <v>42</v>
      </c>
    </row>
    <row r="817" spans="1:27" x14ac:dyDescent="0.2">
      <c r="A817">
        <v>1394222648</v>
      </c>
      <c r="B817" t="s">
        <v>27</v>
      </c>
      <c r="C817" t="s">
        <v>1681</v>
      </c>
      <c r="D817" t="s">
        <v>1682</v>
      </c>
      <c r="E817" t="s">
        <v>88</v>
      </c>
      <c r="F817" t="s">
        <v>46</v>
      </c>
      <c r="G817" t="s">
        <v>69</v>
      </c>
      <c r="H817" t="s">
        <v>69</v>
      </c>
      <c r="I817" t="s">
        <v>183</v>
      </c>
      <c r="K817">
        <v>2014</v>
      </c>
      <c r="L817" t="str">
        <f>IFERROR(VLOOKUP(#REF!,[1]all_visa_status!$A$2:$B425,2,0),"")</f>
        <v/>
      </c>
      <c r="M817" t="s">
        <v>33</v>
      </c>
      <c r="N817" t="s">
        <v>34</v>
      </c>
      <c r="O817" t="s">
        <v>248</v>
      </c>
      <c r="S817" t="s">
        <v>51</v>
      </c>
      <c r="T817" t="s">
        <v>216</v>
      </c>
      <c r="U817" t="s">
        <v>125</v>
      </c>
      <c r="V817" t="s">
        <v>50</v>
      </c>
      <c r="W817" t="s">
        <v>318</v>
      </c>
      <c r="X817" t="s">
        <v>42</v>
      </c>
      <c r="Y817" t="s">
        <v>42</v>
      </c>
      <c r="Z817" t="s">
        <v>42</v>
      </c>
    </row>
    <row r="818" spans="1:27" x14ac:dyDescent="0.2">
      <c r="A818">
        <v>2467241883</v>
      </c>
      <c r="B818" t="s">
        <v>27</v>
      </c>
      <c r="C818" t="s">
        <v>1683</v>
      </c>
      <c r="D818" t="s">
        <v>1684</v>
      </c>
      <c r="E818" t="s">
        <v>45</v>
      </c>
      <c r="F818" t="s">
        <v>46</v>
      </c>
      <c r="G818" t="s">
        <v>1685</v>
      </c>
      <c r="H818" t="s">
        <v>30</v>
      </c>
      <c r="I818" t="s">
        <v>281</v>
      </c>
      <c r="K818">
        <v>2015</v>
      </c>
      <c r="L818" t="str">
        <f>IFERROR(VLOOKUP(#REF!,[1]all_visa_status!$A$2:$B432,2,0),"")</f>
        <v/>
      </c>
      <c r="M818" t="s">
        <v>33</v>
      </c>
      <c r="N818" t="s">
        <v>34</v>
      </c>
      <c r="O818" t="s">
        <v>248</v>
      </c>
      <c r="S818" t="s">
        <v>51</v>
      </c>
      <c r="T818" t="s">
        <v>52</v>
      </c>
      <c r="U818" t="s">
        <v>53</v>
      </c>
      <c r="V818" t="s">
        <v>50</v>
      </c>
      <c r="W818" t="s">
        <v>42</v>
      </c>
      <c r="X818" t="s">
        <v>42</v>
      </c>
      <c r="Y818" t="s">
        <v>42</v>
      </c>
      <c r="Z818" t="s">
        <v>42</v>
      </c>
    </row>
    <row r="819" spans="1:27" x14ac:dyDescent="0.2">
      <c r="A819">
        <v>1461971137</v>
      </c>
      <c r="B819" t="s">
        <v>27</v>
      </c>
      <c r="C819" t="s">
        <v>1686</v>
      </c>
      <c r="D819" t="s">
        <v>827</v>
      </c>
      <c r="E819" t="s">
        <v>45</v>
      </c>
      <c r="F819" t="s">
        <v>46</v>
      </c>
      <c r="G819" t="s">
        <v>1687</v>
      </c>
      <c r="H819" t="s">
        <v>83</v>
      </c>
      <c r="I819" t="s">
        <v>253</v>
      </c>
      <c r="K819">
        <v>2013</v>
      </c>
      <c r="L819" t="str">
        <f>IFERROR(VLOOKUP(#REF!,[1]all_visa_status!$A$2:$B514,2,0),"")</f>
        <v/>
      </c>
      <c r="M819" t="s">
        <v>33</v>
      </c>
      <c r="N819" t="s">
        <v>34</v>
      </c>
      <c r="O819" t="s">
        <v>248</v>
      </c>
      <c r="P819" t="s">
        <v>142</v>
      </c>
      <c r="S819" t="s">
        <v>51</v>
      </c>
      <c r="T819" t="s">
        <v>52</v>
      </c>
      <c r="U819" t="s">
        <v>53</v>
      </c>
      <c r="V819" t="s">
        <v>50</v>
      </c>
      <c r="W819" t="s">
        <v>42</v>
      </c>
      <c r="X819" t="s">
        <v>42</v>
      </c>
      <c r="Y819" t="s">
        <v>42</v>
      </c>
      <c r="Z819" t="s">
        <v>42</v>
      </c>
    </row>
    <row r="820" spans="1:27" x14ac:dyDescent="0.2">
      <c r="A820">
        <v>5496568376</v>
      </c>
      <c r="B820" t="s">
        <v>27</v>
      </c>
      <c r="C820" t="s">
        <v>1688</v>
      </c>
      <c r="D820" t="s">
        <v>233</v>
      </c>
      <c r="E820" t="s">
        <v>234</v>
      </c>
      <c r="F820" t="s">
        <v>46</v>
      </c>
      <c r="G820" t="s">
        <v>801</v>
      </c>
      <c r="H820" t="s">
        <v>30</v>
      </c>
      <c r="I820" t="s">
        <v>281</v>
      </c>
      <c r="K820">
        <v>2015</v>
      </c>
      <c r="L820" t="str">
        <f>IFERROR(VLOOKUP(#REF!,[1]all_visa_status!$A$2:$B524,2,0),"")</f>
        <v/>
      </c>
      <c r="M820" t="s">
        <v>33</v>
      </c>
      <c r="N820" t="s">
        <v>34</v>
      </c>
      <c r="O820" t="s">
        <v>248</v>
      </c>
      <c r="P820" t="s">
        <v>142</v>
      </c>
      <c r="S820" t="s">
        <v>36</v>
      </c>
      <c r="T820" t="s">
        <v>90</v>
      </c>
      <c r="U820" t="s">
        <v>125</v>
      </c>
      <c r="V820" t="s">
        <v>50</v>
      </c>
      <c r="W820" t="s">
        <v>42</v>
      </c>
      <c r="X820" t="s">
        <v>42</v>
      </c>
      <c r="Y820" t="s">
        <v>42</v>
      </c>
      <c r="Z820" t="s">
        <v>42</v>
      </c>
    </row>
    <row r="821" spans="1:27" x14ac:dyDescent="0.2">
      <c r="A821">
        <v>5132755157</v>
      </c>
      <c r="B821" t="s">
        <v>27</v>
      </c>
      <c r="C821" t="s">
        <v>1689</v>
      </c>
      <c r="D821" t="s">
        <v>590</v>
      </c>
      <c r="E821" t="s">
        <v>591</v>
      </c>
      <c r="F821" t="s">
        <v>46</v>
      </c>
      <c r="G821" t="s">
        <v>1690</v>
      </c>
      <c r="H821" t="s">
        <v>83</v>
      </c>
      <c r="I821" t="s">
        <v>242</v>
      </c>
      <c r="K821">
        <v>2013</v>
      </c>
      <c r="L821" t="str">
        <f>IFERROR(VLOOKUP(#REF!,[1]all_visa_status!$A$2:$B537,2,0),"")</f>
        <v/>
      </c>
      <c r="M821" t="s">
        <v>33</v>
      </c>
      <c r="N821" t="s">
        <v>34</v>
      </c>
      <c r="O821" t="s">
        <v>248</v>
      </c>
      <c r="S821" t="s">
        <v>51</v>
      </c>
      <c r="T821" t="s">
        <v>52</v>
      </c>
      <c r="U821" t="s">
        <v>53</v>
      </c>
      <c r="V821" t="s">
        <v>39</v>
      </c>
      <c r="W821" t="s">
        <v>42</v>
      </c>
      <c r="X821" t="s">
        <v>42</v>
      </c>
      <c r="Y821" t="s">
        <v>42</v>
      </c>
      <c r="Z821" t="s">
        <v>42</v>
      </c>
    </row>
    <row r="822" spans="1:27" x14ac:dyDescent="0.2">
      <c r="A822">
        <v>616824726</v>
      </c>
      <c r="B822" t="s">
        <v>27</v>
      </c>
      <c r="C822" t="s">
        <v>1691</v>
      </c>
      <c r="D822" t="s">
        <v>209</v>
      </c>
      <c r="E822" t="s">
        <v>68</v>
      </c>
      <c r="F822" t="s">
        <v>46</v>
      </c>
      <c r="G822" t="s">
        <v>1692</v>
      </c>
      <c r="H822" t="s">
        <v>69</v>
      </c>
      <c r="I822" t="s">
        <v>281</v>
      </c>
      <c r="K822">
        <v>2015</v>
      </c>
      <c r="L822" t="str">
        <f>IFERROR(VLOOKUP(#REF!,[1]all_visa_status!$A$2:$B553,2,0),"")</f>
        <v/>
      </c>
      <c r="M822" t="s">
        <v>33</v>
      </c>
      <c r="N822" t="s">
        <v>34</v>
      </c>
      <c r="O822" t="s">
        <v>248</v>
      </c>
      <c r="S822" t="s">
        <v>36</v>
      </c>
      <c r="T822" t="s">
        <v>37</v>
      </c>
      <c r="U822" t="s">
        <v>125</v>
      </c>
      <c r="V822" t="s">
        <v>50</v>
      </c>
      <c r="W822" t="s">
        <v>42</v>
      </c>
      <c r="X822" t="s">
        <v>42</v>
      </c>
      <c r="Y822" t="s">
        <v>42</v>
      </c>
      <c r="Z822" t="s">
        <v>42</v>
      </c>
    </row>
    <row r="823" spans="1:27" x14ac:dyDescent="0.2">
      <c r="A823">
        <v>3547562870</v>
      </c>
      <c r="B823" t="s">
        <v>27</v>
      </c>
      <c r="C823" t="s">
        <v>1693</v>
      </c>
      <c r="D823" t="s">
        <v>1694</v>
      </c>
      <c r="E823" t="s">
        <v>88</v>
      </c>
      <c r="F823" t="s">
        <v>46</v>
      </c>
      <c r="G823" t="s">
        <v>69</v>
      </c>
      <c r="H823" t="s">
        <v>69</v>
      </c>
      <c r="I823" t="s">
        <v>281</v>
      </c>
      <c r="K823">
        <v>2015</v>
      </c>
      <c r="L823" t="str">
        <f>IFERROR(VLOOKUP(#REF!,[1]all_visa_status!$A$2:$B559,2,0),"")</f>
        <v/>
      </c>
      <c r="M823" t="s">
        <v>33</v>
      </c>
      <c r="N823" t="s">
        <v>34</v>
      </c>
      <c r="O823" t="s">
        <v>248</v>
      </c>
      <c r="P823" t="s">
        <v>142</v>
      </c>
      <c r="S823" t="s">
        <v>51</v>
      </c>
      <c r="T823" t="s">
        <v>52</v>
      </c>
      <c r="U823" t="s">
        <v>53</v>
      </c>
      <c r="V823" t="s">
        <v>50</v>
      </c>
      <c r="W823" t="s">
        <v>42</v>
      </c>
      <c r="X823" t="s">
        <v>42</v>
      </c>
      <c r="Y823" t="s">
        <v>42</v>
      </c>
      <c r="Z823" t="s">
        <v>42</v>
      </c>
    </row>
    <row r="824" spans="1:27" x14ac:dyDescent="0.2">
      <c r="A824">
        <v>4193095343</v>
      </c>
      <c r="B824" t="s">
        <v>27</v>
      </c>
      <c r="C824" t="s">
        <v>1695</v>
      </c>
      <c r="D824" t="s">
        <v>148</v>
      </c>
      <c r="E824" t="s">
        <v>149</v>
      </c>
      <c r="F824" t="s">
        <v>46</v>
      </c>
      <c r="G824" t="s">
        <v>1696</v>
      </c>
      <c r="H824" t="s">
        <v>83</v>
      </c>
      <c r="I824" t="s">
        <v>253</v>
      </c>
      <c r="K824">
        <v>2013</v>
      </c>
      <c r="L824" t="str">
        <f>IFERROR(VLOOKUP(#REF!,[1]all_visa_status!$A$2:$B566,2,0),"")</f>
        <v/>
      </c>
      <c r="M824" t="s">
        <v>33</v>
      </c>
      <c r="N824" t="s">
        <v>34</v>
      </c>
      <c r="O824" t="s">
        <v>248</v>
      </c>
      <c r="S824" t="s">
        <v>51</v>
      </c>
      <c r="T824" t="s">
        <v>52</v>
      </c>
      <c r="U824" t="s">
        <v>53</v>
      </c>
      <c r="V824" t="s">
        <v>50</v>
      </c>
      <c r="W824" t="s">
        <v>42</v>
      </c>
      <c r="X824" t="s">
        <v>42</v>
      </c>
      <c r="Y824" t="s">
        <v>42</v>
      </c>
      <c r="Z824" t="s">
        <v>42</v>
      </c>
    </row>
    <row r="825" spans="1:27" x14ac:dyDescent="0.2">
      <c r="A825">
        <v>911686460</v>
      </c>
      <c r="B825" t="s">
        <v>27</v>
      </c>
      <c r="C825" t="s">
        <v>1697</v>
      </c>
      <c r="D825" t="s">
        <v>87</v>
      </c>
      <c r="E825" t="s">
        <v>88</v>
      </c>
      <c r="F825" t="s">
        <v>46</v>
      </c>
      <c r="G825" t="s">
        <v>1698</v>
      </c>
      <c r="H825" t="s">
        <v>59</v>
      </c>
      <c r="I825" t="s">
        <v>135</v>
      </c>
      <c r="K825">
        <v>2012</v>
      </c>
      <c r="L825" t="str">
        <f>IFERROR(VLOOKUP(#REF!,[1]all_visa_status!$A$2:$B582,2,0),"")</f>
        <v/>
      </c>
      <c r="M825" t="s">
        <v>33</v>
      </c>
      <c r="N825" t="s">
        <v>34</v>
      </c>
      <c r="O825" t="s">
        <v>248</v>
      </c>
      <c r="S825" t="s">
        <v>36</v>
      </c>
      <c r="T825" t="s">
        <v>52</v>
      </c>
      <c r="U825" t="s">
        <v>53</v>
      </c>
      <c r="V825" t="s">
        <v>50</v>
      </c>
      <c r="W825" t="s">
        <v>195</v>
      </c>
      <c r="X825" t="s">
        <v>42</v>
      </c>
      <c r="Y825" t="s">
        <v>42</v>
      </c>
      <c r="Z825" t="s">
        <v>42</v>
      </c>
    </row>
    <row r="826" spans="1:27" x14ac:dyDescent="0.2">
      <c r="A826">
        <v>6600784520</v>
      </c>
      <c r="B826" t="s">
        <v>27</v>
      </c>
      <c r="C826" t="s">
        <v>1699</v>
      </c>
      <c r="D826" t="s">
        <v>1700</v>
      </c>
      <c r="E826" t="s">
        <v>149</v>
      </c>
      <c r="F826" t="s">
        <v>46</v>
      </c>
      <c r="G826" t="s">
        <v>1701</v>
      </c>
      <c r="H826" t="s">
        <v>59</v>
      </c>
      <c r="I826" t="s">
        <v>96</v>
      </c>
      <c r="K826">
        <v>2015</v>
      </c>
      <c r="L826" t="str">
        <f>IFERROR(VLOOKUP(#REF!,[1]all_visa_status!$A$2:$B603,2,0),"")</f>
        <v/>
      </c>
      <c r="M826" t="s">
        <v>33</v>
      </c>
      <c r="N826" t="s">
        <v>34</v>
      </c>
      <c r="O826" t="s">
        <v>248</v>
      </c>
      <c r="P826" t="s">
        <v>271</v>
      </c>
      <c r="S826" t="s">
        <v>51</v>
      </c>
      <c r="T826" t="s">
        <v>485</v>
      </c>
      <c r="U826" t="s">
        <v>160</v>
      </c>
      <c r="V826" t="s">
        <v>50</v>
      </c>
      <c r="W826" t="s">
        <v>42</v>
      </c>
      <c r="X826" t="s">
        <v>42</v>
      </c>
      <c r="Y826" t="s">
        <v>42</v>
      </c>
      <c r="Z826" t="s">
        <v>42</v>
      </c>
      <c r="AA826" t="s">
        <v>421</v>
      </c>
    </row>
    <row r="827" spans="1:27" x14ac:dyDescent="0.2">
      <c r="A827">
        <v>1371556654</v>
      </c>
      <c r="B827" t="s">
        <v>27</v>
      </c>
      <c r="C827" t="s">
        <v>1702</v>
      </c>
      <c r="D827" t="s">
        <v>1703</v>
      </c>
      <c r="E827" t="s">
        <v>45</v>
      </c>
      <c r="F827" t="s">
        <v>46</v>
      </c>
      <c r="G827" t="s">
        <v>402</v>
      </c>
      <c r="H827" t="s">
        <v>83</v>
      </c>
      <c r="I827" t="s">
        <v>295</v>
      </c>
      <c r="K827">
        <v>2012</v>
      </c>
      <c r="L827" t="str">
        <f>IFERROR(VLOOKUP(#REF!,[1]all_visa_status!$A$2:$B604,2,0),"")</f>
        <v/>
      </c>
      <c r="M827" t="s">
        <v>33</v>
      </c>
      <c r="N827" t="s">
        <v>34</v>
      </c>
      <c r="O827" t="s">
        <v>248</v>
      </c>
      <c r="S827" t="s">
        <v>51</v>
      </c>
      <c r="T827" t="s">
        <v>52</v>
      </c>
      <c r="U827" t="s">
        <v>53</v>
      </c>
      <c r="V827" t="s">
        <v>50</v>
      </c>
      <c r="W827" t="s">
        <v>54</v>
      </c>
      <c r="X827" t="s">
        <v>42</v>
      </c>
      <c r="Y827" t="s">
        <v>42</v>
      </c>
      <c r="Z827" t="s">
        <v>42</v>
      </c>
    </row>
    <row r="828" spans="1:27" x14ac:dyDescent="0.2">
      <c r="A828">
        <v>9293971355</v>
      </c>
      <c r="B828" t="s">
        <v>27</v>
      </c>
      <c r="C828" t="s">
        <v>256</v>
      </c>
      <c r="D828" t="s">
        <v>257</v>
      </c>
      <c r="E828" t="s">
        <v>258</v>
      </c>
      <c r="F828" t="s">
        <v>46</v>
      </c>
      <c r="G828" t="s">
        <v>1704</v>
      </c>
      <c r="H828" t="s">
        <v>1705</v>
      </c>
      <c r="I828" t="s">
        <v>246</v>
      </c>
      <c r="K828">
        <v>2018</v>
      </c>
      <c r="L828" t="s">
        <v>50</v>
      </c>
      <c r="M828" t="s">
        <v>247</v>
      </c>
      <c r="N828" t="s">
        <v>34</v>
      </c>
      <c r="O828" t="s">
        <v>248</v>
      </c>
      <c r="P828" t="s">
        <v>262</v>
      </c>
      <c r="S828" t="s">
        <v>51</v>
      </c>
      <c r="T828" t="s">
        <v>113</v>
      </c>
      <c r="U828" t="s">
        <v>114</v>
      </c>
      <c r="V828" t="s">
        <v>39</v>
      </c>
      <c r="W828" t="s">
        <v>42</v>
      </c>
      <c r="X828" t="s">
        <v>42</v>
      </c>
      <c r="Y828" t="s">
        <v>42</v>
      </c>
      <c r="Z828" t="s">
        <v>42</v>
      </c>
    </row>
    <row r="829" spans="1:27" x14ac:dyDescent="0.2">
      <c r="A829">
        <v>2032252135</v>
      </c>
      <c r="B829" t="s">
        <v>27</v>
      </c>
      <c r="C829" t="s">
        <v>1706</v>
      </c>
      <c r="D829" t="s">
        <v>87</v>
      </c>
      <c r="E829" t="s">
        <v>88</v>
      </c>
      <c r="F829" t="s">
        <v>46</v>
      </c>
      <c r="G829" t="s">
        <v>1707</v>
      </c>
      <c r="H829" t="s">
        <v>83</v>
      </c>
      <c r="I829" t="s">
        <v>253</v>
      </c>
      <c r="K829">
        <v>2013</v>
      </c>
      <c r="L829" t="str">
        <f>IFERROR(VLOOKUP(#REF!,[1]all_visa_status!$A$2:$B613,2,0),"")</f>
        <v/>
      </c>
      <c r="M829" t="s">
        <v>33</v>
      </c>
      <c r="N829" t="s">
        <v>34</v>
      </c>
      <c r="O829" t="s">
        <v>248</v>
      </c>
      <c r="S829" t="s">
        <v>51</v>
      </c>
      <c r="T829" t="s">
        <v>52</v>
      </c>
      <c r="U829" t="s">
        <v>53</v>
      </c>
      <c r="V829" t="s">
        <v>50</v>
      </c>
      <c r="W829" t="s">
        <v>42</v>
      </c>
      <c r="X829" t="s">
        <v>42</v>
      </c>
      <c r="Y829" t="s">
        <v>42</v>
      </c>
      <c r="Z829" t="s">
        <v>42</v>
      </c>
    </row>
    <row r="830" spans="1:27" x14ac:dyDescent="0.2">
      <c r="A830">
        <v>5704992957</v>
      </c>
      <c r="B830" t="s">
        <v>27</v>
      </c>
      <c r="C830" t="s">
        <v>1708</v>
      </c>
      <c r="D830" t="s">
        <v>1300</v>
      </c>
      <c r="E830" t="s">
        <v>1301</v>
      </c>
      <c r="F830" t="s">
        <v>46</v>
      </c>
      <c r="G830" t="s">
        <v>1709</v>
      </c>
      <c r="H830" t="s">
        <v>59</v>
      </c>
      <c r="I830" t="s">
        <v>130</v>
      </c>
      <c r="K830">
        <v>2014</v>
      </c>
      <c r="L830" t="str">
        <f>IFERROR(VLOOKUP(#REF!,[1]all_visa_status!$A$2:$B614,2,0),"")</f>
        <v/>
      </c>
      <c r="M830" t="s">
        <v>33</v>
      </c>
      <c r="N830" t="s">
        <v>34</v>
      </c>
      <c r="O830" t="s">
        <v>248</v>
      </c>
      <c r="S830" t="s">
        <v>51</v>
      </c>
      <c r="T830" t="s">
        <v>52</v>
      </c>
      <c r="U830" t="s">
        <v>53</v>
      </c>
      <c r="V830" t="s">
        <v>50</v>
      </c>
      <c r="W830" t="s">
        <v>60</v>
      </c>
      <c r="X830" t="s">
        <v>42</v>
      </c>
      <c r="Y830" t="s">
        <v>42</v>
      </c>
      <c r="Z830" t="s">
        <v>42</v>
      </c>
    </row>
    <row r="831" spans="1:27" x14ac:dyDescent="0.2">
      <c r="A831">
        <v>2810787998</v>
      </c>
      <c r="B831" t="s">
        <v>27</v>
      </c>
      <c r="C831" t="s">
        <v>1710</v>
      </c>
      <c r="D831" t="s">
        <v>233</v>
      </c>
      <c r="E831" t="s">
        <v>234</v>
      </c>
      <c r="F831" t="s">
        <v>46</v>
      </c>
      <c r="G831" t="s">
        <v>1711</v>
      </c>
      <c r="H831" t="s">
        <v>59</v>
      </c>
      <c r="I831" t="s">
        <v>609</v>
      </c>
      <c r="K831">
        <v>2012</v>
      </c>
      <c r="L831" t="str">
        <f>IFERROR(VLOOKUP(#REF!,[1]all_visa_status!$A$2:$B618,2,0),"")</f>
        <v/>
      </c>
      <c r="M831" t="s">
        <v>33</v>
      </c>
      <c r="N831" t="s">
        <v>34</v>
      </c>
      <c r="O831" t="s">
        <v>248</v>
      </c>
      <c r="S831" t="s">
        <v>51</v>
      </c>
      <c r="T831" t="s">
        <v>52</v>
      </c>
      <c r="U831" t="s">
        <v>53</v>
      </c>
      <c r="V831" t="s">
        <v>50</v>
      </c>
      <c r="W831" t="s">
        <v>187</v>
      </c>
      <c r="X831" t="s">
        <v>42</v>
      </c>
      <c r="Y831" t="s">
        <v>42</v>
      </c>
      <c r="Z831" t="s">
        <v>42</v>
      </c>
    </row>
    <row r="832" spans="1:27" x14ac:dyDescent="0.2">
      <c r="A832">
        <v>264621795</v>
      </c>
      <c r="B832" t="s">
        <v>27</v>
      </c>
      <c r="C832" t="s">
        <v>1712</v>
      </c>
      <c r="D832" t="s">
        <v>1713</v>
      </c>
      <c r="E832" t="s">
        <v>104</v>
      </c>
      <c r="F832" t="s">
        <v>46</v>
      </c>
      <c r="G832" t="s">
        <v>1714</v>
      </c>
      <c r="H832" t="s">
        <v>260</v>
      </c>
      <c r="K832">
        <v>2012</v>
      </c>
      <c r="L832" t="str">
        <f>IFERROR(VLOOKUP(#REF!,[1]all_visa_status!$A$2:$B649,2,0),"")</f>
        <v/>
      </c>
      <c r="M832" t="s">
        <v>247</v>
      </c>
      <c r="N832" t="s">
        <v>34</v>
      </c>
      <c r="O832" t="s">
        <v>248</v>
      </c>
      <c r="S832" t="s">
        <v>51</v>
      </c>
      <c r="T832">
        <v>0</v>
      </c>
      <c r="U832" t="s">
        <v>125</v>
      </c>
      <c r="V832" t="s">
        <v>50</v>
      </c>
      <c r="W832" t="s">
        <v>1315</v>
      </c>
      <c r="X832" t="s">
        <v>42</v>
      </c>
      <c r="Y832" t="s">
        <v>42</v>
      </c>
      <c r="Z832" t="s">
        <v>42</v>
      </c>
    </row>
    <row r="833" spans="1:26" x14ac:dyDescent="0.2">
      <c r="A833">
        <v>1789523222</v>
      </c>
      <c r="B833" t="s">
        <v>27</v>
      </c>
      <c r="C833" t="s">
        <v>1715</v>
      </c>
      <c r="D833" t="s">
        <v>1313</v>
      </c>
      <c r="E833" t="s">
        <v>68</v>
      </c>
      <c r="F833" t="s">
        <v>46</v>
      </c>
      <c r="G833" t="s">
        <v>1716</v>
      </c>
      <c r="H833" t="s">
        <v>1717</v>
      </c>
      <c r="I833" t="s">
        <v>1718</v>
      </c>
      <c r="K833">
        <v>2019</v>
      </c>
      <c r="L833" t="s">
        <v>42</v>
      </c>
      <c r="M833" t="s">
        <v>247</v>
      </c>
      <c r="N833" t="s">
        <v>34</v>
      </c>
      <c r="O833" t="s">
        <v>248</v>
      </c>
      <c r="P833" t="s">
        <v>300</v>
      </c>
      <c r="S833" t="s">
        <v>36</v>
      </c>
      <c r="T833" t="s">
        <v>52</v>
      </c>
      <c r="U833" t="s">
        <v>53</v>
      </c>
      <c r="V833" t="s">
        <v>50</v>
      </c>
      <c r="W833" t="s">
        <v>42</v>
      </c>
      <c r="X833" t="s">
        <v>42</v>
      </c>
      <c r="Y833" t="s">
        <v>42</v>
      </c>
      <c r="Z833" t="s">
        <v>42</v>
      </c>
    </row>
    <row r="834" spans="1:26" x14ac:dyDescent="0.2">
      <c r="A834">
        <v>6346270539</v>
      </c>
      <c r="B834" t="s">
        <v>27</v>
      </c>
      <c r="C834" t="s">
        <v>1719</v>
      </c>
      <c r="D834" t="s">
        <v>1720</v>
      </c>
      <c r="E834" t="s">
        <v>88</v>
      </c>
      <c r="F834" t="s">
        <v>46</v>
      </c>
      <c r="G834" t="s">
        <v>1721</v>
      </c>
      <c r="H834" t="s">
        <v>83</v>
      </c>
      <c r="I834" t="s">
        <v>253</v>
      </c>
      <c r="K834">
        <v>2013</v>
      </c>
      <c r="L834" t="str">
        <f>IFERROR(VLOOKUP(#REF!,[1]all_visa_status!$A$2:$B689,2,0),"")</f>
        <v/>
      </c>
      <c r="M834" t="s">
        <v>33</v>
      </c>
      <c r="N834" t="s">
        <v>34</v>
      </c>
      <c r="O834" t="s">
        <v>248</v>
      </c>
      <c r="S834" t="s">
        <v>51</v>
      </c>
      <c r="T834" t="s">
        <v>52</v>
      </c>
      <c r="U834" t="s">
        <v>53</v>
      </c>
      <c r="V834" t="s">
        <v>50</v>
      </c>
      <c r="W834" t="s">
        <v>35</v>
      </c>
      <c r="X834" t="s">
        <v>42</v>
      </c>
      <c r="Y834" t="s">
        <v>42</v>
      </c>
      <c r="Z834" t="s">
        <v>42</v>
      </c>
    </row>
    <row r="835" spans="1:26" x14ac:dyDescent="0.2">
      <c r="A835">
        <v>9573494312</v>
      </c>
      <c r="B835" t="s">
        <v>27</v>
      </c>
      <c r="C835" t="s">
        <v>1722</v>
      </c>
      <c r="D835" t="s">
        <v>1723</v>
      </c>
      <c r="E835" t="s">
        <v>104</v>
      </c>
      <c r="F835" t="s">
        <v>46</v>
      </c>
      <c r="G835" t="s">
        <v>1551</v>
      </c>
      <c r="H835" t="s">
        <v>83</v>
      </c>
      <c r="I835" t="s">
        <v>253</v>
      </c>
      <c r="K835">
        <v>2013</v>
      </c>
      <c r="L835" t="str">
        <f>IFERROR(VLOOKUP(#REF!,[1]all_visa_status!$A$2:$B691,2,0),"")</f>
        <v/>
      </c>
      <c r="M835" t="s">
        <v>33</v>
      </c>
      <c r="N835" t="s">
        <v>34</v>
      </c>
      <c r="O835" t="s">
        <v>248</v>
      </c>
      <c r="P835" t="s">
        <v>142</v>
      </c>
      <c r="S835" t="s">
        <v>51</v>
      </c>
      <c r="T835" t="s">
        <v>37</v>
      </c>
      <c r="U835" t="s">
        <v>125</v>
      </c>
      <c r="V835" t="s">
        <v>50</v>
      </c>
      <c r="W835" t="s">
        <v>42</v>
      </c>
      <c r="X835" t="s">
        <v>42</v>
      </c>
      <c r="Y835" t="s">
        <v>42</v>
      </c>
      <c r="Z835" t="s">
        <v>42</v>
      </c>
    </row>
    <row r="836" spans="1:26" x14ac:dyDescent="0.2">
      <c r="A836">
        <v>9786897460</v>
      </c>
      <c r="B836" t="s">
        <v>27</v>
      </c>
      <c r="C836" t="s">
        <v>1724</v>
      </c>
      <c r="D836" t="s">
        <v>87</v>
      </c>
      <c r="E836" t="s">
        <v>88</v>
      </c>
      <c r="F836" t="s">
        <v>46</v>
      </c>
      <c r="G836" t="s">
        <v>561</v>
      </c>
      <c r="H836" t="s">
        <v>30</v>
      </c>
      <c r="I836" t="s">
        <v>48</v>
      </c>
      <c r="K836">
        <v>2014</v>
      </c>
      <c r="L836" t="str">
        <f>IFERROR(VLOOKUP(#REF!,[1]all_visa_status!$A$2:$B720,2,0),"")</f>
        <v/>
      </c>
      <c r="M836" t="s">
        <v>33</v>
      </c>
      <c r="N836" t="s">
        <v>34</v>
      </c>
      <c r="O836" t="s">
        <v>248</v>
      </c>
      <c r="S836" t="s">
        <v>51</v>
      </c>
      <c r="T836" t="s">
        <v>52</v>
      </c>
      <c r="U836" t="s">
        <v>53</v>
      </c>
      <c r="V836" t="s">
        <v>50</v>
      </c>
      <c r="W836" t="s">
        <v>42</v>
      </c>
      <c r="X836" t="s">
        <v>42</v>
      </c>
      <c r="Y836" t="s">
        <v>42</v>
      </c>
      <c r="Z836" t="s">
        <v>42</v>
      </c>
    </row>
    <row r="837" spans="1:26" x14ac:dyDescent="0.2">
      <c r="A837">
        <v>5538336623</v>
      </c>
      <c r="B837" t="s">
        <v>27</v>
      </c>
      <c r="C837" t="s">
        <v>1527</v>
      </c>
      <c r="D837" t="s">
        <v>1725</v>
      </c>
      <c r="E837" t="s">
        <v>45</v>
      </c>
      <c r="F837" t="s">
        <v>46</v>
      </c>
      <c r="G837" t="s">
        <v>1530</v>
      </c>
      <c r="H837" t="s">
        <v>30</v>
      </c>
      <c r="I837" t="s">
        <v>48</v>
      </c>
      <c r="K837">
        <v>2014</v>
      </c>
      <c r="L837" t="str">
        <f>IFERROR(VLOOKUP(#REF!,[1]all_visa_status!$A$2:$B740,2,0),"")</f>
        <v/>
      </c>
      <c r="M837" t="s">
        <v>33</v>
      </c>
      <c r="N837" t="s">
        <v>34</v>
      </c>
      <c r="O837" t="s">
        <v>248</v>
      </c>
      <c r="S837" t="s">
        <v>51</v>
      </c>
      <c r="T837" t="s">
        <v>52</v>
      </c>
      <c r="U837" t="s">
        <v>53</v>
      </c>
      <c r="V837" t="s">
        <v>50</v>
      </c>
      <c r="W837" t="s">
        <v>42</v>
      </c>
      <c r="X837" t="s">
        <v>42</v>
      </c>
      <c r="Y837" t="s">
        <v>42</v>
      </c>
      <c r="Z837" t="s">
        <v>42</v>
      </c>
    </row>
    <row r="838" spans="1:26" x14ac:dyDescent="0.2">
      <c r="A838">
        <v>5746219946</v>
      </c>
      <c r="B838" t="s">
        <v>27</v>
      </c>
      <c r="C838" t="s">
        <v>1726</v>
      </c>
      <c r="D838" t="s">
        <v>42</v>
      </c>
      <c r="E838" t="s">
        <v>42</v>
      </c>
      <c r="F838" t="s">
        <v>1213</v>
      </c>
      <c r="G838" t="s">
        <v>1727</v>
      </c>
      <c r="H838" t="s">
        <v>30</v>
      </c>
      <c r="I838" t="s">
        <v>76</v>
      </c>
      <c r="K838">
        <v>2014</v>
      </c>
      <c r="L838" t="str">
        <f>IFERROR(VLOOKUP(#REF!,[1]all_visa_status!$A$2:$B779,2,0),"")</f>
        <v/>
      </c>
      <c r="M838" t="s">
        <v>33</v>
      </c>
      <c r="N838" t="s">
        <v>34</v>
      </c>
      <c r="O838" t="s">
        <v>248</v>
      </c>
      <c r="P838" t="s">
        <v>142</v>
      </c>
      <c r="S838" t="s">
        <v>36</v>
      </c>
      <c r="T838" t="s">
        <v>216</v>
      </c>
      <c r="U838" t="s">
        <v>125</v>
      </c>
      <c r="V838" t="s">
        <v>50</v>
      </c>
      <c r="W838" t="s">
        <v>42</v>
      </c>
      <c r="X838" t="s">
        <v>42</v>
      </c>
      <c r="Y838" t="s">
        <v>42</v>
      </c>
      <c r="Z838" t="s">
        <v>42</v>
      </c>
    </row>
    <row r="839" spans="1:26" x14ac:dyDescent="0.2">
      <c r="A839">
        <v>9198080257</v>
      </c>
      <c r="B839" t="s">
        <v>27</v>
      </c>
      <c r="C839" t="s">
        <v>1728</v>
      </c>
      <c r="D839" t="s">
        <v>1729</v>
      </c>
      <c r="E839" t="s">
        <v>42</v>
      </c>
      <c r="F839" t="s">
        <v>1730</v>
      </c>
      <c r="G839" t="s">
        <v>801</v>
      </c>
      <c r="H839" t="s">
        <v>83</v>
      </c>
      <c r="I839" t="s">
        <v>295</v>
      </c>
      <c r="K839">
        <v>2012</v>
      </c>
      <c r="L839" t="str">
        <f>IFERROR(VLOOKUP(#REF!,[1]all_visa_status!$A$2:$B798,2,0),"")</f>
        <v/>
      </c>
      <c r="M839" t="s">
        <v>33</v>
      </c>
      <c r="N839" t="s">
        <v>34</v>
      </c>
      <c r="O839" t="s">
        <v>248</v>
      </c>
      <c r="S839" t="s">
        <v>36</v>
      </c>
      <c r="T839">
        <v>0</v>
      </c>
      <c r="U839" t="s">
        <v>125</v>
      </c>
      <c r="V839" t="s">
        <v>50</v>
      </c>
      <c r="W839" t="s">
        <v>42</v>
      </c>
      <c r="X839" t="s">
        <v>42</v>
      </c>
      <c r="Y839" t="s">
        <v>42</v>
      </c>
      <c r="Z839" t="s">
        <v>42</v>
      </c>
    </row>
    <row r="840" spans="1:26" x14ac:dyDescent="0.2">
      <c r="A840">
        <v>429965674</v>
      </c>
      <c r="B840" t="s">
        <v>27</v>
      </c>
      <c r="C840" t="s">
        <v>1731</v>
      </c>
      <c r="D840" t="s">
        <v>1732</v>
      </c>
      <c r="E840" t="s">
        <v>200</v>
      </c>
      <c r="F840" t="s">
        <v>46</v>
      </c>
      <c r="G840" t="s">
        <v>248</v>
      </c>
      <c r="H840" t="s">
        <v>387</v>
      </c>
      <c r="I840" t="s">
        <v>1718</v>
      </c>
      <c r="K840">
        <v>2018</v>
      </c>
      <c r="L840" t="s">
        <v>50</v>
      </c>
      <c r="M840" t="s">
        <v>247</v>
      </c>
      <c r="N840" t="s">
        <v>34</v>
      </c>
      <c r="O840" t="s">
        <v>248</v>
      </c>
      <c r="P840" t="s">
        <v>65</v>
      </c>
      <c r="S840" t="s">
        <v>51</v>
      </c>
      <c r="T840" t="s">
        <v>52</v>
      </c>
      <c r="U840" t="s">
        <v>53</v>
      </c>
      <c r="V840" t="s">
        <v>50</v>
      </c>
      <c r="W840" t="s">
        <v>262</v>
      </c>
      <c r="X840" t="s">
        <v>42</v>
      </c>
      <c r="Y840" t="s">
        <v>42</v>
      </c>
      <c r="Z840" t="s">
        <v>42</v>
      </c>
    </row>
    <row r="841" spans="1:26" x14ac:dyDescent="0.2">
      <c r="A841">
        <v>2139622546</v>
      </c>
      <c r="B841" t="s">
        <v>27</v>
      </c>
      <c r="C841" t="s">
        <v>1731</v>
      </c>
      <c r="D841" t="s">
        <v>1732</v>
      </c>
      <c r="E841" t="s">
        <v>200</v>
      </c>
      <c r="F841" t="s">
        <v>46</v>
      </c>
      <c r="G841" t="s">
        <v>248</v>
      </c>
      <c r="H841" t="s">
        <v>260</v>
      </c>
      <c r="K841">
        <v>2014</v>
      </c>
      <c r="L841" t="str">
        <f>IFERROR(VLOOKUP(#REF!,[1]all_visa_status!$A$2:$B801,2,0),"")</f>
        <v/>
      </c>
      <c r="M841" t="s">
        <v>247</v>
      </c>
      <c r="N841" t="s">
        <v>34</v>
      </c>
      <c r="O841" t="s">
        <v>248</v>
      </c>
      <c r="P841" t="s">
        <v>262</v>
      </c>
      <c r="S841" t="s">
        <v>51</v>
      </c>
      <c r="T841" t="s">
        <v>37</v>
      </c>
      <c r="U841" t="s">
        <v>125</v>
      </c>
      <c r="V841" t="s">
        <v>39</v>
      </c>
      <c r="W841" t="s">
        <v>42</v>
      </c>
      <c r="X841" t="s">
        <v>42</v>
      </c>
      <c r="Y841" t="s">
        <v>42</v>
      </c>
      <c r="Z841" t="s">
        <v>42</v>
      </c>
    </row>
    <row r="842" spans="1:26" x14ac:dyDescent="0.2">
      <c r="A842">
        <v>8094795613</v>
      </c>
      <c r="B842" t="s">
        <v>27</v>
      </c>
      <c r="C842" t="s">
        <v>1733</v>
      </c>
      <c r="D842" t="s">
        <v>156</v>
      </c>
      <c r="E842" t="s">
        <v>45</v>
      </c>
      <c r="F842" t="s">
        <v>46</v>
      </c>
      <c r="G842" t="s">
        <v>1623</v>
      </c>
      <c r="H842" t="s">
        <v>30</v>
      </c>
      <c r="I842" t="s">
        <v>48</v>
      </c>
      <c r="K842">
        <v>2014</v>
      </c>
      <c r="L842" t="str">
        <f>IFERROR(VLOOKUP(#REF!,[1]all_visa_status!$A$2:$B803,2,0),"")</f>
        <v/>
      </c>
      <c r="M842" t="s">
        <v>33</v>
      </c>
      <c r="N842" t="s">
        <v>34</v>
      </c>
      <c r="O842" t="s">
        <v>248</v>
      </c>
      <c r="S842" t="s">
        <v>51</v>
      </c>
      <c r="T842" t="s">
        <v>52</v>
      </c>
      <c r="U842" t="s">
        <v>53</v>
      </c>
      <c r="V842" t="s">
        <v>50</v>
      </c>
      <c r="W842" t="s">
        <v>42</v>
      </c>
      <c r="X842" t="s">
        <v>42</v>
      </c>
      <c r="Y842" t="s">
        <v>42</v>
      </c>
      <c r="Z842" t="s">
        <v>42</v>
      </c>
    </row>
    <row r="843" spans="1:26" x14ac:dyDescent="0.2">
      <c r="A843">
        <v>5585776143</v>
      </c>
      <c r="B843" t="s">
        <v>27</v>
      </c>
      <c r="C843" t="s">
        <v>1035</v>
      </c>
      <c r="G843" t="s">
        <v>1734</v>
      </c>
      <c r="H843" t="s">
        <v>964</v>
      </c>
      <c r="K843">
        <v>2020</v>
      </c>
      <c r="M843" t="s">
        <v>964</v>
      </c>
      <c r="N843" t="s">
        <v>34</v>
      </c>
      <c r="O843" t="s">
        <v>248</v>
      </c>
      <c r="P843" t="s">
        <v>853</v>
      </c>
      <c r="S843" t="s">
        <v>36</v>
      </c>
      <c r="T843" t="s">
        <v>52</v>
      </c>
      <c r="U843" t="s">
        <v>101</v>
      </c>
      <c r="V843" t="s">
        <v>50</v>
      </c>
      <c r="W843" t="s">
        <v>843</v>
      </c>
      <c r="X843" t="s">
        <v>248</v>
      </c>
      <c r="Y843" t="s">
        <v>77</v>
      </c>
      <c r="Z843" t="s">
        <v>42</v>
      </c>
    </row>
    <row r="844" spans="1:26" x14ac:dyDescent="0.2">
      <c r="A844">
        <v>2832892683</v>
      </c>
      <c r="B844" t="s">
        <v>27</v>
      </c>
      <c r="C844" t="s">
        <v>1735</v>
      </c>
      <c r="D844" t="s">
        <v>1736</v>
      </c>
      <c r="E844" t="s">
        <v>405</v>
      </c>
      <c r="F844" t="s">
        <v>46</v>
      </c>
      <c r="G844" t="s">
        <v>1737</v>
      </c>
      <c r="H844" t="s">
        <v>1738</v>
      </c>
      <c r="I844" t="s">
        <v>1442</v>
      </c>
      <c r="K844">
        <v>2017</v>
      </c>
      <c r="L844" t="s">
        <v>39</v>
      </c>
      <c r="M844" t="s">
        <v>247</v>
      </c>
      <c r="N844" t="s">
        <v>34</v>
      </c>
      <c r="O844" t="s">
        <v>248</v>
      </c>
      <c r="P844" t="s">
        <v>262</v>
      </c>
      <c r="S844" t="s">
        <v>51</v>
      </c>
      <c r="T844" t="s">
        <v>37</v>
      </c>
      <c r="U844" t="s">
        <v>125</v>
      </c>
      <c r="V844" t="s">
        <v>50</v>
      </c>
      <c r="W844" t="s">
        <v>42</v>
      </c>
      <c r="X844" t="s">
        <v>42</v>
      </c>
      <c r="Y844" t="s">
        <v>42</v>
      </c>
      <c r="Z844" t="s">
        <v>42</v>
      </c>
    </row>
    <row r="845" spans="1:26" x14ac:dyDescent="0.2">
      <c r="A845">
        <v>6375839012</v>
      </c>
      <c r="B845" t="s">
        <v>27</v>
      </c>
      <c r="C845" t="s">
        <v>1739</v>
      </c>
      <c r="D845" t="s">
        <v>288</v>
      </c>
      <c r="E845" t="s">
        <v>94</v>
      </c>
      <c r="F845" t="s">
        <v>46</v>
      </c>
      <c r="G845" t="s">
        <v>1740</v>
      </c>
      <c r="H845" t="s">
        <v>260</v>
      </c>
      <c r="K845">
        <v>2014</v>
      </c>
      <c r="L845" t="str">
        <f>IFERROR(VLOOKUP(#REF!,[1]all_visa_status!$A$2:$B846,2,0),"")</f>
        <v/>
      </c>
      <c r="M845" t="s">
        <v>247</v>
      </c>
      <c r="N845" t="s">
        <v>34</v>
      </c>
      <c r="O845" t="s">
        <v>248</v>
      </c>
      <c r="P845" t="s">
        <v>262</v>
      </c>
      <c r="S845" t="s">
        <v>36</v>
      </c>
      <c r="T845" t="s">
        <v>37</v>
      </c>
      <c r="U845" t="s">
        <v>125</v>
      </c>
      <c r="V845" t="s">
        <v>50</v>
      </c>
      <c r="W845" t="s">
        <v>42</v>
      </c>
      <c r="X845" t="s">
        <v>42</v>
      </c>
      <c r="Y845" t="s">
        <v>42</v>
      </c>
      <c r="Z845" t="s">
        <v>42</v>
      </c>
    </row>
    <row r="846" spans="1:26" x14ac:dyDescent="0.2">
      <c r="A846">
        <v>5564255559</v>
      </c>
      <c r="B846" t="s">
        <v>27</v>
      </c>
      <c r="C846" t="s">
        <v>1741</v>
      </c>
      <c r="D846" t="s">
        <v>42</v>
      </c>
      <c r="E846" t="s">
        <v>42</v>
      </c>
      <c r="F846" t="s">
        <v>1742</v>
      </c>
      <c r="G846" t="s">
        <v>1743</v>
      </c>
      <c r="H846" t="s">
        <v>30</v>
      </c>
      <c r="I846" t="s">
        <v>76</v>
      </c>
      <c r="K846">
        <v>2014</v>
      </c>
      <c r="L846" t="str">
        <f>IFERROR(VLOOKUP(#REF!,[1]all_visa_status!$A$2:$B850,2,0),"")</f>
        <v/>
      </c>
      <c r="M846" t="s">
        <v>33</v>
      </c>
      <c r="N846" t="s">
        <v>34</v>
      </c>
      <c r="O846" t="s">
        <v>248</v>
      </c>
      <c r="S846" t="s">
        <v>51</v>
      </c>
      <c r="T846" t="s">
        <v>52</v>
      </c>
      <c r="U846" t="s">
        <v>53</v>
      </c>
      <c r="V846" t="s">
        <v>50</v>
      </c>
      <c r="W846" t="s">
        <v>42</v>
      </c>
      <c r="X846" t="s">
        <v>42</v>
      </c>
      <c r="Y846" t="s">
        <v>42</v>
      </c>
      <c r="Z846" t="s">
        <v>42</v>
      </c>
    </row>
    <row r="847" spans="1:26" x14ac:dyDescent="0.2">
      <c r="A847">
        <v>4707755331</v>
      </c>
      <c r="B847" t="s">
        <v>27</v>
      </c>
      <c r="C847" t="s">
        <v>1744</v>
      </c>
      <c r="D847" t="s">
        <v>42</v>
      </c>
      <c r="E847" t="s">
        <v>42</v>
      </c>
      <c r="F847" t="s">
        <v>1745</v>
      </c>
      <c r="G847" t="s">
        <v>1746</v>
      </c>
      <c r="H847" t="s">
        <v>83</v>
      </c>
      <c r="I847" t="s">
        <v>183</v>
      </c>
      <c r="K847">
        <v>2013</v>
      </c>
      <c r="L847" t="str">
        <f>IFERROR(VLOOKUP(#REF!,[1]all_visa_status!$A$2:$B854,2,0),"")</f>
        <v/>
      </c>
      <c r="M847" t="s">
        <v>33</v>
      </c>
      <c r="N847" t="s">
        <v>34</v>
      </c>
      <c r="O847" t="s">
        <v>248</v>
      </c>
      <c r="T847" t="s">
        <v>37</v>
      </c>
      <c r="V847" t="s">
        <v>50</v>
      </c>
      <c r="W847" t="s">
        <v>42</v>
      </c>
      <c r="X847" t="s">
        <v>42</v>
      </c>
      <c r="Y847" t="s">
        <v>42</v>
      </c>
      <c r="Z847" t="s">
        <v>42</v>
      </c>
    </row>
    <row r="848" spans="1:26" x14ac:dyDescent="0.2">
      <c r="A848">
        <v>7965605583</v>
      </c>
      <c r="B848" t="s">
        <v>27</v>
      </c>
      <c r="C848" t="s">
        <v>1747</v>
      </c>
      <c r="D848" t="s">
        <v>42</v>
      </c>
      <c r="E848" t="s">
        <v>42</v>
      </c>
      <c r="F848" t="s">
        <v>1748</v>
      </c>
      <c r="G848" t="s">
        <v>1749</v>
      </c>
      <c r="H848" t="s">
        <v>278</v>
      </c>
      <c r="K848">
        <v>2014</v>
      </c>
      <c r="L848" t="str">
        <f>IFERROR(VLOOKUP(#REF!,[1]all_visa_status!$A$2:$B858,2,0),"")</f>
        <v/>
      </c>
      <c r="M848" t="s">
        <v>247</v>
      </c>
      <c r="N848" t="s">
        <v>34</v>
      </c>
      <c r="O848" t="s">
        <v>248</v>
      </c>
      <c r="P848" t="s">
        <v>142</v>
      </c>
      <c r="S848" t="s">
        <v>36</v>
      </c>
      <c r="T848" t="s">
        <v>113</v>
      </c>
      <c r="U848" t="s">
        <v>125</v>
      </c>
      <c r="V848" t="s">
        <v>39</v>
      </c>
      <c r="W848" t="s">
        <v>42</v>
      </c>
      <c r="X848" t="s">
        <v>42</v>
      </c>
      <c r="Y848" t="s">
        <v>42</v>
      </c>
      <c r="Z848" t="s">
        <v>42</v>
      </c>
    </row>
    <row r="849" spans="1:27" x14ac:dyDescent="0.2">
      <c r="A849">
        <v>6668943396</v>
      </c>
      <c r="B849" t="s">
        <v>27</v>
      </c>
      <c r="C849" t="s">
        <v>1750</v>
      </c>
      <c r="D849" t="s">
        <v>42</v>
      </c>
      <c r="E849" t="s">
        <v>42</v>
      </c>
      <c r="F849" t="s">
        <v>1751</v>
      </c>
      <c r="G849" t="s">
        <v>1752</v>
      </c>
      <c r="H849" t="s">
        <v>278</v>
      </c>
      <c r="K849">
        <v>2013</v>
      </c>
      <c r="L849" t="str">
        <f>IFERROR(VLOOKUP(#REF!,[1]all_visa_status!$A$2:$B859,2,0),"")</f>
        <v/>
      </c>
      <c r="M849" t="s">
        <v>247</v>
      </c>
      <c r="N849" t="s">
        <v>34</v>
      </c>
      <c r="O849" t="s">
        <v>248</v>
      </c>
      <c r="P849" t="s">
        <v>300</v>
      </c>
      <c r="S849" t="s">
        <v>36</v>
      </c>
      <c r="T849">
        <v>0</v>
      </c>
      <c r="U849" t="s">
        <v>125</v>
      </c>
      <c r="V849" t="s">
        <v>50</v>
      </c>
      <c r="W849" t="s">
        <v>42</v>
      </c>
      <c r="X849" t="s">
        <v>42</v>
      </c>
      <c r="Y849" t="s">
        <v>42</v>
      </c>
      <c r="Z849" t="s">
        <v>42</v>
      </c>
    </row>
    <row r="850" spans="1:27" x14ac:dyDescent="0.2">
      <c r="A850">
        <v>4840644211</v>
      </c>
      <c r="B850" t="s">
        <v>27</v>
      </c>
      <c r="C850" t="s">
        <v>1753</v>
      </c>
      <c r="D850" t="s">
        <v>148</v>
      </c>
      <c r="E850" t="s">
        <v>149</v>
      </c>
      <c r="F850" t="s">
        <v>46</v>
      </c>
      <c r="G850" t="s">
        <v>1551</v>
      </c>
      <c r="H850" t="s">
        <v>30</v>
      </c>
      <c r="I850" t="s">
        <v>48</v>
      </c>
      <c r="K850">
        <v>2014</v>
      </c>
      <c r="L850" t="str">
        <f>IFERROR(VLOOKUP(#REF!,[1]all_visa_status!$A$2:$B863,2,0),"")</f>
        <v/>
      </c>
      <c r="M850" t="s">
        <v>33</v>
      </c>
      <c r="N850" t="s">
        <v>34</v>
      </c>
      <c r="O850" t="s">
        <v>248</v>
      </c>
      <c r="S850" t="s">
        <v>51</v>
      </c>
      <c r="T850" t="s">
        <v>52</v>
      </c>
      <c r="U850" t="s">
        <v>53</v>
      </c>
      <c r="V850" t="s">
        <v>50</v>
      </c>
      <c r="W850" t="s">
        <v>195</v>
      </c>
      <c r="X850" t="s">
        <v>42</v>
      </c>
      <c r="Y850" t="s">
        <v>42</v>
      </c>
      <c r="Z850" t="s">
        <v>42</v>
      </c>
    </row>
    <row r="851" spans="1:27" x14ac:dyDescent="0.2">
      <c r="A851">
        <v>1719691677</v>
      </c>
      <c r="B851" t="s">
        <v>27</v>
      </c>
      <c r="C851" t="s">
        <v>1754</v>
      </c>
      <c r="D851" t="s">
        <v>1755</v>
      </c>
      <c r="E851" t="s">
        <v>321</v>
      </c>
      <c r="F851" t="s">
        <v>1756</v>
      </c>
      <c r="G851" t="s">
        <v>1757</v>
      </c>
      <c r="H851" t="s">
        <v>623</v>
      </c>
      <c r="I851" t="s">
        <v>1718</v>
      </c>
      <c r="K851">
        <v>2017</v>
      </c>
      <c r="L851" t="s">
        <v>39</v>
      </c>
      <c r="M851" t="s">
        <v>247</v>
      </c>
      <c r="N851" t="s">
        <v>34</v>
      </c>
      <c r="O851" t="s">
        <v>248</v>
      </c>
      <c r="S851" t="s">
        <v>51</v>
      </c>
      <c r="T851" t="s">
        <v>52</v>
      </c>
      <c r="U851" t="s">
        <v>125</v>
      </c>
      <c r="V851" t="s">
        <v>39</v>
      </c>
      <c r="W851" t="s">
        <v>42</v>
      </c>
      <c r="X851" t="s">
        <v>42</v>
      </c>
      <c r="Y851" t="s">
        <v>42</v>
      </c>
      <c r="Z851" t="s">
        <v>42</v>
      </c>
      <c r="AA851" t="s">
        <v>592</v>
      </c>
    </row>
    <row r="852" spans="1:27" x14ac:dyDescent="0.2">
      <c r="A852">
        <v>4023637186</v>
      </c>
      <c r="B852" t="s">
        <v>27</v>
      </c>
      <c r="C852" t="s">
        <v>1758</v>
      </c>
      <c r="D852" t="s">
        <v>87</v>
      </c>
      <c r="E852" t="s">
        <v>88</v>
      </c>
      <c r="F852" t="s">
        <v>46</v>
      </c>
      <c r="G852" t="s">
        <v>1759</v>
      </c>
      <c r="H852" t="s">
        <v>83</v>
      </c>
      <c r="I852" t="s">
        <v>253</v>
      </c>
      <c r="K852">
        <v>2013</v>
      </c>
      <c r="L852" t="str">
        <f>IFERROR(VLOOKUP(#REF!,[1]all_visa_status!$A$2:$B877,2,0),"")</f>
        <v/>
      </c>
      <c r="M852" t="s">
        <v>33</v>
      </c>
      <c r="N852" t="s">
        <v>34</v>
      </c>
      <c r="O852" t="s">
        <v>248</v>
      </c>
      <c r="S852" t="s">
        <v>51</v>
      </c>
      <c r="T852" t="s">
        <v>52</v>
      </c>
      <c r="U852" t="s">
        <v>53</v>
      </c>
      <c r="V852" t="s">
        <v>50</v>
      </c>
      <c r="W852" t="s">
        <v>42</v>
      </c>
      <c r="X852" t="s">
        <v>42</v>
      </c>
      <c r="Y852" t="s">
        <v>42</v>
      </c>
      <c r="Z852" t="s">
        <v>42</v>
      </c>
    </row>
    <row r="853" spans="1:27" x14ac:dyDescent="0.2">
      <c r="A853">
        <v>7335174721</v>
      </c>
      <c r="B853" t="s">
        <v>27</v>
      </c>
      <c r="C853" t="s">
        <v>1760</v>
      </c>
      <c r="D853" t="s">
        <v>209</v>
      </c>
      <c r="E853" t="s">
        <v>68</v>
      </c>
      <c r="F853" t="s">
        <v>46</v>
      </c>
      <c r="G853" t="s">
        <v>69</v>
      </c>
      <c r="H853" t="s">
        <v>69</v>
      </c>
      <c r="I853" t="s">
        <v>70</v>
      </c>
      <c r="K853">
        <v>2014</v>
      </c>
      <c r="L853" t="str">
        <f>IFERROR(VLOOKUP(#REF!,[1]all_visa_status!$A$2:$B886,2,0),"")</f>
        <v/>
      </c>
      <c r="M853" t="s">
        <v>33</v>
      </c>
      <c r="N853" t="s">
        <v>34</v>
      </c>
      <c r="O853" t="s">
        <v>248</v>
      </c>
      <c r="P853" t="s">
        <v>142</v>
      </c>
      <c r="S853" t="s">
        <v>51</v>
      </c>
      <c r="T853" t="s">
        <v>52</v>
      </c>
      <c r="U853" t="s">
        <v>53</v>
      </c>
      <c r="V853" t="s">
        <v>50</v>
      </c>
      <c r="W853" t="s">
        <v>42</v>
      </c>
      <c r="X853" t="s">
        <v>42</v>
      </c>
      <c r="Y853" t="s">
        <v>42</v>
      </c>
      <c r="Z853" t="s">
        <v>42</v>
      </c>
    </row>
    <row r="854" spans="1:27" x14ac:dyDescent="0.2">
      <c r="A854">
        <v>6196515864</v>
      </c>
      <c r="B854" t="s">
        <v>27</v>
      </c>
      <c r="C854" t="s">
        <v>1761</v>
      </c>
      <c r="D854" t="s">
        <v>1762</v>
      </c>
      <c r="E854" t="s">
        <v>45</v>
      </c>
      <c r="F854" t="s">
        <v>46</v>
      </c>
      <c r="G854" t="s">
        <v>1763</v>
      </c>
      <c r="H854" t="s">
        <v>30</v>
      </c>
      <c r="I854" t="s">
        <v>281</v>
      </c>
      <c r="K854">
        <v>2015</v>
      </c>
      <c r="L854" t="str">
        <f>IFERROR(VLOOKUP(#REF!,[1]all_visa_status!$A$2:$B891,2,0),"")</f>
        <v/>
      </c>
      <c r="M854" t="s">
        <v>33</v>
      </c>
      <c r="N854" t="s">
        <v>34</v>
      </c>
      <c r="O854" t="s">
        <v>248</v>
      </c>
      <c r="S854" t="s">
        <v>36</v>
      </c>
      <c r="T854" t="s">
        <v>52</v>
      </c>
      <c r="U854" t="s">
        <v>53</v>
      </c>
      <c r="V854" t="s">
        <v>50</v>
      </c>
      <c r="W854" t="s">
        <v>42</v>
      </c>
      <c r="X854" t="s">
        <v>42</v>
      </c>
      <c r="Y854" t="s">
        <v>42</v>
      </c>
      <c r="Z854" t="s">
        <v>42</v>
      </c>
      <c r="AA854" t="s">
        <v>592</v>
      </c>
    </row>
    <row r="855" spans="1:27" hidden="1" x14ac:dyDescent="0.2">
      <c r="A855">
        <v>163639918</v>
      </c>
      <c r="B855" s="32" t="s">
        <v>4618</v>
      </c>
      <c r="C855" t="s">
        <v>1764</v>
      </c>
      <c r="D855" t="s">
        <v>559</v>
      </c>
      <c r="E855" t="s">
        <v>560</v>
      </c>
      <c r="F855" t="s">
        <v>46</v>
      </c>
      <c r="G855" t="s">
        <v>1765</v>
      </c>
      <c r="H855" t="s">
        <v>1766</v>
      </c>
      <c r="K855">
        <v>2013</v>
      </c>
      <c r="L855" t="str">
        <f>IFERROR(VLOOKUP(#REF!,[1]all_visa_status!$A$2:$B924,2,0),"")</f>
        <v/>
      </c>
      <c r="M855" t="s">
        <v>247</v>
      </c>
      <c r="N855" t="s">
        <v>34</v>
      </c>
      <c r="O855" t="s">
        <v>248</v>
      </c>
      <c r="P855" t="s">
        <v>1348</v>
      </c>
      <c r="S855" t="s">
        <v>51</v>
      </c>
      <c r="T855" t="s">
        <v>52</v>
      </c>
      <c r="U855" t="s">
        <v>53</v>
      </c>
      <c r="V855" t="s">
        <v>50</v>
      </c>
      <c r="W855" t="s">
        <v>42</v>
      </c>
      <c r="X855" t="s">
        <v>42</v>
      </c>
      <c r="Y855" t="s">
        <v>42</v>
      </c>
      <c r="Z855" t="s">
        <v>42</v>
      </c>
    </row>
    <row r="856" spans="1:27" hidden="1" x14ac:dyDescent="0.2">
      <c r="A856">
        <v>8046358603</v>
      </c>
      <c r="B856" t="s">
        <v>4618</v>
      </c>
      <c r="C856" t="s">
        <v>1767</v>
      </c>
      <c r="D856" t="s">
        <v>1313</v>
      </c>
      <c r="E856" t="s">
        <v>68</v>
      </c>
      <c r="F856" t="s">
        <v>46</v>
      </c>
      <c r="G856" t="s">
        <v>1768</v>
      </c>
      <c r="H856" t="s">
        <v>1769</v>
      </c>
      <c r="I856" t="s">
        <v>270</v>
      </c>
      <c r="K856">
        <v>2017</v>
      </c>
      <c r="L856" t="s">
        <v>50</v>
      </c>
      <c r="M856" t="s">
        <v>247</v>
      </c>
      <c r="N856" t="s">
        <v>34</v>
      </c>
      <c r="O856" t="s">
        <v>248</v>
      </c>
      <c r="P856" t="s">
        <v>1770</v>
      </c>
      <c r="S856" t="s">
        <v>36</v>
      </c>
      <c r="T856" t="s">
        <v>52</v>
      </c>
      <c r="U856" t="s">
        <v>53</v>
      </c>
      <c r="V856" t="s">
        <v>50</v>
      </c>
      <c r="W856" t="s">
        <v>42</v>
      </c>
      <c r="X856" t="s">
        <v>42</v>
      </c>
      <c r="Y856" t="s">
        <v>42</v>
      </c>
      <c r="Z856" t="s">
        <v>42</v>
      </c>
    </row>
    <row r="857" spans="1:27" x14ac:dyDescent="0.2">
      <c r="A857">
        <v>3978853317</v>
      </c>
      <c r="B857" t="s">
        <v>27</v>
      </c>
      <c r="C857" t="s">
        <v>1771</v>
      </c>
      <c r="D857" t="s">
        <v>209</v>
      </c>
      <c r="E857" t="s">
        <v>68</v>
      </c>
      <c r="F857" t="s">
        <v>46</v>
      </c>
      <c r="G857" t="s">
        <v>1772</v>
      </c>
      <c r="H857" t="s">
        <v>30</v>
      </c>
      <c r="I857" t="s">
        <v>190</v>
      </c>
      <c r="K857">
        <v>2015</v>
      </c>
      <c r="L857" t="str">
        <f>IFERROR(VLOOKUP(#REF!,[1]all_visa_status!$A$2:$B955,2,0),"")</f>
        <v/>
      </c>
      <c r="M857" t="s">
        <v>33</v>
      </c>
      <c r="N857" t="s">
        <v>34</v>
      </c>
      <c r="O857" t="s">
        <v>248</v>
      </c>
      <c r="P857" t="s">
        <v>65</v>
      </c>
      <c r="S857" t="s">
        <v>51</v>
      </c>
      <c r="T857" t="s">
        <v>52</v>
      </c>
      <c r="U857" t="s">
        <v>53</v>
      </c>
      <c r="V857" t="s">
        <v>50</v>
      </c>
      <c r="W857" t="s">
        <v>42</v>
      </c>
      <c r="X857" t="s">
        <v>42</v>
      </c>
      <c r="Y857" t="s">
        <v>42</v>
      </c>
      <c r="Z857" t="s">
        <v>42</v>
      </c>
    </row>
    <row r="858" spans="1:27" x14ac:dyDescent="0.2">
      <c r="A858">
        <v>9582037051</v>
      </c>
      <c r="B858" t="s">
        <v>27</v>
      </c>
      <c r="C858" t="s">
        <v>1773</v>
      </c>
      <c r="D858" t="s">
        <v>42</v>
      </c>
      <c r="E858" t="s">
        <v>321</v>
      </c>
      <c r="F858" t="s">
        <v>1052</v>
      </c>
      <c r="G858" t="s">
        <v>1774</v>
      </c>
      <c r="H858" t="s">
        <v>30</v>
      </c>
      <c r="I858" t="s">
        <v>281</v>
      </c>
      <c r="K858">
        <v>2015</v>
      </c>
      <c r="L858" t="str">
        <f>IFERROR(VLOOKUP(#REF!,[1]all_visa_status!$A$2:$B977,2,0),"")</f>
        <v/>
      </c>
      <c r="M858" t="s">
        <v>33</v>
      </c>
      <c r="N858" t="s">
        <v>34</v>
      </c>
      <c r="O858" t="s">
        <v>248</v>
      </c>
      <c r="S858" t="s">
        <v>51</v>
      </c>
      <c r="T858" t="s">
        <v>52</v>
      </c>
      <c r="U858" t="s">
        <v>125</v>
      </c>
      <c r="V858" t="s">
        <v>39</v>
      </c>
      <c r="W858" t="s">
        <v>318</v>
      </c>
      <c r="X858" t="s">
        <v>42</v>
      </c>
      <c r="Y858" t="s">
        <v>42</v>
      </c>
      <c r="Z858" t="s">
        <v>42</v>
      </c>
    </row>
    <row r="859" spans="1:27" x14ac:dyDescent="0.2">
      <c r="A859">
        <v>9149108231</v>
      </c>
      <c r="B859" t="s">
        <v>27</v>
      </c>
      <c r="C859" t="s">
        <v>1559</v>
      </c>
      <c r="D859" t="s">
        <v>594</v>
      </c>
      <c r="E859" t="s">
        <v>591</v>
      </c>
      <c r="F859" t="s">
        <v>46</v>
      </c>
      <c r="G859" t="s">
        <v>1775</v>
      </c>
      <c r="H859" t="s">
        <v>30</v>
      </c>
      <c r="I859" t="s">
        <v>281</v>
      </c>
      <c r="K859">
        <v>2015</v>
      </c>
      <c r="L859" t="str">
        <f>IFERROR(VLOOKUP(#REF!,[1]all_visa_status!$A$2:$B981,2,0),"")</f>
        <v/>
      </c>
      <c r="M859" t="s">
        <v>33</v>
      </c>
      <c r="N859" t="s">
        <v>34</v>
      </c>
      <c r="O859" t="s">
        <v>248</v>
      </c>
      <c r="S859" t="s">
        <v>36</v>
      </c>
      <c r="T859" t="s">
        <v>52</v>
      </c>
      <c r="U859" t="s">
        <v>53</v>
      </c>
      <c r="V859" t="s">
        <v>50</v>
      </c>
      <c r="W859" t="s">
        <v>42</v>
      </c>
      <c r="X859" t="s">
        <v>42</v>
      </c>
      <c r="Y859" t="s">
        <v>42</v>
      </c>
      <c r="Z859" t="s">
        <v>42</v>
      </c>
    </row>
    <row r="860" spans="1:27" x14ac:dyDescent="0.2">
      <c r="A860">
        <v>8203696891</v>
      </c>
      <c r="B860" t="s">
        <v>27</v>
      </c>
      <c r="C860" t="s">
        <v>1559</v>
      </c>
      <c r="D860" t="s">
        <v>605</v>
      </c>
      <c r="E860" t="s">
        <v>45</v>
      </c>
      <c r="F860" t="s">
        <v>46</v>
      </c>
      <c r="G860" t="s">
        <v>1560</v>
      </c>
      <c r="H860" t="s">
        <v>83</v>
      </c>
      <c r="I860" t="s">
        <v>295</v>
      </c>
      <c r="K860">
        <v>2012</v>
      </c>
      <c r="L860" t="str">
        <f>IFERROR(VLOOKUP(#REF!,[1]all_visa_status!$A$2:$B979,2,0),"")</f>
        <v/>
      </c>
      <c r="M860" t="s">
        <v>33</v>
      </c>
      <c r="N860" t="s">
        <v>34</v>
      </c>
      <c r="O860" t="s">
        <v>248</v>
      </c>
      <c r="S860" t="s">
        <v>51</v>
      </c>
      <c r="T860" t="s">
        <v>90</v>
      </c>
      <c r="U860" t="s">
        <v>125</v>
      </c>
      <c r="V860" t="s">
        <v>50</v>
      </c>
      <c r="W860" t="s">
        <v>300</v>
      </c>
      <c r="X860" t="s">
        <v>42</v>
      </c>
      <c r="Y860" t="s">
        <v>42</v>
      </c>
      <c r="Z860" t="s">
        <v>42</v>
      </c>
    </row>
    <row r="861" spans="1:27" x14ac:dyDescent="0.2">
      <c r="A861">
        <v>6340889914</v>
      </c>
      <c r="B861" t="s">
        <v>27</v>
      </c>
      <c r="C861" t="s">
        <v>1559</v>
      </c>
      <c r="D861" t="s">
        <v>605</v>
      </c>
      <c r="E861" t="s">
        <v>45</v>
      </c>
      <c r="F861" t="s">
        <v>46</v>
      </c>
      <c r="G861" t="s">
        <v>1776</v>
      </c>
      <c r="H861" t="s">
        <v>30</v>
      </c>
      <c r="I861" t="s">
        <v>281</v>
      </c>
      <c r="K861">
        <v>2015</v>
      </c>
      <c r="L861" t="str">
        <f>IFERROR(VLOOKUP(#REF!,[1]all_visa_status!$A$2:$B982,2,0),"")</f>
        <v/>
      </c>
      <c r="M861" t="s">
        <v>33</v>
      </c>
      <c r="N861" t="s">
        <v>34</v>
      </c>
      <c r="O861" t="s">
        <v>248</v>
      </c>
      <c r="S861" t="s">
        <v>51</v>
      </c>
      <c r="T861" t="s">
        <v>216</v>
      </c>
      <c r="U861" t="s">
        <v>114</v>
      </c>
      <c r="V861" t="s">
        <v>50</v>
      </c>
      <c r="W861" t="s">
        <v>142</v>
      </c>
      <c r="X861" t="s">
        <v>300</v>
      </c>
      <c r="Y861" t="s">
        <v>42</v>
      </c>
      <c r="Z861" t="s">
        <v>42</v>
      </c>
    </row>
    <row r="862" spans="1:27" x14ac:dyDescent="0.2">
      <c r="A862">
        <v>8199653602</v>
      </c>
      <c r="B862" t="s">
        <v>27</v>
      </c>
      <c r="C862" t="s">
        <v>1559</v>
      </c>
      <c r="D862" t="s">
        <v>156</v>
      </c>
      <c r="E862" t="s">
        <v>45</v>
      </c>
      <c r="F862" t="s">
        <v>46</v>
      </c>
      <c r="G862" t="s">
        <v>1776</v>
      </c>
      <c r="H862" t="s">
        <v>30</v>
      </c>
      <c r="I862" t="s">
        <v>281</v>
      </c>
      <c r="K862">
        <v>2015</v>
      </c>
      <c r="L862" t="str">
        <f>IFERROR(VLOOKUP(#REF!,[1]all_visa_status!$A$2:$B983,2,0),"")</f>
        <v/>
      </c>
      <c r="M862" t="s">
        <v>33</v>
      </c>
      <c r="N862" t="s">
        <v>34</v>
      </c>
      <c r="O862" t="s">
        <v>248</v>
      </c>
      <c r="P862" t="s">
        <v>300</v>
      </c>
      <c r="S862" t="s">
        <v>51</v>
      </c>
      <c r="T862" t="s">
        <v>52</v>
      </c>
      <c r="U862" t="s">
        <v>53</v>
      </c>
      <c r="V862" t="s">
        <v>50</v>
      </c>
      <c r="W862" t="s">
        <v>42</v>
      </c>
      <c r="X862" t="s">
        <v>42</v>
      </c>
      <c r="Y862" t="s">
        <v>42</v>
      </c>
      <c r="Z862" t="s">
        <v>42</v>
      </c>
    </row>
    <row r="863" spans="1:27" x14ac:dyDescent="0.2">
      <c r="A863">
        <v>7027562726</v>
      </c>
      <c r="B863" t="s">
        <v>27</v>
      </c>
      <c r="C863" t="s">
        <v>1777</v>
      </c>
      <c r="D863" t="s">
        <v>1778</v>
      </c>
      <c r="E863" t="s">
        <v>678</v>
      </c>
      <c r="F863" t="s">
        <v>46</v>
      </c>
      <c r="G863" t="s">
        <v>1551</v>
      </c>
      <c r="H863" t="s">
        <v>30</v>
      </c>
      <c r="I863" t="s">
        <v>281</v>
      </c>
      <c r="K863">
        <v>2015</v>
      </c>
      <c r="L863" t="str">
        <f>IFERROR(VLOOKUP(#REF!,[1]all_visa_status!$A$2:$B984,2,0),"")</f>
        <v/>
      </c>
      <c r="M863" t="s">
        <v>33</v>
      </c>
      <c r="N863" t="s">
        <v>34</v>
      </c>
      <c r="O863" t="s">
        <v>248</v>
      </c>
      <c r="P863" t="s">
        <v>262</v>
      </c>
      <c r="S863" t="s">
        <v>51</v>
      </c>
      <c r="T863" t="s">
        <v>52</v>
      </c>
      <c r="U863" t="s">
        <v>53</v>
      </c>
      <c r="V863" t="s">
        <v>50</v>
      </c>
      <c r="W863" t="s">
        <v>42</v>
      </c>
      <c r="X863" t="s">
        <v>42</v>
      </c>
      <c r="Y863" t="s">
        <v>42</v>
      </c>
      <c r="Z863" t="s">
        <v>42</v>
      </c>
    </row>
    <row r="864" spans="1:27" x14ac:dyDescent="0.2">
      <c r="A864">
        <v>7477431419</v>
      </c>
      <c r="B864" t="s">
        <v>27</v>
      </c>
      <c r="C864" t="s">
        <v>1779</v>
      </c>
      <c r="D864" t="s">
        <v>42</v>
      </c>
      <c r="E864" t="s">
        <v>321</v>
      </c>
      <c r="F864" t="s">
        <v>1070</v>
      </c>
      <c r="G864" t="s">
        <v>1780</v>
      </c>
      <c r="H864" t="s">
        <v>83</v>
      </c>
      <c r="I864" t="s">
        <v>142</v>
      </c>
      <c r="K864">
        <v>2012</v>
      </c>
      <c r="L864" t="str">
        <f>IFERROR(VLOOKUP(#REF!,[1]all_visa_status!$A$2:$B990,2,0),"")</f>
        <v/>
      </c>
      <c r="M864" t="s">
        <v>33</v>
      </c>
      <c r="N864" t="s">
        <v>34</v>
      </c>
      <c r="O864" t="s">
        <v>248</v>
      </c>
      <c r="P864" t="s">
        <v>142</v>
      </c>
      <c r="S864" t="s">
        <v>51</v>
      </c>
      <c r="T864">
        <v>0</v>
      </c>
      <c r="U864" t="s">
        <v>125</v>
      </c>
      <c r="V864" t="s">
        <v>50</v>
      </c>
      <c r="W864" t="s">
        <v>42</v>
      </c>
      <c r="X864" t="s">
        <v>42</v>
      </c>
      <c r="Y864" t="s">
        <v>42</v>
      </c>
      <c r="Z864" t="s">
        <v>42</v>
      </c>
    </row>
    <row r="865" spans="1:27" x14ac:dyDescent="0.2">
      <c r="A865">
        <v>6178080693</v>
      </c>
      <c r="B865" t="s">
        <v>27</v>
      </c>
      <c r="C865" t="s">
        <v>1781</v>
      </c>
      <c r="D865" t="s">
        <v>1782</v>
      </c>
      <c r="E865" t="s">
        <v>42</v>
      </c>
      <c r="F865" t="s">
        <v>1783</v>
      </c>
      <c r="G865" t="s">
        <v>1784</v>
      </c>
      <c r="H865" t="s">
        <v>69</v>
      </c>
      <c r="I865" t="s">
        <v>1785</v>
      </c>
      <c r="K865">
        <v>2012</v>
      </c>
      <c r="L865" t="str">
        <f>IFERROR(VLOOKUP(#REF!,[1]all_visa_status!$A$2:$B1037,2,0),"")</f>
        <v/>
      </c>
      <c r="M865" t="s">
        <v>33</v>
      </c>
      <c r="N865" t="s">
        <v>34</v>
      </c>
      <c r="O865" t="s">
        <v>248</v>
      </c>
      <c r="P865" t="s">
        <v>142</v>
      </c>
      <c r="S865" t="s">
        <v>51</v>
      </c>
      <c r="T865" t="s">
        <v>52</v>
      </c>
      <c r="U865" t="s">
        <v>53</v>
      </c>
      <c r="V865" t="s">
        <v>50</v>
      </c>
      <c r="W865" t="s">
        <v>42</v>
      </c>
      <c r="X865" t="s">
        <v>42</v>
      </c>
      <c r="Y865" t="s">
        <v>42</v>
      </c>
      <c r="Z865" t="s">
        <v>42</v>
      </c>
    </row>
    <row r="866" spans="1:27" x14ac:dyDescent="0.2">
      <c r="A866">
        <v>786966805</v>
      </c>
      <c r="B866" t="s">
        <v>27</v>
      </c>
      <c r="C866" t="s">
        <v>1786</v>
      </c>
      <c r="D866" t="s">
        <v>320</v>
      </c>
      <c r="E866" t="s">
        <v>321</v>
      </c>
      <c r="F866" t="s">
        <v>322</v>
      </c>
      <c r="G866" t="s">
        <v>1787</v>
      </c>
      <c r="H866" t="s">
        <v>1256</v>
      </c>
      <c r="I866" t="s">
        <v>1718</v>
      </c>
      <c r="K866">
        <v>2019</v>
      </c>
      <c r="L866" t="s">
        <v>215</v>
      </c>
      <c r="M866" t="s">
        <v>247</v>
      </c>
      <c r="N866" t="s">
        <v>34</v>
      </c>
      <c r="O866" t="s">
        <v>248</v>
      </c>
      <c r="S866" t="s">
        <v>51</v>
      </c>
      <c r="T866" t="s">
        <v>485</v>
      </c>
      <c r="U866" t="s">
        <v>160</v>
      </c>
      <c r="V866" t="s">
        <v>50</v>
      </c>
      <c r="W866" t="s">
        <v>42</v>
      </c>
      <c r="X866" t="s">
        <v>42</v>
      </c>
      <c r="Y866" t="s">
        <v>42</v>
      </c>
      <c r="Z866" t="s">
        <v>42</v>
      </c>
      <c r="AA866" t="s">
        <v>592</v>
      </c>
    </row>
    <row r="867" spans="1:27" x14ac:dyDescent="0.2">
      <c r="A867">
        <v>2440508439</v>
      </c>
      <c r="B867" t="s">
        <v>27</v>
      </c>
      <c r="C867" t="s">
        <v>1788</v>
      </c>
      <c r="D867" t="s">
        <v>1789</v>
      </c>
      <c r="E867" t="s">
        <v>368</v>
      </c>
      <c r="F867" t="s">
        <v>46</v>
      </c>
      <c r="G867" t="s">
        <v>1790</v>
      </c>
      <c r="H867" t="s">
        <v>4611</v>
      </c>
      <c r="I867" t="s">
        <v>398</v>
      </c>
      <c r="K867">
        <v>2019</v>
      </c>
      <c r="L867" t="s">
        <v>32</v>
      </c>
      <c r="M867" t="s">
        <v>247</v>
      </c>
      <c r="N867" t="s">
        <v>34</v>
      </c>
      <c r="O867" t="s">
        <v>248</v>
      </c>
      <c r="S867" t="s">
        <v>51</v>
      </c>
      <c r="T867" t="s">
        <v>52</v>
      </c>
      <c r="U867" t="s">
        <v>125</v>
      </c>
      <c r="V867" t="s">
        <v>50</v>
      </c>
      <c r="W867" t="s">
        <v>318</v>
      </c>
      <c r="X867" t="s">
        <v>42</v>
      </c>
      <c r="Y867" t="s">
        <v>42</v>
      </c>
      <c r="Z867" t="s">
        <v>42</v>
      </c>
      <c r="AA867" t="s">
        <v>592</v>
      </c>
    </row>
    <row r="868" spans="1:27" x14ac:dyDescent="0.2">
      <c r="A868">
        <v>8687582141</v>
      </c>
      <c r="B868" t="s">
        <v>27</v>
      </c>
      <c r="C868" t="s">
        <v>1792</v>
      </c>
      <c r="D868" t="s">
        <v>87</v>
      </c>
      <c r="E868" t="s">
        <v>88</v>
      </c>
      <c r="F868" t="s">
        <v>46</v>
      </c>
      <c r="G868" t="s">
        <v>1793</v>
      </c>
      <c r="H868" t="s">
        <v>1045</v>
      </c>
      <c r="K868">
        <v>2012</v>
      </c>
      <c r="L868" t="str">
        <f>IFERROR(VLOOKUP(#REF!,[1]all_visa_status!$A$2:$B1063,2,0),"")</f>
        <v/>
      </c>
      <c r="M868" t="s">
        <v>247</v>
      </c>
      <c r="N868" t="s">
        <v>34</v>
      </c>
      <c r="O868" t="s">
        <v>248</v>
      </c>
      <c r="S868" t="s">
        <v>36</v>
      </c>
      <c r="T868" t="s">
        <v>52</v>
      </c>
      <c r="U868" t="s">
        <v>53</v>
      </c>
      <c r="V868" t="s">
        <v>50</v>
      </c>
      <c r="W868" t="s">
        <v>42</v>
      </c>
      <c r="X868" t="s">
        <v>42</v>
      </c>
      <c r="Y868" t="s">
        <v>42</v>
      </c>
      <c r="Z868" t="s">
        <v>42</v>
      </c>
    </row>
    <row r="869" spans="1:27" x14ac:dyDescent="0.2">
      <c r="A869">
        <v>5821116517</v>
      </c>
      <c r="B869" t="s">
        <v>27</v>
      </c>
      <c r="C869" t="s">
        <v>1794</v>
      </c>
      <c r="D869" t="s">
        <v>1795</v>
      </c>
      <c r="E869" t="s">
        <v>200</v>
      </c>
      <c r="F869" t="s">
        <v>46</v>
      </c>
      <c r="G869" t="s">
        <v>1796</v>
      </c>
      <c r="H869" t="s">
        <v>4612</v>
      </c>
      <c r="I869" t="s">
        <v>1718</v>
      </c>
      <c r="K869">
        <v>2019</v>
      </c>
      <c r="L869" t="s">
        <v>32</v>
      </c>
      <c r="M869" t="s">
        <v>247</v>
      </c>
      <c r="N869" t="s">
        <v>34</v>
      </c>
      <c r="O869" t="s">
        <v>248</v>
      </c>
      <c r="S869" t="s">
        <v>51</v>
      </c>
      <c r="T869" t="s">
        <v>52</v>
      </c>
      <c r="U869" t="s">
        <v>125</v>
      </c>
      <c r="V869" t="s">
        <v>50</v>
      </c>
      <c r="W869" t="s">
        <v>42</v>
      </c>
      <c r="X869" t="s">
        <v>42</v>
      </c>
      <c r="Y869" t="s">
        <v>42</v>
      </c>
      <c r="Z869" t="s">
        <v>42</v>
      </c>
    </row>
    <row r="870" spans="1:27" x14ac:dyDescent="0.2">
      <c r="A870">
        <v>1557937675</v>
      </c>
      <c r="B870" t="s">
        <v>27</v>
      </c>
      <c r="C870" t="s">
        <v>332</v>
      </c>
      <c r="D870" t="s">
        <v>233</v>
      </c>
      <c r="E870" t="s">
        <v>234</v>
      </c>
      <c r="F870" t="s">
        <v>46</v>
      </c>
      <c r="G870" t="s">
        <v>1563</v>
      </c>
      <c r="H870" t="s">
        <v>83</v>
      </c>
      <c r="I870" t="s">
        <v>295</v>
      </c>
      <c r="K870">
        <v>2012</v>
      </c>
      <c r="L870" t="str">
        <f>IFERROR(VLOOKUP(#REF!,[1]all_visa_status!$A$2:$B1542,2,0),"")</f>
        <v/>
      </c>
      <c r="M870" t="s">
        <v>33</v>
      </c>
      <c r="N870" t="s">
        <v>34</v>
      </c>
      <c r="O870" t="s">
        <v>248</v>
      </c>
      <c r="P870" t="s">
        <v>35</v>
      </c>
      <c r="S870" t="s">
        <v>36</v>
      </c>
      <c r="T870" t="s">
        <v>52</v>
      </c>
      <c r="U870" t="s">
        <v>53</v>
      </c>
      <c r="V870" t="s">
        <v>50</v>
      </c>
      <c r="W870" t="s">
        <v>42</v>
      </c>
      <c r="X870" t="s">
        <v>42</v>
      </c>
      <c r="Y870" t="s">
        <v>42</v>
      </c>
      <c r="Z870" t="s">
        <v>42</v>
      </c>
      <c r="AA870" t="s">
        <v>290</v>
      </c>
    </row>
    <row r="871" spans="1:27" x14ac:dyDescent="0.2">
      <c r="A871">
        <v>1532879009</v>
      </c>
      <c r="B871" t="s">
        <v>27</v>
      </c>
      <c r="C871" t="s">
        <v>1798</v>
      </c>
      <c r="D871" t="s">
        <v>335</v>
      </c>
      <c r="E871" t="s">
        <v>45</v>
      </c>
      <c r="F871" t="s">
        <v>46</v>
      </c>
      <c r="G871" t="s">
        <v>1799</v>
      </c>
      <c r="H871" t="s">
        <v>83</v>
      </c>
      <c r="I871" t="s">
        <v>253</v>
      </c>
      <c r="K871">
        <v>2013</v>
      </c>
      <c r="L871" t="str">
        <f>IFERROR(VLOOKUP(#REF!,[1]all_visa_status!$A$2:$B1130,2,0),"")</f>
        <v/>
      </c>
      <c r="M871" t="s">
        <v>33</v>
      </c>
      <c r="N871" t="s">
        <v>34</v>
      </c>
      <c r="O871" t="s">
        <v>248</v>
      </c>
      <c r="S871" t="s">
        <v>36</v>
      </c>
      <c r="T871" t="s">
        <v>37</v>
      </c>
      <c r="U871" t="s">
        <v>125</v>
      </c>
      <c r="V871" t="s">
        <v>50</v>
      </c>
      <c r="W871" t="s">
        <v>42</v>
      </c>
      <c r="X871" t="s">
        <v>42</v>
      </c>
      <c r="Y871" t="s">
        <v>42</v>
      </c>
      <c r="Z871" t="s">
        <v>42</v>
      </c>
    </row>
    <row r="872" spans="1:27" x14ac:dyDescent="0.2">
      <c r="A872">
        <v>1867005450</v>
      </c>
      <c r="B872" t="s">
        <v>27</v>
      </c>
      <c r="C872" t="s">
        <v>1800</v>
      </c>
      <c r="D872" t="s">
        <v>605</v>
      </c>
      <c r="E872" t="s">
        <v>45</v>
      </c>
      <c r="F872" t="s">
        <v>46</v>
      </c>
      <c r="G872" t="s">
        <v>1801</v>
      </c>
      <c r="H872" t="s">
        <v>83</v>
      </c>
      <c r="I872" t="s">
        <v>135</v>
      </c>
      <c r="K872">
        <v>2012</v>
      </c>
      <c r="L872" t="str">
        <f>IFERROR(VLOOKUP(#REF!,[1]all_visa_status!$A$2:$B1168,2,0),"")</f>
        <v/>
      </c>
      <c r="M872" t="s">
        <v>33</v>
      </c>
      <c r="N872" t="s">
        <v>34</v>
      </c>
      <c r="O872" t="s">
        <v>248</v>
      </c>
      <c r="S872" t="s">
        <v>36</v>
      </c>
      <c r="T872" t="s">
        <v>52</v>
      </c>
      <c r="U872" t="s">
        <v>53</v>
      </c>
      <c r="V872" t="s">
        <v>39</v>
      </c>
      <c r="W872" t="s">
        <v>42</v>
      </c>
      <c r="X872" t="s">
        <v>42</v>
      </c>
      <c r="Y872" t="s">
        <v>42</v>
      </c>
      <c r="Z872" t="s">
        <v>42</v>
      </c>
    </row>
    <row r="873" spans="1:27" x14ac:dyDescent="0.2">
      <c r="A873">
        <v>4990082922</v>
      </c>
      <c r="B873" t="s">
        <v>27</v>
      </c>
      <c r="C873" t="s">
        <v>1802</v>
      </c>
      <c r="D873" t="s">
        <v>209</v>
      </c>
      <c r="E873" t="s">
        <v>68</v>
      </c>
      <c r="F873" t="s">
        <v>46</v>
      </c>
      <c r="G873" t="s">
        <v>1044</v>
      </c>
      <c r="H873" t="s">
        <v>1045</v>
      </c>
      <c r="K873">
        <v>2014</v>
      </c>
      <c r="L873" t="str">
        <f>IFERROR(VLOOKUP(#REF!,[1]all_visa_status!$A$2:$B1241,2,0),"")</f>
        <v/>
      </c>
      <c r="M873" t="s">
        <v>247</v>
      </c>
      <c r="N873" t="s">
        <v>34</v>
      </c>
      <c r="O873" t="s">
        <v>248</v>
      </c>
      <c r="P873" t="s">
        <v>146</v>
      </c>
      <c r="S873" t="s">
        <v>36</v>
      </c>
      <c r="T873">
        <v>0</v>
      </c>
      <c r="U873" t="s">
        <v>125</v>
      </c>
      <c r="V873" t="s">
        <v>50</v>
      </c>
      <c r="W873" t="s">
        <v>42</v>
      </c>
      <c r="X873" t="s">
        <v>42</v>
      </c>
      <c r="Y873" t="s">
        <v>42</v>
      </c>
      <c r="Z873" t="s">
        <v>42</v>
      </c>
    </row>
    <row r="874" spans="1:27" x14ac:dyDescent="0.2">
      <c r="A874">
        <v>8887672780</v>
      </c>
      <c r="B874" t="s">
        <v>27</v>
      </c>
      <c r="C874" t="s">
        <v>346</v>
      </c>
      <c r="D874" t="s">
        <v>42</v>
      </c>
      <c r="E874" t="s">
        <v>42</v>
      </c>
      <c r="G874" t="s">
        <v>347</v>
      </c>
      <c r="H874" t="s">
        <v>347</v>
      </c>
      <c r="K874">
        <v>2012</v>
      </c>
      <c r="L874" t="str">
        <f>IFERROR(VLOOKUP(#REF!,[1]all_visa_status!$A$2:$B1209,2,0),"")</f>
        <v/>
      </c>
      <c r="M874" t="s">
        <v>347</v>
      </c>
      <c r="N874" t="s">
        <v>347</v>
      </c>
      <c r="O874" t="s">
        <v>248</v>
      </c>
      <c r="S874" t="s">
        <v>51</v>
      </c>
      <c r="T874" t="s">
        <v>52</v>
      </c>
      <c r="U874" t="s">
        <v>53</v>
      </c>
      <c r="V874" t="s">
        <v>50</v>
      </c>
      <c r="W874" t="s">
        <v>42</v>
      </c>
      <c r="X874" t="s">
        <v>42</v>
      </c>
      <c r="Y874" t="s">
        <v>42</v>
      </c>
      <c r="Z874" t="s">
        <v>42</v>
      </c>
    </row>
    <row r="875" spans="1:27" x14ac:dyDescent="0.2">
      <c r="A875">
        <v>8086192547</v>
      </c>
      <c r="B875" t="s">
        <v>27</v>
      </c>
      <c r="C875" t="s">
        <v>1571</v>
      </c>
      <c r="D875" t="s">
        <v>87</v>
      </c>
      <c r="E875" t="s">
        <v>88</v>
      </c>
      <c r="F875" t="s">
        <v>46</v>
      </c>
      <c r="G875" t="s">
        <v>1803</v>
      </c>
      <c r="H875" t="s">
        <v>83</v>
      </c>
      <c r="I875" t="s">
        <v>253</v>
      </c>
      <c r="K875">
        <v>2013</v>
      </c>
      <c r="L875" t="str">
        <f>IFERROR(VLOOKUP(#REF!,[1]all_visa_status!$A$2:$B1547,2,0),"")</f>
        <v/>
      </c>
      <c r="M875" t="s">
        <v>33</v>
      </c>
      <c r="N875" t="s">
        <v>34</v>
      </c>
      <c r="O875" t="s">
        <v>248</v>
      </c>
      <c r="P875" t="s">
        <v>262</v>
      </c>
      <c r="S875" t="s">
        <v>51</v>
      </c>
      <c r="T875" t="s">
        <v>37</v>
      </c>
      <c r="U875" t="s">
        <v>71</v>
      </c>
      <c r="V875" t="s">
        <v>50</v>
      </c>
      <c r="W875" t="s">
        <v>42</v>
      </c>
      <c r="X875" t="s">
        <v>42</v>
      </c>
      <c r="Y875" t="s">
        <v>42</v>
      </c>
      <c r="Z875" t="s">
        <v>42</v>
      </c>
    </row>
    <row r="876" spans="1:27" x14ac:dyDescent="0.2">
      <c r="A876">
        <v>4242892003</v>
      </c>
      <c r="B876" t="s">
        <v>27</v>
      </c>
      <c r="C876" t="s">
        <v>1804</v>
      </c>
      <c r="D876" t="s">
        <v>87</v>
      </c>
      <c r="E876" t="s">
        <v>88</v>
      </c>
      <c r="F876" t="s">
        <v>46</v>
      </c>
      <c r="G876" t="s">
        <v>1805</v>
      </c>
      <c r="H876" t="s">
        <v>83</v>
      </c>
      <c r="I876" t="s">
        <v>295</v>
      </c>
      <c r="K876">
        <v>2012</v>
      </c>
      <c r="L876" t="str">
        <f>IFERROR(VLOOKUP(#REF!,[1]all_visa_status!$A$2:$B1223,2,0),"")</f>
        <v/>
      </c>
      <c r="M876" t="s">
        <v>33</v>
      </c>
      <c r="N876" t="s">
        <v>34</v>
      </c>
      <c r="O876" t="s">
        <v>248</v>
      </c>
      <c r="P876" t="s">
        <v>65</v>
      </c>
      <c r="S876" t="s">
        <v>51</v>
      </c>
      <c r="T876" t="s">
        <v>52</v>
      </c>
      <c r="U876" t="s">
        <v>53</v>
      </c>
      <c r="V876" t="s">
        <v>50</v>
      </c>
      <c r="W876" t="s">
        <v>42</v>
      </c>
      <c r="X876" t="s">
        <v>42</v>
      </c>
      <c r="Y876" t="s">
        <v>42</v>
      </c>
      <c r="Z876" t="s">
        <v>42</v>
      </c>
    </row>
    <row r="877" spans="1:27" x14ac:dyDescent="0.2">
      <c r="A877">
        <v>9413909381</v>
      </c>
      <c r="B877" t="s">
        <v>27</v>
      </c>
      <c r="C877" t="s">
        <v>1806</v>
      </c>
      <c r="D877" t="s">
        <v>942</v>
      </c>
      <c r="E877" t="s">
        <v>418</v>
      </c>
      <c r="F877" t="s">
        <v>46</v>
      </c>
      <c r="G877" t="s">
        <v>1807</v>
      </c>
      <c r="H877" t="s">
        <v>30</v>
      </c>
      <c r="I877" t="s">
        <v>183</v>
      </c>
      <c r="K877">
        <v>2015</v>
      </c>
      <c r="L877" t="str">
        <f>IFERROR(VLOOKUP(#REF!,[1]all_visa_status!$A$2:$B1236,2,0),"")</f>
        <v/>
      </c>
      <c r="M877" t="s">
        <v>33</v>
      </c>
      <c r="N877" t="s">
        <v>34</v>
      </c>
      <c r="O877" t="s">
        <v>248</v>
      </c>
      <c r="S877" t="s">
        <v>51</v>
      </c>
      <c r="T877" t="s">
        <v>52</v>
      </c>
      <c r="U877" t="s">
        <v>53</v>
      </c>
      <c r="V877" t="s">
        <v>50</v>
      </c>
      <c r="W877" t="s">
        <v>142</v>
      </c>
      <c r="X877" t="s">
        <v>42</v>
      </c>
      <c r="Y877" t="s">
        <v>42</v>
      </c>
      <c r="Z877" t="s">
        <v>42</v>
      </c>
    </row>
    <row r="878" spans="1:27" x14ac:dyDescent="0.2">
      <c r="A878">
        <v>3293822110</v>
      </c>
      <c r="B878" t="s">
        <v>27</v>
      </c>
      <c r="C878" t="s">
        <v>863</v>
      </c>
      <c r="D878" t="s">
        <v>156</v>
      </c>
      <c r="E878" t="s">
        <v>45</v>
      </c>
      <c r="F878" t="s">
        <v>46</v>
      </c>
      <c r="G878" t="s">
        <v>1808</v>
      </c>
      <c r="H878" t="s">
        <v>83</v>
      </c>
      <c r="I878" t="s">
        <v>407</v>
      </c>
      <c r="K878">
        <v>2013</v>
      </c>
      <c r="L878" t="str">
        <f>IFERROR(VLOOKUP(#REF!,[1]all_visa_status!$A$2:$B1302,2,0),"")</f>
        <v/>
      </c>
      <c r="M878" t="s">
        <v>33</v>
      </c>
      <c r="N878" t="s">
        <v>34</v>
      </c>
      <c r="O878" t="s">
        <v>248</v>
      </c>
      <c r="S878" t="s">
        <v>51</v>
      </c>
      <c r="T878" t="s">
        <v>90</v>
      </c>
      <c r="U878" t="s">
        <v>91</v>
      </c>
      <c r="V878" t="s">
        <v>50</v>
      </c>
      <c r="W878" t="s">
        <v>42</v>
      </c>
      <c r="X878" t="s">
        <v>42</v>
      </c>
      <c r="Y878" t="s">
        <v>42</v>
      </c>
      <c r="Z878" t="s">
        <v>42</v>
      </c>
    </row>
    <row r="879" spans="1:27" x14ac:dyDescent="0.2">
      <c r="A879">
        <v>8137909909</v>
      </c>
      <c r="B879" t="s">
        <v>27</v>
      </c>
      <c r="C879" t="s">
        <v>1809</v>
      </c>
      <c r="D879" t="s">
        <v>148</v>
      </c>
      <c r="E879" t="s">
        <v>149</v>
      </c>
      <c r="F879" t="s">
        <v>46</v>
      </c>
      <c r="G879" t="s">
        <v>1810</v>
      </c>
      <c r="H879" t="s">
        <v>83</v>
      </c>
      <c r="I879" t="s">
        <v>253</v>
      </c>
      <c r="K879">
        <v>2013</v>
      </c>
      <c r="L879" t="str">
        <f>IFERROR(VLOOKUP(#REF!,[1]all_visa_status!$A$2:$B1339,2,0),"")</f>
        <v/>
      </c>
      <c r="M879" t="s">
        <v>33</v>
      </c>
      <c r="N879" t="s">
        <v>34</v>
      </c>
      <c r="O879" t="s">
        <v>248</v>
      </c>
      <c r="S879" t="s">
        <v>51</v>
      </c>
      <c r="T879" t="s">
        <v>216</v>
      </c>
      <c r="U879" t="s">
        <v>114</v>
      </c>
      <c r="V879" t="s">
        <v>50</v>
      </c>
      <c r="W879" t="s">
        <v>142</v>
      </c>
      <c r="X879" t="s">
        <v>42</v>
      </c>
      <c r="Y879" t="s">
        <v>42</v>
      </c>
      <c r="Z879" t="s">
        <v>42</v>
      </c>
    </row>
    <row r="880" spans="1:27" x14ac:dyDescent="0.2">
      <c r="A880">
        <v>9673302674</v>
      </c>
      <c r="B880" t="s">
        <v>27</v>
      </c>
      <c r="C880" t="s">
        <v>1811</v>
      </c>
      <c r="D880" t="s">
        <v>98</v>
      </c>
      <c r="E880" t="s">
        <v>45</v>
      </c>
      <c r="F880" t="s">
        <v>46</v>
      </c>
      <c r="G880" t="s">
        <v>1812</v>
      </c>
      <c r="H880" t="s">
        <v>30</v>
      </c>
      <c r="I880" t="s">
        <v>48</v>
      </c>
      <c r="K880">
        <v>2014</v>
      </c>
      <c r="L880" t="str">
        <f>IFERROR(VLOOKUP(#REF!,[1]all_visa_status!$A$2:$B1351,2,0),"")</f>
        <v/>
      </c>
      <c r="M880" t="s">
        <v>33</v>
      </c>
      <c r="N880" t="s">
        <v>34</v>
      </c>
      <c r="O880" t="s">
        <v>248</v>
      </c>
      <c r="S880" t="s">
        <v>51</v>
      </c>
      <c r="T880" t="s">
        <v>52</v>
      </c>
      <c r="U880" t="s">
        <v>53</v>
      </c>
      <c r="V880" t="s">
        <v>50</v>
      </c>
      <c r="W880" t="s">
        <v>318</v>
      </c>
      <c r="X880" t="s">
        <v>42</v>
      </c>
      <c r="Y880" t="s">
        <v>42</v>
      </c>
      <c r="Z880" t="s">
        <v>42</v>
      </c>
    </row>
    <row r="881" spans="1:26" x14ac:dyDescent="0.2">
      <c r="A881">
        <v>588083313</v>
      </c>
      <c r="B881" t="s">
        <v>27</v>
      </c>
      <c r="C881" t="s">
        <v>1813</v>
      </c>
      <c r="D881" t="s">
        <v>518</v>
      </c>
      <c r="E881" t="s">
        <v>1222</v>
      </c>
      <c r="F881" t="s">
        <v>46</v>
      </c>
      <c r="G881" t="s">
        <v>1814</v>
      </c>
      <c r="H881" t="s">
        <v>83</v>
      </c>
      <c r="I881" t="s">
        <v>609</v>
      </c>
      <c r="K881">
        <v>2012</v>
      </c>
      <c r="L881" t="str">
        <f>IFERROR(VLOOKUP(#REF!,[1]all_visa_status!$A$2:$B1353,2,0),"")</f>
        <v/>
      </c>
      <c r="M881" t="s">
        <v>33</v>
      </c>
      <c r="N881" t="s">
        <v>34</v>
      </c>
      <c r="O881" t="s">
        <v>248</v>
      </c>
      <c r="S881" t="s">
        <v>51</v>
      </c>
      <c r="T881" t="s">
        <v>52</v>
      </c>
      <c r="U881" t="s">
        <v>53</v>
      </c>
      <c r="V881" t="s">
        <v>50</v>
      </c>
      <c r="W881" t="s">
        <v>42</v>
      </c>
      <c r="X881" t="s">
        <v>42</v>
      </c>
      <c r="Y881" t="s">
        <v>42</v>
      </c>
      <c r="Z881" t="s">
        <v>42</v>
      </c>
    </row>
    <row r="882" spans="1:26" x14ac:dyDescent="0.2">
      <c r="A882">
        <v>994692993</v>
      </c>
      <c r="B882" t="s">
        <v>27</v>
      </c>
      <c r="C882" t="s">
        <v>1815</v>
      </c>
      <c r="D882" t="s">
        <v>42</v>
      </c>
      <c r="E882" t="s">
        <v>321</v>
      </c>
      <c r="F882" t="s">
        <v>1070</v>
      </c>
      <c r="G882" t="s">
        <v>1816</v>
      </c>
      <c r="H882" t="s">
        <v>1071</v>
      </c>
      <c r="K882">
        <v>2014</v>
      </c>
      <c r="L882" t="str">
        <f>IFERROR(VLOOKUP(#REF!,[1]all_visa_status!$A$2:$B1364,2,0),"")</f>
        <v/>
      </c>
      <c r="M882" t="s">
        <v>33</v>
      </c>
      <c r="N882" t="s">
        <v>34</v>
      </c>
      <c r="O882" t="s">
        <v>248</v>
      </c>
      <c r="S882" t="s">
        <v>51</v>
      </c>
      <c r="T882">
        <v>0</v>
      </c>
      <c r="U882" t="s">
        <v>125</v>
      </c>
      <c r="V882" t="s">
        <v>39</v>
      </c>
      <c r="W882" t="s">
        <v>42</v>
      </c>
      <c r="X882" t="s">
        <v>42</v>
      </c>
      <c r="Y882" t="s">
        <v>42</v>
      </c>
      <c r="Z882" t="s">
        <v>42</v>
      </c>
    </row>
    <row r="883" spans="1:26" x14ac:dyDescent="0.2">
      <c r="A883">
        <v>2803363479</v>
      </c>
      <c r="B883" t="s">
        <v>27</v>
      </c>
      <c r="C883" t="s">
        <v>1393</v>
      </c>
      <c r="D883" t="s">
        <v>677</v>
      </c>
      <c r="E883" t="s">
        <v>678</v>
      </c>
      <c r="F883" t="s">
        <v>46</v>
      </c>
      <c r="G883" t="s">
        <v>1389</v>
      </c>
      <c r="H883" t="s">
        <v>1045</v>
      </c>
      <c r="I883" t="s">
        <v>398</v>
      </c>
      <c r="K883">
        <v>2018</v>
      </c>
      <c r="L883" t="s">
        <v>50</v>
      </c>
      <c r="M883" t="s">
        <v>247</v>
      </c>
      <c r="N883" t="s">
        <v>34</v>
      </c>
      <c r="O883" t="s">
        <v>248</v>
      </c>
      <c r="P883" t="s">
        <v>169</v>
      </c>
      <c r="S883" t="s">
        <v>36</v>
      </c>
      <c r="T883" t="s">
        <v>52</v>
      </c>
      <c r="U883" t="s">
        <v>53</v>
      </c>
      <c r="V883" t="s">
        <v>39</v>
      </c>
      <c r="W883" t="s">
        <v>42</v>
      </c>
      <c r="X883" t="s">
        <v>42</v>
      </c>
      <c r="Y883" t="s">
        <v>42</v>
      </c>
      <c r="Z883" t="s">
        <v>42</v>
      </c>
    </row>
    <row r="884" spans="1:26" x14ac:dyDescent="0.2">
      <c r="A884">
        <v>2545878578</v>
      </c>
      <c r="B884" t="s">
        <v>27</v>
      </c>
      <c r="C884" t="s">
        <v>1817</v>
      </c>
      <c r="D884" t="s">
        <v>1818</v>
      </c>
      <c r="E884" t="s">
        <v>418</v>
      </c>
      <c r="F884" t="s">
        <v>46</v>
      </c>
      <c r="G884" t="s">
        <v>1819</v>
      </c>
      <c r="H884" t="s">
        <v>83</v>
      </c>
      <c r="I884" t="s">
        <v>253</v>
      </c>
      <c r="K884">
        <v>2013</v>
      </c>
      <c r="L884" t="str">
        <f>IFERROR(VLOOKUP(#REF!,[1]all_visa_status!$A$2:$B1381,2,0),"")</f>
        <v/>
      </c>
      <c r="M884" t="s">
        <v>33</v>
      </c>
      <c r="N884" t="s">
        <v>34</v>
      </c>
      <c r="O884" t="s">
        <v>248</v>
      </c>
      <c r="S884" t="s">
        <v>51</v>
      </c>
      <c r="T884" t="s">
        <v>52</v>
      </c>
      <c r="U884" t="s">
        <v>53</v>
      </c>
      <c r="V884" t="s">
        <v>50</v>
      </c>
      <c r="W884" t="s">
        <v>42</v>
      </c>
      <c r="X884" t="s">
        <v>42</v>
      </c>
      <c r="Y884" t="s">
        <v>42</v>
      </c>
      <c r="Z884" t="s">
        <v>42</v>
      </c>
    </row>
    <row r="885" spans="1:26" x14ac:dyDescent="0.2">
      <c r="A885">
        <v>2253125021</v>
      </c>
      <c r="B885" t="s">
        <v>27</v>
      </c>
      <c r="C885" t="s">
        <v>1820</v>
      </c>
      <c r="D885" t="s">
        <v>233</v>
      </c>
      <c r="E885" t="s">
        <v>234</v>
      </c>
      <c r="F885" t="s">
        <v>46</v>
      </c>
      <c r="G885" t="s">
        <v>1821</v>
      </c>
      <c r="H885" t="s">
        <v>69</v>
      </c>
      <c r="I885" t="s">
        <v>211</v>
      </c>
      <c r="K885">
        <v>2014</v>
      </c>
      <c r="L885" t="str">
        <f>IFERROR(VLOOKUP(#REF!,[1]all_visa_status!$A$2:$B1382,2,0),"")</f>
        <v/>
      </c>
      <c r="M885" t="s">
        <v>33</v>
      </c>
      <c r="N885" t="s">
        <v>34</v>
      </c>
      <c r="O885" t="s">
        <v>248</v>
      </c>
      <c r="P885" t="s">
        <v>142</v>
      </c>
      <c r="S885" t="s">
        <v>36</v>
      </c>
      <c r="T885" t="s">
        <v>90</v>
      </c>
      <c r="U885" t="s">
        <v>125</v>
      </c>
      <c r="V885" t="s">
        <v>50</v>
      </c>
      <c r="W885" t="s">
        <v>42</v>
      </c>
      <c r="X885" t="s">
        <v>42</v>
      </c>
      <c r="Y885" t="s">
        <v>42</v>
      </c>
      <c r="Z885" t="s">
        <v>42</v>
      </c>
    </row>
    <row r="886" spans="1:26" x14ac:dyDescent="0.2">
      <c r="A886">
        <v>317051171</v>
      </c>
      <c r="B886" t="s">
        <v>27</v>
      </c>
      <c r="C886" t="s">
        <v>1822</v>
      </c>
      <c r="D886" t="s">
        <v>873</v>
      </c>
      <c r="E886" t="s">
        <v>88</v>
      </c>
      <c r="F886" t="s">
        <v>46</v>
      </c>
      <c r="G886" t="s">
        <v>1823</v>
      </c>
      <c r="H886" t="s">
        <v>69</v>
      </c>
      <c r="I886" t="s">
        <v>281</v>
      </c>
      <c r="K886">
        <v>2015</v>
      </c>
      <c r="L886" t="str">
        <f>IFERROR(VLOOKUP(#REF!,[1]all_visa_status!$A$2:$B1391,2,0),"")</f>
        <v/>
      </c>
      <c r="M886" t="s">
        <v>33</v>
      </c>
      <c r="N886" t="s">
        <v>34</v>
      </c>
      <c r="O886" t="s">
        <v>248</v>
      </c>
      <c r="P886" t="s">
        <v>142</v>
      </c>
      <c r="S886" t="s">
        <v>36</v>
      </c>
      <c r="T886" t="s">
        <v>52</v>
      </c>
      <c r="U886" t="s">
        <v>53</v>
      </c>
      <c r="V886" t="s">
        <v>39</v>
      </c>
      <c r="W886" t="s">
        <v>42</v>
      </c>
      <c r="X886" t="s">
        <v>42</v>
      </c>
      <c r="Y886" t="s">
        <v>42</v>
      </c>
      <c r="Z886" t="s">
        <v>42</v>
      </c>
    </row>
    <row r="887" spans="1:26" x14ac:dyDescent="0.2">
      <c r="A887">
        <v>2690377115</v>
      </c>
      <c r="B887" t="s">
        <v>27</v>
      </c>
      <c r="C887" t="s">
        <v>1824</v>
      </c>
      <c r="D887" t="s">
        <v>1825</v>
      </c>
      <c r="E887" t="s">
        <v>45</v>
      </c>
      <c r="F887" t="s">
        <v>46</v>
      </c>
      <c r="G887" t="s">
        <v>1826</v>
      </c>
      <c r="H887" t="s">
        <v>83</v>
      </c>
      <c r="I887" t="s">
        <v>253</v>
      </c>
      <c r="K887">
        <v>2013</v>
      </c>
      <c r="L887" t="str">
        <f>IFERROR(VLOOKUP(#REF!,[1]all_visa_status!$A$2:$B1438,2,0),"")</f>
        <v/>
      </c>
      <c r="M887" t="s">
        <v>33</v>
      </c>
      <c r="N887" t="s">
        <v>34</v>
      </c>
      <c r="O887" t="s">
        <v>248</v>
      </c>
      <c r="P887" t="s">
        <v>142</v>
      </c>
      <c r="S887" t="s">
        <v>51</v>
      </c>
      <c r="T887" t="s">
        <v>52</v>
      </c>
      <c r="U887" t="s">
        <v>53</v>
      </c>
      <c r="V887" t="s">
        <v>50</v>
      </c>
      <c r="W887" t="s">
        <v>42</v>
      </c>
      <c r="X887" t="s">
        <v>42</v>
      </c>
      <c r="Y887" t="s">
        <v>42</v>
      </c>
      <c r="Z887" t="s">
        <v>42</v>
      </c>
    </row>
    <row r="888" spans="1:26" x14ac:dyDescent="0.2">
      <c r="A888">
        <v>5415803002</v>
      </c>
      <c r="B888" t="s">
        <v>27</v>
      </c>
      <c r="C888" t="s">
        <v>1827</v>
      </c>
      <c r="D888" t="s">
        <v>42</v>
      </c>
      <c r="E888" t="s">
        <v>42</v>
      </c>
      <c r="F888" t="s">
        <v>1059</v>
      </c>
      <c r="G888" t="s">
        <v>1828</v>
      </c>
      <c r="H888" t="s">
        <v>30</v>
      </c>
      <c r="I888" t="s">
        <v>183</v>
      </c>
      <c r="K888">
        <v>2014</v>
      </c>
      <c r="L888" t="str">
        <f>IFERROR(VLOOKUP(#REF!,[1]all_visa_status!$A$2:$B1454,2,0),"")</f>
        <v/>
      </c>
      <c r="M888" t="s">
        <v>33</v>
      </c>
      <c r="N888" t="s">
        <v>34</v>
      </c>
      <c r="O888" t="s">
        <v>248</v>
      </c>
      <c r="S888" t="s">
        <v>51</v>
      </c>
      <c r="T888" t="s">
        <v>37</v>
      </c>
      <c r="U888" t="s">
        <v>125</v>
      </c>
      <c r="V888" t="s">
        <v>50</v>
      </c>
      <c r="W888" t="s">
        <v>42</v>
      </c>
      <c r="X888" t="s">
        <v>42</v>
      </c>
      <c r="Y888" t="s">
        <v>42</v>
      </c>
      <c r="Z888" t="s">
        <v>42</v>
      </c>
    </row>
    <row r="889" spans="1:26" x14ac:dyDescent="0.2">
      <c r="A889">
        <v>973173543</v>
      </c>
      <c r="B889" t="s">
        <v>27</v>
      </c>
      <c r="C889" t="s">
        <v>1829</v>
      </c>
      <c r="D889" t="s">
        <v>203</v>
      </c>
      <c r="E889" t="s">
        <v>204</v>
      </c>
      <c r="F889" t="s">
        <v>46</v>
      </c>
      <c r="G889" t="s">
        <v>1389</v>
      </c>
      <c r="H889" t="s">
        <v>1045</v>
      </c>
      <c r="K889">
        <v>2015</v>
      </c>
      <c r="L889" t="str">
        <f>IFERROR(VLOOKUP(#REF!,[1]all_visa_status!$A$2:$B1385,2,0),"")</f>
        <v/>
      </c>
      <c r="M889" t="s">
        <v>247</v>
      </c>
      <c r="N889" t="s">
        <v>34</v>
      </c>
      <c r="O889" t="s">
        <v>248</v>
      </c>
      <c r="P889" t="s">
        <v>142</v>
      </c>
      <c r="S889" t="s">
        <v>51</v>
      </c>
      <c r="T889" t="s">
        <v>52</v>
      </c>
      <c r="U889" t="s">
        <v>53</v>
      </c>
      <c r="V889" t="s">
        <v>50</v>
      </c>
      <c r="W889" t="s">
        <v>42</v>
      </c>
      <c r="X889" t="s">
        <v>42</v>
      </c>
      <c r="Y889" t="s">
        <v>42</v>
      </c>
      <c r="Z889" t="s">
        <v>42</v>
      </c>
    </row>
    <row r="890" spans="1:26" x14ac:dyDescent="0.2">
      <c r="A890">
        <v>8084813668</v>
      </c>
      <c r="B890" t="s">
        <v>27</v>
      </c>
      <c r="C890" t="s">
        <v>1830</v>
      </c>
      <c r="D890" t="s">
        <v>393</v>
      </c>
      <c r="E890" t="s">
        <v>153</v>
      </c>
      <c r="F890" t="s">
        <v>46</v>
      </c>
      <c r="G890" t="s">
        <v>1831</v>
      </c>
      <c r="H890" t="s">
        <v>83</v>
      </c>
      <c r="I890" t="s">
        <v>1785</v>
      </c>
      <c r="K890">
        <v>2012</v>
      </c>
      <c r="L890" t="str">
        <f>IFERROR(VLOOKUP(#REF!,[1]all_visa_status!$A$2:$B1497,2,0),"")</f>
        <v/>
      </c>
      <c r="M890" t="s">
        <v>33</v>
      </c>
      <c r="N890" t="s">
        <v>34</v>
      </c>
      <c r="O890" t="s">
        <v>248</v>
      </c>
      <c r="P890" t="s">
        <v>142</v>
      </c>
      <c r="S890" t="s">
        <v>36</v>
      </c>
      <c r="T890" t="s">
        <v>37</v>
      </c>
      <c r="U890" t="s">
        <v>125</v>
      </c>
      <c r="V890" t="s">
        <v>50</v>
      </c>
      <c r="W890" t="s">
        <v>42</v>
      </c>
      <c r="X890" t="s">
        <v>42</v>
      </c>
      <c r="Y890" t="s">
        <v>42</v>
      </c>
      <c r="Z890" t="s">
        <v>42</v>
      </c>
    </row>
    <row r="891" spans="1:26" x14ac:dyDescent="0.2">
      <c r="A891">
        <v>5000151394</v>
      </c>
      <c r="B891" t="s">
        <v>27</v>
      </c>
      <c r="C891" t="s">
        <v>376</v>
      </c>
      <c r="D891" t="s">
        <v>1832</v>
      </c>
      <c r="E891" t="s">
        <v>601</v>
      </c>
      <c r="F891" t="s">
        <v>46</v>
      </c>
      <c r="G891" t="s">
        <v>1833</v>
      </c>
      <c r="H891" t="s">
        <v>30</v>
      </c>
      <c r="I891" t="s">
        <v>76</v>
      </c>
      <c r="K891">
        <v>2014</v>
      </c>
      <c r="L891" t="str">
        <f>IFERROR(VLOOKUP(#REF!,[1]all_visa_status!$A$2:$B1506,2,0),"")</f>
        <v/>
      </c>
      <c r="M891" t="s">
        <v>33</v>
      </c>
      <c r="N891" t="s">
        <v>34</v>
      </c>
      <c r="O891" t="s">
        <v>248</v>
      </c>
      <c r="S891" t="s">
        <v>51</v>
      </c>
      <c r="T891" t="s">
        <v>52</v>
      </c>
      <c r="U891" t="s">
        <v>53</v>
      </c>
      <c r="V891" t="s">
        <v>39</v>
      </c>
      <c r="W891" t="s">
        <v>42</v>
      </c>
      <c r="X891" t="s">
        <v>42</v>
      </c>
      <c r="Y891" t="s">
        <v>42</v>
      </c>
      <c r="Z891" t="s">
        <v>42</v>
      </c>
    </row>
    <row r="892" spans="1:26" x14ac:dyDescent="0.2">
      <c r="A892">
        <v>7788294444</v>
      </c>
      <c r="B892" t="s">
        <v>27</v>
      </c>
      <c r="C892" t="s">
        <v>1834</v>
      </c>
      <c r="D892" t="s">
        <v>209</v>
      </c>
      <c r="E892" t="s">
        <v>68</v>
      </c>
      <c r="F892" t="s">
        <v>46</v>
      </c>
      <c r="G892" t="s">
        <v>1835</v>
      </c>
      <c r="H892" t="s">
        <v>260</v>
      </c>
      <c r="I892" t="s">
        <v>1442</v>
      </c>
      <c r="K892">
        <v>2018</v>
      </c>
      <c r="L892" t="s">
        <v>39</v>
      </c>
      <c r="M892" t="s">
        <v>247</v>
      </c>
      <c r="N892" t="s">
        <v>34</v>
      </c>
      <c r="O892" t="s">
        <v>248</v>
      </c>
      <c r="S892" t="s">
        <v>51</v>
      </c>
      <c r="T892" t="s">
        <v>37</v>
      </c>
      <c r="U892" t="s">
        <v>125</v>
      </c>
      <c r="V892" t="s">
        <v>50</v>
      </c>
      <c r="W892" t="s">
        <v>262</v>
      </c>
      <c r="X892" t="s">
        <v>42</v>
      </c>
      <c r="Y892" t="s">
        <v>42</v>
      </c>
      <c r="Z892" t="s">
        <v>42</v>
      </c>
    </row>
    <row r="893" spans="1:26" x14ac:dyDescent="0.2">
      <c r="A893">
        <v>2990065687</v>
      </c>
      <c r="B893" t="s">
        <v>27</v>
      </c>
      <c r="C893" t="s">
        <v>1611</v>
      </c>
      <c r="D893" t="s">
        <v>156</v>
      </c>
      <c r="E893" t="s">
        <v>45</v>
      </c>
      <c r="F893" t="s">
        <v>46</v>
      </c>
      <c r="G893" t="s">
        <v>1836</v>
      </c>
      <c r="H893" t="s">
        <v>69</v>
      </c>
      <c r="I893" t="s">
        <v>48</v>
      </c>
      <c r="K893">
        <v>2014</v>
      </c>
      <c r="L893" t="str">
        <f>IFERROR(VLOOKUP(#REF!,[1]all_visa_status!$A$2:$B1524,2,0),"")</f>
        <v/>
      </c>
      <c r="M893" t="s">
        <v>33</v>
      </c>
      <c r="N893" t="s">
        <v>34</v>
      </c>
      <c r="O893" t="s">
        <v>248</v>
      </c>
      <c r="S893" t="s">
        <v>36</v>
      </c>
      <c r="T893" t="s">
        <v>52</v>
      </c>
      <c r="U893" t="s">
        <v>53</v>
      </c>
      <c r="V893" t="s">
        <v>50</v>
      </c>
      <c r="W893" t="s">
        <v>173</v>
      </c>
      <c r="X893" t="s">
        <v>42</v>
      </c>
      <c r="Y893" t="s">
        <v>42</v>
      </c>
      <c r="Z893" t="s">
        <v>42</v>
      </c>
    </row>
    <row r="894" spans="1:26" x14ac:dyDescent="0.2">
      <c r="A894">
        <v>8856037740</v>
      </c>
      <c r="B894" t="s">
        <v>27</v>
      </c>
      <c r="C894" t="s">
        <v>1611</v>
      </c>
      <c r="D894" t="s">
        <v>156</v>
      </c>
      <c r="E894" t="s">
        <v>45</v>
      </c>
      <c r="F894" t="s">
        <v>46</v>
      </c>
      <c r="G894" t="s">
        <v>1837</v>
      </c>
      <c r="H894" t="s">
        <v>83</v>
      </c>
      <c r="I894" t="s">
        <v>253</v>
      </c>
      <c r="K894">
        <v>2013</v>
      </c>
      <c r="L894" t="str">
        <f>IFERROR(VLOOKUP(#REF!,[1]all_visa_status!$A$2:$B1525,2,0),"")</f>
        <v/>
      </c>
      <c r="M894" t="s">
        <v>33</v>
      </c>
      <c r="N894" t="s">
        <v>34</v>
      </c>
      <c r="O894" t="s">
        <v>248</v>
      </c>
      <c r="S894" t="s">
        <v>51</v>
      </c>
      <c r="T894" t="s">
        <v>52</v>
      </c>
      <c r="U894" t="s">
        <v>53</v>
      </c>
      <c r="V894" t="s">
        <v>50</v>
      </c>
      <c r="W894" t="s">
        <v>42</v>
      </c>
      <c r="X894" t="s">
        <v>42</v>
      </c>
      <c r="Y894" t="s">
        <v>42</v>
      </c>
      <c r="Z894" t="s">
        <v>42</v>
      </c>
    </row>
    <row r="895" spans="1:26" x14ac:dyDescent="0.2">
      <c r="A895">
        <v>9114708138</v>
      </c>
      <c r="B895" t="s">
        <v>27</v>
      </c>
      <c r="C895" t="s">
        <v>1838</v>
      </c>
      <c r="D895" t="s">
        <v>156</v>
      </c>
      <c r="E895" t="s">
        <v>45</v>
      </c>
      <c r="F895" t="s">
        <v>46</v>
      </c>
      <c r="G895" t="s">
        <v>806</v>
      </c>
      <c r="H895" t="s">
        <v>83</v>
      </c>
      <c r="I895" t="s">
        <v>253</v>
      </c>
      <c r="K895">
        <v>2013</v>
      </c>
      <c r="L895" t="str">
        <f>IFERROR(VLOOKUP(#REF!,[1]all_visa_status!$A$2:$B1526,2,0),"")</f>
        <v/>
      </c>
      <c r="M895" t="s">
        <v>33</v>
      </c>
      <c r="N895" t="s">
        <v>34</v>
      </c>
      <c r="O895" t="s">
        <v>248</v>
      </c>
      <c r="S895" t="s">
        <v>51</v>
      </c>
      <c r="T895" t="s">
        <v>52</v>
      </c>
      <c r="U895" t="s">
        <v>53</v>
      </c>
      <c r="V895" t="s">
        <v>39</v>
      </c>
      <c r="W895" t="s">
        <v>42</v>
      </c>
      <c r="X895" t="s">
        <v>42</v>
      </c>
      <c r="Y895" t="s">
        <v>42</v>
      </c>
      <c r="Z895" t="s">
        <v>42</v>
      </c>
    </row>
    <row r="896" spans="1:26" x14ac:dyDescent="0.2">
      <c r="A896">
        <v>288888025</v>
      </c>
      <c r="B896" t="s">
        <v>27</v>
      </c>
      <c r="C896" t="s">
        <v>1839</v>
      </c>
      <c r="D896" t="s">
        <v>308</v>
      </c>
      <c r="E896" t="s">
        <v>128</v>
      </c>
      <c r="F896" t="s">
        <v>46</v>
      </c>
      <c r="G896" t="s">
        <v>439</v>
      </c>
      <c r="H896" t="s">
        <v>83</v>
      </c>
      <c r="I896" t="s">
        <v>253</v>
      </c>
      <c r="K896">
        <v>2013</v>
      </c>
      <c r="L896" t="str">
        <f>IFERROR(VLOOKUP(#REF!,[1]all_visa_status!$A$2:$B1571,2,0),"")</f>
        <v/>
      </c>
      <c r="M896" t="s">
        <v>33</v>
      </c>
      <c r="N896" t="s">
        <v>34</v>
      </c>
      <c r="O896" t="s">
        <v>248</v>
      </c>
      <c r="P896" t="s">
        <v>262</v>
      </c>
      <c r="S896" t="s">
        <v>36</v>
      </c>
      <c r="T896" t="s">
        <v>37</v>
      </c>
      <c r="U896" t="s">
        <v>125</v>
      </c>
      <c r="V896" t="s">
        <v>50</v>
      </c>
      <c r="W896" t="s">
        <v>42</v>
      </c>
      <c r="X896" t="s">
        <v>42</v>
      </c>
      <c r="Y896" t="s">
        <v>42</v>
      </c>
      <c r="Z896" t="s">
        <v>42</v>
      </c>
    </row>
    <row r="897" spans="1:26" x14ac:dyDescent="0.2">
      <c r="A897">
        <v>4299727428</v>
      </c>
      <c r="B897" t="s">
        <v>27</v>
      </c>
      <c r="C897" t="s">
        <v>1840</v>
      </c>
      <c r="D897" t="s">
        <v>1841</v>
      </c>
      <c r="E897" t="s">
        <v>42</v>
      </c>
      <c r="F897" t="s">
        <v>1213</v>
      </c>
      <c r="G897" t="s">
        <v>1842</v>
      </c>
      <c r="H897" t="s">
        <v>260</v>
      </c>
      <c r="I897" t="s">
        <v>1718</v>
      </c>
      <c r="K897">
        <v>2016</v>
      </c>
      <c r="L897" t="str">
        <f>IFERROR(VLOOKUP(#REF!,[1]all_visa_status!$A$2:$B1573,2,0),"")</f>
        <v/>
      </c>
      <c r="M897" t="s">
        <v>247</v>
      </c>
      <c r="N897" t="s">
        <v>34</v>
      </c>
      <c r="O897" t="s">
        <v>248</v>
      </c>
      <c r="S897" t="s">
        <v>36</v>
      </c>
      <c r="T897" t="s">
        <v>37</v>
      </c>
      <c r="U897" t="s">
        <v>125</v>
      </c>
      <c r="V897" t="s">
        <v>39</v>
      </c>
      <c r="W897" t="s">
        <v>42</v>
      </c>
      <c r="X897" t="s">
        <v>42</v>
      </c>
      <c r="Y897" t="s">
        <v>42</v>
      </c>
      <c r="Z897" t="s">
        <v>42</v>
      </c>
    </row>
    <row r="898" spans="1:26" x14ac:dyDescent="0.2">
      <c r="A898">
        <v>9170865528</v>
      </c>
      <c r="B898" t="s">
        <v>27</v>
      </c>
      <c r="C898" t="s">
        <v>1843</v>
      </c>
      <c r="D898" t="s">
        <v>1841</v>
      </c>
      <c r="E898" t="s">
        <v>321</v>
      </c>
      <c r="F898" t="s">
        <v>1213</v>
      </c>
      <c r="G898" t="s">
        <v>1844</v>
      </c>
      <c r="H898" t="s">
        <v>1845</v>
      </c>
      <c r="I898" t="s">
        <v>1718</v>
      </c>
      <c r="K898">
        <v>2019</v>
      </c>
      <c r="L898" t="s">
        <v>32</v>
      </c>
      <c r="M898" t="s">
        <v>247</v>
      </c>
      <c r="N898" t="s">
        <v>34</v>
      </c>
      <c r="O898" t="s">
        <v>248</v>
      </c>
      <c r="S898" t="s">
        <v>36</v>
      </c>
      <c r="T898">
        <v>0</v>
      </c>
      <c r="U898" t="s">
        <v>125</v>
      </c>
      <c r="V898" t="s">
        <v>50</v>
      </c>
      <c r="W898" t="s">
        <v>42</v>
      </c>
      <c r="X898" t="s">
        <v>42</v>
      </c>
      <c r="Y898" t="s">
        <v>42</v>
      </c>
      <c r="Z898" t="s">
        <v>42</v>
      </c>
    </row>
    <row r="899" spans="1:26" x14ac:dyDescent="0.2">
      <c r="A899">
        <v>2310550553</v>
      </c>
      <c r="B899" t="s">
        <v>27</v>
      </c>
      <c r="C899" t="s">
        <v>1846</v>
      </c>
      <c r="D899" t="s">
        <v>233</v>
      </c>
      <c r="E899" t="s">
        <v>234</v>
      </c>
      <c r="F899" t="s">
        <v>46</v>
      </c>
      <c r="G899" t="s">
        <v>1847</v>
      </c>
      <c r="H899" t="s">
        <v>1071</v>
      </c>
      <c r="K899">
        <v>2015</v>
      </c>
      <c r="L899" t="str">
        <f>IFERROR(VLOOKUP(#REF!,[1]all_visa_status!$A$2:$B1589,2,0),"")</f>
        <v/>
      </c>
      <c r="M899" t="s">
        <v>33</v>
      </c>
      <c r="N899" t="s">
        <v>34</v>
      </c>
      <c r="O899" t="s">
        <v>248</v>
      </c>
      <c r="P899" t="s">
        <v>142</v>
      </c>
      <c r="S899" t="s">
        <v>51</v>
      </c>
      <c r="T899" t="s">
        <v>37</v>
      </c>
      <c r="U899" t="s">
        <v>71</v>
      </c>
      <c r="V899" t="s">
        <v>39</v>
      </c>
      <c r="W899" t="s">
        <v>42</v>
      </c>
      <c r="X899" t="s">
        <v>42</v>
      </c>
      <c r="Y899" t="s">
        <v>42</v>
      </c>
      <c r="Z899" t="s">
        <v>42</v>
      </c>
    </row>
    <row r="900" spans="1:26" x14ac:dyDescent="0.2">
      <c r="A900">
        <v>3284724183</v>
      </c>
      <c r="B900" t="s">
        <v>27</v>
      </c>
      <c r="C900" t="s">
        <v>1848</v>
      </c>
      <c r="D900" t="s">
        <v>233</v>
      </c>
      <c r="E900" t="s">
        <v>234</v>
      </c>
      <c r="F900" t="s">
        <v>46</v>
      </c>
      <c r="G900" t="s">
        <v>1849</v>
      </c>
      <c r="H900" t="s">
        <v>1071</v>
      </c>
      <c r="K900">
        <v>2013</v>
      </c>
      <c r="L900" t="str">
        <f>IFERROR(VLOOKUP(#REF!,[1]all_visa_status!$A$2:$B1166,2,0),"")</f>
        <v/>
      </c>
      <c r="M900" t="s">
        <v>33</v>
      </c>
      <c r="N900" t="s">
        <v>34</v>
      </c>
      <c r="O900" t="s">
        <v>248</v>
      </c>
      <c r="P900" t="s">
        <v>302</v>
      </c>
      <c r="S900" t="s">
        <v>51</v>
      </c>
      <c r="T900" t="s">
        <v>52</v>
      </c>
      <c r="U900" t="s">
        <v>53</v>
      </c>
      <c r="V900" t="s">
        <v>50</v>
      </c>
      <c r="W900" t="s">
        <v>42</v>
      </c>
      <c r="X900" t="s">
        <v>42</v>
      </c>
      <c r="Y900" t="s">
        <v>42</v>
      </c>
      <c r="Z900" t="s">
        <v>42</v>
      </c>
    </row>
    <row r="901" spans="1:26" x14ac:dyDescent="0.2">
      <c r="A901">
        <v>5276716919</v>
      </c>
      <c r="B901" t="s">
        <v>27</v>
      </c>
      <c r="C901" t="s">
        <v>1658</v>
      </c>
      <c r="D901" t="s">
        <v>1850</v>
      </c>
      <c r="E901" t="s">
        <v>258</v>
      </c>
      <c r="F901" t="s">
        <v>46</v>
      </c>
      <c r="G901" t="s">
        <v>1851</v>
      </c>
      <c r="H901" t="s">
        <v>30</v>
      </c>
      <c r="I901" t="s">
        <v>100</v>
      </c>
      <c r="K901">
        <v>2014</v>
      </c>
      <c r="L901" t="str">
        <f>IFERROR(VLOOKUP(#REF!,[1]all_visa_status!$A$2:$B1602,2,0),"")</f>
        <v/>
      </c>
      <c r="M901" t="s">
        <v>33</v>
      </c>
      <c r="N901" t="s">
        <v>34</v>
      </c>
      <c r="O901" t="s">
        <v>248</v>
      </c>
      <c r="S901" t="s">
        <v>51</v>
      </c>
      <c r="T901" t="s">
        <v>52</v>
      </c>
      <c r="U901" t="s">
        <v>53</v>
      </c>
      <c r="V901" t="s">
        <v>50</v>
      </c>
      <c r="W901" t="s">
        <v>42</v>
      </c>
      <c r="X901" t="s">
        <v>42</v>
      </c>
      <c r="Y901" t="s">
        <v>42</v>
      </c>
      <c r="Z901" t="s">
        <v>42</v>
      </c>
    </row>
    <row r="902" spans="1:26" x14ac:dyDescent="0.2">
      <c r="A902">
        <v>2890577702</v>
      </c>
      <c r="B902" t="s">
        <v>27</v>
      </c>
      <c r="C902" t="s">
        <v>1852</v>
      </c>
      <c r="D902" t="s">
        <v>1853</v>
      </c>
      <c r="E902" t="s">
        <v>42</v>
      </c>
      <c r="F902" t="s">
        <v>1854</v>
      </c>
      <c r="G902" t="s">
        <v>1044</v>
      </c>
      <c r="H902" t="s">
        <v>27</v>
      </c>
      <c r="K902">
        <v>2012</v>
      </c>
      <c r="L902" t="str">
        <f>IFERROR(VLOOKUP(#REF!,[1]all_visa_status!$A$2:$B1604,2,0),"")</f>
        <v/>
      </c>
      <c r="M902" t="s">
        <v>247</v>
      </c>
      <c r="N902" t="s">
        <v>34</v>
      </c>
      <c r="O902" t="s">
        <v>248</v>
      </c>
      <c r="S902" t="s">
        <v>51</v>
      </c>
      <c r="T902" t="s">
        <v>52</v>
      </c>
      <c r="U902" t="s">
        <v>53</v>
      </c>
      <c r="V902" t="s">
        <v>50</v>
      </c>
      <c r="W902" t="s">
        <v>42</v>
      </c>
      <c r="X902" t="s">
        <v>42</v>
      </c>
      <c r="Y902" t="s">
        <v>42</v>
      </c>
      <c r="Z902" t="s">
        <v>42</v>
      </c>
    </row>
    <row r="903" spans="1:26" x14ac:dyDescent="0.2">
      <c r="A903">
        <v>3884574984</v>
      </c>
      <c r="B903" t="s">
        <v>27</v>
      </c>
      <c r="C903" t="s">
        <v>1855</v>
      </c>
      <c r="D903" t="s">
        <v>1856</v>
      </c>
      <c r="E903" t="s">
        <v>1857</v>
      </c>
      <c r="F903" t="s">
        <v>123</v>
      </c>
      <c r="G903" t="s">
        <v>248</v>
      </c>
      <c r="H903" t="s">
        <v>278</v>
      </c>
      <c r="K903">
        <v>2013</v>
      </c>
      <c r="L903" t="str">
        <f>IFERROR(VLOOKUP(#REF!,[1]all_visa_status!$A$2:$B1605,2,0),"")</f>
        <v/>
      </c>
      <c r="M903" t="s">
        <v>247</v>
      </c>
      <c r="N903" t="s">
        <v>34</v>
      </c>
      <c r="O903" t="s">
        <v>248</v>
      </c>
      <c r="P903" t="s">
        <v>262</v>
      </c>
      <c r="S903" t="s">
        <v>36</v>
      </c>
      <c r="T903">
        <v>0</v>
      </c>
      <c r="U903" t="s">
        <v>125</v>
      </c>
      <c r="V903" t="s">
        <v>39</v>
      </c>
      <c r="W903" t="s">
        <v>42</v>
      </c>
      <c r="X903" t="s">
        <v>42</v>
      </c>
      <c r="Y903" t="s">
        <v>42</v>
      </c>
      <c r="Z903" t="s">
        <v>42</v>
      </c>
    </row>
    <row r="904" spans="1:26" x14ac:dyDescent="0.2">
      <c r="A904">
        <v>2857601150</v>
      </c>
      <c r="B904" t="s">
        <v>27</v>
      </c>
      <c r="C904" t="s">
        <v>1858</v>
      </c>
      <c r="D904" t="s">
        <v>1856</v>
      </c>
      <c r="E904" t="s">
        <v>1857</v>
      </c>
      <c r="F904" t="s">
        <v>123</v>
      </c>
      <c r="G904" t="s">
        <v>1859</v>
      </c>
      <c r="H904" t="s">
        <v>260</v>
      </c>
      <c r="I904" t="s">
        <v>1441</v>
      </c>
      <c r="K904">
        <v>2018</v>
      </c>
      <c r="L904" t="s">
        <v>39</v>
      </c>
      <c r="M904" t="s">
        <v>247</v>
      </c>
      <c r="N904" t="s">
        <v>34</v>
      </c>
      <c r="O904" t="s">
        <v>248</v>
      </c>
      <c r="P904" t="s">
        <v>262</v>
      </c>
      <c r="S904" t="s">
        <v>36</v>
      </c>
      <c r="T904" t="s">
        <v>37</v>
      </c>
      <c r="U904" t="s">
        <v>125</v>
      </c>
      <c r="V904" t="s">
        <v>50</v>
      </c>
      <c r="W904" t="s">
        <v>42</v>
      </c>
      <c r="X904" t="s">
        <v>42</v>
      </c>
      <c r="Y904" t="s">
        <v>42</v>
      </c>
      <c r="Z904" t="s">
        <v>42</v>
      </c>
    </row>
    <row r="905" spans="1:26" x14ac:dyDescent="0.2">
      <c r="A905">
        <v>2614086368</v>
      </c>
      <c r="B905" t="s">
        <v>27</v>
      </c>
      <c r="C905" t="s">
        <v>1858</v>
      </c>
      <c r="D905" t="s">
        <v>1856</v>
      </c>
      <c r="E905" t="s">
        <v>1857</v>
      </c>
      <c r="F905" t="s">
        <v>123</v>
      </c>
      <c r="G905" t="s">
        <v>1860</v>
      </c>
      <c r="H905" t="s">
        <v>1861</v>
      </c>
      <c r="I905" t="s">
        <v>1718</v>
      </c>
      <c r="K905">
        <v>2019</v>
      </c>
      <c r="L905" t="s">
        <v>32</v>
      </c>
      <c r="M905" t="s">
        <v>247</v>
      </c>
      <c r="N905" t="s">
        <v>34</v>
      </c>
      <c r="O905" t="s">
        <v>248</v>
      </c>
      <c r="S905" t="s">
        <v>36</v>
      </c>
      <c r="T905" t="s">
        <v>37</v>
      </c>
      <c r="U905" t="s">
        <v>125</v>
      </c>
      <c r="V905" t="s">
        <v>50</v>
      </c>
      <c r="W905" t="s">
        <v>302</v>
      </c>
      <c r="X905" t="s">
        <v>42</v>
      </c>
      <c r="Y905" t="s">
        <v>42</v>
      </c>
      <c r="Z905" t="s">
        <v>42</v>
      </c>
    </row>
    <row r="906" spans="1:26" x14ac:dyDescent="0.2">
      <c r="A906">
        <v>5298962355</v>
      </c>
      <c r="B906" t="s">
        <v>27</v>
      </c>
      <c r="C906" t="s">
        <v>1862</v>
      </c>
      <c r="D906" t="s">
        <v>1863</v>
      </c>
      <c r="E906" t="s">
        <v>1864</v>
      </c>
      <c r="F906" t="s">
        <v>46</v>
      </c>
      <c r="G906" t="s">
        <v>248</v>
      </c>
      <c r="H906" t="s">
        <v>387</v>
      </c>
      <c r="I906" t="s">
        <v>1718</v>
      </c>
      <c r="K906">
        <v>2018</v>
      </c>
      <c r="L906" t="s">
        <v>39</v>
      </c>
      <c r="M906" t="s">
        <v>247</v>
      </c>
      <c r="N906" t="s">
        <v>34</v>
      </c>
      <c r="O906" t="s">
        <v>248</v>
      </c>
      <c r="S906" t="s">
        <v>36</v>
      </c>
      <c r="T906" t="s">
        <v>37</v>
      </c>
      <c r="U906" t="s">
        <v>125</v>
      </c>
      <c r="V906" t="s">
        <v>50</v>
      </c>
      <c r="W906" t="s">
        <v>42</v>
      </c>
      <c r="X906" t="s">
        <v>42</v>
      </c>
      <c r="Y906" t="s">
        <v>42</v>
      </c>
      <c r="Z906" t="s">
        <v>42</v>
      </c>
    </row>
    <row r="907" spans="1:26" x14ac:dyDescent="0.2">
      <c r="A907">
        <v>1984528044</v>
      </c>
      <c r="B907" t="s">
        <v>27</v>
      </c>
      <c r="C907" t="s">
        <v>1865</v>
      </c>
      <c r="D907" t="s">
        <v>1202</v>
      </c>
      <c r="E907" t="s">
        <v>104</v>
      </c>
      <c r="F907" t="s">
        <v>46</v>
      </c>
      <c r="G907" t="s">
        <v>1866</v>
      </c>
      <c r="H907" t="s">
        <v>260</v>
      </c>
      <c r="I907" t="s">
        <v>1442</v>
      </c>
      <c r="K907">
        <v>2020</v>
      </c>
      <c r="L907" t="s">
        <v>32</v>
      </c>
      <c r="M907" t="s">
        <v>247</v>
      </c>
      <c r="N907" t="s">
        <v>34</v>
      </c>
      <c r="O907" t="s">
        <v>248</v>
      </c>
      <c r="P907" t="s">
        <v>262</v>
      </c>
      <c r="S907" t="s">
        <v>36</v>
      </c>
      <c r="T907" t="s">
        <v>37</v>
      </c>
      <c r="U907" t="s">
        <v>38</v>
      </c>
      <c r="V907" t="s">
        <v>50</v>
      </c>
      <c r="W907" t="s">
        <v>42</v>
      </c>
      <c r="X907" t="s">
        <v>42</v>
      </c>
      <c r="Y907" t="s">
        <v>42</v>
      </c>
      <c r="Z907" t="s">
        <v>42</v>
      </c>
    </row>
    <row r="908" spans="1:26" x14ac:dyDescent="0.2">
      <c r="A908">
        <v>2397811210</v>
      </c>
      <c r="B908" t="s">
        <v>27</v>
      </c>
      <c r="C908" t="s">
        <v>1867</v>
      </c>
      <c r="D908" t="s">
        <v>1240</v>
      </c>
      <c r="E908" t="s">
        <v>1868</v>
      </c>
      <c r="F908" t="s">
        <v>46</v>
      </c>
      <c r="G908" t="s">
        <v>1869</v>
      </c>
      <c r="H908" t="s">
        <v>387</v>
      </c>
      <c r="I908" t="s">
        <v>388</v>
      </c>
      <c r="K908">
        <v>2020</v>
      </c>
      <c r="L908" t="s">
        <v>32</v>
      </c>
      <c r="M908" t="s">
        <v>247</v>
      </c>
      <c r="N908" t="s">
        <v>34</v>
      </c>
      <c r="O908" t="s">
        <v>248</v>
      </c>
      <c r="P908" t="s">
        <v>146</v>
      </c>
      <c r="S908" t="s">
        <v>36</v>
      </c>
      <c r="T908" t="s">
        <v>37</v>
      </c>
      <c r="U908" t="s">
        <v>38</v>
      </c>
      <c r="V908" t="s">
        <v>39</v>
      </c>
      <c r="W908" t="s">
        <v>42</v>
      </c>
      <c r="X908" t="s">
        <v>42</v>
      </c>
      <c r="Y908" t="s">
        <v>42</v>
      </c>
      <c r="Z908" t="s">
        <v>42</v>
      </c>
    </row>
    <row r="909" spans="1:26" x14ac:dyDescent="0.2">
      <c r="A909">
        <v>2417667440</v>
      </c>
      <c r="B909" t="s">
        <v>27</v>
      </c>
      <c r="C909" t="s">
        <v>1870</v>
      </c>
      <c r="D909" t="s">
        <v>367</v>
      </c>
      <c r="E909" t="s">
        <v>368</v>
      </c>
      <c r="F909" t="s">
        <v>46</v>
      </c>
      <c r="G909" t="s">
        <v>1871</v>
      </c>
      <c r="H909" t="s">
        <v>387</v>
      </c>
      <c r="I909" t="s">
        <v>1718</v>
      </c>
      <c r="K909">
        <v>2018</v>
      </c>
      <c r="L909" t="s">
        <v>39</v>
      </c>
      <c r="M909" t="s">
        <v>247</v>
      </c>
      <c r="N909" t="s">
        <v>34</v>
      </c>
      <c r="O909" t="s">
        <v>248</v>
      </c>
      <c r="S909" t="s">
        <v>51</v>
      </c>
      <c r="T909" t="s">
        <v>37</v>
      </c>
      <c r="U909" t="s">
        <v>125</v>
      </c>
      <c r="V909" t="s">
        <v>50</v>
      </c>
      <c r="W909" t="s">
        <v>42</v>
      </c>
      <c r="X909" t="s">
        <v>42</v>
      </c>
      <c r="Y909" t="s">
        <v>42</v>
      </c>
      <c r="Z909" t="s">
        <v>42</v>
      </c>
    </row>
    <row r="910" spans="1:26" x14ac:dyDescent="0.2">
      <c r="A910">
        <v>2972676481</v>
      </c>
      <c r="B910" t="s">
        <v>27</v>
      </c>
      <c r="C910" t="s">
        <v>1872</v>
      </c>
      <c r="D910" t="s">
        <v>1191</v>
      </c>
      <c r="E910" t="s">
        <v>258</v>
      </c>
      <c r="F910" t="s">
        <v>46</v>
      </c>
      <c r="G910" t="s">
        <v>1873</v>
      </c>
      <c r="H910" t="s">
        <v>1874</v>
      </c>
      <c r="I910" t="s">
        <v>135</v>
      </c>
      <c r="K910">
        <v>2016</v>
      </c>
      <c r="L910" t="str">
        <f>IFERROR(VLOOKUP(#REF!,[1]all_visa_status!$A$2:$B1698,2,0),"")</f>
        <v/>
      </c>
      <c r="M910" t="s">
        <v>247</v>
      </c>
      <c r="N910" t="s">
        <v>34</v>
      </c>
      <c r="O910" t="s">
        <v>248</v>
      </c>
      <c r="P910" t="s">
        <v>146</v>
      </c>
      <c r="S910" t="s">
        <v>36</v>
      </c>
      <c r="T910" t="s">
        <v>37</v>
      </c>
      <c r="U910" t="s">
        <v>125</v>
      </c>
      <c r="V910" t="s">
        <v>50</v>
      </c>
      <c r="W910" t="s">
        <v>42</v>
      </c>
      <c r="X910" t="s">
        <v>42</v>
      </c>
      <c r="Y910" t="s">
        <v>42</v>
      </c>
      <c r="Z910" t="s">
        <v>42</v>
      </c>
    </row>
    <row r="911" spans="1:26" x14ac:dyDescent="0.2">
      <c r="A911">
        <v>7012340080</v>
      </c>
      <c r="B911" t="s">
        <v>27</v>
      </c>
      <c r="C911" t="s">
        <v>1875</v>
      </c>
      <c r="D911" t="s">
        <v>42</v>
      </c>
      <c r="E911" t="s">
        <v>42</v>
      </c>
      <c r="F911" t="s">
        <v>1059</v>
      </c>
      <c r="G911" t="s">
        <v>1876</v>
      </c>
      <c r="H911" t="s">
        <v>260</v>
      </c>
      <c r="K911">
        <v>2012</v>
      </c>
      <c r="L911" t="str">
        <f>IFERROR(VLOOKUP(#REF!,[1]all_visa_status!$A$2:$B1710,2,0),"")</f>
        <v/>
      </c>
      <c r="M911" t="s">
        <v>247</v>
      </c>
      <c r="N911" t="s">
        <v>34</v>
      </c>
      <c r="O911" t="s">
        <v>248</v>
      </c>
      <c r="P911" t="s">
        <v>262</v>
      </c>
      <c r="S911" t="s">
        <v>36</v>
      </c>
      <c r="T911">
        <v>0</v>
      </c>
      <c r="U911" t="s">
        <v>125</v>
      </c>
      <c r="V911" t="s">
        <v>50</v>
      </c>
      <c r="W911" t="s">
        <v>42</v>
      </c>
      <c r="X911" t="s">
        <v>42</v>
      </c>
      <c r="Y911" t="s">
        <v>42</v>
      </c>
      <c r="Z911" t="s">
        <v>42</v>
      </c>
    </row>
    <row r="912" spans="1:26" x14ac:dyDescent="0.2">
      <c r="A912">
        <v>3361913529</v>
      </c>
      <c r="B912" t="s">
        <v>27</v>
      </c>
      <c r="C912" t="s">
        <v>1877</v>
      </c>
      <c r="D912" t="s">
        <v>209</v>
      </c>
      <c r="E912" t="s">
        <v>68</v>
      </c>
      <c r="F912" t="s">
        <v>46</v>
      </c>
      <c r="G912" t="s">
        <v>1513</v>
      </c>
      <c r="H912" t="s">
        <v>83</v>
      </c>
      <c r="I912" t="s">
        <v>1785</v>
      </c>
      <c r="K912">
        <v>2012</v>
      </c>
      <c r="L912" t="str">
        <f>IFERROR(VLOOKUP(#REF!,[1]all_visa_status!$A$2:$B1777,2,0),"")</f>
        <v/>
      </c>
      <c r="M912" t="s">
        <v>33</v>
      </c>
      <c r="N912" t="s">
        <v>34</v>
      </c>
      <c r="O912" t="s">
        <v>248</v>
      </c>
      <c r="P912" t="s">
        <v>142</v>
      </c>
      <c r="S912" t="s">
        <v>51</v>
      </c>
      <c r="T912">
        <v>0</v>
      </c>
      <c r="U912" t="s">
        <v>125</v>
      </c>
      <c r="V912" t="s">
        <v>50</v>
      </c>
      <c r="W912" t="s">
        <v>42</v>
      </c>
      <c r="X912" t="s">
        <v>42</v>
      </c>
      <c r="Y912" t="s">
        <v>42</v>
      </c>
      <c r="Z912" t="s">
        <v>42</v>
      </c>
    </row>
    <row r="913" spans="1:27" x14ac:dyDescent="0.2">
      <c r="A913">
        <v>3813794957</v>
      </c>
      <c r="B913" t="s">
        <v>27</v>
      </c>
      <c r="C913" t="s">
        <v>1878</v>
      </c>
      <c r="D913" t="s">
        <v>209</v>
      </c>
      <c r="E913" t="s">
        <v>68</v>
      </c>
      <c r="F913" t="s">
        <v>46</v>
      </c>
      <c r="G913" t="s">
        <v>1879</v>
      </c>
      <c r="H913" t="s">
        <v>30</v>
      </c>
      <c r="I913" t="s">
        <v>281</v>
      </c>
      <c r="K913">
        <v>2015</v>
      </c>
      <c r="L913" t="str">
        <f>IFERROR(VLOOKUP(#REF!,[1]all_visa_status!$A$2:$B1785,2,0),"")</f>
        <v/>
      </c>
      <c r="M913" t="s">
        <v>33</v>
      </c>
      <c r="N913" t="s">
        <v>34</v>
      </c>
      <c r="O913" t="s">
        <v>248</v>
      </c>
      <c r="S913" t="s">
        <v>36</v>
      </c>
      <c r="T913" t="s">
        <v>52</v>
      </c>
      <c r="U913" t="s">
        <v>53</v>
      </c>
      <c r="V913" t="s">
        <v>50</v>
      </c>
      <c r="W913" t="s">
        <v>1407</v>
      </c>
      <c r="X913" t="s">
        <v>42</v>
      </c>
      <c r="Y913" t="s">
        <v>42</v>
      </c>
      <c r="Z913" t="s">
        <v>42</v>
      </c>
    </row>
    <row r="914" spans="1:27" x14ac:dyDescent="0.2">
      <c r="A914">
        <v>5481145482</v>
      </c>
      <c r="B914" t="s">
        <v>27</v>
      </c>
      <c r="C914" t="s">
        <v>1880</v>
      </c>
      <c r="D914" t="s">
        <v>1881</v>
      </c>
      <c r="E914" t="s">
        <v>405</v>
      </c>
      <c r="F914" t="s">
        <v>46</v>
      </c>
      <c r="G914" t="s">
        <v>1882</v>
      </c>
      <c r="H914" t="s">
        <v>1883</v>
      </c>
      <c r="I914" t="s">
        <v>1718</v>
      </c>
      <c r="K914">
        <v>2018</v>
      </c>
      <c r="L914" t="s">
        <v>39</v>
      </c>
      <c r="M914" t="s">
        <v>247</v>
      </c>
      <c r="N914" t="s">
        <v>34</v>
      </c>
      <c r="O914" t="s">
        <v>248</v>
      </c>
      <c r="S914" t="s">
        <v>36</v>
      </c>
      <c r="T914" t="s">
        <v>37</v>
      </c>
      <c r="U914" t="s">
        <v>125</v>
      </c>
      <c r="V914" t="s">
        <v>50</v>
      </c>
      <c r="W914" t="s">
        <v>42</v>
      </c>
      <c r="X914" t="s">
        <v>42</v>
      </c>
      <c r="Y914" t="s">
        <v>42</v>
      </c>
      <c r="Z914" t="s">
        <v>42</v>
      </c>
    </row>
    <row r="915" spans="1:27" x14ac:dyDescent="0.2">
      <c r="A915">
        <v>9743120591</v>
      </c>
      <c r="B915" t="s">
        <v>27</v>
      </c>
      <c r="C915" t="s">
        <v>1884</v>
      </c>
      <c r="D915" t="s">
        <v>203</v>
      </c>
      <c r="E915" t="s">
        <v>204</v>
      </c>
      <c r="F915" t="s">
        <v>46</v>
      </c>
      <c r="G915" t="s">
        <v>1885</v>
      </c>
      <c r="H915" t="s">
        <v>1886</v>
      </c>
      <c r="I915" t="s">
        <v>624</v>
      </c>
      <c r="K915">
        <v>2019</v>
      </c>
      <c r="L915" t="s">
        <v>32</v>
      </c>
      <c r="M915" t="s">
        <v>247</v>
      </c>
      <c r="N915" t="s">
        <v>34</v>
      </c>
      <c r="O915" t="s">
        <v>248</v>
      </c>
      <c r="S915" t="s">
        <v>51</v>
      </c>
      <c r="T915" t="s">
        <v>90</v>
      </c>
      <c r="U915" t="s">
        <v>125</v>
      </c>
      <c r="V915" t="s">
        <v>50</v>
      </c>
      <c r="W915" t="s">
        <v>42</v>
      </c>
      <c r="X915" t="s">
        <v>42</v>
      </c>
      <c r="Y915" t="s">
        <v>42</v>
      </c>
      <c r="Z915" t="s">
        <v>42</v>
      </c>
    </row>
    <row r="916" spans="1:27" x14ac:dyDescent="0.2">
      <c r="A916">
        <v>7897019219</v>
      </c>
      <c r="B916" t="s">
        <v>27</v>
      </c>
      <c r="C916" t="s">
        <v>1887</v>
      </c>
      <c r="D916" t="s">
        <v>308</v>
      </c>
      <c r="E916" t="s">
        <v>128</v>
      </c>
      <c r="F916" t="s">
        <v>46</v>
      </c>
      <c r="G916" t="s">
        <v>1888</v>
      </c>
      <c r="H916" t="s">
        <v>30</v>
      </c>
      <c r="I916" t="s">
        <v>48</v>
      </c>
      <c r="K916">
        <v>2014</v>
      </c>
      <c r="L916" t="str">
        <f>IFERROR(VLOOKUP(#REF!,[1]all_visa_status!$A$2:$B1802,2,0),"")</f>
        <v/>
      </c>
      <c r="M916" t="s">
        <v>33</v>
      </c>
      <c r="N916" t="s">
        <v>34</v>
      </c>
      <c r="O916" t="s">
        <v>248</v>
      </c>
      <c r="S916" t="s">
        <v>51</v>
      </c>
      <c r="T916" t="s">
        <v>52</v>
      </c>
      <c r="U916" t="s">
        <v>53</v>
      </c>
      <c r="V916" t="s">
        <v>50</v>
      </c>
      <c r="W916" t="s">
        <v>318</v>
      </c>
      <c r="X916" t="s">
        <v>42</v>
      </c>
      <c r="Y916" t="s">
        <v>42</v>
      </c>
      <c r="Z916" t="s">
        <v>42</v>
      </c>
    </row>
    <row r="917" spans="1:27" x14ac:dyDescent="0.2">
      <c r="A917">
        <v>9149712125</v>
      </c>
      <c r="B917" t="s">
        <v>27</v>
      </c>
      <c r="C917" t="s">
        <v>1889</v>
      </c>
      <c r="D917" t="s">
        <v>156</v>
      </c>
      <c r="E917" t="s">
        <v>45</v>
      </c>
      <c r="F917" t="s">
        <v>46</v>
      </c>
      <c r="G917" t="s">
        <v>1890</v>
      </c>
      <c r="H917" t="s">
        <v>30</v>
      </c>
      <c r="I917" t="s">
        <v>48</v>
      </c>
      <c r="K917">
        <v>2014</v>
      </c>
      <c r="L917" t="str">
        <f>IFERROR(VLOOKUP(#REF!,[1]all_visa_status!$A$2:$B1816,2,0),"")</f>
        <v/>
      </c>
      <c r="M917" t="s">
        <v>33</v>
      </c>
      <c r="N917" t="s">
        <v>34</v>
      </c>
      <c r="O917" t="s">
        <v>248</v>
      </c>
      <c r="S917" t="s">
        <v>51</v>
      </c>
      <c r="T917" t="s">
        <v>52</v>
      </c>
      <c r="U917" t="s">
        <v>53</v>
      </c>
      <c r="V917" t="s">
        <v>50</v>
      </c>
      <c r="W917" t="s">
        <v>42</v>
      </c>
      <c r="X917" t="s">
        <v>42</v>
      </c>
      <c r="Y917" t="s">
        <v>42</v>
      </c>
      <c r="Z917" t="s">
        <v>42</v>
      </c>
    </row>
    <row r="918" spans="1:27" hidden="1" x14ac:dyDescent="0.2">
      <c r="A918">
        <v>4886424902</v>
      </c>
      <c r="B918" s="32" t="s">
        <v>4618</v>
      </c>
      <c r="C918" t="s">
        <v>411</v>
      </c>
      <c r="D918" t="s">
        <v>412</v>
      </c>
      <c r="E918" t="s">
        <v>344</v>
      </c>
      <c r="F918" t="s">
        <v>46</v>
      </c>
      <c r="G918" t="s">
        <v>1891</v>
      </c>
      <c r="H918" t="s">
        <v>1766</v>
      </c>
      <c r="K918">
        <v>2013</v>
      </c>
      <c r="L918" t="str">
        <f>IFERROR(VLOOKUP(#REF!,[1]all_visa_status!$A$2:$B1850,2,0),"")</f>
        <v/>
      </c>
      <c r="M918" t="s">
        <v>247</v>
      </c>
      <c r="N918" t="s">
        <v>34</v>
      </c>
      <c r="O918" t="s">
        <v>248</v>
      </c>
      <c r="P918" t="s">
        <v>1892</v>
      </c>
      <c r="S918" t="s">
        <v>51</v>
      </c>
      <c r="T918" t="s">
        <v>52</v>
      </c>
      <c r="U918" t="s">
        <v>53</v>
      </c>
      <c r="V918" t="s">
        <v>50</v>
      </c>
      <c r="W918" t="s">
        <v>42</v>
      </c>
      <c r="X918" t="s">
        <v>42</v>
      </c>
      <c r="Y918" t="s">
        <v>42</v>
      </c>
      <c r="Z918" t="s">
        <v>42</v>
      </c>
    </row>
    <row r="919" spans="1:27" x14ac:dyDescent="0.2">
      <c r="A919">
        <v>9368151263</v>
      </c>
      <c r="B919" t="s">
        <v>27</v>
      </c>
      <c r="D919" t="s">
        <v>42</v>
      </c>
      <c r="E919" t="s">
        <v>42</v>
      </c>
      <c r="H919" t="s">
        <v>420</v>
      </c>
      <c r="K919">
        <v>2019</v>
      </c>
      <c r="L919" t="s">
        <v>32</v>
      </c>
      <c r="M919" t="s">
        <v>420</v>
      </c>
      <c r="N919" t="s">
        <v>34</v>
      </c>
      <c r="O919" t="s">
        <v>248</v>
      </c>
      <c r="S919" t="s">
        <v>51</v>
      </c>
      <c r="T919" t="s">
        <v>37</v>
      </c>
      <c r="U919" t="s">
        <v>125</v>
      </c>
      <c r="V919" t="s">
        <v>50</v>
      </c>
      <c r="W919" t="s">
        <v>142</v>
      </c>
      <c r="X919" t="s">
        <v>42</v>
      </c>
      <c r="Y919" t="s">
        <v>42</v>
      </c>
      <c r="Z919" t="s">
        <v>42</v>
      </c>
    </row>
    <row r="920" spans="1:27" x14ac:dyDescent="0.2">
      <c r="A920">
        <v>6093178355</v>
      </c>
      <c r="B920" t="s">
        <v>27</v>
      </c>
      <c r="D920" t="s">
        <v>42</v>
      </c>
      <c r="E920" t="s">
        <v>42</v>
      </c>
      <c r="H920" t="s">
        <v>347</v>
      </c>
      <c r="K920">
        <v>2017</v>
      </c>
      <c r="L920" t="s">
        <v>50</v>
      </c>
      <c r="M920" t="s">
        <v>347</v>
      </c>
      <c r="N920" t="s">
        <v>347</v>
      </c>
      <c r="O920" t="s">
        <v>248</v>
      </c>
      <c r="P920" t="s">
        <v>142</v>
      </c>
      <c r="S920" t="s">
        <v>51</v>
      </c>
      <c r="T920" t="s">
        <v>52</v>
      </c>
      <c r="U920" t="s">
        <v>53</v>
      </c>
      <c r="V920" t="s">
        <v>50</v>
      </c>
      <c r="W920" t="s">
        <v>42</v>
      </c>
      <c r="X920" t="s">
        <v>42</v>
      </c>
      <c r="Y920" t="s">
        <v>42</v>
      </c>
      <c r="Z920" t="s">
        <v>42</v>
      </c>
    </row>
    <row r="921" spans="1:27" x14ac:dyDescent="0.2">
      <c r="A921">
        <v>3313180304</v>
      </c>
      <c r="B921" t="s">
        <v>27</v>
      </c>
      <c r="D921" t="s">
        <v>42</v>
      </c>
      <c r="E921" t="s">
        <v>42</v>
      </c>
      <c r="H921" t="s">
        <v>347</v>
      </c>
      <c r="K921">
        <v>2018</v>
      </c>
      <c r="L921" t="s">
        <v>50</v>
      </c>
      <c r="M921" t="s">
        <v>347</v>
      </c>
      <c r="N921" t="s">
        <v>347</v>
      </c>
      <c r="O921" t="s">
        <v>248</v>
      </c>
      <c r="S921" t="s">
        <v>51</v>
      </c>
      <c r="T921" t="s">
        <v>52</v>
      </c>
      <c r="U921" t="s">
        <v>53</v>
      </c>
      <c r="V921" t="s">
        <v>50</v>
      </c>
      <c r="W921" t="s">
        <v>318</v>
      </c>
      <c r="X921" t="s">
        <v>42</v>
      </c>
      <c r="Y921" t="s">
        <v>42</v>
      </c>
      <c r="Z921" t="s">
        <v>42</v>
      </c>
    </row>
    <row r="922" spans="1:27" x14ac:dyDescent="0.2">
      <c r="A922">
        <v>3960949075</v>
      </c>
      <c r="B922" t="s">
        <v>27</v>
      </c>
      <c r="D922" t="s">
        <v>42</v>
      </c>
      <c r="E922" t="s">
        <v>42</v>
      </c>
      <c r="H922" t="s">
        <v>347</v>
      </c>
      <c r="K922">
        <v>2017</v>
      </c>
      <c r="L922" t="s">
        <v>50</v>
      </c>
      <c r="M922" t="s">
        <v>347</v>
      </c>
      <c r="N922" t="s">
        <v>347</v>
      </c>
      <c r="O922" t="s">
        <v>248</v>
      </c>
      <c r="S922" t="s">
        <v>51</v>
      </c>
      <c r="T922" t="s">
        <v>52</v>
      </c>
      <c r="U922" t="s">
        <v>53</v>
      </c>
      <c r="V922" t="s">
        <v>50</v>
      </c>
      <c r="W922" t="s">
        <v>54</v>
      </c>
      <c r="X922" t="s">
        <v>42</v>
      </c>
      <c r="Y922" t="s">
        <v>42</v>
      </c>
      <c r="Z922" t="s">
        <v>42</v>
      </c>
    </row>
    <row r="923" spans="1:27" hidden="1" x14ac:dyDescent="0.2">
      <c r="A923">
        <v>1967140750</v>
      </c>
      <c r="B923" t="s">
        <v>4618</v>
      </c>
      <c r="D923" t="s">
        <v>42</v>
      </c>
      <c r="E923" t="s">
        <v>42</v>
      </c>
      <c r="K923">
        <v>2014</v>
      </c>
      <c r="L923" t="str">
        <f>IFERROR(VLOOKUP(#REF!,[1]all_visa_status!$A$2:$B2011,2,0),"")</f>
        <v/>
      </c>
      <c r="M923" t="s">
        <v>347</v>
      </c>
      <c r="N923" t="s">
        <v>347</v>
      </c>
      <c r="O923" t="s">
        <v>248</v>
      </c>
      <c r="P923" t="s">
        <v>1296</v>
      </c>
      <c r="S923" t="s">
        <v>36</v>
      </c>
      <c r="T923" t="s">
        <v>485</v>
      </c>
      <c r="U923" t="s">
        <v>160</v>
      </c>
      <c r="V923" t="s">
        <v>39</v>
      </c>
      <c r="W923" t="s">
        <v>42</v>
      </c>
      <c r="X923" t="s">
        <v>42</v>
      </c>
      <c r="Y923" t="s">
        <v>42</v>
      </c>
      <c r="Z923" t="s">
        <v>42</v>
      </c>
    </row>
    <row r="924" spans="1:27" x14ac:dyDescent="0.2">
      <c r="A924">
        <v>599401616</v>
      </c>
      <c r="B924" t="s">
        <v>27</v>
      </c>
      <c r="D924" t="s">
        <v>42</v>
      </c>
      <c r="E924" t="s">
        <v>42</v>
      </c>
      <c r="H924" t="s">
        <v>347</v>
      </c>
      <c r="K924">
        <v>2017</v>
      </c>
      <c r="L924" t="s">
        <v>50</v>
      </c>
      <c r="M924" t="s">
        <v>347</v>
      </c>
      <c r="N924" t="s">
        <v>347</v>
      </c>
      <c r="O924" t="s">
        <v>248</v>
      </c>
      <c r="P924" t="s">
        <v>146</v>
      </c>
      <c r="S924" t="s">
        <v>51</v>
      </c>
      <c r="T924" t="s">
        <v>52</v>
      </c>
      <c r="U924" t="s">
        <v>53</v>
      </c>
      <c r="V924" t="s">
        <v>50</v>
      </c>
      <c r="W924" t="s">
        <v>42</v>
      </c>
      <c r="X924" t="s">
        <v>42</v>
      </c>
      <c r="Y924" t="s">
        <v>42</v>
      </c>
      <c r="Z924" t="s">
        <v>42</v>
      </c>
    </row>
    <row r="925" spans="1:27" x14ac:dyDescent="0.2">
      <c r="A925">
        <v>9030434091</v>
      </c>
      <c r="B925" t="s">
        <v>27</v>
      </c>
      <c r="D925" t="s">
        <v>42</v>
      </c>
      <c r="E925" t="s">
        <v>42</v>
      </c>
      <c r="H925" t="s">
        <v>347</v>
      </c>
      <c r="K925">
        <v>2013</v>
      </c>
      <c r="L925" t="str">
        <f>IFERROR(VLOOKUP(#REF!,[1]all_visa_status!$A$2:$B409,2,0),"")</f>
        <v/>
      </c>
      <c r="M925" t="s">
        <v>347</v>
      </c>
      <c r="N925" t="s">
        <v>347</v>
      </c>
      <c r="O925" t="s">
        <v>248</v>
      </c>
      <c r="P925" t="s">
        <v>262</v>
      </c>
      <c r="S925" t="s">
        <v>36</v>
      </c>
      <c r="T925">
        <v>0</v>
      </c>
      <c r="U925" t="s">
        <v>125</v>
      </c>
      <c r="V925" t="s">
        <v>50</v>
      </c>
      <c r="W925" t="s">
        <v>42</v>
      </c>
      <c r="X925" t="s">
        <v>42</v>
      </c>
      <c r="Y925" t="s">
        <v>42</v>
      </c>
      <c r="Z925" t="s">
        <v>42</v>
      </c>
    </row>
    <row r="926" spans="1:27" x14ac:dyDescent="0.2">
      <c r="A926">
        <v>8748557142</v>
      </c>
      <c r="B926" t="s">
        <v>27</v>
      </c>
      <c r="D926" t="s">
        <v>42</v>
      </c>
      <c r="E926" t="s">
        <v>42</v>
      </c>
      <c r="K926">
        <v>2015</v>
      </c>
      <c r="L926" t="str">
        <f>IFERROR(VLOOKUP(#REF!,[1]all_visa_status!$A$2:$B1959,2,0),"")</f>
        <v/>
      </c>
      <c r="M926" t="s">
        <v>347</v>
      </c>
      <c r="N926" t="s">
        <v>347</v>
      </c>
      <c r="O926" t="s">
        <v>248</v>
      </c>
      <c r="S926" t="s">
        <v>51</v>
      </c>
      <c r="T926">
        <v>0</v>
      </c>
      <c r="U926" t="s">
        <v>125</v>
      </c>
      <c r="V926" t="s">
        <v>50</v>
      </c>
      <c r="W926" t="s">
        <v>42</v>
      </c>
      <c r="X926" t="s">
        <v>42</v>
      </c>
      <c r="Y926" t="s">
        <v>42</v>
      </c>
      <c r="Z926" t="s">
        <v>42</v>
      </c>
    </row>
    <row r="927" spans="1:27" x14ac:dyDescent="0.2">
      <c r="A927">
        <v>6201613574</v>
      </c>
      <c r="B927" t="s">
        <v>27</v>
      </c>
      <c r="D927" t="s">
        <v>42</v>
      </c>
      <c r="E927" t="s">
        <v>42</v>
      </c>
      <c r="K927">
        <v>2015</v>
      </c>
      <c r="L927" t="str">
        <f>IFERROR(VLOOKUP(#REF!,[1]all_visa_status!$A$2:$B1964,2,0),"")</f>
        <v/>
      </c>
      <c r="M927" t="s">
        <v>347</v>
      </c>
      <c r="N927" t="s">
        <v>347</v>
      </c>
      <c r="O927" t="s">
        <v>248</v>
      </c>
      <c r="S927" t="s">
        <v>51</v>
      </c>
      <c r="T927" t="s">
        <v>52</v>
      </c>
      <c r="U927" t="s">
        <v>53</v>
      </c>
      <c r="V927" t="s">
        <v>50</v>
      </c>
      <c r="W927" t="s">
        <v>42</v>
      </c>
      <c r="X927" t="s">
        <v>42</v>
      </c>
      <c r="Y927" t="s">
        <v>42</v>
      </c>
      <c r="Z927" t="s">
        <v>42</v>
      </c>
    </row>
    <row r="928" spans="1:27" x14ac:dyDescent="0.2">
      <c r="A928">
        <v>8673506931</v>
      </c>
      <c r="B928" t="s">
        <v>27</v>
      </c>
      <c r="D928" t="s">
        <v>42</v>
      </c>
      <c r="E928" t="s">
        <v>42</v>
      </c>
      <c r="H928" t="s">
        <v>420</v>
      </c>
      <c r="K928">
        <v>2019</v>
      </c>
      <c r="L928" t="s">
        <v>42</v>
      </c>
      <c r="M928" t="s">
        <v>420</v>
      </c>
      <c r="N928" t="s">
        <v>34</v>
      </c>
      <c r="O928" t="s">
        <v>248</v>
      </c>
      <c r="S928" t="s">
        <v>51</v>
      </c>
      <c r="T928" t="s">
        <v>52</v>
      </c>
      <c r="U928" t="s">
        <v>53</v>
      </c>
      <c r="V928" t="s">
        <v>50</v>
      </c>
      <c r="W928" t="s">
        <v>42</v>
      </c>
      <c r="X928" t="s">
        <v>42</v>
      </c>
      <c r="Y928" t="s">
        <v>42</v>
      </c>
      <c r="Z928" t="s">
        <v>42</v>
      </c>
      <c r="AA928" t="s">
        <v>592</v>
      </c>
    </row>
    <row r="929" spans="1:27" x14ac:dyDescent="0.2">
      <c r="A929">
        <v>5128454628</v>
      </c>
      <c r="B929" t="s">
        <v>27</v>
      </c>
      <c r="D929" t="s">
        <v>42</v>
      </c>
      <c r="E929" t="s">
        <v>42</v>
      </c>
      <c r="F929" t="s">
        <v>347</v>
      </c>
      <c r="H929" t="s">
        <v>347</v>
      </c>
      <c r="K929">
        <v>2019</v>
      </c>
      <c r="L929" t="s">
        <v>32</v>
      </c>
      <c r="M929" t="s">
        <v>347</v>
      </c>
      <c r="N929" t="s">
        <v>347</v>
      </c>
      <c r="O929" t="s">
        <v>248</v>
      </c>
      <c r="S929" t="s">
        <v>36</v>
      </c>
      <c r="T929" t="s">
        <v>37</v>
      </c>
      <c r="U929" t="s">
        <v>125</v>
      </c>
      <c r="V929" t="s">
        <v>50</v>
      </c>
      <c r="W929" t="s">
        <v>42</v>
      </c>
      <c r="X929" t="s">
        <v>42</v>
      </c>
      <c r="Y929" t="s">
        <v>42</v>
      </c>
      <c r="Z929" t="s">
        <v>42</v>
      </c>
      <c r="AA929" t="s">
        <v>592</v>
      </c>
    </row>
    <row r="930" spans="1:27" x14ac:dyDescent="0.2">
      <c r="A930">
        <v>6491752620</v>
      </c>
      <c r="B930" t="s">
        <v>27</v>
      </c>
      <c r="D930" t="s">
        <v>42</v>
      </c>
      <c r="E930" t="s">
        <v>42</v>
      </c>
      <c r="H930" t="s">
        <v>347</v>
      </c>
      <c r="K930">
        <v>2017</v>
      </c>
      <c r="L930" t="s">
        <v>39</v>
      </c>
      <c r="M930" t="s">
        <v>347</v>
      </c>
      <c r="N930" t="s">
        <v>347</v>
      </c>
      <c r="O930" t="s">
        <v>248</v>
      </c>
      <c r="S930" t="s">
        <v>51</v>
      </c>
      <c r="T930" t="s">
        <v>37</v>
      </c>
      <c r="U930" t="s">
        <v>125</v>
      </c>
      <c r="V930" t="s">
        <v>50</v>
      </c>
      <c r="W930" t="s">
        <v>42</v>
      </c>
      <c r="X930" t="s">
        <v>42</v>
      </c>
      <c r="Y930" t="s">
        <v>42</v>
      </c>
      <c r="Z930" t="s">
        <v>42</v>
      </c>
    </row>
    <row r="931" spans="1:27" x14ac:dyDescent="0.2">
      <c r="A931">
        <v>6755948586</v>
      </c>
      <c r="B931" t="s">
        <v>27</v>
      </c>
      <c r="D931" t="s">
        <v>42</v>
      </c>
      <c r="E931" t="s">
        <v>42</v>
      </c>
      <c r="H931" t="s">
        <v>420</v>
      </c>
      <c r="K931">
        <v>2019</v>
      </c>
      <c r="L931" t="s">
        <v>32</v>
      </c>
      <c r="M931" t="s">
        <v>420</v>
      </c>
      <c r="N931" t="s">
        <v>34</v>
      </c>
      <c r="O931" t="s">
        <v>248</v>
      </c>
      <c r="S931" t="s">
        <v>51</v>
      </c>
      <c r="T931" t="s">
        <v>52</v>
      </c>
      <c r="U931" t="s">
        <v>125</v>
      </c>
      <c r="V931" t="s">
        <v>50</v>
      </c>
      <c r="W931" t="s">
        <v>42</v>
      </c>
      <c r="X931" t="s">
        <v>42</v>
      </c>
      <c r="Y931" t="s">
        <v>42</v>
      </c>
      <c r="Z931" t="s">
        <v>42</v>
      </c>
    </row>
    <row r="932" spans="1:27" x14ac:dyDescent="0.2">
      <c r="A932">
        <v>2196349363</v>
      </c>
      <c r="B932" t="s">
        <v>27</v>
      </c>
      <c r="D932" t="s">
        <v>42</v>
      </c>
      <c r="E932" t="s">
        <v>42</v>
      </c>
      <c r="H932" t="s">
        <v>347</v>
      </c>
      <c r="K932">
        <v>2018</v>
      </c>
      <c r="L932" t="s">
        <v>50</v>
      </c>
      <c r="M932" t="s">
        <v>347</v>
      </c>
      <c r="N932" t="s">
        <v>347</v>
      </c>
      <c r="O932" t="s">
        <v>248</v>
      </c>
      <c r="S932" t="s">
        <v>51</v>
      </c>
      <c r="T932" t="s">
        <v>90</v>
      </c>
      <c r="U932" t="s">
        <v>91</v>
      </c>
      <c r="V932" t="s">
        <v>39</v>
      </c>
      <c r="W932" t="s">
        <v>65</v>
      </c>
      <c r="X932" t="s">
        <v>42</v>
      </c>
      <c r="Y932" t="s">
        <v>42</v>
      </c>
      <c r="Z932" t="s">
        <v>42</v>
      </c>
    </row>
    <row r="933" spans="1:27" x14ac:dyDescent="0.2">
      <c r="A933">
        <v>6693657375</v>
      </c>
      <c r="B933" t="s">
        <v>27</v>
      </c>
      <c r="D933" t="s">
        <v>42</v>
      </c>
      <c r="E933" t="s">
        <v>42</v>
      </c>
      <c r="K933">
        <v>2014</v>
      </c>
      <c r="L933" t="str">
        <f>IFERROR(VLOOKUP(#REF!,[1]all_visa_status!$A$2:$B2036,2,0),"")</f>
        <v/>
      </c>
      <c r="M933" t="s">
        <v>347</v>
      </c>
      <c r="N933" t="s">
        <v>347</v>
      </c>
      <c r="O933" t="s">
        <v>248</v>
      </c>
      <c r="S933" t="s">
        <v>51</v>
      </c>
      <c r="T933">
        <v>0</v>
      </c>
      <c r="U933" t="s">
        <v>125</v>
      </c>
      <c r="V933" t="s">
        <v>50</v>
      </c>
      <c r="W933" t="s">
        <v>42</v>
      </c>
      <c r="X933" t="s">
        <v>42</v>
      </c>
      <c r="Y933" t="s">
        <v>42</v>
      </c>
      <c r="Z933" t="s">
        <v>42</v>
      </c>
    </row>
    <row r="934" spans="1:27" x14ac:dyDescent="0.2">
      <c r="A934">
        <v>2761192993</v>
      </c>
      <c r="B934" t="s">
        <v>27</v>
      </c>
      <c r="D934" t="s">
        <v>42</v>
      </c>
      <c r="E934" t="s">
        <v>42</v>
      </c>
      <c r="K934">
        <v>2015</v>
      </c>
      <c r="L934" t="str">
        <f>IFERROR(VLOOKUP(#REF!,[1]all_visa_status!$A$2:$B1987,2,0),"")</f>
        <v/>
      </c>
      <c r="M934" t="s">
        <v>347</v>
      </c>
      <c r="N934" t="s">
        <v>347</v>
      </c>
      <c r="O934" t="s">
        <v>248</v>
      </c>
      <c r="S934" t="s">
        <v>51</v>
      </c>
      <c r="T934" t="s">
        <v>37</v>
      </c>
      <c r="U934" t="s">
        <v>125</v>
      </c>
      <c r="V934" t="s">
        <v>50</v>
      </c>
      <c r="W934" t="s">
        <v>42</v>
      </c>
      <c r="X934" t="s">
        <v>42</v>
      </c>
      <c r="Y934" t="s">
        <v>42</v>
      </c>
      <c r="Z934" t="s">
        <v>42</v>
      </c>
    </row>
    <row r="935" spans="1:27" x14ac:dyDescent="0.2">
      <c r="A935">
        <v>5603270508</v>
      </c>
      <c r="B935" t="s">
        <v>27</v>
      </c>
      <c r="D935" t="s">
        <v>42</v>
      </c>
      <c r="E935" t="s">
        <v>42</v>
      </c>
      <c r="K935">
        <v>2014</v>
      </c>
      <c r="L935" t="str">
        <f>IFERROR(VLOOKUP(#REF!,[1]all_visa_status!$A$2:$B2039,2,0),"")</f>
        <v/>
      </c>
      <c r="M935" t="s">
        <v>347</v>
      </c>
      <c r="N935" t="s">
        <v>347</v>
      </c>
      <c r="O935" t="s">
        <v>248</v>
      </c>
      <c r="S935" t="s">
        <v>36</v>
      </c>
      <c r="T935" t="s">
        <v>37</v>
      </c>
      <c r="U935" t="s">
        <v>125</v>
      </c>
      <c r="V935" t="s">
        <v>50</v>
      </c>
      <c r="W935" t="s">
        <v>42</v>
      </c>
      <c r="X935" t="s">
        <v>42</v>
      </c>
      <c r="Y935" t="s">
        <v>42</v>
      </c>
      <c r="Z935" t="s">
        <v>42</v>
      </c>
    </row>
    <row r="936" spans="1:27" x14ac:dyDescent="0.2">
      <c r="A936">
        <v>1492483946</v>
      </c>
      <c r="B936" t="s">
        <v>27</v>
      </c>
      <c r="D936" t="s">
        <v>42</v>
      </c>
      <c r="E936" t="s">
        <v>42</v>
      </c>
      <c r="F936" t="s">
        <v>763</v>
      </c>
      <c r="H936" t="s">
        <v>487</v>
      </c>
      <c r="K936">
        <v>2019</v>
      </c>
      <c r="L936" t="s">
        <v>32</v>
      </c>
      <c r="M936" t="s">
        <v>487</v>
      </c>
      <c r="N936" t="s">
        <v>34</v>
      </c>
      <c r="O936" t="s">
        <v>248</v>
      </c>
      <c r="P936" t="s">
        <v>262</v>
      </c>
      <c r="S936" t="s">
        <v>51</v>
      </c>
      <c r="T936" t="s">
        <v>37</v>
      </c>
      <c r="U936" t="s">
        <v>125</v>
      </c>
      <c r="V936" t="s">
        <v>50</v>
      </c>
      <c r="W936" t="s">
        <v>42</v>
      </c>
      <c r="X936" t="s">
        <v>42</v>
      </c>
      <c r="Y936" t="s">
        <v>42</v>
      </c>
      <c r="Z936" t="s">
        <v>42</v>
      </c>
    </row>
    <row r="937" spans="1:27" x14ac:dyDescent="0.2">
      <c r="A937">
        <v>9240507702</v>
      </c>
      <c r="B937" t="s">
        <v>27</v>
      </c>
      <c r="H937" t="s">
        <v>347</v>
      </c>
      <c r="K937">
        <v>2020</v>
      </c>
      <c r="L937" t="s">
        <v>384</v>
      </c>
      <c r="M937" t="s">
        <v>347</v>
      </c>
      <c r="N937" t="s">
        <v>347</v>
      </c>
      <c r="O937" t="s">
        <v>248</v>
      </c>
      <c r="S937" t="s">
        <v>51</v>
      </c>
      <c r="T937" t="s">
        <v>37</v>
      </c>
      <c r="U937" t="s">
        <v>502</v>
      </c>
      <c r="V937" t="s">
        <v>39</v>
      </c>
      <c r="W937" t="s">
        <v>115</v>
      </c>
      <c r="X937" t="s">
        <v>42</v>
      </c>
      <c r="Y937" t="s">
        <v>42</v>
      </c>
      <c r="Z937" t="s">
        <v>42</v>
      </c>
    </row>
    <row r="938" spans="1:27" x14ac:dyDescent="0.2">
      <c r="A938">
        <v>3216032488</v>
      </c>
      <c r="B938" t="s">
        <v>27</v>
      </c>
      <c r="H938" t="s">
        <v>1893</v>
      </c>
      <c r="K938">
        <v>2020</v>
      </c>
      <c r="L938" t="s">
        <v>384</v>
      </c>
      <c r="M938" t="s">
        <v>1893</v>
      </c>
      <c r="N938" t="s">
        <v>34</v>
      </c>
      <c r="O938" t="s">
        <v>248</v>
      </c>
      <c r="S938" t="s">
        <v>51</v>
      </c>
      <c r="T938" t="s">
        <v>37</v>
      </c>
      <c r="U938" t="s">
        <v>502</v>
      </c>
      <c r="V938" t="s">
        <v>50</v>
      </c>
      <c r="W938" t="s">
        <v>42</v>
      </c>
      <c r="X938" t="s">
        <v>42</v>
      </c>
      <c r="Y938" t="s">
        <v>42</v>
      </c>
      <c r="Z938" t="s">
        <v>42</v>
      </c>
    </row>
    <row r="939" spans="1:27" x14ac:dyDescent="0.2">
      <c r="A939">
        <v>1417158063</v>
      </c>
      <c r="B939" t="s">
        <v>27</v>
      </c>
      <c r="H939" t="s">
        <v>347</v>
      </c>
      <c r="K939">
        <v>2020</v>
      </c>
      <c r="M939" t="s">
        <v>347</v>
      </c>
      <c r="N939" t="s">
        <v>347</v>
      </c>
      <c r="O939" t="s">
        <v>248</v>
      </c>
      <c r="P939" t="s">
        <v>1549</v>
      </c>
      <c r="S939" t="s">
        <v>51</v>
      </c>
      <c r="T939" t="s">
        <v>52</v>
      </c>
      <c r="U939" t="s">
        <v>101</v>
      </c>
      <c r="V939" t="s">
        <v>50</v>
      </c>
      <c r="W939" t="s">
        <v>42</v>
      </c>
      <c r="X939" t="s">
        <v>42</v>
      </c>
      <c r="Y939" t="s">
        <v>42</v>
      </c>
      <c r="Z939" t="s">
        <v>42</v>
      </c>
    </row>
    <row r="940" spans="1:27" x14ac:dyDescent="0.2">
      <c r="A940">
        <v>3090051639</v>
      </c>
      <c r="B940" t="s">
        <v>27</v>
      </c>
      <c r="H940" t="s">
        <v>347</v>
      </c>
      <c r="K940">
        <v>2020</v>
      </c>
      <c r="M940" t="s">
        <v>347</v>
      </c>
      <c r="N940" t="s">
        <v>347</v>
      </c>
      <c r="O940" t="s">
        <v>248</v>
      </c>
      <c r="S940" t="s">
        <v>51</v>
      </c>
      <c r="T940" t="s">
        <v>52</v>
      </c>
      <c r="U940" t="s">
        <v>101</v>
      </c>
      <c r="V940" t="s">
        <v>50</v>
      </c>
      <c r="W940">
        <v>0</v>
      </c>
      <c r="X940" t="s">
        <v>42</v>
      </c>
      <c r="Y940" t="s">
        <v>42</v>
      </c>
      <c r="Z940" t="s">
        <v>42</v>
      </c>
      <c r="AA940" t="s">
        <v>592</v>
      </c>
    </row>
    <row r="941" spans="1:27" x14ac:dyDescent="0.2">
      <c r="A941">
        <v>617853137</v>
      </c>
      <c r="B941" t="s">
        <v>27</v>
      </c>
      <c r="H941" t="s">
        <v>347</v>
      </c>
      <c r="K941">
        <v>2020</v>
      </c>
      <c r="M941" t="s">
        <v>347</v>
      </c>
      <c r="N941" t="s">
        <v>347</v>
      </c>
      <c r="O941" t="s">
        <v>248</v>
      </c>
      <c r="P941" t="s">
        <v>195</v>
      </c>
      <c r="S941" t="s">
        <v>36</v>
      </c>
      <c r="T941" t="s">
        <v>52</v>
      </c>
      <c r="U941" t="s">
        <v>101</v>
      </c>
      <c r="V941" t="s">
        <v>50</v>
      </c>
      <c r="W941" t="s">
        <v>41</v>
      </c>
      <c r="X941" t="s">
        <v>42</v>
      </c>
      <c r="Y941" t="s">
        <v>42</v>
      </c>
      <c r="Z941" t="s">
        <v>42</v>
      </c>
    </row>
    <row r="942" spans="1:27" x14ac:dyDescent="0.2">
      <c r="A942">
        <v>2201681614</v>
      </c>
      <c r="B942" t="s">
        <v>27</v>
      </c>
      <c r="H942" t="s">
        <v>363</v>
      </c>
      <c r="K942">
        <v>2020</v>
      </c>
      <c r="M942" t="s">
        <v>363</v>
      </c>
      <c r="N942" t="s">
        <v>34</v>
      </c>
      <c r="O942" t="s">
        <v>248</v>
      </c>
      <c r="P942" t="s">
        <v>195</v>
      </c>
      <c r="S942" t="s">
        <v>51</v>
      </c>
      <c r="T942" t="s">
        <v>541</v>
      </c>
      <c r="U942" t="s">
        <v>141</v>
      </c>
      <c r="V942" t="s">
        <v>39</v>
      </c>
      <c r="W942" t="s">
        <v>42</v>
      </c>
      <c r="X942" t="s">
        <v>42</v>
      </c>
      <c r="Y942" t="s">
        <v>42</v>
      </c>
      <c r="Z942" t="s">
        <v>42</v>
      </c>
    </row>
    <row r="943" spans="1:27" x14ac:dyDescent="0.2">
      <c r="A943">
        <v>2264676497</v>
      </c>
      <c r="B943" t="s">
        <v>27</v>
      </c>
      <c r="H943" t="s">
        <v>347</v>
      </c>
      <c r="K943">
        <v>2020</v>
      </c>
      <c r="L943" t="s">
        <v>32</v>
      </c>
      <c r="M943" t="s">
        <v>347</v>
      </c>
      <c r="N943" t="s">
        <v>347</v>
      </c>
      <c r="O943" t="s">
        <v>248</v>
      </c>
      <c r="S943" t="s">
        <v>36</v>
      </c>
      <c r="T943" t="s">
        <v>37</v>
      </c>
      <c r="U943" t="s">
        <v>38</v>
      </c>
      <c r="V943" t="s">
        <v>50</v>
      </c>
      <c r="W943" t="s">
        <v>72</v>
      </c>
      <c r="X943" t="s">
        <v>142</v>
      </c>
      <c r="Y943" t="s">
        <v>42</v>
      </c>
      <c r="Z943" t="s">
        <v>42</v>
      </c>
    </row>
    <row r="944" spans="1:27" x14ac:dyDescent="0.2">
      <c r="A944">
        <v>4358913380</v>
      </c>
      <c r="B944" t="s">
        <v>27</v>
      </c>
      <c r="H944" t="s">
        <v>347</v>
      </c>
      <c r="K944">
        <v>2020</v>
      </c>
      <c r="M944" t="s">
        <v>347</v>
      </c>
      <c r="N944" t="s">
        <v>347</v>
      </c>
      <c r="O944" t="s">
        <v>248</v>
      </c>
      <c r="P944" t="s">
        <v>146</v>
      </c>
      <c r="S944" t="s">
        <v>51</v>
      </c>
      <c r="T944" t="s">
        <v>52</v>
      </c>
      <c r="U944" t="s">
        <v>101</v>
      </c>
      <c r="V944" t="s">
        <v>39</v>
      </c>
      <c r="W944" t="s">
        <v>42</v>
      </c>
      <c r="X944" t="s">
        <v>42</v>
      </c>
      <c r="Y944" t="s">
        <v>42</v>
      </c>
      <c r="Z944" t="s">
        <v>42</v>
      </c>
    </row>
    <row r="945" spans="1:27" x14ac:dyDescent="0.2">
      <c r="A945">
        <v>8743367625</v>
      </c>
      <c r="B945" t="s">
        <v>27</v>
      </c>
      <c r="H945" t="s">
        <v>347</v>
      </c>
      <c r="K945">
        <v>2020</v>
      </c>
      <c r="M945" t="s">
        <v>347</v>
      </c>
      <c r="N945" t="s">
        <v>347</v>
      </c>
      <c r="O945" t="s">
        <v>248</v>
      </c>
      <c r="S945" t="s">
        <v>51</v>
      </c>
      <c r="T945" t="s">
        <v>52</v>
      </c>
      <c r="U945" t="s">
        <v>101</v>
      </c>
      <c r="V945" t="s">
        <v>50</v>
      </c>
      <c r="W945" t="s">
        <v>42</v>
      </c>
      <c r="X945" t="s">
        <v>42</v>
      </c>
      <c r="Y945" t="s">
        <v>42</v>
      </c>
      <c r="Z945" t="s">
        <v>42</v>
      </c>
    </row>
    <row r="946" spans="1:27" x14ac:dyDescent="0.2">
      <c r="A946">
        <v>3953976239</v>
      </c>
      <c r="B946" t="s">
        <v>27</v>
      </c>
      <c r="H946" t="s">
        <v>347</v>
      </c>
      <c r="K946">
        <v>2020</v>
      </c>
      <c r="M946" t="s">
        <v>347</v>
      </c>
      <c r="N946" t="s">
        <v>347</v>
      </c>
      <c r="O946" t="s">
        <v>248</v>
      </c>
      <c r="P946" t="s">
        <v>262</v>
      </c>
      <c r="S946" t="s">
        <v>51</v>
      </c>
      <c r="T946" t="s">
        <v>52</v>
      </c>
      <c r="U946" t="s">
        <v>101</v>
      </c>
      <c r="V946" t="s">
        <v>50</v>
      </c>
      <c r="W946" t="s">
        <v>42</v>
      </c>
      <c r="X946" t="s">
        <v>42</v>
      </c>
      <c r="Y946" t="s">
        <v>42</v>
      </c>
      <c r="Z946" t="s">
        <v>42</v>
      </c>
    </row>
    <row r="947" spans="1:27" x14ac:dyDescent="0.2">
      <c r="A947">
        <v>6821598286</v>
      </c>
      <c r="B947" t="s">
        <v>27</v>
      </c>
      <c r="H947" t="s">
        <v>487</v>
      </c>
      <c r="K947">
        <v>2020</v>
      </c>
      <c r="L947" t="s">
        <v>32</v>
      </c>
      <c r="M947" t="s">
        <v>487</v>
      </c>
      <c r="N947" t="s">
        <v>34</v>
      </c>
      <c r="O947" t="s">
        <v>248</v>
      </c>
      <c r="S947" t="s">
        <v>51</v>
      </c>
      <c r="T947" t="s">
        <v>37</v>
      </c>
      <c r="U947" t="s">
        <v>38</v>
      </c>
      <c r="V947" t="s">
        <v>50</v>
      </c>
      <c r="W947">
        <v>0</v>
      </c>
      <c r="X947" t="s">
        <v>42</v>
      </c>
      <c r="Y947" t="s">
        <v>42</v>
      </c>
      <c r="Z947" t="s">
        <v>42</v>
      </c>
      <c r="AA947" t="s">
        <v>592</v>
      </c>
    </row>
    <row r="948" spans="1:27" x14ac:dyDescent="0.2">
      <c r="A948">
        <v>757514002</v>
      </c>
      <c r="B948" t="s">
        <v>27</v>
      </c>
      <c r="C948" t="s">
        <v>28</v>
      </c>
      <c r="G948" t="s">
        <v>29</v>
      </c>
      <c r="H948" t="s">
        <v>30</v>
      </c>
      <c r="I948" t="s">
        <v>31</v>
      </c>
      <c r="J948" t="s">
        <v>31</v>
      </c>
      <c r="K948">
        <v>2020</v>
      </c>
      <c r="M948" t="s">
        <v>33</v>
      </c>
      <c r="N948" t="s">
        <v>34</v>
      </c>
      <c r="O948" t="s">
        <v>77</v>
      </c>
      <c r="P948" t="s">
        <v>142</v>
      </c>
      <c r="S948" t="s">
        <v>51</v>
      </c>
      <c r="T948" t="s">
        <v>541</v>
      </c>
      <c r="U948" t="s">
        <v>141</v>
      </c>
      <c r="V948" t="s">
        <v>39</v>
      </c>
      <c r="W948" t="s">
        <v>843</v>
      </c>
      <c r="X948" t="s">
        <v>463</v>
      </c>
      <c r="Y948" t="s">
        <v>78</v>
      </c>
      <c r="Z948">
        <v>0</v>
      </c>
      <c r="AA948" t="s">
        <v>592</v>
      </c>
    </row>
    <row r="949" spans="1:27" x14ac:dyDescent="0.2">
      <c r="A949">
        <v>3202430942</v>
      </c>
      <c r="B949" t="s">
        <v>27</v>
      </c>
      <c r="C949" t="s">
        <v>28</v>
      </c>
      <c r="G949" t="s">
        <v>29</v>
      </c>
      <c r="H949" t="s">
        <v>30</v>
      </c>
      <c r="I949" t="s">
        <v>31</v>
      </c>
      <c r="J949" t="s">
        <v>31</v>
      </c>
      <c r="K949">
        <v>2020</v>
      </c>
      <c r="M949" t="s">
        <v>33</v>
      </c>
      <c r="N949" t="s">
        <v>34</v>
      </c>
      <c r="O949" t="s">
        <v>77</v>
      </c>
      <c r="S949" t="s">
        <v>36</v>
      </c>
      <c r="T949" t="s">
        <v>1894</v>
      </c>
      <c r="U949" t="s">
        <v>101</v>
      </c>
      <c r="V949" t="s">
        <v>50</v>
      </c>
      <c r="W949" t="s">
        <v>843</v>
      </c>
      <c r="X949" t="s">
        <v>42</v>
      </c>
      <c r="Y949" t="s">
        <v>42</v>
      </c>
      <c r="Z949" t="s">
        <v>42</v>
      </c>
    </row>
    <row r="950" spans="1:27" x14ac:dyDescent="0.2">
      <c r="A950">
        <v>6985560089</v>
      </c>
      <c r="B950" t="s">
        <v>27</v>
      </c>
      <c r="C950" t="s">
        <v>787</v>
      </c>
      <c r="D950" t="s">
        <v>156</v>
      </c>
      <c r="E950" t="s">
        <v>45</v>
      </c>
      <c r="F950" t="s">
        <v>46</v>
      </c>
      <c r="G950" t="s">
        <v>1895</v>
      </c>
      <c r="H950" t="s">
        <v>787</v>
      </c>
      <c r="I950" t="s">
        <v>321</v>
      </c>
      <c r="J950" t="s">
        <v>70</v>
      </c>
      <c r="K950">
        <v>2019</v>
      </c>
      <c r="L950" t="s">
        <v>42</v>
      </c>
      <c r="M950" t="s">
        <v>33</v>
      </c>
      <c r="N950" t="s">
        <v>34</v>
      </c>
      <c r="O950" t="s">
        <v>77</v>
      </c>
      <c r="S950" t="s">
        <v>36</v>
      </c>
      <c r="T950" t="s">
        <v>52</v>
      </c>
      <c r="U950" t="s">
        <v>53</v>
      </c>
      <c r="V950" t="s">
        <v>50</v>
      </c>
      <c r="W950" t="s">
        <v>843</v>
      </c>
      <c r="X950" t="s">
        <v>60</v>
      </c>
      <c r="Y950" t="s">
        <v>42</v>
      </c>
      <c r="Z950" t="s">
        <v>42</v>
      </c>
    </row>
    <row r="951" spans="1:27" hidden="1" x14ac:dyDescent="0.2">
      <c r="A951">
        <v>5728237894</v>
      </c>
      <c r="B951" t="s">
        <v>4618</v>
      </c>
      <c r="C951" t="s">
        <v>1896</v>
      </c>
      <c r="D951" t="s">
        <v>98</v>
      </c>
      <c r="E951" t="s">
        <v>45</v>
      </c>
      <c r="F951" t="s">
        <v>46</v>
      </c>
      <c r="G951" t="s">
        <v>1897</v>
      </c>
      <c r="H951" t="s">
        <v>30</v>
      </c>
      <c r="I951" t="s">
        <v>70</v>
      </c>
      <c r="J951" t="s">
        <v>70</v>
      </c>
      <c r="K951">
        <v>2020</v>
      </c>
      <c r="M951" t="s">
        <v>33</v>
      </c>
      <c r="N951" t="s">
        <v>34</v>
      </c>
      <c r="O951" t="s">
        <v>77</v>
      </c>
      <c r="P951" t="s">
        <v>468</v>
      </c>
      <c r="Q951" t="s">
        <v>468</v>
      </c>
      <c r="S951" t="s">
        <v>36</v>
      </c>
      <c r="T951" t="s">
        <v>52</v>
      </c>
      <c r="U951" t="s">
        <v>101</v>
      </c>
      <c r="V951" t="s">
        <v>50</v>
      </c>
      <c r="W951" t="s">
        <v>77</v>
      </c>
      <c r="X951" t="s">
        <v>78</v>
      </c>
      <c r="Y951" t="s">
        <v>115</v>
      </c>
      <c r="Z951" t="s">
        <v>42</v>
      </c>
    </row>
    <row r="952" spans="1:27" x14ac:dyDescent="0.2">
      <c r="A952">
        <v>8527832405</v>
      </c>
      <c r="B952" t="s">
        <v>27</v>
      </c>
      <c r="C952" t="s">
        <v>1898</v>
      </c>
      <c r="D952" t="s">
        <v>87</v>
      </c>
      <c r="E952" t="s">
        <v>88</v>
      </c>
      <c r="F952" t="s">
        <v>46</v>
      </c>
      <c r="G952" t="s">
        <v>1899</v>
      </c>
      <c r="H952" t="s">
        <v>30</v>
      </c>
      <c r="I952" t="s">
        <v>70</v>
      </c>
      <c r="J952" t="s">
        <v>70</v>
      </c>
      <c r="K952">
        <v>2018</v>
      </c>
      <c r="L952" t="s">
        <v>50</v>
      </c>
      <c r="M952" t="s">
        <v>33</v>
      </c>
      <c r="N952" t="s">
        <v>34</v>
      </c>
      <c r="O952" t="s">
        <v>77</v>
      </c>
      <c r="S952" t="s">
        <v>1900</v>
      </c>
      <c r="T952" t="s">
        <v>52</v>
      </c>
      <c r="U952" t="s">
        <v>53</v>
      </c>
      <c r="V952" t="s">
        <v>50</v>
      </c>
      <c r="W952" t="s">
        <v>115</v>
      </c>
      <c r="X952" t="s">
        <v>42</v>
      </c>
      <c r="Y952" t="s">
        <v>42</v>
      </c>
      <c r="Z952" t="s">
        <v>42</v>
      </c>
    </row>
    <row r="953" spans="1:27" x14ac:dyDescent="0.2">
      <c r="A953">
        <v>3667381408</v>
      </c>
      <c r="B953" t="s">
        <v>27</v>
      </c>
      <c r="C953" t="s">
        <v>1901</v>
      </c>
      <c r="D953" t="s">
        <v>1902</v>
      </c>
      <c r="E953" t="s">
        <v>88</v>
      </c>
      <c r="F953" t="s">
        <v>46</v>
      </c>
      <c r="G953" t="s">
        <v>69</v>
      </c>
      <c r="H953" t="s">
        <v>83</v>
      </c>
      <c r="I953" t="s">
        <v>70</v>
      </c>
      <c r="J953" t="s">
        <v>70</v>
      </c>
      <c r="K953">
        <v>2019</v>
      </c>
      <c r="L953" t="s">
        <v>42</v>
      </c>
      <c r="M953" t="s">
        <v>33</v>
      </c>
      <c r="N953" t="s">
        <v>34</v>
      </c>
      <c r="O953" t="s">
        <v>77</v>
      </c>
      <c r="S953" t="s">
        <v>36</v>
      </c>
      <c r="T953" t="s">
        <v>52</v>
      </c>
      <c r="U953" t="s">
        <v>53</v>
      </c>
      <c r="V953" t="s">
        <v>50</v>
      </c>
      <c r="W953" t="s">
        <v>318</v>
      </c>
      <c r="X953" t="s">
        <v>42</v>
      </c>
      <c r="Y953" t="s">
        <v>42</v>
      </c>
      <c r="Z953" t="s">
        <v>42</v>
      </c>
    </row>
    <row r="954" spans="1:27" x14ac:dyDescent="0.2">
      <c r="A954">
        <v>4214752276</v>
      </c>
      <c r="B954" t="s">
        <v>27</v>
      </c>
      <c r="C954" t="s">
        <v>1903</v>
      </c>
      <c r="D954" t="s">
        <v>156</v>
      </c>
      <c r="E954" t="s">
        <v>45</v>
      </c>
      <c r="F954" t="s">
        <v>46</v>
      </c>
      <c r="G954" t="s">
        <v>1904</v>
      </c>
      <c r="H954" t="s">
        <v>30</v>
      </c>
      <c r="I954" t="s">
        <v>48</v>
      </c>
      <c r="J954" t="s">
        <v>48</v>
      </c>
      <c r="K954">
        <v>2016</v>
      </c>
      <c r="L954" t="str">
        <f>IFERROR(VLOOKUP(#REF!,[1]all_visa_status!$A$2:$B443,2,0),"")</f>
        <v/>
      </c>
      <c r="M954" t="s">
        <v>33</v>
      </c>
      <c r="N954" t="s">
        <v>34</v>
      </c>
      <c r="O954" t="s">
        <v>77</v>
      </c>
      <c r="S954" t="s">
        <v>36</v>
      </c>
      <c r="T954" t="s">
        <v>52</v>
      </c>
      <c r="U954" t="s">
        <v>53</v>
      </c>
      <c r="V954" t="s">
        <v>50</v>
      </c>
      <c r="W954" t="s">
        <v>843</v>
      </c>
      <c r="X954" t="s">
        <v>42</v>
      </c>
      <c r="Y954" t="s">
        <v>42</v>
      </c>
      <c r="Z954" t="s">
        <v>42</v>
      </c>
    </row>
    <row r="955" spans="1:27" x14ac:dyDescent="0.2">
      <c r="A955">
        <v>6448072672</v>
      </c>
      <c r="B955" t="s">
        <v>27</v>
      </c>
      <c r="C955" t="s">
        <v>607</v>
      </c>
      <c r="D955" t="s">
        <v>156</v>
      </c>
      <c r="E955" t="s">
        <v>45</v>
      </c>
      <c r="F955" t="s">
        <v>46</v>
      </c>
      <c r="G955" t="s">
        <v>1905</v>
      </c>
      <c r="H955" t="s">
        <v>30</v>
      </c>
      <c r="I955" t="s">
        <v>130</v>
      </c>
      <c r="J955" t="s">
        <v>48</v>
      </c>
      <c r="K955">
        <v>2017</v>
      </c>
      <c r="L955" t="s">
        <v>50</v>
      </c>
      <c r="M955" t="s">
        <v>33</v>
      </c>
      <c r="N955" t="s">
        <v>34</v>
      </c>
      <c r="O955" t="s">
        <v>77</v>
      </c>
      <c r="S955" t="s">
        <v>36</v>
      </c>
      <c r="T955" t="s">
        <v>52</v>
      </c>
      <c r="U955" t="s">
        <v>53</v>
      </c>
      <c r="V955" t="s">
        <v>39</v>
      </c>
      <c r="W955" t="s">
        <v>169</v>
      </c>
      <c r="X955" t="s">
        <v>42</v>
      </c>
      <c r="Y955" t="s">
        <v>42</v>
      </c>
      <c r="Z955" t="s">
        <v>42</v>
      </c>
    </row>
    <row r="956" spans="1:27" x14ac:dyDescent="0.2">
      <c r="A956">
        <v>6550248030</v>
      </c>
      <c r="B956" t="s">
        <v>27</v>
      </c>
      <c r="C956" t="s">
        <v>1906</v>
      </c>
      <c r="D956" t="s">
        <v>1907</v>
      </c>
      <c r="E956" t="s">
        <v>45</v>
      </c>
      <c r="F956" t="s">
        <v>46</v>
      </c>
      <c r="G956" t="s">
        <v>1908</v>
      </c>
      <c r="H956" t="s">
        <v>30</v>
      </c>
      <c r="I956" t="s">
        <v>48</v>
      </c>
      <c r="J956" t="s">
        <v>48</v>
      </c>
      <c r="K956">
        <v>2016</v>
      </c>
      <c r="L956" t="str">
        <f>IFERROR(VLOOKUP(#REF!,[1]all_visa_status!$A$2:$B617,2,0),"")</f>
        <v/>
      </c>
      <c r="M956" t="s">
        <v>33</v>
      </c>
      <c r="N956" t="s">
        <v>34</v>
      </c>
      <c r="O956" t="s">
        <v>77</v>
      </c>
      <c r="S956" t="s">
        <v>51</v>
      </c>
      <c r="T956" t="s">
        <v>52</v>
      </c>
      <c r="U956" t="s">
        <v>53</v>
      </c>
      <c r="V956" t="s">
        <v>39</v>
      </c>
      <c r="W956" t="s">
        <v>146</v>
      </c>
      <c r="X956" t="s">
        <v>42</v>
      </c>
      <c r="Y956" t="s">
        <v>42</v>
      </c>
      <c r="Z956" t="s">
        <v>42</v>
      </c>
    </row>
    <row r="957" spans="1:27" x14ac:dyDescent="0.2">
      <c r="A957">
        <v>1014021511</v>
      </c>
      <c r="B957" t="s">
        <v>27</v>
      </c>
      <c r="C957" t="s">
        <v>1909</v>
      </c>
      <c r="D957" t="s">
        <v>87</v>
      </c>
      <c r="E957" t="s">
        <v>88</v>
      </c>
      <c r="F957" t="s">
        <v>46</v>
      </c>
      <c r="G957" t="s">
        <v>1910</v>
      </c>
      <c r="H957" t="s">
        <v>83</v>
      </c>
      <c r="I957" t="s">
        <v>48</v>
      </c>
      <c r="J957" t="s">
        <v>48</v>
      </c>
      <c r="K957">
        <v>2019</v>
      </c>
      <c r="L957" t="s">
        <v>42</v>
      </c>
      <c r="M957" t="s">
        <v>33</v>
      </c>
      <c r="N957" t="s">
        <v>34</v>
      </c>
      <c r="O957" t="s">
        <v>77</v>
      </c>
      <c r="S957" t="s">
        <v>36</v>
      </c>
      <c r="T957" t="s">
        <v>52</v>
      </c>
      <c r="U957" t="s">
        <v>53</v>
      </c>
      <c r="V957" t="s">
        <v>50</v>
      </c>
      <c r="W957" t="s">
        <v>843</v>
      </c>
      <c r="X957" t="s">
        <v>146</v>
      </c>
      <c r="Y957" t="s">
        <v>195</v>
      </c>
      <c r="Z957" t="s">
        <v>42</v>
      </c>
    </row>
    <row r="958" spans="1:27" x14ac:dyDescent="0.2">
      <c r="A958">
        <v>8463041470</v>
      </c>
      <c r="B958" t="s">
        <v>27</v>
      </c>
      <c r="C958" t="s">
        <v>1911</v>
      </c>
      <c r="D958" t="s">
        <v>133</v>
      </c>
      <c r="E958" t="s">
        <v>45</v>
      </c>
      <c r="F958" t="s">
        <v>46</v>
      </c>
      <c r="G958" t="s">
        <v>1912</v>
      </c>
      <c r="H958" t="s">
        <v>69</v>
      </c>
      <c r="I958" t="s">
        <v>48</v>
      </c>
      <c r="J958" t="s">
        <v>48</v>
      </c>
      <c r="K958">
        <v>2017</v>
      </c>
      <c r="L958" t="s">
        <v>50</v>
      </c>
      <c r="M958" t="s">
        <v>33</v>
      </c>
      <c r="N958" t="s">
        <v>34</v>
      </c>
      <c r="O958" t="s">
        <v>77</v>
      </c>
      <c r="S958" t="s">
        <v>36</v>
      </c>
      <c r="T958" t="s">
        <v>52</v>
      </c>
      <c r="U958" t="s">
        <v>53</v>
      </c>
      <c r="V958" t="s">
        <v>50</v>
      </c>
      <c r="W958" t="s">
        <v>42</v>
      </c>
      <c r="X958" t="s">
        <v>42</v>
      </c>
      <c r="Y958" t="s">
        <v>42</v>
      </c>
      <c r="Z958" t="s">
        <v>42</v>
      </c>
    </row>
    <row r="959" spans="1:27" x14ac:dyDescent="0.2">
      <c r="A959">
        <v>7803097806</v>
      </c>
      <c r="B959" t="s">
        <v>27</v>
      </c>
      <c r="C959" t="s">
        <v>1913</v>
      </c>
      <c r="D959" t="s">
        <v>791</v>
      </c>
      <c r="E959" t="s">
        <v>45</v>
      </c>
      <c r="F959" t="s">
        <v>46</v>
      </c>
      <c r="G959" t="s">
        <v>1914</v>
      </c>
      <c r="H959" t="s">
        <v>30</v>
      </c>
      <c r="I959" t="s">
        <v>48</v>
      </c>
      <c r="J959" t="s">
        <v>48</v>
      </c>
      <c r="K959">
        <v>2020</v>
      </c>
      <c r="M959" t="s">
        <v>33</v>
      </c>
      <c r="N959" t="s">
        <v>34</v>
      </c>
      <c r="O959" t="s">
        <v>77</v>
      </c>
      <c r="S959" t="s">
        <v>51</v>
      </c>
      <c r="T959" t="s">
        <v>52</v>
      </c>
      <c r="U959" t="s">
        <v>101</v>
      </c>
      <c r="V959" t="s">
        <v>50</v>
      </c>
      <c r="W959" t="s">
        <v>65</v>
      </c>
      <c r="X959" t="s">
        <v>42</v>
      </c>
      <c r="Y959" t="s">
        <v>42</v>
      </c>
      <c r="Z959" t="s">
        <v>42</v>
      </c>
    </row>
    <row r="960" spans="1:27" x14ac:dyDescent="0.2">
      <c r="A960">
        <v>43634407</v>
      </c>
      <c r="B960" t="s">
        <v>27</v>
      </c>
      <c r="C960" t="s">
        <v>1915</v>
      </c>
      <c r="D960" t="s">
        <v>87</v>
      </c>
      <c r="E960" t="s">
        <v>88</v>
      </c>
      <c r="F960" t="s">
        <v>46</v>
      </c>
      <c r="G960" t="s">
        <v>1916</v>
      </c>
      <c r="H960" t="s">
        <v>69</v>
      </c>
      <c r="I960" t="s">
        <v>109</v>
      </c>
      <c r="J960" t="s">
        <v>48</v>
      </c>
      <c r="K960">
        <v>2017</v>
      </c>
      <c r="L960" t="s">
        <v>50</v>
      </c>
      <c r="M960" t="s">
        <v>33</v>
      </c>
      <c r="N960" t="s">
        <v>34</v>
      </c>
      <c r="O960" t="s">
        <v>77</v>
      </c>
      <c r="S960" t="s">
        <v>36</v>
      </c>
      <c r="T960" t="s">
        <v>52</v>
      </c>
      <c r="U960" t="s">
        <v>53</v>
      </c>
      <c r="V960" t="s">
        <v>50</v>
      </c>
      <c r="W960" t="s">
        <v>843</v>
      </c>
      <c r="X960" t="s">
        <v>42</v>
      </c>
      <c r="Y960" t="s">
        <v>42</v>
      </c>
      <c r="Z960" t="s">
        <v>42</v>
      </c>
      <c r="AA960" t="s">
        <v>421</v>
      </c>
    </row>
    <row r="961" spans="1:27" x14ac:dyDescent="0.2">
      <c r="A961">
        <v>5645519970</v>
      </c>
      <c r="B961" t="s">
        <v>27</v>
      </c>
      <c r="C961" t="s">
        <v>1917</v>
      </c>
      <c r="D961" t="s">
        <v>156</v>
      </c>
      <c r="E961" t="s">
        <v>45</v>
      </c>
      <c r="F961" t="s">
        <v>46</v>
      </c>
      <c r="G961" t="s">
        <v>1918</v>
      </c>
      <c r="H961" t="s">
        <v>30</v>
      </c>
      <c r="I961" t="s">
        <v>48</v>
      </c>
      <c r="J961" t="s">
        <v>48</v>
      </c>
      <c r="K961">
        <v>2017</v>
      </c>
      <c r="L961" t="s">
        <v>50</v>
      </c>
      <c r="M961" t="s">
        <v>33</v>
      </c>
      <c r="N961" t="s">
        <v>34</v>
      </c>
      <c r="O961" t="s">
        <v>77</v>
      </c>
      <c r="P961" t="s">
        <v>65</v>
      </c>
      <c r="S961" t="s">
        <v>36</v>
      </c>
      <c r="T961" t="s">
        <v>52</v>
      </c>
      <c r="U961" t="s">
        <v>53</v>
      </c>
      <c r="V961" t="s">
        <v>50</v>
      </c>
      <c r="W961" t="s">
        <v>42</v>
      </c>
      <c r="X961" t="s">
        <v>42</v>
      </c>
      <c r="Y961" t="s">
        <v>42</v>
      </c>
      <c r="Z961" t="s">
        <v>42</v>
      </c>
    </row>
    <row r="962" spans="1:27" x14ac:dyDescent="0.2">
      <c r="A962">
        <v>3845677016</v>
      </c>
      <c r="B962" t="s">
        <v>27</v>
      </c>
      <c r="C962" t="s">
        <v>1919</v>
      </c>
      <c r="D962" t="s">
        <v>98</v>
      </c>
      <c r="E962" t="s">
        <v>45</v>
      </c>
      <c r="F962" t="s">
        <v>46</v>
      </c>
      <c r="G962" t="s">
        <v>1920</v>
      </c>
      <c r="H962" t="s">
        <v>30</v>
      </c>
      <c r="I962" t="s">
        <v>48</v>
      </c>
      <c r="J962" t="s">
        <v>48</v>
      </c>
      <c r="K962">
        <v>2016</v>
      </c>
      <c r="L962" t="str">
        <f>IFERROR(VLOOKUP(#REF!,[1]all_visa_status!$A$2:$B988,2,0),"")</f>
        <v/>
      </c>
      <c r="M962" t="s">
        <v>33</v>
      </c>
      <c r="N962" t="s">
        <v>34</v>
      </c>
      <c r="O962" t="s">
        <v>77</v>
      </c>
      <c r="S962" t="s">
        <v>36</v>
      </c>
      <c r="T962" t="s">
        <v>52</v>
      </c>
      <c r="U962" t="s">
        <v>53</v>
      </c>
      <c r="V962" t="s">
        <v>50</v>
      </c>
      <c r="W962" t="s">
        <v>195</v>
      </c>
      <c r="X962" t="s">
        <v>42</v>
      </c>
      <c r="Y962" t="s">
        <v>42</v>
      </c>
      <c r="Z962" t="s">
        <v>42</v>
      </c>
      <c r="AA962" t="s">
        <v>421</v>
      </c>
    </row>
    <row r="963" spans="1:27" x14ac:dyDescent="0.2">
      <c r="A963">
        <v>7322273610</v>
      </c>
      <c r="B963" t="s">
        <v>27</v>
      </c>
      <c r="C963" t="s">
        <v>155</v>
      </c>
      <c r="D963" t="s">
        <v>156</v>
      </c>
      <c r="E963" t="s">
        <v>45</v>
      </c>
      <c r="F963" t="s">
        <v>46</v>
      </c>
      <c r="G963" t="s">
        <v>1921</v>
      </c>
      <c r="H963" t="s">
        <v>30</v>
      </c>
      <c r="I963" t="s">
        <v>135</v>
      </c>
      <c r="J963" t="s">
        <v>48</v>
      </c>
      <c r="K963">
        <v>2017</v>
      </c>
      <c r="L963" t="s">
        <v>50</v>
      </c>
      <c r="M963" t="s">
        <v>33</v>
      </c>
      <c r="N963" t="s">
        <v>34</v>
      </c>
      <c r="O963" t="s">
        <v>77</v>
      </c>
      <c r="S963" t="s">
        <v>36</v>
      </c>
      <c r="T963" t="s">
        <v>52</v>
      </c>
      <c r="U963" t="s">
        <v>53</v>
      </c>
      <c r="V963" t="s">
        <v>50</v>
      </c>
      <c r="W963" t="s">
        <v>42</v>
      </c>
      <c r="X963" t="s">
        <v>42</v>
      </c>
      <c r="Y963" t="s">
        <v>42</v>
      </c>
      <c r="Z963" t="s">
        <v>42</v>
      </c>
    </row>
    <row r="964" spans="1:27" x14ac:dyDescent="0.2">
      <c r="A964">
        <v>1377977635</v>
      </c>
      <c r="B964" t="s">
        <v>27</v>
      </c>
      <c r="C964" t="s">
        <v>875</v>
      </c>
      <c r="D964" t="s">
        <v>876</v>
      </c>
      <c r="E964" t="s">
        <v>88</v>
      </c>
      <c r="F964" t="s">
        <v>46</v>
      </c>
      <c r="G964" t="s">
        <v>1922</v>
      </c>
      <c r="H964" t="s">
        <v>30</v>
      </c>
      <c r="I964" t="s">
        <v>48</v>
      </c>
      <c r="J964" t="s">
        <v>48</v>
      </c>
      <c r="K964">
        <v>2020</v>
      </c>
      <c r="M964" t="s">
        <v>33</v>
      </c>
      <c r="N964" t="s">
        <v>34</v>
      </c>
      <c r="O964" t="s">
        <v>77</v>
      </c>
      <c r="S964" t="s">
        <v>51</v>
      </c>
      <c r="T964" t="s">
        <v>52</v>
      </c>
      <c r="U964" t="s">
        <v>101</v>
      </c>
      <c r="V964" t="s">
        <v>50</v>
      </c>
      <c r="W964" t="s">
        <v>843</v>
      </c>
      <c r="X964" t="s">
        <v>42</v>
      </c>
      <c r="Y964" t="s">
        <v>42</v>
      </c>
      <c r="Z964" t="s">
        <v>42</v>
      </c>
    </row>
    <row r="965" spans="1:27" x14ac:dyDescent="0.2">
      <c r="A965">
        <v>2172240280</v>
      </c>
      <c r="B965" t="s">
        <v>27</v>
      </c>
      <c r="C965" t="s">
        <v>1923</v>
      </c>
      <c r="D965" t="s">
        <v>1119</v>
      </c>
      <c r="E965" t="s">
        <v>442</v>
      </c>
      <c r="F965" t="s">
        <v>46</v>
      </c>
      <c r="G965" t="s">
        <v>439</v>
      </c>
      <c r="H965" t="s">
        <v>59</v>
      </c>
      <c r="I965" t="s">
        <v>48</v>
      </c>
      <c r="J965" t="s">
        <v>48</v>
      </c>
      <c r="K965">
        <v>2017</v>
      </c>
      <c r="L965" t="s">
        <v>50</v>
      </c>
      <c r="M965" t="s">
        <v>33</v>
      </c>
      <c r="N965" t="s">
        <v>34</v>
      </c>
      <c r="O965" t="s">
        <v>77</v>
      </c>
      <c r="S965" t="s">
        <v>36</v>
      </c>
      <c r="T965" t="s">
        <v>52</v>
      </c>
      <c r="U965" t="s">
        <v>53</v>
      </c>
      <c r="V965" t="s">
        <v>50</v>
      </c>
      <c r="W965" t="s">
        <v>54</v>
      </c>
      <c r="X965" t="s">
        <v>60</v>
      </c>
      <c r="Y965" t="s">
        <v>42</v>
      </c>
      <c r="Z965" t="s">
        <v>42</v>
      </c>
    </row>
    <row r="966" spans="1:27" x14ac:dyDescent="0.2">
      <c r="A966">
        <v>2944122009</v>
      </c>
      <c r="B966" t="s">
        <v>27</v>
      </c>
      <c r="C966" t="s">
        <v>1924</v>
      </c>
      <c r="D966" t="s">
        <v>148</v>
      </c>
      <c r="E966" t="s">
        <v>149</v>
      </c>
      <c r="F966" t="s">
        <v>46</v>
      </c>
      <c r="G966" t="s">
        <v>1925</v>
      </c>
      <c r="H966" t="s">
        <v>30</v>
      </c>
      <c r="I966" t="s">
        <v>70</v>
      </c>
      <c r="J966" t="s">
        <v>48</v>
      </c>
      <c r="K966">
        <v>2017</v>
      </c>
      <c r="L966" t="s">
        <v>50</v>
      </c>
      <c r="M966" t="s">
        <v>33</v>
      </c>
      <c r="N966" t="s">
        <v>34</v>
      </c>
      <c r="O966" t="s">
        <v>77</v>
      </c>
      <c r="S966" t="s">
        <v>51</v>
      </c>
      <c r="T966" t="s">
        <v>52</v>
      </c>
      <c r="U966" t="s">
        <v>53</v>
      </c>
      <c r="V966" t="s">
        <v>50</v>
      </c>
      <c r="W966" t="s">
        <v>42</v>
      </c>
      <c r="X966" t="s">
        <v>42</v>
      </c>
      <c r="Y966" t="s">
        <v>42</v>
      </c>
      <c r="Z966" t="s">
        <v>42</v>
      </c>
    </row>
    <row r="967" spans="1:27" x14ac:dyDescent="0.2">
      <c r="A967">
        <v>7786759508</v>
      </c>
      <c r="B967" t="s">
        <v>27</v>
      </c>
      <c r="C967" t="s">
        <v>1926</v>
      </c>
      <c r="D967" t="s">
        <v>148</v>
      </c>
      <c r="E967" t="s">
        <v>149</v>
      </c>
      <c r="F967" t="s">
        <v>46</v>
      </c>
      <c r="G967" t="s">
        <v>1927</v>
      </c>
      <c r="H967" t="s">
        <v>69</v>
      </c>
      <c r="I967" t="s">
        <v>70</v>
      </c>
      <c r="J967" t="s">
        <v>48</v>
      </c>
      <c r="K967">
        <v>2016</v>
      </c>
      <c r="L967" t="str">
        <f>IFERROR(VLOOKUP(#REF!,[1]all_visa_status!$A$2:$B1145,2,0),"")</f>
        <v/>
      </c>
      <c r="M967" t="s">
        <v>33</v>
      </c>
      <c r="N967" t="s">
        <v>34</v>
      </c>
      <c r="O967" t="s">
        <v>77</v>
      </c>
      <c r="P967" t="s">
        <v>273</v>
      </c>
      <c r="S967" t="s">
        <v>51</v>
      </c>
      <c r="T967" t="s">
        <v>52</v>
      </c>
      <c r="U967" t="s">
        <v>53</v>
      </c>
      <c r="V967" t="s">
        <v>50</v>
      </c>
      <c r="W967" t="s">
        <v>42</v>
      </c>
      <c r="X967" t="s">
        <v>42</v>
      </c>
      <c r="Y967" t="s">
        <v>42</v>
      </c>
      <c r="Z967" t="s">
        <v>42</v>
      </c>
    </row>
    <row r="968" spans="1:27" x14ac:dyDescent="0.2">
      <c r="A968">
        <v>2228739010</v>
      </c>
      <c r="B968" t="s">
        <v>27</v>
      </c>
      <c r="C968" t="s">
        <v>1928</v>
      </c>
      <c r="D968" t="s">
        <v>1929</v>
      </c>
      <c r="E968" t="s">
        <v>45</v>
      </c>
      <c r="F968" t="s">
        <v>46</v>
      </c>
      <c r="G968" t="s">
        <v>1930</v>
      </c>
      <c r="H968" t="s">
        <v>30</v>
      </c>
      <c r="I968" t="s">
        <v>48</v>
      </c>
      <c r="J968" t="s">
        <v>48</v>
      </c>
      <c r="K968">
        <v>2020</v>
      </c>
      <c r="M968" t="s">
        <v>33</v>
      </c>
      <c r="N968" t="s">
        <v>34</v>
      </c>
      <c r="O968" t="s">
        <v>77</v>
      </c>
      <c r="S968" t="s">
        <v>36</v>
      </c>
      <c r="T968" t="s">
        <v>52</v>
      </c>
      <c r="U968" t="s">
        <v>101</v>
      </c>
      <c r="V968" t="s">
        <v>50</v>
      </c>
      <c r="W968" t="s">
        <v>42</v>
      </c>
      <c r="X968" t="s">
        <v>42</v>
      </c>
      <c r="Y968" t="s">
        <v>42</v>
      </c>
      <c r="Z968" t="s">
        <v>42</v>
      </c>
    </row>
    <row r="969" spans="1:27" hidden="1" x14ac:dyDescent="0.2">
      <c r="A969">
        <v>7643466169</v>
      </c>
      <c r="B969" t="s">
        <v>4618</v>
      </c>
      <c r="C969" t="s">
        <v>1575</v>
      </c>
      <c r="D969" t="s">
        <v>359</v>
      </c>
      <c r="E969" t="s">
        <v>178</v>
      </c>
      <c r="F969" t="s">
        <v>46</v>
      </c>
      <c r="G969" t="s">
        <v>1931</v>
      </c>
      <c r="H969" t="s">
        <v>30</v>
      </c>
      <c r="I969" t="s">
        <v>48</v>
      </c>
      <c r="J969" t="s">
        <v>48</v>
      </c>
      <c r="K969">
        <v>2020</v>
      </c>
      <c r="M969" t="s">
        <v>33</v>
      </c>
      <c r="N969" t="s">
        <v>34</v>
      </c>
      <c r="O969" t="s">
        <v>77</v>
      </c>
      <c r="P969" t="s">
        <v>1198</v>
      </c>
      <c r="S969" t="s">
        <v>51</v>
      </c>
      <c r="T969" t="s">
        <v>52</v>
      </c>
      <c r="U969" t="s">
        <v>101</v>
      </c>
      <c r="V969" t="s">
        <v>50</v>
      </c>
      <c r="W969" t="s">
        <v>42</v>
      </c>
      <c r="X969" t="s">
        <v>42</v>
      </c>
      <c r="Y969" t="s">
        <v>42</v>
      </c>
      <c r="Z969" t="s">
        <v>42</v>
      </c>
    </row>
    <row r="970" spans="1:27" x14ac:dyDescent="0.2">
      <c r="A970" s="2">
        <v>1064926258</v>
      </c>
      <c r="B970" t="s">
        <v>27</v>
      </c>
      <c r="C970" t="s">
        <v>1932</v>
      </c>
      <c r="D970" t="s">
        <v>227</v>
      </c>
      <c r="E970" t="s">
        <v>149</v>
      </c>
      <c r="F970" t="s">
        <v>46</v>
      </c>
      <c r="G970" t="s">
        <v>1933</v>
      </c>
      <c r="H970" t="s">
        <v>69</v>
      </c>
      <c r="I970" t="s">
        <v>48</v>
      </c>
      <c r="J970" t="s">
        <v>48</v>
      </c>
      <c r="K970" s="3">
        <v>2019</v>
      </c>
      <c r="L970" t="s">
        <v>42</v>
      </c>
      <c r="M970" t="s">
        <v>33</v>
      </c>
      <c r="N970" t="s">
        <v>34</v>
      </c>
      <c r="O970" t="s">
        <v>77</v>
      </c>
      <c r="P970" t="s">
        <v>421</v>
      </c>
      <c r="S970" t="s">
        <v>36</v>
      </c>
      <c r="T970" t="s">
        <v>52</v>
      </c>
      <c r="U970" t="s">
        <v>53</v>
      </c>
      <c r="V970" t="s">
        <v>39</v>
      </c>
      <c r="W970" t="s">
        <v>300</v>
      </c>
      <c r="X970" t="s">
        <v>42</v>
      </c>
      <c r="Y970" t="s">
        <v>42</v>
      </c>
      <c r="Z970" t="s">
        <v>42</v>
      </c>
    </row>
    <row r="971" spans="1:27" hidden="1" x14ac:dyDescent="0.2">
      <c r="A971">
        <v>8441350059</v>
      </c>
      <c r="B971" t="s">
        <v>4618</v>
      </c>
      <c r="C971" t="s">
        <v>1934</v>
      </c>
      <c r="D971" t="s">
        <v>1135</v>
      </c>
      <c r="E971" t="s">
        <v>153</v>
      </c>
      <c r="F971" t="s">
        <v>46</v>
      </c>
      <c r="G971" t="s">
        <v>1136</v>
      </c>
      <c r="H971" t="s">
        <v>30</v>
      </c>
      <c r="I971" t="s">
        <v>48</v>
      </c>
      <c r="J971" t="s">
        <v>48</v>
      </c>
      <c r="K971">
        <v>2018</v>
      </c>
      <c r="L971" t="s">
        <v>50</v>
      </c>
      <c r="M971" t="s">
        <v>33</v>
      </c>
      <c r="N971" t="s">
        <v>34</v>
      </c>
      <c r="O971" t="s">
        <v>77</v>
      </c>
      <c r="P971" t="s">
        <v>4619</v>
      </c>
      <c r="S971" t="s">
        <v>36</v>
      </c>
      <c r="T971" t="s">
        <v>52</v>
      </c>
      <c r="U971" t="s">
        <v>53</v>
      </c>
      <c r="V971" t="s">
        <v>50</v>
      </c>
      <c r="W971" t="s">
        <v>42</v>
      </c>
      <c r="X971" t="s">
        <v>42</v>
      </c>
      <c r="Y971" t="s">
        <v>42</v>
      </c>
      <c r="Z971" t="s">
        <v>42</v>
      </c>
    </row>
    <row r="972" spans="1:27" x14ac:dyDescent="0.2">
      <c r="A972">
        <v>3836453108</v>
      </c>
      <c r="B972" t="s">
        <v>27</v>
      </c>
      <c r="C972" t="s">
        <v>1936</v>
      </c>
      <c r="D972" t="s">
        <v>209</v>
      </c>
      <c r="E972" t="s">
        <v>68</v>
      </c>
      <c r="F972" t="s">
        <v>46</v>
      </c>
      <c r="G972" t="s">
        <v>1937</v>
      </c>
      <c r="H972" t="s">
        <v>69</v>
      </c>
      <c r="I972" t="s">
        <v>96</v>
      </c>
      <c r="J972" t="s">
        <v>48</v>
      </c>
      <c r="K972">
        <v>2019</v>
      </c>
      <c r="L972" t="s">
        <v>42</v>
      </c>
      <c r="M972" t="s">
        <v>33</v>
      </c>
      <c r="N972" t="s">
        <v>34</v>
      </c>
      <c r="O972" t="s">
        <v>77</v>
      </c>
      <c r="S972" t="s">
        <v>36</v>
      </c>
      <c r="T972" t="s">
        <v>113</v>
      </c>
      <c r="U972" t="s">
        <v>114</v>
      </c>
      <c r="V972" t="s">
        <v>39</v>
      </c>
      <c r="W972" t="s">
        <v>42</v>
      </c>
      <c r="X972" t="s">
        <v>42</v>
      </c>
      <c r="Y972" t="s">
        <v>42</v>
      </c>
      <c r="Z972" t="s">
        <v>42</v>
      </c>
    </row>
    <row r="973" spans="1:27" x14ac:dyDescent="0.2">
      <c r="A973">
        <v>3551802736</v>
      </c>
      <c r="B973" t="s">
        <v>27</v>
      </c>
      <c r="C973" t="s">
        <v>1938</v>
      </c>
      <c r="D973" t="s">
        <v>148</v>
      </c>
      <c r="E973" t="s">
        <v>149</v>
      </c>
      <c r="F973" t="s">
        <v>46</v>
      </c>
      <c r="G973" t="s">
        <v>1939</v>
      </c>
      <c r="H973" t="s">
        <v>30</v>
      </c>
      <c r="I973" t="s">
        <v>48</v>
      </c>
      <c r="J973" t="s">
        <v>48</v>
      </c>
      <c r="K973">
        <v>2018</v>
      </c>
      <c r="L973" t="s">
        <v>50</v>
      </c>
      <c r="M973" t="s">
        <v>33</v>
      </c>
      <c r="N973" t="s">
        <v>34</v>
      </c>
      <c r="O973" t="s">
        <v>77</v>
      </c>
      <c r="S973" t="s">
        <v>51</v>
      </c>
      <c r="T973" t="s">
        <v>52</v>
      </c>
      <c r="U973" t="s">
        <v>53</v>
      </c>
      <c r="V973" t="s">
        <v>50</v>
      </c>
      <c r="W973" t="s">
        <v>195</v>
      </c>
      <c r="X973" t="s">
        <v>843</v>
      </c>
      <c r="Y973" t="s">
        <v>42</v>
      </c>
      <c r="Z973" t="s">
        <v>42</v>
      </c>
    </row>
    <row r="974" spans="1:27" x14ac:dyDescent="0.2">
      <c r="A974">
        <v>4827626282</v>
      </c>
      <c r="B974" t="s">
        <v>27</v>
      </c>
      <c r="C974" t="s">
        <v>1940</v>
      </c>
      <c r="D974" t="s">
        <v>1941</v>
      </c>
      <c r="E974" t="s">
        <v>45</v>
      </c>
      <c r="F974" t="s">
        <v>46</v>
      </c>
      <c r="G974" t="s">
        <v>1942</v>
      </c>
      <c r="H974" t="s">
        <v>30</v>
      </c>
      <c r="I974" t="s">
        <v>130</v>
      </c>
      <c r="J974" t="s">
        <v>130</v>
      </c>
      <c r="K974">
        <v>2017</v>
      </c>
      <c r="L974" t="s">
        <v>50</v>
      </c>
      <c r="M974" t="s">
        <v>33</v>
      </c>
      <c r="N974" t="s">
        <v>34</v>
      </c>
      <c r="O974" t="s">
        <v>77</v>
      </c>
      <c r="S974" t="s">
        <v>36</v>
      </c>
      <c r="T974" t="s">
        <v>52</v>
      </c>
      <c r="U974" t="s">
        <v>53</v>
      </c>
      <c r="V974" t="s">
        <v>50</v>
      </c>
      <c r="W974" t="s">
        <v>54</v>
      </c>
      <c r="X974" t="s">
        <v>42</v>
      </c>
      <c r="Y974" t="s">
        <v>42</v>
      </c>
      <c r="Z974" t="s">
        <v>42</v>
      </c>
    </row>
    <row r="975" spans="1:27" x14ac:dyDescent="0.2">
      <c r="A975">
        <v>6717451201</v>
      </c>
      <c r="B975" t="s">
        <v>27</v>
      </c>
      <c r="C975" t="s">
        <v>1943</v>
      </c>
      <c r="D975" t="s">
        <v>98</v>
      </c>
      <c r="E975" t="s">
        <v>45</v>
      </c>
      <c r="F975" t="s">
        <v>46</v>
      </c>
      <c r="G975" t="s">
        <v>1944</v>
      </c>
      <c r="H975" t="s">
        <v>83</v>
      </c>
      <c r="I975" t="s">
        <v>130</v>
      </c>
      <c r="J975" t="s">
        <v>130</v>
      </c>
      <c r="K975">
        <v>2019</v>
      </c>
      <c r="L975" t="s">
        <v>42</v>
      </c>
      <c r="M975" t="s">
        <v>33</v>
      </c>
      <c r="N975" t="s">
        <v>34</v>
      </c>
      <c r="O975" t="s">
        <v>77</v>
      </c>
      <c r="P975" t="s">
        <v>65</v>
      </c>
      <c r="S975" t="s">
        <v>36</v>
      </c>
      <c r="T975" t="s">
        <v>52</v>
      </c>
      <c r="U975" t="s">
        <v>53</v>
      </c>
      <c r="V975" t="s">
        <v>39</v>
      </c>
      <c r="W975" t="s">
        <v>42</v>
      </c>
      <c r="X975" t="s">
        <v>42</v>
      </c>
      <c r="Y975" t="s">
        <v>42</v>
      </c>
      <c r="Z975" t="s">
        <v>42</v>
      </c>
    </row>
    <row r="976" spans="1:27" x14ac:dyDescent="0.2">
      <c r="A976">
        <v>2179776212</v>
      </c>
      <c r="B976" t="s">
        <v>27</v>
      </c>
      <c r="C976" t="s">
        <v>1945</v>
      </c>
      <c r="D976" t="s">
        <v>148</v>
      </c>
      <c r="E976" t="s">
        <v>149</v>
      </c>
      <c r="F976" t="s">
        <v>46</v>
      </c>
      <c r="G976" t="s">
        <v>1946</v>
      </c>
      <c r="H976" t="s">
        <v>83</v>
      </c>
      <c r="I976" t="s">
        <v>130</v>
      </c>
      <c r="J976" t="s">
        <v>130</v>
      </c>
      <c r="K976">
        <v>2019</v>
      </c>
      <c r="L976" t="s">
        <v>42</v>
      </c>
      <c r="M976" t="s">
        <v>33</v>
      </c>
      <c r="N976" t="s">
        <v>34</v>
      </c>
      <c r="O976" t="s">
        <v>77</v>
      </c>
      <c r="S976" t="s">
        <v>36</v>
      </c>
      <c r="T976" t="s">
        <v>159</v>
      </c>
      <c r="U976" t="s">
        <v>160</v>
      </c>
      <c r="V976" t="s">
        <v>50</v>
      </c>
      <c r="W976" t="s">
        <v>78</v>
      </c>
      <c r="X976" t="s">
        <v>42</v>
      </c>
      <c r="Y976" t="s">
        <v>42</v>
      </c>
      <c r="Z976" t="s">
        <v>42</v>
      </c>
    </row>
    <row r="977" spans="1:26" x14ac:dyDescent="0.2">
      <c r="A977">
        <v>2003994980</v>
      </c>
      <c r="B977" t="s">
        <v>27</v>
      </c>
      <c r="C977" t="s">
        <v>147</v>
      </c>
      <c r="D977" t="s">
        <v>98</v>
      </c>
      <c r="E977" t="s">
        <v>45</v>
      </c>
      <c r="F977" t="s">
        <v>46</v>
      </c>
      <c r="G977" t="s">
        <v>1947</v>
      </c>
      <c r="H977" t="s">
        <v>83</v>
      </c>
      <c r="I977" t="s">
        <v>76</v>
      </c>
      <c r="J977" t="s">
        <v>135</v>
      </c>
      <c r="K977">
        <v>2019</v>
      </c>
      <c r="L977" t="s">
        <v>42</v>
      </c>
      <c r="M977" t="s">
        <v>33</v>
      </c>
      <c r="N977" t="s">
        <v>34</v>
      </c>
      <c r="O977" t="s">
        <v>77</v>
      </c>
      <c r="S977" t="s">
        <v>36</v>
      </c>
      <c r="T977" t="s">
        <v>52</v>
      </c>
      <c r="U977" t="s">
        <v>53</v>
      </c>
      <c r="V977" t="s">
        <v>50</v>
      </c>
      <c r="W977" t="s">
        <v>54</v>
      </c>
      <c r="X977" t="s">
        <v>42</v>
      </c>
      <c r="Y977" t="s">
        <v>42</v>
      </c>
      <c r="Z977" t="s">
        <v>42</v>
      </c>
    </row>
    <row r="978" spans="1:26" x14ac:dyDescent="0.2">
      <c r="A978">
        <v>4016237817</v>
      </c>
      <c r="B978" t="s">
        <v>27</v>
      </c>
      <c r="C978" t="s">
        <v>1948</v>
      </c>
      <c r="D978" t="s">
        <v>791</v>
      </c>
      <c r="E978" t="s">
        <v>45</v>
      </c>
      <c r="F978" t="s">
        <v>46</v>
      </c>
      <c r="G978" t="s">
        <v>1949</v>
      </c>
      <c r="H978" t="s">
        <v>83</v>
      </c>
      <c r="I978" t="s">
        <v>135</v>
      </c>
      <c r="J978" t="s">
        <v>135</v>
      </c>
      <c r="K978">
        <v>2019</v>
      </c>
      <c r="L978" t="s">
        <v>42</v>
      </c>
      <c r="M978" t="s">
        <v>33</v>
      </c>
      <c r="N978" t="s">
        <v>34</v>
      </c>
      <c r="O978" t="s">
        <v>77</v>
      </c>
      <c r="S978" t="s">
        <v>36</v>
      </c>
      <c r="T978" t="s">
        <v>216</v>
      </c>
      <c r="U978" t="s">
        <v>114</v>
      </c>
      <c r="V978" t="s">
        <v>39</v>
      </c>
      <c r="W978" t="s">
        <v>222</v>
      </c>
      <c r="X978" t="s">
        <v>195</v>
      </c>
      <c r="Y978" t="s">
        <v>42</v>
      </c>
      <c r="Z978" t="s">
        <v>42</v>
      </c>
    </row>
    <row r="979" spans="1:26" x14ac:dyDescent="0.2">
      <c r="A979">
        <v>2857585577</v>
      </c>
      <c r="B979" t="s">
        <v>27</v>
      </c>
      <c r="C979" t="s">
        <v>1950</v>
      </c>
      <c r="D979" t="s">
        <v>335</v>
      </c>
      <c r="E979" t="s">
        <v>45</v>
      </c>
      <c r="F979" t="s">
        <v>46</v>
      </c>
      <c r="G979" t="s">
        <v>1951</v>
      </c>
      <c r="H979" t="s">
        <v>59</v>
      </c>
      <c r="I979" t="s">
        <v>135</v>
      </c>
      <c r="J979" t="s">
        <v>135</v>
      </c>
      <c r="K979">
        <v>2020</v>
      </c>
      <c r="M979" t="s">
        <v>33</v>
      </c>
      <c r="N979" t="s">
        <v>34</v>
      </c>
      <c r="O979" t="s">
        <v>77</v>
      </c>
      <c r="P979" t="s">
        <v>271</v>
      </c>
      <c r="S979" t="s">
        <v>36</v>
      </c>
      <c r="T979" t="s">
        <v>52</v>
      </c>
      <c r="U979" t="s">
        <v>101</v>
      </c>
      <c r="V979" t="s">
        <v>50</v>
      </c>
      <c r="W979" t="s">
        <v>843</v>
      </c>
      <c r="X979" t="s">
        <v>42</v>
      </c>
      <c r="Y979" t="s">
        <v>42</v>
      </c>
      <c r="Z979" t="s">
        <v>42</v>
      </c>
    </row>
    <row r="980" spans="1:26" x14ac:dyDescent="0.2">
      <c r="A980">
        <v>9086080623</v>
      </c>
      <c r="B980" t="s">
        <v>27</v>
      </c>
      <c r="C980" t="s">
        <v>1952</v>
      </c>
      <c r="D980" t="s">
        <v>827</v>
      </c>
      <c r="E980" t="s">
        <v>45</v>
      </c>
      <c r="F980" t="s">
        <v>46</v>
      </c>
      <c r="G980" t="s">
        <v>513</v>
      </c>
      <c r="H980" t="s">
        <v>30</v>
      </c>
      <c r="I980" t="s">
        <v>135</v>
      </c>
      <c r="J980" t="s">
        <v>135</v>
      </c>
      <c r="K980">
        <v>2018</v>
      </c>
      <c r="L980" t="s">
        <v>50</v>
      </c>
      <c r="M980" t="s">
        <v>33</v>
      </c>
      <c r="N980" t="s">
        <v>34</v>
      </c>
      <c r="O980" t="s">
        <v>77</v>
      </c>
      <c r="S980" t="s">
        <v>36</v>
      </c>
      <c r="T980" t="s">
        <v>52</v>
      </c>
      <c r="U980" t="s">
        <v>53</v>
      </c>
      <c r="V980" t="s">
        <v>50</v>
      </c>
      <c r="W980" t="s">
        <v>42</v>
      </c>
      <c r="X980" t="s">
        <v>42</v>
      </c>
      <c r="Y980" t="s">
        <v>42</v>
      </c>
      <c r="Z980" t="s">
        <v>42</v>
      </c>
    </row>
    <row r="981" spans="1:26" x14ac:dyDescent="0.2">
      <c r="A981">
        <v>690951145</v>
      </c>
      <c r="B981" t="s">
        <v>27</v>
      </c>
      <c r="C981" t="s">
        <v>474</v>
      </c>
      <c r="D981" t="s">
        <v>475</v>
      </c>
      <c r="E981" t="s">
        <v>45</v>
      </c>
      <c r="F981" t="s">
        <v>46</v>
      </c>
      <c r="G981" t="s">
        <v>1953</v>
      </c>
      <c r="H981" t="s">
        <v>83</v>
      </c>
      <c r="I981" t="s">
        <v>135</v>
      </c>
      <c r="J981" t="s">
        <v>135</v>
      </c>
      <c r="K981">
        <v>2019</v>
      </c>
      <c r="L981" t="s">
        <v>42</v>
      </c>
      <c r="M981" t="s">
        <v>33</v>
      </c>
      <c r="N981" t="s">
        <v>34</v>
      </c>
      <c r="O981" t="s">
        <v>77</v>
      </c>
      <c r="P981" t="s">
        <v>318</v>
      </c>
      <c r="S981" t="s">
        <v>36</v>
      </c>
      <c r="T981" t="s">
        <v>52</v>
      </c>
      <c r="U981" t="s">
        <v>53</v>
      </c>
      <c r="V981" t="s">
        <v>50</v>
      </c>
      <c r="W981" t="s">
        <v>843</v>
      </c>
      <c r="X981" t="s">
        <v>42</v>
      </c>
      <c r="Y981" t="s">
        <v>42</v>
      </c>
      <c r="Z981" t="s">
        <v>42</v>
      </c>
    </row>
    <row r="982" spans="1:26" x14ac:dyDescent="0.2">
      <c r="A982">
        <v>7475020734</v>
      </c>
      <c r="B982" t="s">
        <v>27</v>
      </c>
      <c r="C982" t="s">
        <v>1954</v>
      </c>
      <c r="D982" t="s">
        <v>1085</v>
      </c>
      <c r="E982" t="s">
        <v>405</v>
      </c>
      <c r="F982" t="s">
        <v>46</v>
      </c>
      <c r="G982" t="s">
        <v>649</v>
      </c>
      <c r="H982" t="s">
        <v>59</v>
      </c>
      <c r="I982" t="s">
        <v>70</v>
      </c>
      <c r="J982" t="s">
        <v>135</v>
      </c>
      <c r="K982">
        <v>2019</v>
      </c>
      <c r="L982" t="s">
        <v>42</v>
      </c>
      <c r="M982" t="s">
        <v>33</v>
      </c>
      <c r="N982" t="s">
        <v>34</v>
      </c>
      <c r="O982" t="s">
        <v>77</v>
      </c>
      <c r="S982" t="s">
        <v>36</v>
      </c>
      <c r="T982" t="s">
        <v>52</v>
      </c>
      <c r="U982" t="s">
        <v>53</v>
      </c>
      <c r="V982" t="s">
        <v>50</v>
      </c>
      <c r="W982" t="s">
        <v>843</v>
      </c>
      <c r="X982" t="s">
        <v>42</v>
      </c>
      <c r="Y982" t="s">
        <v>42</v>
      </c>
      <c r="Z982" t="s">
        <v>42</v>
      </c>
    </row>
    <row r="983" spans="1:26" x14ac:dyDescent="0.2">
      <c r="A983">
        <v>7093702327</v>
      </c>
      <c r="B983" t="s">
        <v>27</v>
      </c>
      <c r="C983" t="s">
        <v>1955</v>
      </c>
      <c r="D983" t="s">
        <v>1956</v>
      </c>
      <c r="E983" t="s">
        <v>88</v>
      </c>
      <c r="F983" t="s">
        <v>46</v>
      </c>
      <c r="G983" t="s">
        <v>516</v>
      </c>
      <c r="H983" t="s">
        <v>30</v>
      </c>
      <c r="I983" t="s">
        <v>135</v>
      </c>
      <c r="J983" t="s">
        <v>135</v>
      </c>
      <c r="K983">
        <v>2018</v>
      </c>
      <c r="L983" t="s">
        <v>50</v>
      </c>
      <c r="M983" t="s">
        <v>33</v>
      </c>
      <c r="N983" t="s">
        <v>34</v>
      </c>
      <c r="O983" t="s">
        <v>77</v>
      </c>
      <c r="S983" t="s">
        <v>36</v>
      </c>
      <c r="T983" t="s">
        <v>52</v>
      </c>
      <c r="U983" t="s">
        <v>53</v>
      </c>
      <c r="V983" t="s">
        <v>50</v>
      </c>
      <c r="W983" t="s">
        <v>273</v>
      </c>
      <c r="X983" t="s">
        <v>42</v>
      </c>
      <c r="Y983" t="s">
        <v>42</v>
      </c>
      <c r="Z983" t="s">
        <v>42</v>
      </c>
    </row>
    <row r="984" spans="1:26" x14ac:dyDescent="0.2">
      <c r="A984">
        <v>693474280</v>
      </c>
      <c r="B984" t="s">
        <v>27</v>
      </c>
      <c r="C984" t="s">
        <v>1957</v>
      </c>
      <c r="D984" t="s">
        <v>1902</v>
      </c>
      <c r="E984" t="s">
        <v>88</v>
      </c>
      <c r="F984" t="s">
        <v>46</v>
      </c>
      <c r="G984" t="s">
        <v>1958</v>
      </c>
      <c r="H984" t="s">
        <v>83</v>
      </c>
      <c r="I984" t="s">
        <v>135</v>
      </c>
      <c r="J984" t="s">
        <v>135</v>
      </c>
      <c r="K984">
        <v>2019</v>
      </c>
      <c r="L984" t="s">
        <v>42</v>
      </c>
      <c r="M984" t="s">
        <v>33</v>
      </c>
      <c r="N984" t="s">
        <v>34</v>
      </c>
      <c r="O984" t="s">
        <v>77</v>
      </c>
      <c r="P984" t="s">
        <v>78</v>
      </c>
      <c r="S984" t="s">
        <v>36</v>
      </c>
      <c r="T984" t="s">
        <v>90</v>
      </c>
      <c r="U984" t="s">
        <v>91</v>
      </c>
      <c r="V984" t="s">
        <v>50</v>
      </c>
      <c r="W984" t="s">
        <v>35</v>
      </c>
      <c r="X984" t="s">
        <v>843</v>
      </c>
      <c r="Y984" t="s">
        <v>42</v>
      </c>
      <c r="Z984" t="s">
        <v>42</v>
      </c>
    </row>
    <row r="985" spans="1:26" x14ac:dyDescent="0.2">
      <c r="A985">
        <v>3507171993</v>
      </c>
      <c r="B985" t="s">
        <v>27</v>
      </c>
      <c r="C985" t="s">
        <v>1634</v>
      </c>
      <c r="D985" t="s">
        <v>1959</v>
      </c>
      <c r="E985" t="s">
        <v>42</v>
      </c>
      <c r="F985" t="s">
        <v>1480</v>
      </c>
      <c r="G985" t="s">
        <v>1960</v>
      </c>
      <c r="H985" t="s">
        <v>30</v>
      </c>
      <c r="I985" t="s">
        <v>135</v>
      </c>
      <c r="J985" t="s">
        <v>135</v>
      </c>
      <c r="K985">
        <v>2018</v>
      </c>
      <c r="L985" t="s">
        <v>50</v>
      </c>
      <c r="M985" t="s">
        <v>33</v>
      </c>
      <c r="N985" t="s">
        <v>34</v>
      </c>
      <c r="O985" t="s">
        <v>77</v>
      </c>
      <c r="S985" t="s">
        <v>36</v>
      </c>
      <c r="T985" t="s">
        <v>52</v>
      </c>
      <c r="U985" t="s">
        <v>53</v>
      </c>
      <c r="V985" t="s">
        <v>50</v>
      </c>
      <c r="W985" t="s">
        <v>42</v>
      </c>
      <c r="X985" t="s">
        <v>42</v>
      </c>
      <c r="Y985" t="s">
        <v>42</v>
      </c>
      <c r="Z985" t="s">
        <v>42</v>
      </c>
    </row>
    <row r="986" spans="1:26" x14ac:dyDescent="0.2">
      <c r="A986">
        <v>365758645</v>
      </c>
      <c r="B986" t="s">
        <v>27</v>
      </c>
      <c r="C986" t="s">
        <v>1961</v>
      </c>
      <c r="D986" t="s">
        <v>87</v>
      </c>
      <c r="E986" t="s">
        <v>88</v>
      </c>
      <c r="F986" t="s">
        <v>46</v>
      </c>
      <c r="G986" t="s">
        <v>1962</v>
      </c>
      <c r="H986" t="s">
        <v>59</v>
      </c>
      <c r="I986" t="s">
        <v>135</v>
      </c>
      <c r="J986" t="s">
        <v>135</v>
      </c>
      <c r="K986">
        <v>2017</v>
      </c>
      <c r="L986" t="s">
        <v>50</v>
      </c>
      <c r="M986" t="s">
        <v>33</v>
      </c>
      <c r="N986" t="s">
        <v>34</v>
      </c>
      <c r="O986" t="s">
        <v>77</v>
      </c>
      <c r="S986" t="s">
        <v>36</v>
      </c>
      <c r="T986" t="s">
        <v>90</v>
      </c>
      <c r="U986" t="s">
        <v>91</v>
      </c>
      <c r="V986" t="s">
        <v>39</v>
      </c>
      <c r="W986" t="s">
        <v>843</v>
      </c>
      <c r="X986" t="s">
        <v>78</v>
      </c>
      <c r="Y986" t="s">
        <v>42</v>
      </c>
      <c r="Z986" t="s">
        <v>42</v>
      </c>
    </row>
    <row r="987" spans="1:26" hidden="1" x14ac:dyDescent="0.2">
      <c r="A987">
        <v>8110301567</v>
      </c>
      <c r="B987" t="s">
        <v>4618</v>
      </c>
      <c r="C987" t="s">
        <v>765</v>
      </c>
      <c r="D987" t="s">
        <v>827</v>
      </c>
      <c r="E987" t="s">
        <v>45</v>
      </c>
      <c r="F987" t="s">
        <v>46</v>
      </c>
      <c r="G987" t="s">
        <v>1963</v>
      </c>
      <c r="H987" t="s">
        <v>59</v>
      </c>
      <c r="I987" t="s">
        <v>76</v>
      </c>
      <c r="J987" t="s">
        <v>135</v>
      </c>
      <c r="K987">
        <v>2018</v>
      </c>
      <c r="L987" t="s">
        <v>50</v>
      </c>
      <c r="M987" t="s">
        <v>33</v>
      </c>
      <c r="N987" t="s">
        <v>34</v>
      </c>
      <c r="O987" t="s">
        <v>77</v>
      </c>
      <c r="P987" t="s">
        <v>1348</v>
      </c>
      <c r="S987" t="s">
        <v>36</v>
      </c>
      <c r="T987" t="s">
        <v>52</v>
      </c>
      <c r="U987" t="s">
        <v>53</v>
      </c>
      <c r="V987" t="s">
        <v>50</v>
      </c>
      <c r="W987" t="s">
        <v>1964</v>
      </c>
      <c r="X987" t="s">
        <v>42</v>
      </c>
      <c r="Y987" t="s">
        <v>42</v>
      </c>
      <c r="Z987" t="s">
        <v>42</v>
      </c>
    </row>
    <row r="988" spans="1:26" x14ac:dyDescent="0.2">
      <c r="A988">
        <v>8140715692</v>
      </c>
      <c r="B988" t="s">
        <v>27</v>
      </c>
      <c r="D988" t="s">
        <v>42</v>
      </c>
      <c r="E988" t="s">
        <v>45</v>
      </c>
      <c r="F988" t="s">
        <v>46</v>
      </c>
      <c r="G988" t="s">
        <v>1801</v>
      </c>
      <c r="H988" t="s">
        <v>69</v>
      </c>
      <c r="I988" t="s">
        <v>135</v>
      </c>
      <c r="J988" t="s">
        <v>135</v>
      </c>
      <c r="K988">
        <v>2016</v>
      </c>
      <c r="L988" t="str">
        <f>IFERROR(VLOOKUP(#REF!,[1]all_visa_status!$A$2:$B1900,2,0),"")</f>
        <v/>
      </c>
      <c r="M988" t="s">
        <v>33</v>
      </c>
      <c r="N988" t="s">
        <v>34</v>
      </c>
      <c r="O988" t="s">
        <v>77</v>
      </c>
      <c r="S988" t="s">
        <v>36</v>
      </c>
      <c r="T988" t="s">
        <v>52</v>
      </c>
      <c r="U988" t="s">
        <v>53</v>
      </c>
      <c r="V988" t="s">
        <v>39</v>
      </c>
      <c r="W988" t="s">
        <v>843</v>
      </c>
      <c r="X988" t="s">
        <v>318</v>
      </c>
      <c r="Y988" t="s">
        <v>42</v>
      </c>
      <c r="Z988" t="s">
        <v>42</v>
      </c>
    </row>
    <row r="989" spans="1:26" x14ac:dyDescent="0.2">
      <c r="A989">
        <v>4280403436</v>
      </c>
      <c r="B989" t="s">
        <v>27</v>
      </c>
      <c r="C989" t="s">
        <v>1965</v>
      </c>
      <c r="D989" t="s">
        <v>87</v>
      </c>
      <c r="E989" t="s">
        <v>88</v>
      </c>
      <c r="F989" t="s">
        <v>46</v>
      </c>
      <c r="G989" t="s">
        <v>1759</v>
      </c>
      <c r="H989" t="s">
        <v>30</v>
      </c>
      <c r="I989" t="s">
        <v>190</v>
      </c>
      <c r="J989" t="s">
        <v>190</v>
      </c>
      <c r="K989">
        <v>2020</v>
      </c>
      <c r="M989" t="s">
        <v>33</v>
      </c>
      <c r="N989" t="s">
        <v>34</v>
      </c>
      <c r="O989" t="s">
        <v>77</v>
      </c>
      <c r="P989" t="s">
        <v>142</v>
      </c>
      <c r="S989" t="s">
        <v>36</v>
      </c>
      <c r="T989" t="s">
        <v>52</v>
      </c>
      <c r="U989" t="s">
        <v>101</v>
      </c>
      <c r="V989" t="s">
        <v>50</v>
      </c>
      <c r="W989" t="s">
        <v>300</v>
      </c>
      <c r="X989" t="s">
        <v>42</v>
      </c>
      <c r="Y989" t="s">
        <v>42</v>
      </c>
      <c r="Z989" t="s">
        <v>42</v>
      </c>
    </row>
    <row r="990" spans="1:26" x14ac:dyDescent="0.2">
      <c r="A990">
        <v>3538053721</v>
      </c>
      <c r="B990" t="s">
        <v>27</v>
      </c>
      <c r="C990" t="s">
        <v>1966</v>
      </c>
      <c r="D990" t="s">
        <v>1684</v>
      </c>
      <c r="E990" t="s">
        <v>45</v>
      </c>
      <c r="F990" t="s">
        <v>46</v>
      </c>
      <c r="G990" t="s">
        <v>1967</v>
      </c>
      <c r="H990" t="s">
        <v>83</v>
      </c>
      <c r="I990" t="s">
        <v>190</v>
      </c>
      <c r="J990" t="s">
        <v>190</v>
      </c>
      <c r="K990">
        <v>2019</v>
      </c>
      <c r="L990" t="s">
        <v>42</v>
      </c>
      <c r="M990" t="s">
        <v>33</v>
      </c>
      <c r="N990" t="s">
        <v>34</v>
      </c>
      <c r="O990" t="s">
        <v>77</v>
      </c>
      <c r="S990" t="s">
        <v>36</v>
      </c>
      <c r="T990" t="s">
        <v>485</v>
      </c>
      <c r="U990" t="s">
        <v>160</v>
      </c>
      <c r="V990" t="s">
        <v>50</v>
      </c>
      <c r="W990" t="s">
        <v>42</v>
      </c>
      <c r="X990" t="s">
        <v>42</v>
      </c>
      <c r="Y990" t="s">
        <v>42</v>
      </c>
      <c r="Z990" t="s">
        <v>42</v>
      </c>
    </row>
    <row r="991" spans="1:26" x14ac:dyDescent="0.2">
      <c r="A991">
        <v>9191509128</v>
      </c>
      <c r="B991" t="s">
        <v>27</v>
      </c>
      <c r="C991" t="s">
        <v>1968</v>
      </c>
      <c r="D991" t="s">
        <v>103</v>
      </c>
      <c r="E991" t="s">
        <v>104</v>
      </c>
      <c r="F991" t="s">
        <v>46</v>
      </c>
      <c r="G991" t="s">
        <v>1969</v>
      </c>
      <c r="H991" t="s">
        <v>83</v>
      </c>
      <c r="I991" t="s">
        <v>190</v>
      </c>
      <c r="J991" t="s">
        <v>190</v>
      </c>
      <c r="K991">
        <v>2019</v>
      </c>
      <c r="L991" t="s">
        <v>42</v>
      </c>
      <c r="M991" t="s">
        <v>33</v>
      </c>
      <c r="N991" t="s">
        <v>34</v>
      </c>
      <c r="O991" t="s">
        <v>77</v>
      </c>
      <c r="S991" t="s">
        <v>36</v>
      </c>
      <c r="T991" t="s">
        <v>52</v>
      </c>
      <c r="U991" t="s">
        <v>53</v>
      </c>
      <c r="V991" t="s">
        <v>50</v>
      </c>
      <c r="W991" t="s">
        <v>42</v>
      </c>
      <c r="X991" t="s">
        <v>42</v>
      </c>
      <c r="Y991" t="s">
        <v>42</v>
      </c>
      <c r="Z991" t="s">
        <v>42</v>
      </c>
    </row>
    <row r="992" spans="1:26" x14ac:dyDescent="0.2">
      <c r="A992">
        <v>6180968074</v>
      </c>
      <c r="B992" t="s">
        <v>27</v>
      </c>
      <c r="C992" t="s">
        <v>1970</v>
      </c>
      <c r="D992" t="s">
        <v>545</v>
      </c>
      <c r="E992" t="s">
        <v>45</v>
      </c>
      <c r="F992" t="s">
        <v>46</v>
      </c>
      <c r="G992" t="s">
        <v>1971</v>
      </c>
      <c r="H992" t="s">
        <v>59</v>
      </c>
      <c r="I992" t="s">
        <v>270</v>
      </c>
      <c r="J992" t="s">
        <v>109</v>
      </c>
      <c r="K992">
        <v>2017</v>
      </c>
      <c r="L992" t="s">
        <v>50</v>
      </c>
      <c r="M992" t="s">
        <v>33</v>
      </c>
      <c r="N992" t="s">
        <v>34</v>
      </c>
      <c r="O992" t="s">
        <v>77</v>
      </c>
      <c r="S992" t="s">
        <v>36</v>
      </c>
      <c r="T992" t="s">
        <v>52</v>
      </c>
      <c r="U992" t="s">
        <v>53</v>
      </c>
      <c r="V992" t="s">
        <v>50</v>
      </c>
      <c r="W992" t="s">
        <v>60</v>
      </c>
      <c r="X992" t="s">
        <v>115</v>
      </c>
      <c r="Y992" t="s">
        <v>42</v>
      </c>
      <c r="Z992" t="s">
        <v>42</v>
      </c>
    </row>
    <row r="993" spans="1:26" x14ac:dyDescent="0.2">
      <c r="A993">
        <v>8220538195</v>
      </c>
      <c r="B993" t="s">
        <v>27</v>
      </c>
      <c r="C993" t="s">
        <v>1972</v>
      </c>
      <c r="D993" t="s">
        <v>1973</v>
      </c>
      <c r="E993" t="s">
        <v>321</v>
      </c>
      <c r="F993" t="s">
        <v>1070</v>
      </c>
      <c r="G993" t="s">
        <v>505</v>
      </c>
      <c r="H993" t="s">
        <v>30</v>
      </c>
      <c r="I993" t="s">
        <v>109</v>
      </c>
      <c r="J993" t="s">
        <v>109</v>
      </c>
      <c r="K993">
        <v>2018</v>
      </c>
      <c r="L993" t="s">
        <v>39</v>
      </c>
      <c r="M993" t="s">
        <v>33</v>
      </c>
      <c r="N993" t="s">
        <v>34</v>
      </c>
      <c r="O993" t="s">
        <v>77</v>
      </c>
      <c r="S993" t="s">
        <v>36</v>
      </c>
      <c r="T993" t="s">
        <v>37</v>
      </c>
      <c r="U993" t="s">
        <v>125</v>
      </c>
      <c r="V993" t="s">
        <v>50</v>
      </c>
      <c r="W993" t="s">
        <v>72</v>
      </c>
      <c r="X993" t="s">
        <v>42</v>
      </c>
      <c r="Y993" t="s">
        <v>42</v>
      </c>
      <c r="Z993" t="s">
        <v>42</v>
      </c>
    </row>
    <row r="994" spans="1:26" x14ac:dyDescent="0.2">
      <c r="A994">
        <v>4368476107</v>
      </c>
      <c r="B994" t="s">
        <v>27</v>
      </c>
      <c r="C994" t="s">
        <v>1974</v>
      </c>
      <c r="D994" t="s">
        <v>681</v>
      </c>
      <c r="E994" t="s">
        <v>88</v>
      </c>
      <c r="F994" t="s">
        <v>46</v>
      </c>
      <c r="G994" t="s">
        <v>1975</v>
      </c>
      <c r="H994" t="s">
        <v>69</v>
      </c>
      <c r="I994" t="s">
        <v>109</v>
      </c>
      <c r="J994" t="s">
        <v>109</v>
      </c>
      <c r="K994">
        <v>2017</v>
      </c>
      <c r="L994" t="s">
        <v>50</v>
      </c>
      <c r="M994" t="s">
        <v>33</v>
      </c>
      <c r="N994" t="s">
        <v>34</v>
      </c>
      <c r="O994" t="s">
        <v>77</v>
      </c>
      <c r="S994" t="s">
        <v>51</v>
      </c>
      <c r="T994" t="s">
        <v>52</v>
      </c>
      <c r="U994" t="s">
        <v>53</v>
      </c>
      <c r="V994" t="s">
        <v>50</v>
      </c>
      <c r="W994" t="s">
        <v>146</v>
      </c>
      <c r="X994" t="s">
        <v>42</v>
      </c>
      <c r="Y994" t="s">
        <v>42</v>
      </c>
      <c r="Z994" t="s">
        <v>42</v>
      </c>
    </row>
    <row r="995" spans="1:26" hidden="1" x14ac:dyDescent="0.2">
      <c r="A995">
        <v>7626063739</v>
      </c>
      <c r="B995" s="32" t="s">
        <v>4618</v>
      </c>
      <c r="C995" t="s">
        <v>1976</v>
      </c>
      <c r="D995" t="s">
        <v>87</v>
      </c>
      <c r="E995" t="s">
        <v>88</v>
      </c>
      <c r="F995" t="s">
        <v>46</v>
      </c>
      <c r="G995" t="s">
        <v>1977</v>
      </c>
      <c r="H995" t="s">
        <v>83</v>
      </c>
      <c r="I995" t="s">
        <v>48</v>
      </c>
      <c r="J995" t="s">
        <v>109</v>
      </c>
      <c r="K995">
        <v>2019</v>
      </c>
      <c r="L995" t="s">
        <v>42</v>
      </c>
      <c r="M995" t="s">
        <v>33</v>
      </c>
      <c r="N995" t="s">
        <v>34</v>
      </c>
      <c r="O995" t="s">
        <v>77</v>
      </c>
      <c r="P995" t="s">
        <v>468</v>
      </c>
      <c r="S995" t="s">
        <v>36</v>
      </c>
      <c r="T995" t="s">
        <v>52</v>
      </c>
      <c r="U995" t="s">
        <v>53</v>
      </c>
      <c r="V995" t="s">
        <v>50</v>
      </c>
      <c r="W995" t="s">
        <v>843</v>
      </c>
      <c r="X995" t="s">
        <v>42</v>
      </c>
      <c r="Y995" t="s">
        <v>42</v>
      </c>
      <c r="Z995" t="s">
        <v>42</v>
      </c>
    </row>
    <row r="996" spans="1:26" x14ac:dyDescent="0.2">
      <c r="A996">
        <v>6517969418</v>
      </c>
      <c r="B996" t="s">
        <v>27</v>
      </c>
      <c r="C996" t="s">
        <v>1978</v>
      </c>
      <c r="D996" t="s">
        <v>1979</v>
      </c>
      <c r="E996" t="s">
        <v>45</v>
      </c>
      <c r="F996" t="s">
        <v>46</v>
      </c>
      <c r="G996" t="s">
        <v>1980</v>
      </c>
      <c r="H996" t="s">
        <v>69</v>
      </c>
      <c r="I996" t="s">
        <v>48</v>
      </c>
      <c r="J996" t="s">
        <v>109</v>
      </c>
      <c r="K996">
        <v>2017</v>
      </c>
      <c r="L996" t="s">
        <v>50</v>
      </c>
      <c r="M996" t="s">
        <v>33</v>
      </c>
      <c r="N996" t="s">
        <v>34</v>
      </c>
      <c r="O996" t="s">
        <v>77</v>
      </c>
      <c r="S996" t="s">
        <v>36</v>
      </c>
      <c r="T996" t="s">
        <v>52</v>
      </c>
      <c r="U996" t="s">
        <v>53</v>
      </c>
      <c r="V996" t="s">
        <v>50</v>
      </c>
      <c r="W996" t="s">
        <v>843</v>
      </c>
      <c r="X996" t="s">
        <v>42</v>
      </c>
      <c r="Y996" t="s">
        <v>42</v>
      </c>
      <c r="Z996" t="s">
        <v>42</v>
      </c>
    </row>
    <row r="997" spans="1:26" x14ac:dyDescent="0.2">
      <c r="A997">
        <v>7174592059</v>
      </c>
      <c r="B997" t="s">
        <v>27</v>
      </c>
      <c r="C997" t="s">
        <v>1981</v>
      </c>
      <c r="D997" t="s">
        <v>664</v>
      </c>
      <c r="E997" t="s">
        <v>45</v>
      </c>
      <c r="F997" t="s">
        <v>46</v>
      </c>
      <c r="G997" t="s">
        <v>1982</v>
      </c>
      <c r="H997" t="s">
        <v>30</v>
      </c>
      <c r="I997" t="s">
        <v>109</v>
      </c>
      <c r="J997" t="s">
        <v>109</v>
      </c>
      <c r="K997">
        <v>2017</v>
      </c>
      <c r="L997" t="s">
        <v>50</v>
      </c>
      <c r="M997" t="s">
        <v>33</v>
      </c>
      <c r="N997" t="s">
        <v>34</v>
      </c>
      <c r="O997" t="s">
        <v>77</v>
      </c>
      <c r="S997" t="s">
        <v>36</v>
      </c>
      <c r="T997" t="s">
        <v>52</v>
      </c>
      <c r="U997" t="s">
        <v>53</v>
      </c>
      <c r="V997" t="s">
        <v>50</v>
      </c>
      <c r="W997" t="s">
        <v>843</v>
      </c>
      <c r="X997" t="s">
        <v>65</v>
      </c>
      <c r="Y997" t="s">
        <v>42</v>
      </c>
      <c r="Z997" t="s">
        <v>42</v>
      </c>
    </row>
    <row r="998" spans="1:26" x14ac:dyDescent="0.2">
      <c r="A998">
        <v>8403479613</v>
      </c>
      <c r="B998" t="s">
        <v>27</v>
      </c>
      <c r="C998" t="s">
        <v>1983</v>
      </c>
      <c r="D998" t="s">
        <v>148</v>
      </c>
      <c r="E998" t="s">
        <v>149</v>
      </c>
      <c r="F998" t="s">
        <v>46</v>
      </c>
      <c r="G998" t="s">
        <v>1984</v>
      </c>
      <c r="H998" t="s">
        <v>59</v>
      </c>
      <c r="I998" t="s">
        <v>48</v>
      </c>
      <c r="J998" t="s">
        <v>109</v>
      </c>
      <c r="K998">
        <v>2019</v>
      </c>
      <c r="L998" t="s">
        <v>42</v>
      </c>
      <c r="M998" t="s">
        <v>33</v>
      </c>
      <c r="N998" t="s">
        <v>34</v>
      </c>
      <c r="O998" t="s">
        <v>77</v>
      </c>
      <c r="P998" t="s">
        <v>195</v>
      </c>
      <c r="S998" t="s">
        <v>36</v>
      </c>
      <c r="T998" t="s">
        <v>52</v>
      </c>
      <c r="U998" t="s">
        <v>53</v>
      </c>
      <c r="V998" t="s">
        <v>39</v>
      </c>
      <c r="W998" t="s">
        <v>843</v>
      </c>
      <c r="X998" t="s">
        <v>42</v>
      </c>
      <c r="Y998" t="s">
        <v>42</v>
      </c>
      <c r="Z998" t="s">
        <v>42</v>
      </c>
    </row>
    <row r="999" spans="1:26" x14ac:dyDescent="0.2">
      <c r="A999">
        <v>9121709823</v>
      </c>
      <c r="B999" t="s">
        <v>27</v>
      </c>
      <c r="C999" t="s">
        <v>1985</v>
      </c>
      <c r="D999" t="s">
        <v>148</v>
      </c>
      <c r="E999" t="s">
        <v>149</v>
      </c>
      <c r="F999" t="s">
        <v>46</v>
      </c>
      <c r="G999" t="s">
        <v>1986</v>
      </c>
      <c r="H999" t="s">
        <v>30</v>
      </c>
      <c r="I999" t="s">
        <v>109</v>
      </c>
      <c r="J999" t="s">
        <v>109</v>
      </c>
      <c r="K999">
        <v>2020</v>
      </c>
      <c r="M999" t="s">
        <v>33</v>
      </c>
      <c r="N999" t="s">
        <v>34</v>
      </c>
      <c r="O999" t="s">
        <v>77</v>
      </c>
      <c r="P999" t="s">
        <v>421</v>
      </c>
      <c r="S999" t="s">
        <v>51</v>
      </c>
      <c r="T999" t="s">
        <v>52</v>
      </c>
      <c r="U999" t="s">
        <v>101</v>
      </c>
      <c r="V999" t="s">
        <v>50</v>
      </c>
      <c r="W999" t="s">
        <v>843</v>
      </c>
      <c r="X999" t="s">
        <v>42</v>
      </c>
      <c r="Y999" t="s">
        <v>42</v>
      </c>
      <c r="Z999" t="s">
        <v>42</v>
      </c>
    </row>
    <row r="1000" spans="1:26" x14ac:dyDescent="0.2">
      <c r="A1000">
        <v>7101206757</v>
      </c>
      <c r="B1000" t="s">
        <v>27</v>
      </c>
      <c r="C1000" t="s">
        <v>86</v>
      </c>
      <c r="D1000" t="s">
        <v>619</v>
      </c>
      <c r="E1000" t="s">
        <v>153</v>
      </c>
      <c r="F1000" t="s">
        <v>46</v>
      </c>
      <c r="G1000" t="s">
        <v>1987</v>
      </c>
      <c r="H1000" t="s">
        <v>30</v>
      </c>
      <c r="I1000" t="s">
        <v>109</v>
      </c>
      <c r="J1000" t="s">
        <v>109</v>
      </c>
      <c r="K1000">
        <v>2018</v>
      </c>
      <c r="L1000" t="s">
        <v>50</v>
      </c>
      <c r="M1000" t="s">
        <v>33</v>
      </c>
      <c r="N1000" t="s">
        <v>34</v>
      </c>
      <c r="O1000" t="s">
        <v>77</v>
      </c>
      <c r="S1000" t="s">
        <v>36</v>
      </c>
      <c r="T1000" t="s">
        <v>52</v>
      </c>
      <c r="U1000" t="s">
        <v>53</v>
      </c>
      <c r="V1000" t="s">
        <v>50</v>
      </c>
      <c r="W1000" t="s">
        <v>843</v>
      </c>
      <c r="X1000" t="s">
        <v>40</v>
      </c>
      <c r="Y1000" t="s">
        <v>42</v>
      </c>
      <c r="Z1000" t="s">
        <v>42</v>
      </c>
    </row>
    <row r="1001" spans="1:26" x14ac:dyDescent="0.2">
      <c r="A1001">
        <v>9803882603</v>
      </c>
      <c r="B1001" t="s">
        <v>27</v>
      </c>
      <c r="C1001" t="s">
        <v>1988</v>
      </c>
      <c r="D1001" t="s">
        <v>87</v>
      </c>
      <c r="E1001" t="s">
        <v>88</v>
      </c>
      <c r="F1001" t="s">
        <v>46</v>
      </c>
      <c r="G1001" t="s">
        <v>1989</v>
      </c>
      <c r="H1001" t="s">
        <v>83</v>
      </c>
      <c r="I1001" t="s">
        <v>109</v>
      </c>
      <c r="J1001" t="s">
        <v>109</v>
      </c>
      <c r="K1001">
        <v>2019</v>
      </c>
      <c r="L1001" t="s">
        <v>42</v>
      </c>
      <c r="M1001" t="s">
        <v>33</v>
      </c>
      <c r="N1001" t="s">
        <v>34</v>
      </c>
      <c r="O1001" t="s">
        <v>77</v>
      </c>
      <c r="S1001" t="s">
        <v>36</v>
      </c>
      <c r="T1001" t="s">
        <v>52</v>
      </c>
      <c r="U1001" t="s">
        <v>53</v>
      </c>
      <c r="V1001" t="s">
        <v>50</v>
      </c>
      <c r="W1001" t="s">
        <v>318</v>
      </c>
      <c r="X1001" t="s">
        <v>42</v>
      </c>
      <c r="Y1001" t="s">
        <v>42</v>
      </c>
      <c r="Z1001" t="s">
        <v>42</v>
      </c>
    </row>
    <row r="1002" spans="1:26" x14ac:dyDescent="0.2">
      <c r="A1002">
        <v>8992989133</v>
      </c>
      <c r="B1002" t="s">
        <v>27</v>
      </c>
      <c r="C1002" t="s">
        <v>1990</v>
      </c>
      <c r="D1002" t="s">
        <v>87</v>
      </c>
      <c r="E1002" t="s">
        <v>88</v>
      </c>
      <c r="F1002" t="s">
        <v>46</v>
      </c>
      <c r="G1002" t="s">
        <v>69</v>
      </c>
      <c r="H1002" t="s">
        <v>69</v>
      </c>
      <c r="I1002" t="s">
        <v>109</v>
      </c>
      <c r="J1002" t="s">
        <v>109</v>
      </c>
      <c r="K1002">
        <v>2018</v>
      </c>
      <c r="L1002" t="s">
        <v>50</v>
      </c>
      <c r="M1002" t="s">
        <v>33</v>
      </c>
      <c r="N1002" t="s">
        <v>34</v>
      </c>
      <c r="O1002" t="s">
        <v>77</v>
      </c>
      <c r="S1002" t="s">
        <v>36</v>
      </c>
      <c r="T1002" t="s">
        <v>52</v>
      </c>
      <c r="U1002" t="s">
        <v>53</v>
      </c>
      <c r="V1002" t="s">
        <v>50</v>
      </c>
      <c r="W1002" t="s">
        <v>907</v>
      </c>
      <c r="X1002" t="s">
        <v>42</v>
      </c>
      <c r="Y1002" t="s">
        <v>42</v>
      </c>
      <c r="Z1002" t="s">
        <v>42</v>
      </c>
    </row>
    <row r="1003" spans="1:26" x14ac:dyDescent="0.2">
      <c r="A1003">
        <v>8814672671</v>
      </c>
      <c r="B1003" t="s">
        <v>27</v>
      </c>
      <c r="C1003" t="s">
        <v>1839</v>
      </c>
      <c r="D1003" t="s">
        <v>580</v>
      </c>
      <c r="E1003" t="s">
        <v>149</v>
      </c>
      <c r="F1003" t="s">
        <v>46</v>
      </c>
      <c r="G1003" t="s">
        <v>1991</v>
      </c>
      <c r="H1003" t="s">
        <v>83</v>
      </c>
      <c r="I1003" t="s">
        <v>109</v>
      </c>
      <c r="J1003" t="s">
        <v>109</v>
      </c>
      <c r="K1003">
        <v>2019</v>
      </c>
      <c r="L1003" t="s">
        <v>42</v>
      </c>
      <c r="M1003" t="s">
        <v>33</v>
      </c>
      <c r="N1003" t="s">
        <v>34</v>
      </c>
      <c r="O1003" t="s">
        <v>77</v>
      </c>
      <c r="S1003" t="s">
        <v>51</v>
      </c>
      <c r="T1003" t="s">
        <v>52</v>
      </c>
      <c r="U1003" t="s">
        <v>53</v>
      </c>
      <c r="V1003" t="s">
        <v>50</v>
      </c>
      <c r="W1003" t="s">
        <v>54</v>
      </c>
      <c r="X1003" t="s">
        <v>42</v>
      </c>
      <c r="Y1003" t="s">
        <v>42</v>
      </c>
      <c r="Z1003" t="s">
        <v>42</v>
      </c>
    </row>
    <row r="1004" spans="1:26" hidden="1" x14ac:dyDescent="0.2">
      <c r="A1004">
        <v>5381406142</v>
      </c>
      <c r="B1004" t="s">
        <v>4618</v>
      </c>
      <c r="C1004" t="s">
        <v>1992</v>
      </c>
      <c r="D1004" t="s">
        <v>1993</v>
      </c>
      <c r="E1004" t="s">
        <v>153</v>
      </c>
      <c r="F1004" t="s">
        <v>46</v>
      </c>
      <c r="G1004" t="s">
        <v>1994</v>
      </c>
      <c r="H1004" t="s">
        <v>59</v>
      </c>
      <c r="I1004" t="s">
        <v>76</v>
      </c>
      <c r="J1004" t="s">
        <v>321</v>
      </c>
      <c r="K1004">
        <v>2017</v>
      </c>
      <c r="L1004" t="s">
        <v>50</v>
      </c>
      <c r="M1004" t="s">
        <v>33</v>
      </c>
      <c r="N1004" t="s">
        <v>34</v>
      </c>
      <c r="O1004" t="s">
        <v>77</v>
      </c>
      <c r="P1004" t="s">
        <v>1348</v>
      </c>
      <c r="S1004" t="s">
        <v>36</v>
      </c>
      <c r="T1004" t="s">
        <v>52</v>
      </c>
      <c r="U1004" t="s">
        <v>53</v>
      </c>
      <c r="V1004" t="s">
        <v>39</v>
      </c>
      <c r="W1004" t="s">
        <v>843</v>
      </c>
      <c r="X1004" t="s">
        <v>42</v>
      </c>
      <c r="Y1004" t="s">
        <v>42</v>
      </c>
      <c r="Z1004" t="s">
        <v>42</v>
      </c>
    </row>
    <row r="1005" spans="1:26" x14ac:dyDescent="0.2">
      <c r="A1005">
        <v>5832057900</v>
      </c>
      <c r="B1005" t="s">
        <v>27</v>
      </c>
      <c r="C1005" t="s">
        <v>1995</v>
      </c>
      <c r="D1005" t="s">
        <v>1996</v>
      </c>
      <c r="E1005" t="s">
        <v>321</v>
      </c>
      <c r="F1005" t="s">
        <v>1480</v>
      </c>
      <c r="G1005" t="s">
        <v>1997</v>
      </c>
      <c r="H1005" t="s">
        <v>30</v>
      </c>
      <c r="I1005" t="s">
        <v>321</v>
      </c>
      <c r="J1005" t="s">
        <v>321</v>
      </c>
      <c r="K1005">
        <v>2017</v>
      </c>
      <c r="L1005" t="s">
        <v>50</v>
      </c>
      <c r="M1005" t="s">
        <v>33</v>
      </c>
      <c r="N1005" t="s">
        <v>34</v>
      </c>
      <c r="O1005" t="s">
        <v>77</v>
      </c>
      <c r="P1005" t="s">
        <v>300</v>
      </c>
      <c r="S1005" t="s">
        <v>36</v>
      </c>
      <c r="T1005" t="s">
        <v>52</v>
      </c>
      <c r="U1005" t="s">
        <v>53</v>
      </c>
      <c r="V1005" t="s">
        <v>50</v>
      </c>
      <c r="W1005" t="s">
        <v>42</v>
      </c>
      <c r="X1005" t="s">
        <v>42</v>
      </c>
      <c r="Y1005" t="s">
        <v>42</v>
      </c>
      <c r="Z1005" t="s">
        <v>42</v>
      </c>
    </row>
    <row r="1006" spans="1:26" x14ac:dyDescent="0.2">
      <c r="A1006">
        <v>1453879946</v>
      </c>
      <c r="B1006" t="s">
        <v>27</v>
      </c>
      <c r="C1006" t="s">
        <v>1151</v>
      </c>
      <c r="D1006" t="s">
        <v>87</v>
      </c>
      <c r="E1006" t="s">
        <v>88</v>
      </c>
      <c r="F1006" t="s">
        <v>46</v>
      </c>
      <c r="G1006" t="s">
        <v>546</v>
      </c>
      <c r="H1006" t="s">
        <v>30</v>
      </c>
      <c r="I1006" t="s">
        <v>321</v>
      </c>
      <c r="J1006" t="s">
        <v>321</v>
      </c>
      <c r="K1006">
        <v>2016</v>
      </c>
      <c r="L1006" t="str">
        <f>IFERROR(VLOOKUP(#REF!,[1]all_visa_status!$A$2:$B1321,2,0),"")</f>
        <v/>
      </c>
      <c r="M1006" t="s">
        <v>33</v>
      </c>
      <c r="N1006" t="s">
        <v>34</v>
      </c>
      <c r="O1006" t="s">
        <v>77</v>
      </c>
      <c r="P1006" t="s">
        <v>169</v>
      </c>
      <c r="S1006" t="s">
        <v>36</v>
      </c>
      <c r="T1006" t="s">
        <v>52</v>
      </c>
      <c r="U1006" t="s">
        <v>53</v>
      </c>
      <c r="V1006" t="s">
        <v>50</v>
      </c>
      <c r="W1006" t="s">
        <v>146</v>
      </c>
      <c r="X1006" t="s">
        <v>42</v>
      </c>
      <c r="Y1006" t="s">
        <v>42</v>
      </c>
      <c r="Z1006" t="s">
        <v>42</v>
      </c>
    </row>
    <row r="1007" spans="1:26" x14ac:dyDescent="0.2">
      <c r="A1007">
        <v>3280295191</v>
      </c>
      <c r="B1007" t="s">
        <v>27</v>
      </c>
      <c r="C1007" t="s">
        <v>1998</v>
      </c>
      <c r="D1007" t="s">
        <v>518</v>
      </c>
      <c r="E1007" t="s">
        <v>371</v>
      </c>
      <c r="F1007" t="s">
        <v>46</v>
      </c>
      <c r="G1007" t="s">
        <v>139</v>
      </c>
      <c r="H1007" t="s">
        <v>139</v>
      </c>
      <c r="I1007" t="s">
        <v>76</v>
      </c>
      <c r="J1007" t="s">
        <v>76</v>
      </c>
      <c r="K1007">
        <v>2019</v>
      </c>
      <c r="L1007" t="s">
        <v>42</v>
      </c>
      <c r="M1007" t="s">
        <v>33</v>
      </c>
      <c r="N1007" t="s">
        <v>34</v>
      </c>
      <c r="O1007" t="s">
        <v>77</v>
      </c>
      <c r="P1007" t="s">
        <v>65</v>
      </c>
      <c r="S1007" t="s">
        <v>51</v>
      </c>
      <c r="T1007" t="s">
        <v>52</v>
      </c>
      <c r="U1007" t="s">
        <v>53</v>
      </c>
      <c r="V1007" t="s">
        <v>50</v>
      </c>
      <c r="W1007" t="s">
        <v>843</v>
      </c>
      <c r="X1007" t="s">
        <v>42</v>
      </c>
      <c r="Y1007" t="s">
        <v>42</v>
      </c>
      <c r="Z1007" t="s">
        <v>42</v>
      </c>
    </row>
    <row r="1008" spans="1:26" x14ac:dyDescent="0.2">
      <c r="A1008">
        <v>3900059571</v>
      </c>
      <c r="B1008" t="s">
        <v>27</v>
      </c>
      <c r="C1008" t="s">
        <v>1999</v>
      </c>
      <c r="D1008" t="s">
        <v>87</v>
      </c>
      <c r="E1008" t="s">
        <v>88</v>
      </c>
      <c r="F1008" t="s">
        <v>46</v>
      </c>
      <c r="G1008" t="s">
        <v>2000</v>
      </c>
      <c r="H1008" t="s">
        <v>69</v>
      </c>
      <c r="I1008" t="s">
        <v>70</v>
      </c>
      <c r="J1008" t="s">
        <v>76</v>
      </c>
      <c r="K1008">
        <v>2019</v>
      </c>
      <c r="L1008" t="s">
        <v>42</v>
      </c>
      <c r="M1008" t="s">
        <v>33</v>
      </c>
      <c r="N1008" t="s">
        <v>34</v>
      </c>
      <c r="O1008" t="s">
        <v>77</v>
      </c>
      <c r="P1008" t="s">
        <v>169</v>
      </c>
      <c r="S1008" t="s">
        <v>51</v>
      </c>
      <c r="T1008" t="s">
        <v>52</v>
      </c>
      <c r="U1008" t="s">
        <v>53</v>
      </c>
      <c r="V1008" t="s">
        <v>50</v>
      </c>
      <c r="W1008" t="s">
        <v>843</v>
      </c>
      <c r="X1008" t="s">
        <v>42</v>
      </c>
      <c r="Y1008" t="s">
        <v>42</v>
      </c>
      <c r="Z1008" t="s">
        <v>42</v>
      </c>
    </row>
    <row r="1009" spans="1:27" x14ac:dyDescent="0.2">
      <c r="A1009">
        <v>6414044512</v>
      </c>
      <c r="B1009" t="s">
        <v>27</v>
      </c>
      <c r="C1009" t="s">
        <v>155</v>
      </c>
      <c r="D1009" t="s">
        <v>156</v>
      </c>
      <c r="E1009" t="s">
        <v>45</v>
      </c>
      <c r="F1009" t="s">
        <v>46</v>
      </c>
      <c r="G1009" t="s">
        <v>2001</v>
      </c>
      <c r="H1009" t="s">
        <v>30</v>
      </c>
      <c r="I1009" t="s">
        <v>135</v>
      </c>
      <c r="J1009" t="s">
        <v>76</v>
      </c>
      <c r="K1009">
        <v>2016</v>
      </c>
      <c r="L1009" t="str">
        <f>IFERROR(VLOOKUP(#REF!,[1]all_visa_status!$A$2:$B1013,2,0),"")</f>
        <v/>
      </c>
      <c r="M1009" t="s">
        <v>33</v>
      </c>
      <c r="N1009" t="s">
        <v>34</v>
      </c>
      <c r="O1009" t="s">
        <v>77</v>
      </c>
      <c r="S1009" t="s">
        <v>36</v>
      </c>
      <c r="T1009" t="s">
        <v>212</v>
      </c>
      <c r="U1009" t="s">
        <v>114</v>
      </c>
      <c r="V1009" t="s">
        <v>39</v>
      </c>
      <c r="W1009" t="s">
        <v>318</v>
      </c>
      <c r="X1009" t="s">
        <v>42</v>
      </c>
      <c r="Y1009" t="s">
        <v>42</v>
      </c>
      <c r="Z1009" t="s">
        <v>42</v>
      </c>
    </row>
    <row r="1010" spans="1:27" x14ac:dyDescent="0.2">
      <c r="A1010">
        <v>776154024</v>
      </c>
      <c r="B1010" t="s">
        <v>27</v>
      </c>
      <c r="C1010" t="s">
        <v>2002</v>
      </c>
      <c r="D1010" t="s">
        <v>209</v>
      </c>
      <c r="E1010" t="s">
        <v>68</v>
      </c>
      <c r="F1010" t="s">
        <v>46</v>
      </c>
      <c r="G1010" t="s">
        <v>2003</v>
      </c>
      <c r="H1010" t="s">
        <v>83</v>
      </c>
      <c r="I1010" t="s">
        <v>76</v>
      </c>
      <c r="J1010" t="s">
        <v>76</v>
      </c>
      <c r="K1010">
        <v>2019</v>
      </c>
      <c r="L1010" t="s">
        <v>42</v>
      </c>
      <c r="M1010" t="s">
        <v>33</v>
      </c>
      <c r="N1010" t="s">
        <v>34</v>
      </c>
      <c r="O1010" t="s">
        <v>77</v>
      </c>
      <c r="S1010" t="s">
        <v>51</v>
      </c>
      <c r="T1010" t="s">
        <v>52</v>
      </c>
      <c r="U1010" t="s">
        <v>53</v>
      </c>
      <c r="V1010" t="s">
        <v>50</v>
      </c>
      <c r="W1010" t="s">
        <v>42</v>
      </c>
      <c r="X1010" t="s">
        <v>42</v>
      </c>
      <c r="Y1010" t="s">
        <v>42</v>
      </c>
      <c r="Z1010" t="s">
        <v>42</v>
      </c>
    </row>
    <row r="1011" spans="1:27" x14ac:dyDescent="0.2">
      <c r="A1011">
        <v>6426385906</v>
      </c>
      <c r="B1011" t="s">
        <v>27</v>
      </c>
      <c r="C1011" t="s">
        <v>2004</v>
      </c>
      <c r="D1011" t="s">
        <v>677</v>
      </c>
      <c r="E1011" t="s">
        <v>678</v>
      </c>
      <c r="F1011" t="s">
        <v>46</v>
      </c>
      <c r="G1011" t="s">
        <v>2005</v>
      </c>
      <c r="H1011" t="s">
        <v>30</v>
      </c>
      <c r="I1011" t="s">
        <v>76</v>
      </c>
      <c r="J1011" t="s">
        <v>76</v>
      </c>
      <c r="K1011">
        <v>2016</v>
      </c>
      <c r="L1011" t="str">
        <f>IFERROR(VLOOKUP(#REF!,[1]all_visa_status!$A$2:$B1178,2,0),"")</f>
        <v/>
      </c>
      <c r="M1011" t="s">
        <v>33</v>
      </c>
      <c r="N1011" t="s">
        <v>34</v>
      </c>
      <c r="O1011" t="s">
        <v>77</v>
      </c>
      <c r="S1011" t="s">
        <v>51</v>
      </c>
      <c r="T1011" t="s">
        <v>90</v>
      </c>
      <c r="U1011" t="s">
        <v>91</v>
      </c>
      <c r="V1011" t="s">
        <v>39</v>
      </c>
      <c r="W1011" t="s">
        <v>78</v>
      </c>
      <c r="X1011" t="s">
        <v>42</v>
      </c>
      <c r="Y1011" t="s">
        <v>42</v>
      </c>
      <c r="Z1011" t="s">
        <v>42</v>
      </c>
    </row>
    <row r="1012" spans="1:27" x14ac:dyDescent="0.2">
      <c r="A1012">
        <v>9297572823</v>
      </c>
      <c r="B1012" t="s">
        <v>27</v>
      </c>
      <c r="C1012" t="s">
        <v>2006</v>
      </c>
      <c r="D1012" t="s">
        <v>87</v>
      </c>
      <c r="E1012" t="s">
        <v>88</v>
      </c>
      <c r="F1012" t="s">
        <v>46</v>
      </c>
      <c r="H1012" t="s">
        <v>487</v>
      </c>
      <c r="K1012">
        <v>2018</v>
      </c>
      <c r="L1012" t="s">
        <v>50</v>
      </c>
      <c r="M1012" t="s">
        <v>487</v>
      </c>
      <c r="N1012" t="s">
        <v>34</v>
      </c>
      <c r="O1012" t="s">
        <v>77</v>
      </c>
      <c r="S1012" t="s">
        <v>36</v>
      </c>
      <c r="T1012" t="s">
        <v>90</v>
      </c>
      <c r="U1012" t="s">
        <v>91</v>
      </c>
      <c r="V1012" t="s">
        <v>50</v>
      </c>
      <c r="W1012" t="s">
        <v>843</v>
      </c>
      <c r="X1012" t="s">
        <v>42</v>
      </c>
      <c r="Y1012" t="s">
        <v>42</v>
      </c>
      <c r="Z1012" t="s">
        <v>42</v>
      </c>
    </row>
    <row r="1013" spans="1:27" x14ac:dyDescent="0.2">
      <c r="A1013">
        <v>2498052735</v>
      </c>
      <c r="B1013" t="s">
        <v>27</v>
      </c>
      <c r="C1013" t="s">
        <v>2007</v>
      </c>
      <c r="D1013" t="s">
        <v>2008</v>
      </c>
      <c r="E1013" t="s">
        <v>45</v>
      </c>
      <c r="F1013" t="s">
        <v>46</v>
      </c>
      <c r="G1013" t="s">
        <v>2009</v>
      </c>
      <c r="H1013" t="s">
        <v>30</v>
      </c>
      <c r="I1013" t="s">
        <v>70</v>
      </c>
      <c r="K1013">
        <v>2014</v>
      </c>
      <c r="L1013" t="str">
        <f>IFERROR(VLOOKUP(#REF!,[1]all_visa_status!$A$2:$B452,2,0),"")</f>
        <v/>
      </c>
      <c r="M1013" t="s">
        <v>33</v>
      </c>
      <c r="N1013" t="s">
        <v>34</v>
      </c>
      <c r="O1013" t="s">
        <v>77</v>
      </c>
      <c r="S1013" t="s">
        <v>36</v>
      </c>
      <c r="T1013" t="s">
        <v>52</v>
      </c>
      <c r="U1013" t="s">
        <v>53</v>
      </c>
      <c r="V1013" t="s">
        <v>50</v>
      </c>
      <c r="W1013" t="s">
        <v>271</v>
      </c>
      <c r="X1013" t="s">
        <v>42</v>
      </c>
      <c r="Y1013" t="s">
        <v>42</v>
      </c>
      <c r="Z1013" t="s">
        <v>42</v>
      </c>
    </row>
    <row r="1014" spans="1:27" x14ac:dyDescent="0.2">
      <c r="A1014">
        <v>4920567818</v>
      </c>
      <c r="B1014" t="s">
        <v>27</v>
      </c>
      <c r="C1014" t="s">
        <v>2010</v>
      </c>
      <c r="D1014" t="s">
        <v>156</v>
      </c>
      <c r="E1014" t="s">
        <v>45</v>
      </c>
      <c r="F1014" t="s">
        <v>46</v>
      </c>
      <c r="G1014" t="s">
        <v>1801</v>
      </c>
      <c r="H1014" t="s">
        <v>269</v>
      </c>
      <c r="K1014">
        <v>2015</v>
      </c>
      <c r="L1014" t="str">
        <f>IFERROR(VLOOKUP(#REF!,[1]all_visa_status!$A$2:$B491,2,0),"")</f>
        <v/>
      </c>
      <c r="M1014" t="s">
        <v>247</v>
      </c>
      <c r="N1014" t="s">
        <v>34</v>
      </c>
      <c r="O1014" t="s">
        <v>77</v>
      </c>
      <c r="S1014" t="s">
        <v>36</v>
      </c>
      <c r="T1014" t="s">
        <v>52</v>
      </c>
      <c r="U1014" t="s">
        <v>53</v>
      </c>
      <c r="V1014" t="s">
        <v>50</v>
      </c>
      <c r="W1014" t="s">
        <v>42</v>
      </c>
      <c r="X1014" t="s">
        <v>42</v>
      </c>
      <c r="Y1014" t="s">
        <v>42</v>
      </c>
      <c r="Z1014" t="s">
        <v>42</v>
      </c>
    </row>
    <row r="1015" spans="1:27" x14ac:dyDescent="0.2">
      <c r="A1015">
        <v>3802106132</v>
      </c>
      <c r="B1015" t="s">
        <v>27</v>
      </c>
      <c r="C1015" t="s">
        <v>2011</v>
      </c>
      <c r="D1015" t="s">
        <v>2012</v>
      </c>
      <c r="E1015" t="s">
        <v>45</v>
      </c>
      <c r="F1015" t="s">
        <v>46</v>
      </c>
      <c r="G1015" t="s">
        <v>1801</v>
      </c>
      <c r="H1015" t="s">
        <v>83</v>
      </c>
      <c r="I1015" t="s">
        <v>135</v>
      </c>
      <c r="K1015">
        <v>2012</v>
      </c>
      <c r="L1015" t="str">
        <f>IFERROR(VLOOKUP(#REF!,[1]all_visa_status!$A$2:$B509,2,0),"")</f>
        <v/>
      </c>
      <c r="M1015" t="s">
        <v>33</v>
      </c>
      <c r="N1015" t="s">
        <v>34</v>
      </c>
      <c r="O1015" t="s">
        <v>77</v>
      </c>
      <c r="S1015" t="s">
        <v>36</v>
      </c>
      <c r="T1015" t="s">
        <v>52</v>
      </c>
      <c r="U1015" t="s">
        <v>53</v>
      </c>
      <c r="V1015" t="s">
        <v>50</v>
      </c>
      <c r="W1015" t="s">
        <v>42</v>
      </c>
      <c r="X1015" t="s">
        <v>42</v>
      </c>
      <c r="Y1015" t="s">
        <v>42</v>
      </c>
      <c r="Z1015" t="s">
        <v>42</v>
      </c>
    </row>
    <row r="1016" spans="1:27" x14ac:dyDescent="0.2">
      <c r="A1016">
        <v>4279375430</v>
      </c>
      <c r="B1016" t="s">
        <v>27</v>
      </c>
      <c r="C1016" t="s">
        <v>2013</v>
      </c>
      <c r="D1016" t="s">
        <v>2014</v>
      </c>
      <c r="E1016" t="s">
        <v>1857</v>
      </c>
      <c r="F1016" t="s">
        <v>123</v>
      </c>
      <c r="G1016" t="s">
        <v>2015</v>
      </c>
      <c r="H1016" t="s">
        <v>59</v>
      </c>
      <c r="I1016" t="s">
        <v>609</v>
      </c>
      <c r="K1016">
        <v>2012</v>
      </c>
      <c r="L1016" t="str">
        <f>IFERROR(VLOOKUP(#REF!,[1]all_visa_status!$A$2:$B522,2,0),"")</f>
        <v/>
      </c>
      <c r="M1016" t="s">
        <v>33</v>
      </c>
      <c r="N1016" t="s">
        <v>34</v>
      </c>
      <c r="O1016" t="s">
        <v>77</v>
      </c>
      <c r="S1016" t="s">
        <v>51</v>
      </c>
      <c r="T1016" t="s">
        <v>216</v>
      </c>
      <c r="U1016" t="s">
        <v>114</v>
      </c>
      <c r="V1016" t="s">
        <v>50</v>
      </c>
      <c r="W1016" t="s">
        <v>42</v>
      </c>
      <c r="X1016" t="s">
        <v>42</v>
      </c>
      <c r="Y1016" t="s">
        <v>42</v>
      </c>
      <c r="Z1016" t="s">
        <v>42</v>
      </c>
    </row>
    <row r="1017" spans="1:27" x14ac:dyDescent="0.2">
      <c r="A1017">
        <v>4401858063</v>
      </c>
      <c r="B1017" t="s">
        <v>27</v>
      </c>
      <c r="C1017" t="s">
        <v>2016</v>
      </c>
      <c r="D1017" t="s">
        <v>586</v>
      </c>
      <c r="E1017" t="s">
        <v>68</v>
      </c>
      <c r="F1017" t="s">
        <v>46</v>
      </c>
      <c r="G1017" t="s">
        <v>2017</v>
      </c>
      <c r="H1017" t="s">
        <v>278</v>
      </c>
      <c r="I1017" t="s">
        <v>270</v>
      </c>
      <c r="K1017">
        <v>2020</v>
      </c>
      <c r="M1017" t="s">
        <v>247</v>
      </c>
      <c r="N1017" t="s">
        <v>34</v>
      </c>
      <c r="O1017" t="s">
        <v>77</v>
      </c>
      <c r="S1017" t="s">
        <v>36</v>
      </c>
      <c r="T1017" t="s">
        <v>52</v>
      </c>
      <c r="U1017" t="s">
        <v>101</v>
      </c>
      <c r="V1017" t="s">
        <v>50</v>
      </c>
      <c r="W1017" t="s">
        <v>195</v>
      </c>
      <c r="X1017" t="s">
        <v>42</v>
      </c>
      <c r="Y1017" t="s">
        <v>42</v>
      </c>
      <c r="Z1017" t="s">
        <v>42</v>
      </c>
    </row>
    <row r="1018" spans="1:27" x14ac:dyDescent="0.2">
      <c r="A1018">
        <v>3308278947</v>
      </c>
      <c r="B1018" t="s">
        <v>27</v>
      </c>
      <c r="C1018" t="s">
        <v>2018</v>
      </c>
      <c r="D1018" t="s">
        <v>156</v>
      </c>
      <c r="E1018" t="s">
        <v>45</v>
      </c>
      <c r="F1018" t="s">
        <v>46</v>
      </c>
      <c r="G1018" t="s">
        <v>2019</v>
      </c>
      <c r="H1018" t="s">
        <v>59</v>
      </c>
      <c r="I1018" t="s">
        <v>48</v>
      </c>
      <c r="K1018">
        <v>2014</v>
      </c>
      <c r="L1018" t="str">
        <f>IFERROR(VLOOKUP(#REF!,[1]all_visa_status!$A$2:$B535,2,0),"")</f>
        <v/>
      </c>
      <c r="M1018" t="s">
        <v>33</v>
      </c>
      <c r="N1018" t="s">
        <v>34</v>
      </c>
      <c r="O1018" t="s">
        <v>77</v>
      </c>
      <c r="P1018" t="s">
        <v>271</v>
      </c>
      <c r="S1018" t="s">
        <v>51</v>
      </c>
      <c r="T1018" t="s">
        <v>52</v>
      </c>
      <c r="U1018" t="s">
        <v>53</v>
      </c>
      <c r="V1018" t="s">
        <v>50</v>
      </c>
      <c r="W1018" t="s">
        <v>42</v>
      </c>
      <c r="X1018" t="s">
        <v>42</v>
      </c>
      <c r="Y1018" t="s">
        <v>42</v>
      </c>
      <c r="Z1018" t="s">
        <v>42</v>
      </c>
    </row>
    <row r="1019" spans="1:27" x14ac:dyDescent="0.2">
      <c r="A1019">
        <v>3524082038</v>
      </c>
      <c r="B1019" t="s">
        <v>27</v>
      </c>
      <c r="C1019" t="s">
        <v>2020</v>
      </c>
      <c r="D1019" t="s">
        <v>209</v>
      </c>
      <c r="E1019" t="s">
        <v>68</v>
      </c>
      <c r="F1019" t="s">
        <v>46</v>
      </c>
      <c r="G1019" t="s">
        <v>2021</v>
      </c>
      <c r="H1019" t="s">
        <v>83</v>
      </c>
      <c r="I1019" t="s">
        <v>295</v>
      </c>
      <c r="K1019">
        <v>2012</v>
      </c>
      <c r="L1019" t="str">
        <f>IFERROR(VLOOKUP(#REF!,[1]all_visa_status!$A$2:$B538,2,0),"")</f>
        <v/>
      </c>
      <c r="M1019" t="s">
        <v>33</v>
      </c>
      <c r="N1019" t="s">
        <v>34</v>
      </c>
      <c r="O1019" t="s">
        <v>77</v>
      </c>
      <c r="S1019" t="s">
        <v>36</v>
      </c>
      <c r="T1019" t="s">
        <v>37</v>
      </c>
      <c r="U1019" t="s">
        <v>71</v>
      </c>
      <c r="V1019" t="s">
        <v>50</v>
      </c>
      <c r="W1019" t="s">
        <v>42</v>
      </c>
      <c r="X1019" t="s">
        <v>42</v>
      </c>
      <c r="Y1019" t="s">
        <v>42</v>
      </c>
      <c r="Z1019" t="s">
        <v>42</v>
      </c>
      <c r="AA1019" t="s">
        <v>421</v>
      </c>
    </row>
    <row r="1020" spans="1:27" x14ac:dyDescent="0.2">
      <c r="A1020">
        <v>4207865158</v>
      </c>
      <c r="B1020" t="s">
        <v>27</v>
      </c>
      <c r="C1020" t="s">
        <v>2022</v>
      </c>
      <c r="D1020" t="s">
        <v>87</v>
      </c>
      <c r="E1020" t="s">
        <v>88</v>
      </c>
      <c r="F1020" t="s">
        <v>46</v>
      </c>
      <c r="G1020" t="s">
        <v>2023</v>
      </c>
      <c r="H1020" t="s">
        <v>83</v>
      </c>
      <c r="I1020" t="s">
        <v>656</v>
      </c>
      <c r="K1020">
        <v>2013</v>
      </c>
      <c r="L1020" t="str">
        <f>IFERROR(VLOOKUP(#REF!,[1]all_visa_status!$A$2:$B558,2,0),"")</f>
        <v/>
      </c>
      <c r="M1020" t="s">
        <v>33</v>
      </c>
      <c r="N1020" t="s">
        <v>34</v>
      </c>
      <c r="O1020" t="s">
        <v>77</v>
      </c>
      <c r="P1020" t="s">
        <v>195</v>
      </c>
      <c r="S1020" t="s">
        <v>51</v>
      </c>
      <c r="T1020" t="s">
        <v>52</v>
      </c>
      <c r="U1020" t="s">
        <v>53</v>
      </c>
      <c r="V1020" t="s">
        <v>50</v>
      </c>
      <c r="W1020" t="s">
        <v>42</v>
      </c>
      <c r="X1020" t="s">
        <v>42</v>
      </c>
      <c r="Y1020" t="s">
        <v>42</v>
      </c>
      <c r="Z1020" t="s">
        <v>42</v>
      </c>
    </row>
    <row r="1021" spans="1:27" x14ac:dyDescent="0.2">
      <c r="A1021">
        <v>5869573207</v>
      </c>
      <c r="B1021" t="s">
        <v>27</v>
      </c>
      <c r="C1021" t="s">
        <v>2024</v>
      </c>
      <c r="D1021" t="s">
        <v>156</v>
      </c>
      <c r="E1021" t="s">
        <v>45</v>
      </c>
      <c r="F1021" t="s">
        <v>46</v>
      </c>
      <c r="G1021" t="s">
        <v>2025</v>
      </c>
      <c r="H1021" t="s">
        <v>59</v>
      </c>
      <c r="I1021" t="s">
        <v>96</v>
      </c>
      <c r="K1021">
        <v>2013</v>
      </c>
      <c r="L1021" t="str">
        <f>IFERROR(VLOOKUP(#REF!,[1]all_visa_status!$A$2:$B597,2,0),"")</f>
        <v/>
      </c>
      <c r="M1021" t="s">
        <v>33</v>
      </c>
      <c r="N1021" t="s">
        <v>34</v>
      </c>
      <c r="O1021" t="s">
        <v>77</v>
      </c>
      <c r="S1021" t="s">
        <v>51</v>
      </c>
      <c r="T1021" t="s">
        <v>52</v>
      </c>
      <c r="U1021" t="s">
        <v>53</v>
      </c>
      <c r="V1021" t="s">
        <v>50</v>
      </c>
      <c r="W1021" t="s">
        <v>169</v>
      </c>
      <c r="X1021" t="s">
        <v>42</v>
      </c>
      <c r="Y1021" t="s">
        <v>42</v>
      </c>
      <c r="Z1021" t="s">
        <v>42</v>
      </c>
    </row>
    <row r="1022" spans="1:27" hidden="1" x14ac:dyDescent="0.2">
      <c r="A1022">
        <v>2190939854</v>
      </c>
      <c r="B1022" s="32" t="s">
        <v>4618</v>
      </c>
      <c r="C1022" t="s">
        <v>256</v>
      </c>
      <c r="D1022" t="s">
        <v>257</v>
      </c>
      <c r="E1022" t="s">
        <v>258</v>
      </c>
      <c r="F1022" t="s">
        <v>46</v>
      </c>
      <c r="G1022" t="s">
        <v>2026</v>
      </c>
      <c r="H1022" t="s">
        <v>1766</v>
      </c>
      <c r="K1022">
        <v>2012</v>
      </c>
      <c r="L1022" t="str">
        <f>IFERROR(VLOOKUP(#REF!,[1]all_visa_status!$A$2:$B606,2,0),"")</f>
        <v/>
      </c>
      <c r="M1022" t="s">
        <v>247</v>
      </c>
      <c r="N1022" t="s">
        <v>34</v>
      </c>
      <c r="O1022" t="s">
        <v>77</v>
      </c>
      <c r="P1022" t="s">
        <v>1296</v>
      </c>
      <c r="S1022" t="s">
        <v>36</v>
      </c>
      <c r="T1022" t="s">
        <v>704</v>
      </c>
      <c r="U1022" t="s">
        <v>705</v>
      </c>
      <c r="V1022" t="s">
        <v>50</v>
      </c>
      <c r="W1022" t="s">
        <v>42</v>
      </c>
      <c r="X1022" t="s">
        <v>42</v>
      </c>
      <c r="Y1022" t="s">
        <v>42</v>
      </c>
      <c r="Z1022" t="s">
        <v>42</v>
      </c>
    </row>
    <row r="1023" spans="1:27" x14ac:dyDescent="0.2">
      <c r="A1023">
        <v>610962183</v>
      </c>
      <c r="B1023" t="s">
        <v>27</v>
      </c>
      <c r="C1023" t="s">
        <v>2027</v>
      </c>
      <c r="D1023" t="s">
        <v>87</v>
      </c>
      <c r="E1023" t="s">
        <v>88</v>
      </c>
      <c r="F1023" t="s">
        <v>46</v>
      </c>
      <c r="G1023" t="s">
        <v>2028</v>
      </c>
      <c r="H1023" t="s">
        <v>83</v>
      </c>
      <c r="I1023" t="s">
        <v>253</v>
      </c>
      <c r="K1023">
        <v>2013</v>
      </c>
      <c r="L1023" t="str">
        <f>IFERROR(VLOOKUP(#REF!,[1]all_visa_status!$A$2:$B616,2,0),"")</f>
        <v/>
      </c>
      <c r="M1023" t="s">
        <v>33</v>
      </c>
      <c r="N1023" t="s">
        <v>34</v>
      </c>
      <c r="O1023" t="s">
        <v>77</v>
      </c>
      <c r="S1023" t="s">
        <v>51</v>
      </c>
      <c r="T1023" t="s">
        <v>52</v>
      </c>
      <c r="U1023" t="s">
        <v>53</v>
      </c>
      <c r="V1023" t="s">
        <v>50</v>
      </c>
      <c r="W1023" t="s">
        <v>65</v>
      </c>
      <c r="X1023" t="s">
        <v>42</v>
      </c>
      <c r="Y1023" t="s">
        <v>42</v>
      </c>
      <c r="Z1023" t="s">
        <v>42</v>
      </c>
    </row>
    <row r="1024" spans="1:27" x14ac:dyDescent="0.2">
      <c r="A1024">
        <v>3537247930</v>
      </c>
      <c r="B1024" t="s">
        <v>27</v>
      </c>
      <c r="C1024" t="s">
        <v>2029</v>
      </c>
      <c r="D1024" t="s">
        <v>87</v>
      </c>
      <c r="E1024" t="s">
        <v>88</v>
      </c>
      <c r="F1024" t="s">
        <v>46</v>
      </c>
      <c r="G1024" t="s">
        <v>1801</v>
      </c>
      <c r="H1024" t="s">
        <v>83</v>
      </c>
      <c r="I1024" t="s">
        <v>135</v>
      </c>
      <c r="K1024">
        <v>2012</v>
      </c>
      <c r="L1024" t="str">
        <f>IFERROR(VLOOKUP(#REF!,[1]all_visa_status!$A$2:$B620,2,0),"")</f>
        <v/>
      </c>
      <c r="M1024" t="s">
        <v>33</v>
      </c>
      <c r="N1024" t="s">
        <v>34</v>
      </c>
      <c r="O1024" t="s">
        <v>77</v>
      </c>
      <c r="P1024" t="s">
        <v>169</v>
      </c>
      <c r="T1024" t="s">
        <v>90</v>
      </c>
      <c r="V1024" t="s">
        <v>39</v>
      </c>
      <c r="W1024" t="s">
        <v>42</v>
      </c>
      <c r="X1024" t="s">
        <v>42</v>
      </c>
      <c r="Y1024" t="s">
        <v>42</v>
      </c>
      <c r="Z1024" t="s">
        <v>42</v>
      </c>
    </row>
    <row r="1025" spans="1:27" x14ac:dyDescent="0.2">
      <c r="A1025">
        <v>5170376986</v>
      </c>
      <c r="B1025" t="s">
        <v>27</v>
      </c>
      <c r="C1025" t="s">
        <v>147</v>
      </c>
      <c r="D1025" t="s">
        <v>148</v>
      </c>
      <c r="E1025" t="s">
        <v>149</v>
      </c>
      <c r="F1025" t="s">
        <v>46</v>
      </c>
      <c r="G1025" t="s">
        <v>2030</v>
      </c>
      <c r="H1025" t="s">
        <v>30</v>
      </c>
      <c r="I1025" t="s">
        <v>76</v>
      </c>
      <c r="K1025">
        <v>2014</v>
      </c>
      <c r="L1025" t="str">
        <f>IFERROR(VLOOKUP(#REF!,[1]all_visa_status!$A$2:$B658,2,0),"")</f>
        <v/>
      </c>
      <c r="M1025" t="s">
        <v>33</v>
      </c>
      <c r="N1025" t="s">
        <v>34</v>
      </c>
      <c r="O1025" t="s">
        <v>77</v>
      </c>
      <c r="P1025" t="s">
        <v>195</v>
      </c>
      <c r="S1025" t="s">
        <v>36</v>
      </c>
      <c r="T1025" t="s">
        <v>52</v>
      </c>
      <c r="U1025" t="s">
        <v>53</v>
      </c>
      <c r="V1025" t="s">
        <v>50</v>
      </c>
      <c r="W1025" t="s">
        <v>143</v>
      </c>
      <c r="X1025" t="s">
        <v>843</v>
      </c>
      <c r="Y1025" t="s">
        <v>42</v>
      </c>
      <c r="Z1025" t="s">
        <v>42</v>
      </c>
    </row>
    <row r="1026" spans="1:27" x14ac:dyDescent="0.2">
      <c r="A1026">
        <v>9338284716</v>
      </c>
      <c r="B1026" t="s">
        <v>27</v>
      </c>
      <c r="C1026" t="s">
        <v>621</v>
      </c>
      <c r="D1026" t="s">
        <v>209</v>
      </c>
      <c r="E1026" t="s">
        <v>68</v>
      </c>
      <c r="F1026" t="s">
        <v>46</v>
      </c>
      <c r="G1026" t="s">
        <v>2031</v>
      </c>
      <c r="H1026" t="s">
        <v>269</v>
      </c>
      <c r="K1026">
        <v>2015</v>
      </c>
      <c r="L1026" t="str">
        <f>IFERROR(VLOOKUP(#REF!,[1]all_visa_status!$A$2:$B667,2,0),"")</f>
        <v/>
      </c>
      <c r="M1026" t="s">
        <v>247</v>
      </c>
      <c r="N1026" t="s">
        <v>34</v>
      </c>
      <c r="O1026" t="s">
        <v>77</v>
      </c>
      <c r="S1026" t="s">
        <v>36</v>
      </c>
      <c r="T1026" t="s">
        <v>52</v>
      </c>
      <c r="U1026" t="s">
        <v>53</v>
      </c>
      <c r="V1026" t="s">
        <v>50</v>
      </c>
      <c r="W1026" t="s">
        <v>843</v>
      </c>
      <c r="X1026" t="s">
        <v>42</v>
      </c>
      <c r="Y1026" t="s">
        <v>42</v>
      </c>
      <c r="Z1026" t="s">
        <v>42</v>
      </c>
    </row>
    <row r="1027" spans="1:27" x14ac:dyDescent="0.2">
      <c r="A1027">
        <v>4404218587</v>
      </c>
      <c r="B1027" t="s">
        <v>27</v>
      </c>
      <c r="C1027" t="s">
        <v>621</v>
      </c>
      <c r="D1027" t="s">
        <v>209</v>
      </c>
      <c r="E1027" t="s">
        <v>68</v>
      </c>
      <c r="F1027" t="s">
        <v>46</v>
      </c>
      <c r="G1027" t="s">
        <v>2032</v>
      </c>
      <c r="H1027" t="s">
        <v>2033</v>
      </c>
      <c r="I1027" t="s">
        <v>388</v>
      </c>
      <c r="K1027">
        <v>2017</v>
      </c>
      <c r="L1027" t="s">
        <v>50</v>
      </c>
      <c r="M1027" t="s">
        <v>247</v>
      </c>
      <c r="N1027" t="s">
        <v>34</v>
      </c>
      <c r="O1027" t="s">
        <v>77</v>
      </c>
      <c r="P1027" t="s">
        <v>115</v>
      </c>
      <c r="Q1027" t="s">
        <v>195</v>
      </c>
      <c r="S1027" t="s">
        <v>36</v>
      </c>
      <c r="T1027" t="s">
        <v>216</v>
      </c>
      <c r="U1027" t="s">
        <v>114</v>
      </c>
      <c r="V1027" t="s">
        <v>50</v>
      </c>
      <c r="W1027" t="s">
        <v>42</v>
      </c>
      <c r="X1027" t="s">
        <v>42</v>
      </c>
      <c r="Y1027" t="s">
        <v>42</v>
      </c>
      <c r="Z1027" t="s">
        <v>42</v>
      </c>
    </row>
    <row r="1028" spans="1:27" x14ac:dyDescent="0.2">
      <c r="A1028">
        <v>3868078895</v>
      </c>
      <c r="B1028" t="s">
        <v>27</v>
      </c>
      <c r="C1028" t="s">
        <v>1005</v>
      </c>
      <c r="D1028" t="s">
        <v>209</v>
      </c>
      <c r="E1028" t="s">
        <v>68</v>
      </c>
      <c r="F1028" t="s">
        <v>46</v>
      </c>
      <c r="G1028" t="s">
        <v>244</v>
      </c>
      <c r="H1028" t="s">
        <v>245</v>
      </c>
      <c r="K1028">
        <v>2013</v>
      </c>
      <c r="L1028" t="str">
        <f>IFERROR(VLOOKUP(#REF!,[1]all_visa_status!$A$2:$B675,2,0),"")</f>
        <v/>
      </c>
      <c r="M1028" t="s">
        <v>247</v>
      </c>
      <c r="N1028" t="s">
        <v>34</v>
      </c>
      <c r="O1028" t="s">
        <v>77</v>
      </c>
      <c r="S1028" t="s">
        <v>51</v>
      </c>
      <c r="T1028" t="s">
        <v>52</v>
      </c>
      <c r="U1028" t="s">
        <v>53</v>
      </c>
      <c r="V1028" t="s">
        <v>50</v>
      </c>
      <c r="W1028" t="s">
        <v>42</v>
      </c>
      <c r="X1028" t="s">
        <v>42</v>
      </c>
      <c r="Y1028" t="s">
        <v>42</v>
      </c>
      <c r="Z1028" t="s">
        <v>42</v>
      </c>
    </row>
    <row r="1029" spans="1:27" x14ac:dyDescent="0.2">
      <c r="A1029">
        <v>8901026397</v>
      </c>
      <c r="B1029" t="s">
        <v>27</v>
      </c>
      <c r="C1029" t="s">
        <v>2034</v>
      </c>
      <c r="D1029" t="s">
        <v>359</v>
      </c>
      <c r="E1029" t="s">
        <v>178</v>
      </c>
      <c r="F1029" t="s">
        <v>46</v>
      </c>
      <c r="G1029" t="s">
        <v>1946</v>
      </c>
      <c r="H1029" t="s">
        <v>30</v>
      </c>
      <c r="I1029" t="s">
        <v>130</v>
      </c>
      <c r="K1029">
        <v>2014</v>
      </c>
      <c r="L1029" t="str">
        <f>IFERROR(VLOOKUP(#REF!,[1]all_visa_status!$A$2:$B686,2,0),"")</f>
        <v/>
      </c>
      <c r="M1029" t="s">
        <v>33</v>
      </c>
      <c r="N1029" t="s">
        <v>34</v>
      </c>
      <c r="O1029" t="s">
        <v>77</v>
      </c>
      <c r="P1029" t="s">
        <v>300</v>
      </c>
      <c r="S1029" t="s">
        <v>36</v>
      </c>
      <c r="T1029" t="s">
        <v>113</v>
      </c>
      <c r="U1029" t="s">
        <v>114</v>
      </c>
      <c r="V1029" t="s">
        <v>50</v>
      </c>
      <c r="W1029" t="s">
        <v>42</v>
      </c>
      <c r="X1029" t="s">
        <v>42</v>
      </c>
      <c r="Y1029" t="s">
        <v>42</v>
      </c>
      <c r="Z1029" t="s">
        <v>42</v>
      </c>
    </row>
    <row r="1030" spans="1:27" x14ac:dyDescent="0.2">
      <c r="A1030">
        <v>4198812582</v>
      </c>
      <c r="B1030" t="s">
        <v>27</v>
      </c>
      <c r="C1030" t="s">
        <v>2035</v>
      </c>
      <c r="D1030" t="s">
        <v>87</v>
      </c>
      <c r="E1030" t="s">
        <v>88</v>
      </c>
      <c r="F1030" t="s">
        <v>46</v>
      </c>
      <c r="G1030" t="s">
        <v>2036</v>
      </c>
      <c r="H1030" t="s">
        <v>83</v>
      </c>
      <c r="I1030" t="s">
        <v>1170</v>
      </c>
      <c r="K1030">
        <v>2012</v>
      </c>
      <c r="L1030" t="str">
        <f>IFERROR(VLOOKUP(#REF!,[1]all_visa_status!$A$2:$B701,2,0),"")</f>
        <v/>
      </c>
      <c r="M1030" t="s">
        <v>33</v>
      </c>
      <c r="N1030" t="s">
        <v>34</v>
      </c>
      <c r="O1030" t="s">
        <v>77</v>
      </c>
      <c r="S1030" t="s">
        <v>36</v>
      </c>
      <c r="T1030" t="s">
        <v>52</v>
      </c>
      <c r="U1030" t="s">
        <v>53</v>
      </c>
      <c r="V1030" t="s">
        <v>50</v>
      </c>
      <c r="W1030" t="s">
        <v>42</v>
      </c>
      <c r="X1030" t="s">
        <v>42</v>
      </c>
      <c r="Y1030" t="s">
        <v>42</v>
      </c>
      <c r="Z1030" t="s">
        <v>42</v>
      </c>
    </row>
    <row r="1031" spans="1:27" x14ac:dyDescent="0.2">
      <c r="A1031">
        <v>8109271862</v>
      </c>
      <c r="B1031" t="s">
        <v>27</v>
      </c>
      <c r="C1031" t="s">
        <v>2037</v>
      </c>
      <c r="D1031" t="s">
        <v>393</v>
      </c>
      <c r="E1031" t="s">
        <v>153</v>
      </c>
      <c r="F1031" t="s">
        <v>46</v>
      </c>
      <c r="G1031" t="s">
        <v>2038</v>
      </c>
      <c r="H1031" t="s">
        <v>269</v>
      </c>
      <c r="K1031">
        <v>2015</v>
      </c>
      <c r="L1031" t="str">
        <f>IFERROR(VLOOKUP(#REF!,[1]all_visa_status!$A$2:$B705,2,0),"")</f>
        <v/>
      </c>
      <c r="M1031" t="s">
        <v>247</v>
      </c>
      <c r="N1031" t="s">
        <v>34</v>
      </c>
      <c r="O1031" t="s">
        <v>77</v>
      </c>
      <c r="S1031" t="s">
        <v>36</v>
      </c>
      <c r="T1031" t="s">
        <v>52</v>
      </c>
      <c r="U1031" t="s">
        <v>53</v>
      </c>
      <c r="V1031" t="s">
        <v>50</v>
      </c>
      <c r="W1031" t="s">
        <v>35</v>
      </c>
      <c r="X1031" t="s">
        <v>42</v>
      </c>
      <c r="Y1031" t="s">
        <v>42</v>
      </c>
      <c r="Z1031" t="s">
        <v>42</v>
      </c>
    </row>
    <row r="1032" spans="1:27" hidden="1" x14ac:dyDescent="0.2">
      <c r="A1032">
        <v>5891450460</v>
      </c>
      <c r="B1032" t="s">
        <v>4618</v>
      </c>
      <c r="C1032" t="s">
        <v>276</v>
      </c>
      <c r="D1032" t="s">
        <v>87</v>
      </c>
      <c r="E1032" t="s">
        <v>88</v>
      </c>
      <c r="F1032" t="s">
        <v>46</v>
      </c>
      <c r="G1032" t="s">
        <v>2039</v>
      </c>
      <c r="H1032" t="s">
        <v>1766</v>
      </c>
      <c r="K1032">
        <v>2015</v>
      </c>
      <c r="L1032" t="str">
        <f>IFERROR(VLOOKUP(#REF!,[1]all_visa_status!$A$2:$B709,2,0),"")</f>
        <v/>
      </c>
      <c r="M1032" t="s">
        <v>247</v>
      </c>
      <c r="N1032" t="s">
        <v>34</v>
      </c>
      <c r="O1032" t="s">
        <v>77</v>
      </c>
      <c r="P1032" t="s">
        <v>1296</v>
      </c>
      <c r="S1032" t="s">
        <v>36</v>
      </c>
      <c r="T1032" t="s">
        <v>52</v>
      </c>
      <c r="U1032" t="s">
        <v>53</v>
      </c>
      <c r="V1032" t="s">
        <v>50</v>
      </c>
      <c r="W1032" t="s">
        <v>843</v>
      </c>
      <c r="X1032" t="s">
        <v>42</v>
      </c>
      <c r="Y1032" t="s">
        <v>42</v>
      </c>
      <c r="Z1032" t="s">
        <v>42</v>
      </c>
    </row>
    <row r="1033" spans="1:27" hidden="1" x14ac:dyDescent="0.2">
      <c r="A1033">
        <v>3955388585</v>
      </c>
      <c r="B1033" s="32" t="s">
        <v>4618</v>
      </c>
      <c r="C1033" t="s">
        <v>276</v>
      </c>
      <c r="D1033" t="s">
        <v>87</v>
      </c>
      <c r="E1033" t="s">
        <v>88</v>
      </c>
      <c r="F1033" t="s">
        <v>46</v>
      </c>
      <c r="G1033" t="s">
        <v>2040</v>
      </c>
      <c r="H1033" t="s">
        <v>1766</v>
      </c>
      <c r="K1033">
        <v>2012</v>
      </c>
      <c r="L1033" t="str">
        <f>IFERROR(VLOOKUP(#REF!,[1]all_visa_status!$A$2:$B713,2,0),"")</f>
        <v/>
      </c>
      <c r="M1033" t="s">
        <v>247</v>
      </c>
      <c r="N1033" t="s">
        <v>34</v>
      </c>
      <c r="O1033" t="s">
        <v>77</v>
      </c>
      <c r="P1033" t="s">
        <v>1296</v>
      </c>
      <c r="S1033" t="s">
        <v>36</v>
      </c>
      <c r="T1033" t="s">
        <v>52</v>
      </c>
      <c r="U1033" t="s">
        <v>53</v>
      </c>
      <c r="V1033" t="s">
        <v>50</v>
      </c>
      <c r="W1033" t="s">
        <v>42</v>
      </c>
      <c r="X1033" t="s">
        <v>42</v>
      </c>
      <c r="Y1033" t="s">
        <v>42</v>
      </c>
      <c r="Z1033" t="s">
        <v>42</v>
      </c>
    </row>
    <row r="1034" spans="1:27" x14ac:dyDescent="0.2">
      <c r="A1034">
        <v>6022326431</v>
      </c>
      <c r="B1034" t="s">
        <v>27</v>
      </c>
      <c r="C1034" t="s">
        <v>2041</v>
      </c>
      <c r="D1034" t="s">
        <v>2042</v>
      </c>
      <c r="E1034" t="s">
        <v>122</v>
      </c>
      <c r="F1034" t="s">
        <v>123</v>
      </c>
      <c r="G1034" t="s">
        <v>69</v>
      </c>
      <c r="H1034" t="s">
        <v>69</v>
      </c>
      <c r="I1034" t="s">
        <v>70</v>
      </c>
      <c r="K1034">
        <v>2014</v>
      </c>
      <c r="L1034" t="str">
        <f>IFERROR(VLOOKUP(#REF!,[1]all_visa_status!$A$2:$B717,2,0),"")</f>
        <v/>
      </c>
      <c r="M1034" t="s">
        <v>33</v>
      </c>
      <c r="N1034" t="s">
        <v>34</v>
      </c>
      <c r="O1034" t="s">
        <v>77</v>
      </c>
      <c r="P1034" t="s">
        <v>2043</v>
      </c>
      <c r="S1034" t="s">
        <v>36</v>
      </c>
      <c r="T1034">
        <v>0</v>
      </c>
      <c r="U1034" t="s">
        <v>125</v>
      </c>
      <c r="V1034" t="s">
        <v>50</v>
      </c>
      <c r="W1034" t="s">
        <v>843</v>
      </c>
      <c r="X1034" t="s">
        <v>42</v>
      </c>
      <c r="Y1034" t="s">
        <v>42</v>
      </c>
      <c r="Z1034" t="s">
        <v>42</v>
      </c>
      <c r="AA1034" t="s">
        <v>290</v>
      </c>
    </row>
    <row r="1035" spans="1:27" hidden="1" x14ac:dyDescent="0.2">
      <c r="A1035">
        <v>2541124492</v>
      </c>
      <c r="B1035" t="s">
        <v>4618</v>
      </c>
      <c r="C1035" t="s">
        <v>2044</v>
      </c>
      <c r="D1035" t="s">
        <v>156</v>
      </c>
      <c r="E1035" t="s">
        <v>45</v>
      </c>
      <c r="F1035" t="s">
        <v>46</v>
      </c>
      <c r="G1035" t="s">
        <v>2045</v>
      </c>
      <c r="H1035" t="s">
        <v>59</v>
      </c>
      <c r="I1035" t="s">
        <v>76</v>
      </c>
      <c r="K1035">
        <v>2015</v>
      </c>
      <c r="L1035" t="str">
        <f>IFERROR(VLOOKUP(#REF!,[1]all_visa_status!$A$2:$B796,2,0),"")</f>
        <v/>
      </c>
      <c r="M1035" t="s">
        <v>33</v>
      </c>
      <c r="N1035" t="s">
        <v>34</v>
      </c>
      <c r="O1035" t="s">
        <v>77</v>
      </c>
      <c r="P1035" t="s">
        <v>310</v>
      </c>
      <c r="S1035" t="s">
        <v>36</v>
      </c>
      <c r="T1035" t="s">
        <v>52</v>
      </c>
      <c r="U1035" t="s">
        <v>53</v>
      </c>
      <c r="V1035" t="s">
        <v>50</v>
      </c>
      <c r="W1035" t="s">
        <v>42</v>
      </c>
      <c r="X1035" t="s">
        <v>42</v>
      </c>
      <c r="Y1035" t="s">
        <v>42</v>
      </c>
      <c r="Z1035" t="s">
        <v>42</v>
      </c>
    </row>
    <row r="1036" spans="1:27" x14ac:dyDescent="0.2">
      <c r="A1036">
        <v>2500776751</v>
      </c>
      <c r="B1036" t="s">
        <v>27</v>
      </c>
      <c r="C1036" t="s">
        <v>2046</v>
      </c>
      <c r="D1036" t="s">
        <v>156</v>
      </c>
      <c r="E1036" t="s">
        <v>45</v>
      </c>
      <c r="F1036" t="s">
        <v>46</v>
      </c>
      <c r="G1036" t="s">
        <v>2047</v>
      </c>
      <c r="H1036" t="s">
        <v>59</v>
      </c>
      <c r="I1036" t="s">
        <v>135</v>
      </c>
      <c r="K1036">
        <v>2012</v>
      </c>
      <c r="L1036" t="str">
        <f>IFERROR(VLOOKUP(#REF!,[1]all_visa_status!$A$2:$B797,2,0),"")</f>
        <v/>
      </c>
      <c r="M1036" t="s">
        <v>33</v>
      </c>
      <c r="N1036" t="s">
        <v>34</v>
      </c>
      <c r="O1036" t="s">
        <v>77</v>
      </c>
      <c r="T1036" t="s">
        <v>52</v>
      </c>
      <c r="V1036" t="s">
        <v>50</v>
      </c>
      <c r="W1036" t="s">
        <v>42</v>
      </c>
      <c r="X1036" t="s">
        <v>42</v>
      </c>
      <c r="Y1036" t="s">
        <v>42</v>
      </c>
      <c r="Z1036" t="s">
        <v>42</v>
      </c>
    </row>
    <row r="1037" spans="1:27" hidden="1" x14ac:dyDescent="0.2">
      <c r="A1037">
        <v>9921497501</v>
      </c>
      <c r="B1037" s="32" t="s">
        <v>4618</v>
      </c>
      <c r="C1037" t="s">
        <v>2048</v>
      </c>
      <c r="D1037" t="s">
        <v>732</v>
      </c>
      <c r="E1037" t="s">
        <v>330</v>
      </c>
      <c r="F1037" t="s">
        <v>46</v>
      </c>
      <c r="G1037" t="s">
        <v>349</v>
      </c>
      <c r="H1037" t="s">
        <v>83</v>
      </c>
      <c r="I1037" t="s">
        <v>295</v>
      </c>
      <c r="K1037">
        <v>2012</v>
      </c>
      <c r="L1037" t="str">
        <f>IFERROR(VLOOKUP(#REF!,[1]all_visa_status!$A$2:$B804,2,0),"")</f>
        <v/>
      </c>
      <c r="M1037" t="s">
        <v>33</v>
      </c>
      <c r="N1037" t="s">
        <v>34</v>
      </c>
      <c r="O1037" t="s">
        <v>77</v>
      </c>
      <c r="P1037" t="s">
        <v>310</v>
      </c>
      <c r="S1037" t="s">
        <v>36</v>
      </c>
      <c r="T1037" t="s">
        <v>52</v>
      </c>
      <c r="U1037" t="s">
        <v>53</v>
      </c>
      <c r="V1037" t="s">
        <v>50</v>
      </c>
      <c r="W1037" t="s">
        <v>42</v>
      </c>
      <c r="X1037" t="s">
        <v>42</v>
      </c>
      <c r="Y1037" t="s">
        <v>42</v>
      </c>
      <c r="Z1037" t="s">
        <v>42</v>
      </c>
    </row>
    <row r="1038" spans="1:27" x14ac:dyDescent="0.2">
      <c r="A1038">
        <v>9854540612</v>
      </c>
      <c r="B1038" t="s">
        <v>27</v>
      </c>
      <c r="C1038" t="s">
        <v>2049</v>
      </c>
      <c r="D1038" t="s">
        <v>2050</v>
      </c>
      <c r="E1038" t="s">
        <v>128</v>
      </c>
      <c r="F1038" t="s">
        <v>46</v>
      </c>
      <c r="G1038" t="s">
        <v>2051</v>
      </c>
      <c r="H1038" t="s">
        <v>30</v>
      </c>
      <c r="I1038" t="s">
        <v>135</v>
      </c>
      <c r="K1038">
        <v>2015</v>
      </c>
      <c r="L1038" t="str">
        <f>IFERROR(VLOOKUP(#REF!,[1]all_visa_status!$A$2:$B805,2,0),"")</f>
        <v/>
      </c>
      <c r="M1038" t="s">
        <v>33</v>
      </c>
      <c r="N1038" t="s">
        <v>34</v>
      </c>
      <c r="O1038" t="s">
        <v>77</v>
      </c>
      <c r="P1038" t="s">
        <v>169</v>
      </c>
      <c r="S1038" t="s">
        <v>36</v>
      </c>
      <c r="T1038" t="s">
        <v>37</v>
      </c>
      <c r="U1038" t="s">
        <v>71</v>
      </c>
      <c r="V1038" t="s">
        <v>50</v>
      </c>
      <c r="W1038" t="s">
        <v>42</v>
      </c>
      <c r="X1038" t="s">
        <v>42</v>
      </c>
      <c r="Y1038" t="s">
        <v>42</v>
      </c>
      <c r="Z1038" t="s">
        <v>42</v>
      </c>
    </row>
    <row r="1039" spans="1:27" x14ac:dyDescent="0.2">
      <c r="A1039">
        <v>3385530655</v>
      </c>
      <c r="B1039" t="s">
        <v>27</v>
      </c>
      <c r="C1039" t="s">
        <v>2052</v>
      </c>
      <c r="D1039" t="s">
        <v>156</v>
      </c>
      <c r="E1039" t="s">
        <v>45</v>
      </c>
      <c r="F1039" t="s">
        <v>46</v>
      </c>
      <c r="G1039" t="s">
        <v>2053</v>
      </c>
      <c r="H1039" t="s">
        <v>69</v>
      </c>
      <c r="I1039" t="s">
        <v>656</v>
      </c>
      <c r="K1039">
        <v>2012</v>
      </c>
      <c r="L1039" t="str">
        <f>IFERROR(VLOOKUP(#REF!,[1]all_visa_status!$A$2:$B809,2,0),"")</f>
        <v/>
      </c>
      <c r="M1039" t="s">
        <v>33</v>
      </c>
      <c r="N1039" t="s">
        <v>34</v>
      </c>
      <c r="O1039" t="s">
        <v>77</v>
      </c>
      <c r="S1039" t="s">
        <v>36</v>
      </c>
      <c r="T1039" t="s">
        <v>52</v>
      </c>
      <c r="U1039" t="s">
        <v>53</v>
      </c>
      <c r="V1039" t="s">
        <v>39</v>
      </c>
      <c r="W1039" t="s">
        <v>115</v>
      </c>
      <c r="X1039" t="s">
        <v>42</v>
      </c>
      <c r="Y1039" t="s">
        <v>42</v>
      </c>
      <c r="Z1039" t="s">
        <v>42</v>
      </c>
      <c r="AA1039" t="s">
        <v>421</v>
      </c>
    </row>
    <row r="1040" spans="1:27" x14ac:dyDescent="0.2">
      <c r="A1040">
        <v>3155960564</v>
      </c>
      <c r="B1040" t="s">
        <v>27</v>
      </c>
      <c r="C1040" t="s">
        <v>1035</v>
      </c>
      <c r="D1040" t="s">
        <v>42</v>
      </c>
      <c r="E1040" t="s">
        <v>321</v>
      </c>
      <c r="F1040" t="s">
        <v>1070</v>
      </c>
      <c r="G1040" t="s">
        <v>1037</v>
      </c>
      <c r="H1040" t="s">
        <v>964</v>
      </c>
      <c r="K1040">
        <v>2018</v>
      </c>
      <c r="L1040" t="s">
        <v>50</v>
      </c>
      <c r="M1040" t="s">
        <v>964</v>
      </c>
      <c r="N1040" t="s">
        <v>34</v>
      </c>
      <c r="O1040" t="s">
        <v>77</v>
      </c>
      <c r="S1040" t="s">
        <v>36</v>
      </c>
      <c r="T1040" t="s">
        <v>37</v>
      </c>
      <c r="U1040" t="s">
        <v>71</v>
      </c>
      <c r="V1040" t="s">
        <v>50</v>
      </c>
      <c r="W1040" t="s">
        <v>1274</v>
      </c>
      <c r="X1040" t="s">
        <v>42</v>
      </c>
      <c r="Y1040" t="s">
        <v>42</v>
      </c>
      <c r="Z1040" t="s">
        <v>42</v>
      </c>
    </row>
    <row r="1041" spans="1:27" x14ac:dyDescent="0.2">
      <c r="A1041">
        <v>4716347047</v>
      </c>
      <c r="B1041" t="s">
        <v>27</v>
      </c>
      <c r="C1041" t="s">
        <v>2054</v>
      </c>
      <c r="D1041" t="s">
        <v>42</v>
      </c>
      <c r="E1041" t="s">
        <v>42</v>
      </c>
      <c r="G1041" t="s">
        <v>1037</v>
      </c>
      <c r="H1041" t="s">
        <v>964</v>
      </c>
      <c r="K1041">
        <v>2012</v>
      </c>
      <c r="L1041" t="str">
        <f>IFERROR(VLOOKUP(#REF!,[1]all_visa_status!$A$2:$B827,2,0),"")</f>
        <v/>
      </c>
      <c r="M1041" t="s">
        <v>964</v>
      </c>
      <c r="N1041" t="s">
        <v>34</v>
      </c>
      <c r="O1041" t="s">
        <v>77</v>
      </c>
      <c r="S1041" t="s">
        <v>36</v>
      </c>
      <c r="T1041" t="s">
        <v>52</v>
      </c>
      <c r="U1041" t="s">
        <v>53</v>
      </c>
      <c r="V1041" t="s">
        <v>50</v>
      </c>
      <c r="W1041" t="s">
        <v>302</v>
      </c>
      <c r="X1041" t="s">
        <v>42</v>
      </c>
      <c r="Y1041" t="s">
        <v>42</v>
      </c>
      <c r="Z1041" t="s">
        <v>42</v>
      </c>
      <c r="AA1041" t="s">
        <v>421</v>
      </c>
    </row>
    <row r="1042" spans="1:27" x14ac:dyDescent="0.2">
      <c r="A1042">
        <v>5012120754</v>
      </c>
      <c r="B1042" t="s">
        <v>27</v>
      </c>
      <c r="C1042" t="s">
        <v>1744</v>
      </c>
      <c r="D1042" t="s">
        <v>732</v>
      </c>
      <c r="E1042" t="s">
        <v>330</v>
      </c>
      <c r="F1042" t="s">
        <v>46</v>
      </c>
      <c r="G1042" t="s">
        <v>1746</v>
      </c>
      <c r="H1042" t="s">
        <v>30</v>
      </c>
      <c r="I1042" t="s">
        <v>183</v>
      </c>
      <c r="K1042">
        <v>2014</v>
      </c>
      <c r="L1042" t="str">
        <f>IFERROR(VLOOKUP(#REF!,[1]all_visa_status!$A$2:$B853,2,0),"")</f>
        <v/>
      </c>
      <c r="M1042" t="s">
        <v>33</v>
      </c>
      <c r="N1042" t="s">
        <v>34</v>
      </c>
      <c r="O1042" t="s">
        <v>77</v>
      </c>
      <c r="S1042" t="s">
        <v>36</v>
      </c>
      <c r="T1042" t="s">
        <v>52</v>
      </c>
      <c r="U1042" t="s">
        <v>53</v>
      </c>
      <c r="V1042" t="s">
        <v>50</v>
      </c>
      <c r="W1042" t="s">
        <v>195</v>
      </c>
      <c r="X1042" t="s">
        <v>42</v>
      </c>
      <c r="Y1042" t="s">
        <v>42</v>
      </c>
      <c r="Z1042" t="s">
        <v>42</v>
      </c>
    </row>
    <row r="1043" spans="1:27" x14ac:dyDescent="0.2">
      <c r="A1043">
        <v>5363880531</v>
      </c>
      <c r="B1043" t="s">
        <v>27</v>
      </c>
      <c r="C1043" t="s">
        <v>2055</v>
      </c>
      <c r="D1043" t="s">
        <v>87</v>
      </c>
      <c r="E1043" t="s">
        <v>88</v>
      </c>
      <c r="F1043" t="s">
        <v>46</v>
      </c>
      <c r="G1043" t="s">
        <v>2056</v>
      </c>
      <c r="H1043" t="s">
        <v>83</v>
      </c>
      <c r="I1043" t="s">
        <v>239</v>
      </c>
      <c r="K1043">
        <v>2012</v>
      </c>
      <c r="L1043" t="str">
        <f>IFERROR(VLOOKUP(#REF!,[1]all_visa_status!$A$2:$B864,2,0),"")</f>
        <v/>
      </c>
      <c r="M1043" t="s">
        <v>33</v>
      </c>
      <c r="N1043" t="s">
        <v>34</v>
      </c>
      <c r="O1043" t="s">
        <v>77</v>
      </c>
      <c r="S1043" t="s">
        <v>51</v>
      </c>
      <c r="T1043" t="s">
        <v>52</v>
      </c>
      <c r="U1043" t="s">
        <v>53</v>
      </c>
      <c r="V1043" t="s">
        <v>50</v>
      </c>
      <c r="W1043" t="s">
        <v>42</v>
      </c>
      <c r="X1043" t="s">
        <v>42</v>
      </c>
      <c r="Y1043" t="s">
        <v>42</v>
      </c>
      <c r="Z1043" t="s">
        <v>42</v>
      </c>
      <c r="AA1043" t="s">
        <v>421</v>
      </c>
    </row>
    <row r="1044" spans="1:27" x14ac:dyDescent="0.2">
      <c r="A1044">
        <v>7693083028</v>
      </c>
      <c r="B1044" t="s">
        <v>27</v>
      </c>
      <c r="C1044" t="s">
        <v>2057</v>
      </c>
      <c r="D1044" t="s">
        <v>590</v>
      </c>
      <c r="E1044" t="s">
        <v>591</v>
      </c>
      <c r="F1044" t="s">
        <v>46</v>
      </c>
      <c r="G1044" t="s">
        <v>2058</v>
      </c>
      <c r="H1044" t="s">
        <v>83</v>
      </c>
      <c r="I1044" t="s">
        <v>609</v>
      </c>
      <c r="K1044">
        <v>2012</v>
      </c>
      <c r="L1044" t="str">
        <f>IFERROR(VLOOKUP(#REF!,[1]all_visa_status!$A$2:$B865,2,0),"")</f>
        <v/>
      </c>
      <c r="M1044" t="s">
        <v>33</v>
      </c>
      <c r="N1044" t="s">
        <v>34</v>
      </c>
      <c r="O1044" t="s">
        <v>77</v>
      </c>
      <c r="S1044" t="s">
        <v>36</v>
      </c>
      <c r="T1044" t="s">
        <v>52</v>
      </c>
      <c r="U1044" t="s">
        <v>53</v>
      </c>
      <c r="V1044" t="s">
        <v>50</v>
      </c>
      <c r="W1044" t="s">
        <v>60</v>
      </c>
      <c r="X1044" t="s">
        <v>42</v>
      </c>
      <c r="Y1044" t="s">
        <v>42</v>
      </c>
      <c r="Z1044" t="s">
        <v>42</v>
      </c>
    </row>
    <row r="1045" spans="1:27" x14ac:dyDescent="0.2">
      <c r="A1045">
        <v>207882028</v>
      </c>
      <c r="B1045" t="s">
        <v>27</v>
      </c>
      <c r="C1045" t="s">
        <v>2059</v>
      </c>
      <c r="D1045" t="s">
        <v>580</v>
      </c>
      <c r="E1045" t="s">
        <v>149</v>
      </c>
      <c r="F1045" t="s">
        <v>46</v>
      </c>
      <c r="G1045" t="s">
        <v>843</v>
      </c>
      <c r="H1045" t="s">
        <v>278</v>
      </c>
      <c r="I1045" t="s">
        <v>70</v>
      </c>
      <c r="K1045">
        <v>2020</v>
      </c>
      <c r="M1045" t="s">
        <v>247</v>
      </c>
      <c r="N1045" t="s">
        <v>34</v>
      </c>
      <c r="O1045" t="s">
        <v>77</v>
      </c>
      <c r="P1045" t="s">
        <v>173</v>
      </c>
      <c r="S1045" t="s">
        <v>51</v>
      </c>
      <c r="T1045" t="s">
        <v>52</v>
      </c>
      <c r="U1045" t="s">
        <v>101</v>
      </c>
      <c r="V1045" t="s">
        <v>50</v>
      </c>
      <c r="W1045" t="s">
        <v>42</v>
      </c>
      <c r="X1045" t="s">
        <v>42</v>
      </c>
      <c r="Y1045" t="s">
        <v>42</v>
      </c>
      <c r="Z1045" t="s">
        <v>42</v>
      </c>
    </row>
    <row r="1046" spans="1:27" x14ac:dyDescent="0.2">
      <c r="A1046">
        <v>4820956932</v>
      </c>
      <c r="B1046" t="s">
        <v>27</v>
      </c>
      <c r="C1046" t="s">
        <v>2060</v>
      </c>
      <c r="D1046" t="s">
        <v>308</v>
      </c>
      <c r="E1046" t="s">
        <v>128</v>
      </c>
      <c r="F1046" t="s">
        <v>46</v>
      </c>
      <c r="G1046" t="s">
        <v>2061</v>
      </c>
      <c r="H1046" t="s">
        <v>4612</v>
      </c>
      <c r="K1046">
        <v>2013</v>
      </c>
      <c r="L1046" t="str">
        <f>IFERROR(VLOOKUP(#REF!,[1]all_visa_status!$A$2:$B906,2,0),"")</f>
        <v/>
      </c>
      <c r="M1046" t="s">
        <v>247</v>
      </c>
      <c r="N1046" t="s">
        <v>34</v>
      </c>
      <c r="O1046" t="s">
        <v>77</v>
      </c>
      <c r="P1046" t="s">
        <v>146</v>
      </c>
      <c r="S1046" t="s">
        <v>36</v>
      </c>
      <c r="T1046">
        <v>0</v>
      </c>
      <c r="U1046" t="s">
        <v>125</v>
      </c>
      <c r="V1046" t="s">
        <v>50</v>
      </c>
      <c r="W1046" t="s">
        <v>42</v>
      </c>
      <c r="X1046" t="s">
        <v>42</v>
      </c>
      <c r="Y1046" t="s">
        <v>42</v>
      </c>
      <c r="Z1046" t="s">
        <v>42</v>
      </c>
    </row>
    <row r="1047" spans="1:27" hidden="1" x14ac:dyDescent="0.2">
      <c r="A1047">
        <v>9868925115</v>
      </c>
      <c r="B1047" t="s">
        <v>4618</v>
      </c>
      <c r="C1047" t="s">
        <v>1764</v>
      </c>
      <c r="D1047" t="s">
        <v>559</v>
      </c>
      <c r="E1047" t="s">
        <v>560</v>
      </c>
      <c r="F1047" t="s">
        <v>46</v>
      </c>
      <c r="G1047" t="s">
        <v>2026</v>
      </c>
      <c r="H1047" t="s">
        <v>1769</v>
      </c>
      <c r="I1047" t="s">
        <v>270</v>
      </c>
      <c r="K1047">
        <v>2018</v>
      </c>
      <c r="L1047" t="s">
        <v>50</v>
      </c>
      <c r="M1047" t="s">
        <v>247</v>
      </c>
      <c r="N1047" t="s">
        <v>34</v>
      </c>
      <c r="O1047" t="s">
        <v>77</v>
      </c>
      <c r="P1047" t="s">
        <v>468</v>
      </c>
      <c r="S1047" t="s">
        <v>36</v>
      </c>
      <c r="T1047" t="s">
        <v>52</v>
      </c>
      <c r="U1047" t="s">
        <v>53</v>
      </c>
      <c r="V1047" t="s">
        <v>50</v>
      </c>
      <c r="W1047" t="s">
        <v>42</v>
      </c>
      <c r="X1047" t="s">
        <v>42</v>
      </c>
      <c r="Y1047" t="s">
        <v>42</v>
      </c>
      <c r="Z1047" t="s">
        <v>42</v>
      </c>
    </row>
    <row r="1048" spans="1:27" x14ac:dyDescent="0.2">
      <c r="A1048">
        <v>2629780184</v>
      </c>
      <c r="B1048" t="s">
        <v>27</v>
      </c>
      <c r="C1048" t="s">
        <v>2062</v>
      </c>
      <c r="D1048" t="s">
        <v>1340</v>
      </c>
      <c r="E1048" t="s">
        <v>193</v>
      </c>
      <c r="F1048" t="s">
        <v>46</v>
      </c>
      <c r="G1048" t="s">
        <v>2063</v>
      </c>
      <c r="H1048" t="s">
        <v>30</v>
      </c>
      <c r="I1048" t="s">
        <v>76</v>
      </c>
      <c r="K1048">
        <v>2014</v>
      </c>
      <c r="L1048" t="str">
        <f>IFERROR(VLOOKUP(#REF!,[1]all_visa_status!$A$2:$B934,2,0),"")</f>
        <v/>
      </c>
      <c r="M1048" t="s">
        <v>33</v>
      </c>
      <c r="N1048" t="s">
        <v>34</v>
      </c>
      <c r="O1048" t="s">
        <v>77</v>
      </c>
      <c r="P1048" t="s">
        <v>173</v>
      </c>
      <c r="S1048" t="s">
        <v>36</v>
      </c>
      <c r="T1048" t="s">
        <v>52</v>
      </c>
      <c r="U1048" t="s">
        <v>53</v>
      </c>
      <c r="V1048" t="s">
        <v>50</v>
      </c>
      <c r="W1048" t="s">
        <v>843</v>
      </c>
      <c r="X1048" t="s">
        <v>42</v>
      </c>
      <c r="Y1048" t="s">
        <v>42</v>
      </c>
      <c r="Z1048" t="s">
        <v>42</v>
      </c>
    </row>
    <row r="1049" spans="1:27" hidden="1" x14ac:dyDescent="0.2">
      <c r="A1049">
        <v>7428253439</v>
      </c>
      <c r="B1049" t="s">
        <v>4618</v>
      </c>
      <c r="C1049" t="s">
        <v>1058</v>
      </c>
      <c r="D1049" t="s">
        <v>87</v>
      </c>
      <c r="E1049" t="s">
        <v>88</v>
      </c>
      <c r="F1049" t="s">
        <v>46</v>
      </c>
      <c r="G1049" t="s">
        <v>1060</v>
      </c>
      <c r="H1049" t="s">
        <v>30</v>
      </c>
      <c r="I1049" t="s">
        <v>135</v>
      </c>
      <c r="K1049">
        <v>2014</v>
      </c>
      <c r="L1049" t="str">
        <f>IFERROR(VLOOKUP(#REF!,[1]all_visa_status!$A$2:$B952,2,0),"")</f>
        <v/>
      </c>
      <c r="M1049" t="s">
        <v>33</v>
      </c>
      <c r="N1049" t="s">
        <v>34</v>
      </c>
      <c r="O1049" t="s">
        <v>77</v>
      </c>
      <c r="P1049" t="s">
        <v>1348</v>
      </c>
      <c r="S1049" t="s">
        <v>51</v>
      </c>
      <c r="T1049" t="s">
        <v>37</v>
      </c>
      <c r="U1049" t="s">
        <v>71</v>
      </c>
      <c r="V1049" t="s">
        <v>50</v>
      </c>
      <c r="W1049" t="s">
        <v>40</v>
      </c>
      <c r="X1049" t="s">
        <v>42</v>
      </c>
      <c r="Y1049" t="s">
        <v>42</v>
      </c>
      <c r="Z1049" t="s">
        <v>42</v>
      </c>
    </row>
    <row r="1050" spans="1:27" x14ac:dyDescent="0.2">
      <c r="A1050">
        <v>7346370784</v>
      </c>
      <c r="B1050" t="s">
        <v>27</v>
      </c>
      <c r="C1050" t="s">
        <v>2064</v>
      </c>
      <c r="D1050" t="s">
        <v>1600</v>
      </c>
      <c r="E1050" t="s">
        <v>204</v>
      </c>
      <c r="F1050" t="s">
        <v>46</v>
      </c>
      <c r="G1050" t="s">
        <v>2065</v>
      </c>
      <c r="H1050" t="s">
        <v>30</v>
      </c>
      <c r="I1050" t="s">
        <v>109</v>
      </c>
      <c r="K1050">
        <v>2015</v>
      </c>
      <c r="L1050" t="str">
        <f>IFERROR(VLOOKUP(#REF!,[1]all_visa_status!$A$2:$B974,2,0),"")</f>
        <v/>
      </c>
      <c r="M1050" t="s">
        <v>33</v>
      </c>
      <c r="N1050" t="s">
        <v>34</v>
      </c>
      <c r="O1050" t="s">
        <v>77</v>
      </c>
      <c r="P1050" t="s">
        <v>2043</v>
      </c>
      <c r="S1050" t="s">
        <v>51</v>
      </c>
      <c r="T1050" t="s">
        <v>52</v>
      </c>
      <c r="U1050" t="s">
        <v>53</v>
      </c>
      <c r="V1050" t="s">
        <v>50</v>
      </c>
      <c r="W1050" t="s">
        <v>42</v>
      </c>
      <c r="X1050" t="s">
        <v>42</v>
      </c>
      <c r="Y1050" t="s">
        <v>42</v>
      </c>
      <c r="Z1050" t="s">
        <v>42</v>
      </c>
    </row>
    <row r="1051" spans="1:27" x14ac:dyDescent="0.2">
      <c r="A1051">
        <v>9677207836</v>
      </c>
      <c r="B1051" t="s">
        <v>27</v>
      </c>
      <c r="C1051" t="s">
        <v>1952</v>
      </c>
      <c r="D1051" t="s">
        <v>827</v>
      </c>
      <c r="E1051" t="s">
        <v>45</v>
      </c>
      <c r="F1051" t="s">
        <v>46</v>
      </c>
      <c r="G1051" t="s">
        <v>764</v>
      </c>
      <c r="H1051" t="s">
        <v>30</v>
      </c>
      <c r="I1051" t="s">
        <v>135</v>
      </c>
      <c r="K1051">
        <v>2014</v>
      </c>
      <c r="L1051" t="str">
        <f>IFERROR(VLOOKUP(#REF!,[1]all_visa_status!$A$2:$B980,2,0),"")</f>
        <v/>
      </c>
      <c r="M1051" t="s">
        <v>33</v>
      </c>
      <c r="N1051" t="s">
        <v>34</v>
      </c>
      <c r="O1051" t="s">
        <v>77</v>
      </c>
      <c r="S1051" t="s">
        <v>36</v>
      </c>
      <c r="T1051" t="s">
        <v>52</v>
      </c>
      <c r="U1051" t="s">
        <v>53</v>
      </c>
      <c r="V1051" t="s">
        <v>50</v>
      </c>
      <c r="W1051" t="s">
        <v>195</v>
      </c>
      <c r="X1051" t="s">
        <v>42</v>
      </c>
      <c r="Y1051" t="s">
        <v>42</v>
      </c>
      <c r="Z1051" t="s">
        <v>42</v>
      </c>
    </row>
    <row r="1052" spans="1:27" x14ac:dyDescent="0.2">
      <c r="A1052">
        <v>3965920972</v>
      </c>
      <c r="B1052" t="s">
        <v>27</v>
      </c>
      <c r="C1052" t="s">
        <v>2066</v>
      </c>
      <c r="D1052" t="s">
        <v>2067</v>
      </c>
      <c r="E1052" t="s">
        <v>2068</v>
      </c>
      <c r="F1052" t="s">
        <v>46</v>
      </c>
      <c r="G1052" t="s">
        <v>2069</v>
      </c>
      <c r="H1052" t="s">
        <v>30</v>
      </c>
      <c r="I1052" t="s">
        <v>109</v>
      </c>
      <c r="K1052">
        <v>2014</v>
      </c>
      <c r="L1052" t="str">
        <f>IFERROR(VLOOKUP(#REF!,[1]all_visa_status!$A$2:$B997,2,0),"")</f>
        <v/>
      </c>
      <c r="M1052" t="s">
        <v>33</v>
      </c>
      <c r="N1052" t="s">
        <v>34</v>
      </c>
      <c r="O1052" t="s">
        <v>77</v>
      </c>
      <c r="S1052" t="s">
        <v>51</v>
      </c>
      <c r="T1052" t="s">
        <v>52</v>
      </c>
      <c r="U1052" t="s">
        <v>53</v>
      </c>
      <c r="V1052" t="s">
        <v>50</v>
      </c>
      <c r="W1052" t="s">
        <v>42</v>
      </c>
      <c r="X1052" t="s">
        <v>42</v>
      </c>
      <c r="Y1052" t="s">
        <v>42</v>
      </c>
      <c r="Z1052" t="s">
        <v>42</v>
      </c>
      <c r="AA1052" t="s">
        <v>421</v>
      </c>
    </row>
    <row r="1053" spans="1:27" hidden="1" x14ac:dyDescent="0.2">
      <c r="A1053">
        <v>3154363367</v>
      </c>
      <c r="B1053" s="32" t="s">
        <v>4618</v>
      </c>
      <c r="C1053" t="s">
        <v>2070</v>
      </c>
      <c r="D1053" t="s">
        <v>87</v>
      </c>
      <c r="E1053" t="s">
        <v>88</v>
      </c>
      <c r="F1053" t="s">
        <v>46</v>
      </c>
      <c r="G1053" t="s">
        <v>2071</v>
      </c>
      <c r="H1053" t="s">
        <v>59</v>
      </c>
      <c r="I1053" t="s">
        <v>609</v>
      </c>
      <c r="K1053">
        <v>2012</v>
      </c>
      <c r="L1053" t="str">
        <f>IFERROR(VLOOKUP(#REF!,[1]all_visa_status!$A$2:$B999,2,0),"")</f>
        <v/>
      </c>
      <c r="M1053" t="s">
        <v>33</v>
      </c>
      <c r="N1053" t="s">
        <v>34</v>
      </c>
      <c r="O1053" t="s">
        <v>77</v>
      </c>
      <c r="P1053" t="s">
        <v>1198</v>
      </c>
      <c r="S1053" t="s">
        <v>51</v>
      </c>
      <c r="T1053" t="s">
        <v>52</v>
      </c>
      <c r="U1053" t="s">
        <v>53</v>
      </c>
      <c r="V1053" t="s">
        <v>50</v>
      </c>
      <c r="W1053" t="s">
        <v>42</v>
      </c>
      <c r="X1053" t="s">
        <v>42</v>
      </c>
      <c r="Y1053" t="s">
        <v>42</v>
      </c>
      <c r="Z1053" t="s">
        <v>42</v>
      </c>
    </row>
    <row r="1054" spans="1:27" x14ac:dyDescent="0.2">
      <c r="A1054">
        <v>9043138950</v>
      </c>
      <c r="B1054" t="s">
        <v>27</v>
      </c>
      <c r="C1054" t="s">
        <v>2072</v>
      </c>
      <c r="D1054" t="s">
        <v>87</v>
      </c>
      <c r="E1054" t="s">
        <v>88</v>
      </c>
      <c r="F1054" t="s">
        <v>46</v>
      </c>
      <c r="G1054" t="s">
        <v>2073</v>
      </c>
      <c r="H1054" t="s">
        <v>83</v>
      </c>
      <c r="I1054" t="s">
        <v>242</v>
      </c>
      <c r="K1054">
        <v>2012</v>
      </c>
      <c r="L1054" t="str">
        <f>IFERROR(VLOOKUP(#REF!,[1]all_visa_status!$A$2:$B1001,2,0),"")</f>
        <v/>
      </c>
      <c r="M1054" t="s">
        <v>33</v>
      </c>
      <c r="N1054" t="s">
        <v>34</v>
      </c>
      <c r="O1054" t="s">
        <v>77</v>
      </c>
      <c r="S1054" t="s">
        <v>36</v>
      </c>
      <c r="T1054" t="s">
        <v>90</v>
      </c>
      <c r="U1054" t="s">
        <v>91</v>
      </c>
      <c r="V1054" t="s">
        <v>39</v>
      </c>
      <c r="W1054" t="s">
        <v>78</v>
      </c>
      <c r="X1054" t="s">
        <v>42</v>
      </c>
      <c r="Y1054" t="s">
        <v>42</v>
      </c>
      <c r="Z1054" t="s">
        <v>42</v>
      </c>
      <c r="AA1054" t="s">
        <v>421</v>
      </c>
    </row>
    <row r="1055" spans="1:27" x14ac:dyDescent="0.2">
      <c r="A1055">
        <v>4979439795</v>
      </c>
      <c r="B1055" t="s">
        <v>27</v>
      </c>
      <c r="C1055" t="s">
        <v>155</v>
      </c>
      <c r="D1055" t="s">
        <v>156</v>
      </c>
      <c r="E1055" t="s">
        <v>45</v>
      </c>
      <c r="F1055" t="s">
        <v>46</v>
      </c>
      <c r="G1055" t="s">
        <v>2074</v>
      </c>
      <c r="H1055" t="s">
        <v>316</v>
      </c>
      <c r="I1055" t="s">
        <v>135</v>
      </c>
      <c r="K1055">
        <v>2017</v>
      </c>
      <c r="L1055" t="s">
        <v>50</v>
      </c>
      <c r="M1055" t="s">
        <v>247</v>
      </c>
      <c r="N1055" t="s">
        <v>34</v>
      </c>
      <c r="O1055" t="s">
        <v>77</v>
      </c>
      <c r="S1055" t="s">
        <v>36</v>
      </c>
      <c r="T1055" t="s">
        <v>52</v>
      </c>
      <c r="U1055" t="s">
        <v>53</v>
      </c>
      <c r="V1055" t="s">
        <v>39</v>
      </c>
      <c r="W1055" t="s">
        <v>42</v>
      </c>
      <c r="X1055" t="s">
        <v>42</v>
      </c>
      <c r="Y1055" t="s">
        <v>42</v>
      </c>
      <c r="Z1055" t="s">
        <v>42</v>
      </c>
    </row>
    <row r="1056" spans="1:27" x14ac:dyDescent="0.2">
      <c r="A1056">
        <v>4793448597</v>
      </c>
      <c r="B1056" t="s">
        <v>27</v>
      </c>
      <c r="C1056" t="s">
        <v>155</v>
      </c>
      <c r="D1056" t="s">
        <v>156</v>
      </c>
      <c r="E1056" t="s">
        <v>45</v>
      </c>
      <c r="F1056" t="s">
        <v>46</v>
      </c>
      <c r="G1056" t="s">
        <v>2075</v>
      </c>
      <c r="H1056" t="s">
        <v>316</v>
      </c>
      <c r="I1056" t="s">
        <v>135</v>
      </c>
      <c r="K1056">
        <v>2020</v>
      </c>
      <c r="M1056" t="s">
        <v>247</v>
      </c>
      <c r="N1056" t="s">
        <v>34</v>
      </c>
      <c r="O1056" t="s">
        <v>77</v>
      </c>
      <c r="S1056" t="s">
        <v>36</v>
      </c>
      <c r="T1056" t="s">
        <v>90</v>
      </c>
      <c r="U1056" t="s">
        <v>797</v>
      </c>
      <c r="V1056" t="s">
        <v>50</v>
      </c>
      <c r="W1056" t="s">
        <v>843</v>
      </c>
      <c r="X1056" t="s">
        <v>2076</v>
      </c>
      <c r="Y1056" t="s">
        <v>42</v>
      </c>
      <c r="Z1056" t="s">
        <v>42</v>
      </c>
    </row>
    <row r="1057" spans="1:26" x14ac:dyDescent="0.2">
      <c r="A1057">
        <v>5351967535</v>
      </c>
      <c r="B1057" t="s">
        <v>27</v>
      </c>
      <c r="C1057" t="s">
        <v>2077</v>
      </c>
      <c r="D1057" t="s">
        <v>2078</v>
      </c>
      <c r="E1057" t="s">
        <v>678</v>
      </c>
      <c r="F1057" t="s">
        <v>46</v>
      </c>
      <c r="G1057" t="s">
        <v>379</v>
      </c>
      <c r="H1057" t="s">
        <v>30</v>
      </c>
      <c r="I1057" t="s">
        <v>48</v>
      </c>
      <c r="K1057">
        <v>2014</v>
      </c>
      <c r="L1057" t="str">
        <f>IFERROR(VLOOKUP(#REF!,[1]all_visa_status!$A$2:$B1068,2,0),"")</f>
        <v/>
      </c>
      <c r="M1057" t="s">
        <v>33</v>
      </c>
      <c r="N1057" t="s">
        <v>34</v>
      </c>
      <c r="O1057" t="s">
        <v>77</v>
      </c>
      <c r="S1057" t="s">
        <v>36</v>
      </c>
      <c r="T1057" t="s">
        <v>52</v>
      </c>
      <c r="U1057" t="s">
        <v>53</v>
      </c>
      <c r="V1057" t="s">
        <v>50</v>
      </c>
      <c r="W1057" t="s">
        <v>142</v>
      </c>
      <c r="X1057" t="s">
        <v>42</v>
      </c>
      <c r="Y1057" t="s">
        <v>42</v>
      </c>
      <c r="Z1057" t="s">
        <v>42</v>
      </c>
    </row>
    <row r="1058" spans="1:26" x14ac:dyDescent="0.2">
      <c r="A1058">
        <v>9325098958</v>
      </c>
      <c r="B1058" t="s">
        <v>27</v>
      </c>
      <c r="C1058" t="s">
        <v>2079</v>
      </c>
      <c r="D1058" t="s">
        <v>470</v>
      </c>
      <c r="E1058" t="s">
        <v>418</v>
      </c>
      <c r="F1058" t="s">
        <v>46</v>
      </c>
      <c r="G1058" t="s">
        <v>379</v>
      </c>
      <c r="H1058" t="s">
        <v>59</v>
      </c>
      <c r="I1058" t="s">
        <v>281</v>
      </c>
      <c r="K1058">
        <v>2015</v>
      </c>
      <c r="L1058" t="str">
        <f>IFERROR(VLOOKUP(#REF!,[1]all_visa_status!$A$2:$B1076,2,0),"")</f>
        <v/>
      </c>
      <c r="M1058" t="s">
        <v>33</v>
      </c>
      <c r="N1058" t="s">
        <v>34</v>
      </c>
      <c r="O1058" t="s">
        <v>77</v>
      </c>
      <c r="S1058" t="s">
        <v>36</v>
      </c>
      <c r="T1058" t="s">
        <v>90</v>
      </c>
      <c r="U1058" t="s">
        <v>91</v>
      </c>
      <c r="V1058" t="s">
        <v>50</v>
      </c>
      <c r="W1058" t="s">
        <v>843</v>
      </c>
      <c r="X1058" t="s">
        <v>42</v>
      </c>
      <c r="Y1058" t="s">
        <v>42</v>
      </c>
      <c r="Z1058" t="s">
        <v>42</v>
      </c>
    </row>
    <row r="1059" spans="1:26" x14ac:dyDescent="0.2">
      <c r="A1059">
        <v>5757712618</v>
      </c>
      <c r="B1059" t="s">
        <v>27</v>
      </c>
      <c r="C1059" t="s">
        <v>2080</v>
      </c>
      <c r="D1059" t="s">
        <v>308</v>
      </c>
      <c r="E1059" t="s">
        <v>128</v>
      </c>
      <c r="F1059" t="s">
        <v>46</v>
      </c>
      <c r="G1059" t="s">
        <v>379</v>
      </c>
      <c r="H1059" t="s">
        <v>59</v>
      </c>
      <c r="I1059" t="s">
        <v>295</v>
      </c>
      <c r="K1059">
        <v>2012</v>
      </c>
      <c r="L1059" t="str">
        <f>IFERROR(VLOOKUP(#REF!,[1]all_visa_status!$A$2:$B1077,2,0),"")</f>
        <v/>
      </c>
      <c r="M1059" t="s">
        <v>33</v>
      </c>
      <c r="N1059" t="s">
        <v>34</v>
      </c>
      <c r="O1059" t="s">
        <v>77</v>
      </c>
      <c r="S1059" t="s">
        <v>51</v>
      </c>
      <c r="T1059" t="s">
        <v>52</v>
      </c>
      <c r="U1059" t="s">
        <v>53</v>
      </c>
      <c r="V1059" t="s">
        <v>50</v>
      </c>
      <c r="W1059" t="s">
        <v>42</v>
      </c>
      <c r="X1059" t="s">
        <v>42</v>
      </c>
      <c r="Y1059" t="s">
        <v>42</v>
      </c>
      <c r="Z1059" t="s">
        <v>42</v>
      </c>
    </row>
    <row r="1060" spans="1:26" x14ac:dyDescent="0.2">
      <c r="A1060">
        <v>6662414023</v>
      </c>
      <c r="B1060" t="s">
        <v>27</v>
      </c>
      <c r="C1060" t="s">
        <v>2081</v>
      </c>
      <c r="D1060" t="s">
        <v>98</v>
      </c>
      <c r="E1060" t="s">
        <v>45</v>
      </c>
      <c r="F1060" t="s">
        <v>46</v>
      </c>
      <c r="G1060" t="s">
        <v>2082</v>
      </c>
      <c r="H1060" t="s">
        <v>2083</v>
      </c>
      <c r="I1060" t="s">
        <v>398</v>
      </c>
      <c r="K1060">
        <v>2016</v>
      </c>
      <c r="L1060" t="str">
        <f>IFERROR(VLOOKUP(#REF!,[1]all_visa_status!$A$2:$B1090,2,0),"")</f>
        <v/>
      </c>
      <c r="M1060" t="s">
        <v>247</v>
      </c>
      <c r="N1060" t="s">
        <v>34</v>
      </c>
      <c r="O1060" t="s">
        <v>77</v>
      </c>
      <c r="P1060" t="s">
        <v>142</v>
      </c>
      <c r="S1060" t="s">
        <v>36</v>
      </c>
      <c r="T1060" t="s">
        <v>52</v>
      </c>
      <c r="U1060" t="s">
        <v>53</v>
      </c>
      <c r="V1060" t="s">
        <v>50</v>
      </c>
      <c r="W1060" t="s">
        <v>42</v>
      </c>
      <c r="X1060" t="s">
        <v>42</v>
      </c>
      <c r="Y1060" t="s">
        <v>42</v>
      </c>
      <c r="Z1060" t="s">
        <v>42</v>
      </c>
    </row>
    <row r="1061" spans="1:26" x14ac:dyDescent="0.2">
      <c r="A1061">
        <v>9542582965</v>
      </c>
      <c r="B1061" t="s">
        <v>27</v>
      </c>
      <c r="C1061" t="s">
        <v>2081</v>
      </c>
      <c r="D1061" t="s">
        <v>98</v>
      </c>
      <c r="E1061" t="s">
        <v>45</v>
      </c>
      <c r="F1061" t="s">
        <v>46</v>
      </c>
      <c r="G1061" t="s">
        <v>1389</v>
      </c>
      <c r="H1061" t="s">
        <v>1045</v>
      </c>
      <c r="I1061" t="s">
        <v>398</v>
      </c>
      <c r="K1061">
        <v>2018</v>
      </c>
      <c r="L1061" t="s">
        <v>50</v>
      </c>
      <c r="M1061" t="s">
        <v>247</v>
      </c>
      <c r="N1061" t="s">
        <v>34</v>
      </c>
      <c r="O1061" t="s">
        <v>77</v>
      </c>
      <c r="S1061" t="s">
        <v>36</v>
      </c>
      <c r="T1061" t="s">
        <v>52</v>
      </c>
      <c r="U1061" t="s">
        <v>53</v>
      </c>
      <c r="V1061" t="s">
        <v>50</v>
      </c>
      <c r="W1061" t="s">
        <v>843</v>
      </c>
      <c r="X1061" t="s">
        <v>42</v>
      </c>
      <c r="Y1061" t="s">
        <v>42</v>
      </c>
      <c r="Z1061" t="s">
        <v>42</v>
      </c>
    </row>
    <row r="1062" spans="1:26" hidden="1" x14ac:dyDescent="0.2">
      <c r="A1062">
        <v>5660860677</v>
      </c>
      <c r="B1062" t="s">
        <v>4618</v>
      </c>
      <c r="C1062" t="s">
        <v>2084</v>
      </c>
      <c r="D1062" t="s">
        <v>148</v>
      </c>
      <c r="E1062" t="s">
        <v>149</v>
      </c>
      <c r="F1062" t="s">
        <v>46</v>
      </c>
      <c r="G1062" t="s">
        <v>2085</v>
      </c>
      <c r="H1062" t="s">
        <v>30</v>
      </c>
      <c r="I1062" t="s">
        <v>70</v>
      </c>
      <c r="K1062">
        <v>2015</v>
      </c>
      <c r="L1062" t="str">
        <f>IFERROR(VLOOKUP(#REF!,[1]all_visa_status!$A$2:$B1140,2,0),"")</f>
        <v/>
      </c>
      <c r="M1062" t="s">
        <v>33</v>
      </c>
      <c r="N1062" t="s">
        <v>34</v>
      </c>
      <c r="O1062" t="s">
        <v>77</v>
      </c>
      <c r="P1062" t="s">
        <v>566</v>
      </c>
      <c r="S1062" t="s">
        <v>36</v>
      </c>
      <c r="T1062" t="s">
        <v>52</v>
      </c>
      <c r="U1062" t="s">
        <v>53</v>
      </c>
      <c r="V1062" t="s">
        <v>50</v>
      </c>
      <c r="W1062" t="s">
        <v>42</v>
      </c>
      <c r="X1062" t="s">
        <v>42</v>
      </c>
      <c r="Y1062" t="s">
        <v>42</v>
      </c>
      <c r="Z1062" t="s">
        <v>42</v>
      </c>
    </row>
    <row r="1063" spans="1:26" hidden="1" x14ac:dyDescent="0.2">
      <c r="A1063">
        <v>6636531020</v>
      </c>
      <c r="B1063" t="s">
        <v>4618</v>
      </c>
      <c r="C1063" t="s">
        <v>2086</v>
      </c>
      <c r="D1063" t="s">
        <v>436</v>
      </c>
      <c r="E1063" t="s">
        <v>68</v>
      </c>
      <c r="F1063" t="s">
        <v>46</v>
      </c>
      <c r="G1063" t="s">
        <v>2087</v>
      </c>
      <c r="H1063" t="s">
        <v>1769</v>
      </c>
      <c r="I1063" t="s">
        <v>270</v>
      </c>
      <c r="K1063">
        <v>2020</v>
      </c>
      <c r="M1063" t="s">
        <v>247</v>
      </c>
      <c r="N1063" t="s">
        <v>34</v>
      </c>
      <c r="O1063" t="s">
        <v>77</v>
      </c>
      <c r="P1063" t="s">
        <v>468</v>
      </c>
      <c r="S1063" t="s">
        <v>36</v>
      </c>
      <c r="T1063" t="s">
        <v>52</v>
      </c>
      <c r="U1063" t="s">
        <v>101</v>
      </c>
      <c r="V1063" t="s">
        <v>50</v>
      </c>
      <c r="W1063" t="s">
        <v>843</v>
      </c>
      <c r="X1063" t="s">
        <v>42</v>
      </c>
      <c r="Y1063" t="s">
        <v>42</v>
      </c>
      <c r="Z1063" t="s">
        <v>42</v>
      </c>
    </row>
    <row r="1064" spans="1:26" x14ac:dyDescent="0.2">
      <c r="A1064">
        <v>691000241</v>
      </c>
      <c r="B1064" t="s">
        <v>27</v>
      </c>
      <c r="C1064" t="s">
        <v>346</v>
      </c>
      <c r="D1064" t="s">
        <v>42</v>
      </c>
      <c r="E1064" t="s">
        <v>42</v>
      </c>
      <c r="G1064" t="s">
        <v>347</v>
      </c>
      <c r="H1064" t="s">
        <v>347</v>
      </c>
      <c r="K1064">
        <v>2012</v>
      </c>
      <c r="L1064" t="str">
        <f>IFERROR(VLOOKUP(#REF!,[1]all_visa_status!$A$2:$B1185,2,0),"")</f>
        <v/>
      </c>
      <c r="M1064" t="s">
        <v>347</v>
      </c>
      <c r="N1064" t="s">
        <v>347</v>
      </c>
      <c r="O1064" t="s">
        <v>77</v>
      </c>
      <c r="P1064" t="s">
        <v>169</v>
      </c>
      <c r="S1064" t="s">
        <v>51</v>
      </c>
      <c r="T1064" t="s">
        <v>999</v>
      </c>
      <c r="U1064" t="s">
        <v>1000</v>
      </c>
      <c r="V1064" t="s">
        <v>50</v>
      </c>
      <c r="W1064" t="s">
        <v>42</v>
      </c>
      <c r="X1064" t="s">
        <v>42</v>
      </c>
      <c r="Y1064" t="s">
        <v>42</v>
      </c>
      <c r="Z1064" t="s">
        <v>42</v>
      </c>
    </row>
    <row r="1065" spans="1:26" x14ac:dyDescent="0.2">
      <c r="A1065">
        <v>3024529217</v>
      </c>
      <c r="B1065" t="s">
        <v>27</v>
      </c>
      <c r="C1065" t="s">
        <v>346</v>
      </c>
      <c r="D1065" t="s">
        <v>42</v>
      </c>
      <c r="E1065" t="s">
        <v>42</v>
      </c>
      <c r="G1065" t="s">
        <v>347</v>
      </c>
      <c r="H1065" t="s">
        <v>347</v>
      </c>
      <c r="K1065">
        <v>2012</v>
      </c>
      <c r="L1065" t="str">
        <f>IFERROR(VLOOKUP(#REF!,[1]all_visa_status!$A$2:$B1212,2,0),"")</f>
        <v/>
      </c>
      <c r="M1065" t="s">
        <v>347</v>
      </c>
      <c r="N1065" t="s">
        <v>347</v>
      </c>
      <c r="O1065" t="s">
        <v>77</v>
      </c>
      <c r="P1065" t="s">
        <v>146</v>
      </c>
      <c r="T1065">
        <v>0</v>
      </c>
      <c r="V1065" t="s">
        <v>50</v>
      </c>
      <c r="W1065" t="s">
        <v>42</v>
      </c>
      <c r="X1065" t="s">
        <v>42</v>
      </c>
      <c r="Y1065" t="s">
        <v>42</v>
      </c>
      <c r="Z1065" t="s">
        <v>42</v>
      </c>
    </row>
    <row r="1066" spans="1:26" x14ac:dyDescent="0.2">
      <c r="A1066">
        <v>4578705286</v>
      </c>
      <c r="B1066" t="s">
        <v>27</v>
      </c>
      <c r="C1066" t="s">
        <v>2088</v>
      </c>
      <c r="D1066" t="s">
        <v>87</v>
      </c>
      <c r="E1066" t="s">
        <v>88</v>
      </c>
      <c r="F1066" t="s">
        <v>46</v>
      </c>
      <c r="G1066" t="s">
        <v>2089</v>
      </c>
      <c r="H1066" t="s">
        <v>83</v>
      </c>
      <c r="I1066" t="s">
        <v>135</v>
      </c>
      <c r="K1066">
        <v>2013</v>
      </c>
      <c r="L1066" t="str">
        <f>IFERROR(VLOOKUP(#REF!,[1]all_visa_status!$A$2:$B1215,2,0),"")</f>
        <v/>
      </c>
      <c r="M1066" t="s">
        <v>33</v>
      </c>
      <c r="N1066" t="s">
        <v>34</v>
      </c>
      <c r="O1066" t="s">
        <v>77</v>
      </c>
      <c r="S1066" t="s">
        <v>36</v>
      </c>
      <c r="T1066" t="s">
        <v>212</v>
      </c>
      <c r="U1066" t="s">
        <v>114</v>
      </c>
      <c r="V1066" t="s">
        <v>39</v>
      </c>
      <c r="W1066" t="s">
        <v>42</v>
      </c>
      <c r="X1066" t="s">
        <v>42</v>
      </c>
      <c r="Y1066" t="s">
        <v>42</v>
      </c>
      <c r="Z1066" t="s">
        <v>42</v>
      </c>
    </row>
    <row r="1067" spans="1:26" x14ac:dyDescent="0.2">
      <c r="A1067">
        <v>50141495</v>
      </c>
      <c r="B1067" t="s">
        <v>27</v>
      </c>
      <c r="C1067" t="s">
        <v>1571</v>
      </c>
      <c r="D1067" t="s">
        <v>87</v>
      </c>
      <c r="E1067" t="s">
        <v>88</v>
      </c>
      <c r="F1067" t="s">
        <v>46</v>
      </c>
      <c r="G1067" t="s">
        <v>2090</v>
      </c>
      <c r="H1067" t="s">
        <v>83</v>
      </c>
      <c r="I1067" t="s">
        <v>253</v>
      </c>
      <c r="K1067">
        <v>2013</v>
      </c>
      <c r="L1067" t="str">
        <f>IFERROR(VLOOKUP(#REF!,[1]all_visa_status!$A$2:$B1546,2,0),"")</f>
        <v/>
      </c>
      <c r="M1067" t="s">
        <v>33</v>
      </c>
      <c r="N1067" t="s">
        <v>34</v>
      </c>
      <c r="O1067" t="s">
        <v>77</v>
      </c>
      <c r="S1067" t="s">
        <v>51</v>
      </c>
      <c r="T1067" t="s">
        <v>52</v>
      </c>
      <c r="U1067" t="s">
        <v>53</v>
      </c>
      <c r="V1067" t="s">
        <v>50</v>
      </c>
      <c r="W1067" t="s">
        <v>843</v>
      </c>
      <c r="X1067" t="s">
        <v>195</v>
      </c>
      <c r="Y1067" t="s">
        <v>42</v>
      </c>
      <c r="Z1067" t="s">
        <v>42</v>
      </c>
    </row>
    <row r="1068" spans="1:26" x14ac:dyDescent="0.2">
      <c r="A1068">
        <v>6754480380</v>
      </c>
      <c r="B1068" t="s">
        <v>27</v>
      </c>
      <c r="C1068" t="s">
        <v>921</v>
      </c>
      <c r="D1068" t="s">
        <v>2091</v>
      </c>
      <c r="E1068" t="s">
        <v>88</v>
      </c>
      <c r="F1068" t="s">
        <v>46</v>
      </c>
      <c r="G1068" t="s">
        <v>879</v>
      </c>
      <c r="H1068" t="s">
        <v>83</v>
      </c>
      <c r="I1068" t="s">
        <v>253</v>
      </c>
      <c r="K1068">
        <v>2013</v>
      </c>
      <c r="L1068" t="str">
        <f>IFERROR(VLOOKUP(#REF!,[1]all_visa_status!$A$2:$B1226,2,0),"")</f>
        <v/>
      </c>
      <c r="M1068" t="s">
        <v>33</v>
      </c>
      <c r="N1068" t="s">
        <v>34</v>
      </c>
      <c r="O1068" t="s">
        <v>77</v>
      </c>
      <c r="S1068" t="s">
        <v>51</v>
      </c>
      <c r="T1068" t="s">
        <v>52</v>
      </c>
      <c r="U1068" t="s">
        <v>53</v>
      </c>
      <c r="V1068" t="s">
        <v>50</v>
      </c>
      <c r="W1068" t="s">
        <v>54</v>
      </c>
      <c r="X1068" t="s">
        <v>42</v>
      </c>
      <c r="Y1068" t="s">
        <v>42</v>
      </c>
      <c r="Z1068" t="s">
        <v>42</v>
      </c>
    </row>
    <row r="1069" spans="1:26" x14ac:dyDescent="0.2">
      <c r="A1069">
        <v>5634627975</v>
      </c>
      <c r="B1069" t="s">
        <v>27</v>
      </c>
      <c r="C1069" t="s">
        <v>2092</v>
      </c>
      <c r="D1069" t="s">
        <v>42</v>
      </c>
      <c r="E1069" t="s">
        <v>68</v>
      </c>
      <c r="F1069" t="s">
        <v>46</v>
      </c>
      <c r="G1069" t="s">
        <v>118</v>
      </c>
      <c r="H1069" t="s">
        <v>83</v>
      </c>
      <c r="I1069" t="s">
        <v>305</v>
      </c>
      <c r="K1069">
        <v>2012</v>
      </c>
      <c r="L1069" t="str">
        <f>IFERROR(VLOOKUP(#REF!,[1]all_visa_status!$A$2:$B1238,2,0),"")</f>
        <v/>
      </c>
      <c r="M1069" t="s">
        <v>33</v>
      </c>
      <c r="N1069" t="s">
        <v>34</v>
      </c>
      <c r="O1069" t="s">
        <v>77</v>
      </c>
      <c r="P1069" t="s">
        <v>173</v>
      </c>
      <c r="S1069" t="s">
        <v>36</v>
      </c>
      <c r="T1069" t="s">
        <v>52</v>
      </c>
      <c r="U1069" t="s">
        <v>53</v>
      </c>
      <c r="V1069" t="s">
        <v>50</v>
      </c>
      <c r="W1069" t="s">
        <v>42</v>
      </c>
      <c r="X1069" t="s">
        <v>42</v>
      </c>
      <c r="Y1069" t="s">
        <v>42</v>
      </c>
      <c r="Z1069" t="s">
        <v>42</v>
      </c>
    </row>
    <row r="1070" spans="1:26" x14ac:dyDescent="0.2">
      <c r="A1070">
        <v>4818756785</v>
      </c>
      <c r="B1070" t="s">
        <v>27</v>
      </c>
      <c r="C1070" t="s">
        <v>2093</v>
      </c>
      <c r="D1070" t="s">
        <v>436</v>
      </c>
      <c r="E1070" t="s">
        <v>68</v>
      </c>
      <c r="F1070" t="s">
        <v>46</v>
      </c>
      <c r="G1070" t="s">
        <v>2094</v>
      </c>
      <c r="H1070" t="s">
        <v>278</v>
      </c>
      <c r="I1070" t="s">
        <v>270</v>
      </c>
      <c r="K1070">
        <v>2017</v>
      </c>
      <c r="L1070" t="s">
        <v>50</v>
      </c>
      <c r="M1070" t="s">
        <v>247</v>
      </c>
      <c r="N1070" t="s">
        <v>34</v>
      </c>
      <c r="O1070" t="s">
        <v>77</v>
      </c>
      <c r="S1070" t="s">
        <v>51</v>
      </c>
      <c r="T1070" t="s">
        <v>52</v>
      </c>
      <c r="U1070" t="s">
        <v>53</v>
      </c>
      <c r="V1070" t="s">
        <v>50</v>
      </c>
      <c r="W1070" t="s">
        <v>78</v>
      </c>
      <c r="X1070" t="s">
        <v>273</v>
      </c>
      <c r="Y1070" t="s">
        <v>42</v>
      </c>
      <c r="Z1070" t="s">
        <v>42</v>
      </c>
    </row>
    <row r="1071" spans="1:26" x14ac:dyDescent="0.2">
      <c r="A1071">
        <v>6975086888</v>
      </c>
      <c r="B1071" t="s">
        <v>27</v>
      </c>
      <c r="C1071" t="s">
        <v>2095</v>
      </c>
      <c r="D1071" t="s">
        <v>2096</v>
      </c>
      <c r="E1071" t="s">
        <v>45</v>
      </c>
      <c r="F1071" t="s">
        <v>46</v>
      </c>
      <c r="G1071" t="s">
        <v>2097</v>
      </c>
      <c r="H1071" t="s">
        <v>69</v>
      </c>
      <c r="I1071" t="s">
        <v>70</v>
      </c>
      <c r="K1071">
        <v>2015</v>
      </c>
      <c r="L1071" t="str">
        <f>IFERROR(VLOOKUP(#REF!,[1]all_visa_status!$A$2:$B1287,2,0),"")</f>
        <v/>
      </c>
      <c r="M1071" t="s">
        <v>33</v>
      </c>
      <c r="N1071" t="s">
        <v>34</v>
      </c>
      <c r="O1071" t="s">
        <v>77</v>
      </c>
      <c r="P1071" t="s">
        <v>271</v>
      </c>
      <c r="S1071" t="s">
        <v>36</v>
      </c>
      <c r="T1071" t="s">
        <v>52</v>
      </c>
      <c r="U1071" t="s">
        <v>53</v>
      </c>
      <c r="V1071" t="s">
        <v>50</v>
      </c>
      <c r="W1071" t="s">
        <v>195</v>
      </c>
      <c r="X1071" t="s">
        <v>843</v>
      </c>
      <c r="Y1071" t="s">
        <v>42</v>
      </c>
      <c r="Z1071" t="s">
        <v>42</v>
      </c>
    </row>
    <row r="1072" spans="1:26" x14ac:dyDescent="0.2">
      <c r="A1072">
        <v>3007276756</v>
      </c>
      <c r="B1072" t="s">
        <v>27</v>
      </c>
      <c r="C1072" t="s">
        <v>2098</v>
      </c>
      <c r="D1072" t="s">
        <v>2099</v>
      </c>
      <c r="E1072" t="s">
        <v>193</v>
      </c>
      <c r="F1072" t="s">
        <v>46</v>
      </c>
      <c r="G1072" t="s">
        <v>964</v>
      </c>
      <c r="H1072" t="s">
        <v>964</v>
      </c>
      <c r="K1072">
        <v>2014</v>
      </c>
      <c r="L1072" t="str">
        <f>IFERROR(VLOOKUP(#REF!,[1]all_visa_status!$A$2:$B1305,2,0),"")</f>
        <v/>
      </c>
      <c r="M1072" t="s">
        <v>964</v>
      </c>
      <c r="N1072" t="s">
        <v>34</v>
      </c>
      <c r="O1072" t="s">
        <v>77</v>
      </c>
      <c r="P1072" t="s">
        <v>463</v>
      </c>
      <c r="S1072" t="s">
        <v>36</v>
      </c>
      <c r="T1072" t="s">
        <v>52</v>
      </c>
      <c r="U1072" t="s">
        <v>53</v>
      </c>
      <c r="V1072" t="s">
        <v>50</v>
      </c>
      <c r="W1072" t="s">
        <v>42</v>
      </c>
      <c r="X1072" t="s">
        <v>42</v>
      </c>
      <c r="Y1072" t="s">
        <v>42</v>
      </c>
      <c r="Z1072" t="s">
        <v>42</v>
      </c>
    </row>
    <row r="1073" spans="1:27" x14ac:dyDescent="0.2">
      <c r="A1073">
        <v>3058926097</v>
      </c>
      <c r="B1073" t="s">
        <v>27</v>
      </c>
      <c r="C1073" t="s">
        <v>2100</v>
      </c>
      <c r="D1073" t="s">
        <v>2101</v>
      </c>
      <c r="E1073" t="s">
        <v>42</v>
      </c>
      <c r="F1073" t="s">
        <v>2102</v>
      </c>
      <c r="G1073" t="s">
        <v>2103</v>
      </c>
      <c r="H1073" t="s">
        <v>69</v>
      </c>
      <c r="I1073" t="s">
        <v>109</v>
      </c>
      <c r="K1073">
        <v>2015</v>
      </c>
      <c r="L1073" t="str">
        <f>IFERROR(VLOOKUP(#REF!,[1]all_visa_status!$A$2:$B1312,2,0),"")</f>
        <v/>
      </c>
      <c r="M1073" t="s">
        <v>33</v>
      </c>
      <c r="N1073" t="s">
        <v>34</v>
      </c>
      <c r="O1073" t="s">
        <v>77</v>
      </c>
      <c r="S1073" t="s">
        <v>51</v>
      </c>
      <c r="T1073">
        <v>0</v>
      </c>
      <c r="U1073" t="s">
        <v>625</v>
      </c>
      <c r="V1073" t="s">
        <v>50</v>
      </c>
      <c r="W1073" t="s">
        <v>42</v>
      </c>
      <c r="X1073" t="s">
        <v>42</v>
      </c>
      <c r="Y1073" t="s">
        <v>42</v>
      </c>
      <c r="Z1073" t="s">
        <v>42</v>
      </c>
    </row>
    <row r="1074" spans="1:27" x14ac:dyDescent="0.2">
      <c r="A1074">
        <v>6283428642</v>
      </c>
      <c r="B1074" t="s">
        <v>27</v>
      </c>
      <c r="C1074" t="s">
        <v>2104</v>
      </c>
      <c r="D1074" t="s">
        <v>233</v>
      </c>
      <c r="E1074" t="s">
        <v>234</v>
      </c>
      <c r="F1074" t="s">
        <v>46</v>
      </c>
      <c r="G1074" t="s">
        <v>2105</v>
      </c>
      <c r="H1074" t="s">
        <v>964</v>
      </c>
      <c r="K1074">
        <v>2014</v>
      </c>
      <c r="L1074" t="str">
        <f>IFERROR(VLOOKUP(#REF!,[1]all_visa_status!$A$2:$B1313,2,0),"")</f>
        <v/>
      </c>
      <c r="M1074" t="s">
        <v>964</v>
      </c>
      <c r="N1074" t="s">
        <v>34</v>
      </c>
      <c r="O1074" t="s">
        <v>77</v>
      </c>
      <c r="P1074" t="s">
        <v>173</v>
      </c>
      <c r="S1074" t="s">
        <v>36</v>
      </c>
      <c r="T1074" t="s">
        <v>52</v>
      </c>
      <c r="U1074" t="s">
        <v>53</v>
      </c>
      <c r="V1074" t="s">
        <v>50</v>
      </c>
      <c r="W1074" t="s">
        <v>41</v>
      </c>
      <c r="X1074" t="s">
        <v>42</v>
      </c>
      <c r="Y1074" t="s">
        <v>42</v>
      </c>
      <c r="Z1074" t="s">
        <v>42</v>
      </c>
    </row>
    <row r="1075" spans="1:27" x14ac:dyDescent="0.2">
      <c r="A1075">
        <v>8415620039</v>
      </c>
      <c r="B1075" t="s">
        <v>27</v>
      </c>
      <c r="C1075" t="s">
        <v>2106</v>
      </c>
      <c r="D1075" t="s">
        <v>518</v>
      </c>
      <c r="E1075" t="s">
        <v>371</v>
      </c>
      <c r="F1075" t="s">
        <v>46</v>
      </c>
      <c r="G1075" t="s">
        <v>2107</v>
      </c>
      <c r="H1075" t="s">
        <v>59</v>
      </c>
      <c r="I1075" t="s">
        <v>135</v>
      </c>
      <c r="K1075">
        <v>2014</v>
      </c>
      <c r="L1075" t="str">
        <f>IFERROR(VLOOKUP(#REF!,[1]all_visa_status!$A$2:$B1314,2,0),"")</f>
        <v/>
      </c>
      <c r="M1075" t="s">
        <v>33</v>
      </c>
      <c r="N1075" t="s">
        <v>34</v>
      </c>
      <c r="O1075" t="s">
        <v>77</v>
      </c>
      <c r="S1075" t="s">
        <v>36</v>
      </c>
      <c r="T1075" t="s">
        <v>52</v>
      </c>
      <c r="U1075" t="s">
        <v>53</v>
      </c>
      <c r="V1075" t="s">
        <v>50</v>
      </c>
      <c r="W1075" t="s">
        <v>273</v>
      </c>
      <c r="X1075" t="s">
        <v>42</v>
      </c>
      <c r="Y1075" t="s">
        <v>42</v>
      </c>
      <c r="Z1075" t="s">
        <v>42</v>
      </c>
    </row>
    <row r="1076" spans="1:27" x14ac:dyDescent="0.2">
      <c r="A1076">
        <v>5758413980</v>
      </c>
      <c r="B1076" t="s">
        <v>27</v>
      </c>
      <c r="C1076" t="s">
        <v>2108</v>
      </c>
      <c r="D1076" t="s">
        <v>111</v>
      </c>
      <c r="E1076" t="s">
        <v>68</v>
      </c>
      <c r="F1076" t="s">
        <v>46</v>
      </c>
      <c r="G1076" t="s">
        <v>2109</v>
      </c>
      <c r="H1076" t="s">
        <v>2110</v>
      </c>
      <c r="I1076" t="s">
        <v>321</v>
      </c>
      <c r="K1076">
        <v>2017</v>
      </c>
      <c r="L1076" t="s">
        <v>50</v>
      </c>
      <c r="M1076" t="s">
        <v>247</v>
      </c>
      <c r="N1076" t="s">
        <v>34</v>
      </c>
      <c r="O1076" t="s">
        <v>77</v>
      </c>
      <c r="S1076" t="s">
        <v>36</v>
      </c>
      <c r="T1076" t="s">
        <v>52</v>
      </c>
      <c r="U1076" t="s">
        <v>53</v>
      </c>
      <c r="V1076" t="s">
        <v>50</v>
      </c>
      <c r="W1076" t="s">
        <v>115</v>
      </c>
      <c r="X1076" t="s">
        <v>60</v>
      </c>
      <c r="Y1076" t="s">
        <v>42</v>
      </c>
      <c r="Z1076" t="s">
        <v>42</v>
      </c>
    </row>
    <row r="1077" spans="1:27" x14ac:dyDescent="0.2">
      <c r="A1077">
        <v>6167708093</v>
      </c>
      <c r="B1077" t="s">
        <v>27</v>
      </c>
      <c r="C1077" t="s">
        <v>1151</v>
      </c>
      <c r="D1077" t="s">
        <v>42</v>
      </c>
      <c r="E1077" t="s">
        <v>42</v>
      </c>
      <c r="F1077" t="s">
        <v>961</v>
      </c>
      <c r="G1077" t="s">
        <v>1997</v>
      </c>
      <c r="H1077" t="s">
        <v>83</v>
      </c>
      <c r="I1077" t="s">
        <v>321</v>
      </c>
      <c r="K1077">
        <v>2013</v>
      </c>
      <c r="L1077" t="str">
        <f>IFERROR(VLOOKUP(#REF!,[1]all_visa_status!$A$2:$B1325,2,0),"")</f>
        <v/>
      </c>
      <c r="M1077" t="s">
        <v>33</v>
      </c>
      <c r="N1077" t="s">
        <v>34</v>
      </c>
      <c r="O1077" t="s">
        <v>77</v>
      </c>
      <c r="S1077" t="s">
        <v>36</v>
      </c>
      <c r="T1077" t="s">
        <v>52</v>
      </c>
      <c r="U1077" t="s">
        <v>53</v>
      </c>
      <c r="V1077" t="s">
        <v>50</v>
      </c>
      <c r="W1077" t="s">
        <v>169</v>
      </c>
      <c r="X1077" t="s">
        <v>42</v>
      </c>
      <c r="Y1077" t="s">
        <v>42</v>
      </c>
      <c r="Z1077" t="s">
        <v>42</v>
      </c>
    </row>
    <row r="1078" spans="1:27" x14ac:dyDescent="0.2">
      <c r="A1078">
        <v>9937065208</v>
      </c>
      <c r="B1078" t="s">
        <v>27</v>
      </c>
      <c r="C1078" t="s">
        <v>2111</v>
      </c>
      <c r="D1078" t="s">
        <v>2112</v>
      </c>
      <c r="E1078" t="s">
        <v>45</v>
      </c>
      <c r="F1078" t="s">
        <v>46</v>
      </c>
      <c r="G1078" t="s">
        <v>2113</v>
      </c>
      <c r="H1078" t="s">
        <v>83</v>
      </c>
      <c r="I1078" t="s">
        <v>295</v>
      </c>
      <c r="K1078">
        <v>2012</v>
      </c>
      <c r="L1078" t="str">
        <f>IFERROR(VLOOKUP(#REF!,[1]all_visa_status!$A$2:$B1333,2,0),"")</f>
        <v/>
      </c>
      <c r="M1078" t="s">
        <v>33</v>
      </c>
      <c r="N1078" t="s">
        <v>34</v>
      </c>
      <c r="O1078" t="s">
        <v>77</v>
      </c>
      <c r="S1078" t="s">
        <v>36</v>
      </c>
      <c r="T1078" t="s">
        <v>52</v>
      </c>
      <c r="U1078" t="s">
        <v>53</v>
      </c>
      <c r="V1078" t="s">
        <v>50</v>
      </c>
      <c r="W1078" t="s">
        <v>42</v>
      </c>
      <c r="X1078" t="s">
        <v>42</v>
      </c>
      <c r="Y1078" t="s">
        <v>42</v>
      </c>
      <c r="Z1078" t="s">
        <v>42</v>
      </c>
    </row>
    <row r="1079" spans="1:27" x14ac:dyDescent="0.2">
      <c r="A1079">
        <v>4998866323</v>
      </c>
      <c r="B1079" t="s">
        <v>27</v>
      </c>
      <c r="C1079" t="s">
        <v>2114</v>
      </c>
      <c r="D1079" t="s">
        <v>2115</v>
      </c>
      <c r="E1079" t="s">
        <v>128</v>
      </c>
      <c r="F1079" t="s">
        <v>46</v>
      </c>
      <c r="G1079" t="s">
        <v>2116</v>
      </c>
      <c r="H1079" t="s">
        <v>83</v>
      </c>
      <c r="I1079" t="s">
        <v>253</v>
      </c>
      <c r="K1079">
        <v>2013</v>
      </c>
      <c r="L1079" t="str">
        <f>IFERROR(VLOOKUP(#REF!,[1]all_visa_status!$A$2:$B1346,2,0),"")</f>
        <v/>
      </c>
      <c r="M1079" t="s">
        <v>33</v>
      </c>
      <c r="N1079" t="s">
        <v>34</v>
      </c>
      <c r="O1079" t="s">
        <v>77</v>
      </c>
      <c r="S1079" t="s">
        <v>36</v>
      </c>
      <c r="T1079" t="s">
        <v>52</v>
      </c>
      <c r="U1079" t="s">
        <v>53</v>
      </c>
      <c r="V1079" t="s">
        <v>50</v>
      </c>
      <c r="W1079" t="s">
        <v>42</v>
      </c>
      <c r="X1079" t="s">
        <v>42</v>
      </c>
      <c r="Y1079" t="s">
        <v>42</v>
      </c>
      <c r="Z1079" t="s">
        <v>42</v>
      </c>
      <c r="AA1079" t="s">
        <v>421</v>
      </c>
    </row>
    <row r="1080" spans="1:27" x14ac:dyDescent="0.2">
      <c r="A1080">
        <v>9869562498</v>
      </c>
      <c r="B1080" t="s">
        <v>27</v>
      </c>
      <c r="C1080" t="s">
        <v>2117</v>
      </c>
      <c r="D1080" t="s">
        <v>2118</v>
      </c>
      <c r="E1080" t="s">
        <v>88</v>
      </c>
      <c r="F1080" t="s">
        <v>46</v>
      </c>
      <c r="G1080" t="s">
        <v>649</v>
      </c>
      <c r="H1080" t="s">
        <v>30</v>
      </c>
      <c r="I1080" t="s">
        <v>135</v>
      </c>
      <c r="K1080">
        <v>2015</v>
      </c>
      <c r="L1080" t="str">
        <f>IFERROR(VLOOKUP(#REF!,[1]all_visa_status!$A$2:$B1361,2,0),"")</f>
        <v/>
      </c>
      <c r="M1080" t="s">
        <v>33</v>
      </c>
      <c r="N1080" t="s">
        <v>34</v>
      </c>
      <c r="O1080" t="s">
        <v>77</v>
      </c>
      <c r="S1080" t="s">
        <v>36</v>
      </c>
      <c r="T1080" t="s">
        <v>52</v>
      </c>
      <c r="U1080" t="s">
        <v>53</v>
      </c>
      <c r="V1080" t="s">
        <v>50</v>
      </c>
      <c r="W1080" t="s">
        <v>195</v>
      </c>
      <c r="X1080" t="s">
        <v>1363</v>
      </c>
      <c r="Y1080" t="s">
        <v>42</v>
      </c>
      <c r="Z1080" t="s">
        <v>42</v>
      </c>
    </row>
    <row r="1081" spans="1:27" x14ac:dyDescent="0.2">
      <c r="A1081">
        <v>5657296152</v>
      </c>
      <c r="B1081" t="s">
        <v>27</v>
      </c>
      <c r="C1081" t="s">
        <v>2119</v>
      </c>
      <c r="D1081" t="s">
        <v>87</v>
      </c>
      <c r="E1081" t="s">
        <v>88</v>
      </c>
      <c r="F1081" t="s">
        <v>46</v>
      </c>
      <c r="G1081" t="s">
        <v>2120</v>
      </c>
      <c r="H1081" t="s">
        <v>83</v>
      </c>
      <c r="I1081" t="s">
        <v>135</v>
      </c>
      <c r="K1081">
        <v>2013</v>
      </c>
      <c r="L1081" t="str">
        <f>IFERROR(VLOOKUP(#REF!,[1]all_visa_status!$A$2:$B1384,2,0),"")</f>
        <v/>
      </c>
      <c r="M1081" t="s">
        <v>33</v>
      </c>
      <c r="N1081" t="s">
        <v>34</v>
      </c>
      <c r="O1081" t="s">
        <v>77</v>
      </c>
      <c r="S1081" t="s">
        <v>51</v>
      </c>
      <c r="T1081" t="s">
        <v>52</v>
      </c>
      <c r="U1081" t="s">
        <v>53</v>
      </c>
      <c r="V1081" t="s">
        <v>50</v>
      </c>
      <c r="W1081" t="s">
        <v>42</v>
      </c>
      <c r="X1081" t="s">
        <v>42</v>
      </c>
      <c r="Y1081" t="s">
        <v>42</v>
      </c>
      <c r="Z1081" t="s">
        <v>42</v>
      </c>
    </row>
    <row r="1082" spans="1:27" x14ac:dyDescent="0.2">
      <c r="A1082">
        <v>7010333037</v>
      </c>
      <c r="B1082" t="s">
        <v>27</v>
      </c>
      <c r="C1082" t="s">
        <v>2121</v>
      </c>
      <c r="D1082" t="s">
        <v>209</v>
      </c>
      <c r="E1082" t="s">
        <v>68</v>
      </c>
      <c r="F1082" t="s">
        <v>46</v>
      </c>
      <c r="G1082" t="s">
        <v>69</v>
      </c>
      <c r="H1082" t="s">
        <v>69</v>
      </c>
      <c r="I1082" t="s">
        <v>109</v>
      </c>
      <c r="K1082">
        <v>2014</v>
      </c>
      <c r="L1082" t="str">
        <f>IFERROR(VLOOKUP(#REF!,[1]all_visa_status!$A$2:$B1393,2,0),"")</f>
        <v/>
      </c>
      <c r="M1082" t="s">
        <v>33</v>
      </c>
      <c r="N1082" t="s">
        <v>34</v>
      </c>
      <c r="O1082" t="s">
        <v>77</v>
      </c>
      <c r="S1082" t="s">
        <v>36</v>
      </c>
      <c r="T1082" t="s">
        <v>37</v>
      </c>
      <c r="U1082" t="s">
        <v>71</v>
      </c>
      <c r="V1082" t="s">
        <v>50</v>
      </c>
      <c r="W1082" t="s">
        <v>72</v>
      </c>
      <c r="X1082" t="s">
        <v>142</v>
      </c>
      <c r="Y1082" t="s">
        <v>42</v>
      </c>
      <c r="Z1082" t="s">
        <v>42</v>
      </c>
    </row>
    <row r="1083" spans="1:27" x14ac:dyDescent="0.2">
      <c r="A1083">
        <v>3392209361</v>
      </c>
      <c r="B1083" t="s">
        <v>27</v>
      </c>
      <c r="C1083" t="s">
        <v>86</v>
      </c>
      <c r="D1083" t="s">
        <v>2122</v>
      </c>
      <c r="E1083" t="s">
        <v>42</v>
      </c>
      <c r="G1083" t="s">
        <v>2123</v>
      </c>
      <c r="H1083" t="s">
        <v>59</v>
      </c>
      <c r="I1083" t="s">
        <v>239</v>
      </c>
      <c r="K1083">
        <v>2012</v>
      </c>
      <c r="L1083" t="str">
        <f>IFERROR(VLOOKUP(#REF!,[1]all_visa_status!$A$2:$B1419,2,0),"")</f>
        <v/>
      </c>
      <c r="M1083" t="s">
        <v>33</v>
      </c>
      <c r="N1083" t="s">
        <v>34</v>
      </c>
      <c r="O1083" t="s">
        <v>77</v>
      </c>
      <c r="P1083" t="s">
        <v>169</v>
      </c>
      <c r="S1083" t="s">
        <v>36</v>
      </c>
      <c r="T1083" t="s">
        <v>52</v>
      </c>
      <c r="U1083" t="s">
        <v>53</v>
      </c>
      <c r="V1083" t="s">
        <v>50</v>
      </c>
      <c r="W1083" t="s">
        <v>42</v>
      </c>
      <c r="X1083" t="s">
        <v>42</v>
      </c>
      <c r="Y1083" t="s">
        <v>42</v>
      </c>
      <c r="Z1083" t="s">
        <v>42</v>
      </c>
    </row>
    <row r="1084" spans="1:27" hidden="1" x14ac:dyDescent="0.2">
      <c r="A1084">
        <v>6625780058</v>
      </c>
      <c r="B1084" t="s">
        <v>4618</v>
      </c>
      <c r="C1084" t="s">
        <v>2124</v>
      </c>
      <c r="D1084" t="s">
        <v>1076</v>
      </c>
      <c r="E1084" t="s">
        <v>330</v>
      </c>
      <c r="F1084" t="s">
        <v>46</v>
      </c>
      <c r="G1084" t="s">
        <v>69</v>
      </c>
      <c r="H1084" t="s">
        <v>69</v>
      </c>
      <c r="I1084" t="s">
        <v>190</v>
      </c>
      <c r="K1084">
        <v>2015</v>
      </c>
      <c r="L1084" t="str">
        <f>IFERROR(VLOOKUP(#REF!,[1]all_visa_status!$A$2:$B1446,2,0),"")</f>
        <v/>
      </c>
      <c r="M1084" t="s">
        <v>33</v>
      </c>
      <c r="N1084" t="s">
        <v>34</v>
      </c>
      <c r="O1084" t="s">
        <v>77</v>
      </c>
      <c r="P1084" t="s">
        <v>2125</v>
      </c>
      <c r="S1084" t="s">
        <v>51</v>
      </c>
      <c r="T1084" t="s">
        <v>52</v>
      </c>
      <c r="U1084" t="s">
        <v>53</v>
      </c>
      <c r="V1084" t="s">
        <v>50</v>
      </c>
      <c r="W1084" t="s">
        <v>42</v>
      </c>
      <c r="X1084" t="s">
        <v>42</v>
      </c>
      <c r="Y1084" t="s">
        <v>42</v>
      </c>
      <c r="Z1084" t="s">
        <v>42</v>
      </c>
    </row>
    <row r="1085" spans="1:27" x14ac:dyDescent="0.2">
      <c r="A1085">
        <v>9907469164</v>
      </c>
      <c r="B1085" t="s">
        <v>27</v>
      </c>
      <c r="C1085" t="s">
        <v>2126</v>
      </c>
      <c r="D1085" t="s">
        <v>2127</v>
      </c>
      <c r="E1085" t="s">
        <v>442</v>
      </c>
      <c r="F1085" t="s">
        <v>46</v>
      </c>
      <c r="G1085" t="s">
        <v>139</v>
      </c>
      <c r="H1085" t="s">
        <v>139</v>
      </c>
      <c r="I1085" t="s">
        <v>76</v>
      </c>
      <c r="K1085">
        <v>2014</v>
      </c>
      <c r="L1085" t="str">
        <f>IFERROR(VLOOKUP(#REF!,[1]all_visa_status!$A$2:$B1463,2,0),"")</f>
        <v/>
      </c>
      <c r="M1085" t="s">
        <v>33</v>
      </c>
      <c r="N1085" t="s">
        <v>34</v>
      </c>
      <c r="O1085" t="s">
        <v>77</v>
      </c>
      <c r="P1085" t="s">
        <v>146</v>
      </c>
      <c r="S1085" t="s">
        <v>36</v>
      </c>
      <c r="T1085" t="s">
        <v>52</v>
      </c>
      <c r="U1085" t="s">
        <v>53</v>
      </c>
      <c r="V1085" t="s">
        <v>50</v>
      </c>
      <c r="W1085" t="s">
        <v>42</v>
      </c>
      <c r="X1085" t="s">
        <v>42</v>
      </c>
      <c r="Y1085" t="s">
        <v>42</v>
      </c>
      <c r="Z1085" t="s">
        <v>42</v>
      </c>
    </row>
    <row r="1086" spans="1:27" x14ac:dyDescent="0.2">
      <c r="A1086">
        <v>5480840841</v>
      </c>
      <c r="B1086" t="s">
        <v>27</v>
      </c>
      <c r="C1086" t="s">
        <v>2128</v>
      </c>
      <c r="D1086" t="s">
        <v>233</v>
      </c>
      <c r="E1086" t="s">
        <v>234</v>
      </c>
      <c r="F1086" t="s">
        <v>46</v>
      </c>
      <c r="G1086" t="s">
        <v>69</v>
      </c>
      <c r="H1086" t="s">
        <v>69</v>
      </c>
      <c r="I1086" t="s">
        <v>70</v>
      </c>
      <c r="K1086">
        <v>2014</v>
      </c>
      <c r="L1086" t="str">
        <f>IFERROR(VLOOKUP(#REF!,[1]all_visa_status!$A$2:$B1467,2,0),"")</f>
        <v/>
      </c>
      <c r="M1086" t="s">
        <v>33</v>
      </c>
      <c r="N1086" t="s">
        <v>34</v>
      </c>
      <c r="O1086" t="s">
        <v>77</v>
      </c>
      <c r="S1086" t="s">
        <v>51</v>
      </c>
      <c r="T1086" t="s">
        <v>52</v>
      </c>
      <c r="U1086" t="s">
        <v>53</v>
      </c>
      <c r="V1086" t="s">
        <v>50</v>
      </c>
      <c r="W1086" t="s">
        <v>78</v>
      </c>
      <c r="X1086" t="s">
        <v>42</v>
      </c>
      <c r="Y1086" t="s">
        <v>42</v>
      </c>
      <c r="Z1086" t="s">
        <v>42</v>
      </c>
    </row>
    <row r="1087" spans="1:27" hidden="1" x14ac:dyDescent="0.2">
      <c r="A1087">
        <v>5716380292</v>
      </c>
      <c r="B1087" t="s">
        <v>4618</v>
      </c>
      <c r="C1087" t="s">
        <v>2129</v>
      </c>
      <c r="D1087" t="s">
        <v>335</v>
      </c>
      <c r="E1087" t="s">
        <v>45</v>
      </c>
      <c r="F1087" t="s">
        <v>46</v>
      </c>
      <c r="G1087" t="s">
        <v>2130</v>
      </c>
      <c r="H1087" t="s">
        <v>30</v>
      </c>
      <c r="I1087" t="s">
        <v>135</v>
      </c>
      <c r="K1087">
        <v>2014</v>
      </c>
      <c r="L1087" t="str">
        <f>IFERROR(VLOOKUP(#REF!,[1]all_visa_status!$A$2:$B1471,2,0),"")</f>
        <v/>
      </c>
      <c r="M1087" t="s">
        <v>33</v>
      </c>
      <c r="N1087" t="s">
        <v>34</v>
      </c>
      <c r="O1087" t="s">
        <v>77</v>
      </c>
      <c r="P1087" t="s">
        <v>2131</v>
      </c>
      <c r="S1087" t="s">
        <v>36</v>
      </c>
      <c r="T1087" t="s">
        <v>52</v>
      </c>
      <c r="U1087" t="s">
        <v>53</v>
      </c>
      <c r="V1087" t="s">
        <v>50</v>
      </c>
      <c r="W1087" t="s">
        <v>42</v>
      </c>
      <c r="X1087" t="s">
        <v>42</v>
      </c>
      <c r="Y1087" t="s">
        <v>42</v>
      </c>
      <c r="Z1087" t="s">
        <v>42</v>
      </c>
    </row>
    <row r="1088" spans="1:27" x14ac:dyDescent="0.2">
      <c r="A1088">
        <v>6416722464</v>
      </c>
      <c r="B1088" t="s">
        <v>27</v>
      </c>
      <c r="C1088" t="s">
        <v>2132</v>
      </c>
      <c r="D1088" t="s">
        <v>681</v>
      </c>
      <c r="E1088" t="s">
        <v>88</v>
      </c>
      <c r="F1088" t="s">
        <v>46</v>
      </c>
      <c r="G1088" t="s">
        <v>2133</v>
      </c>
      <c r="H1088" t="s">
        <v>83</v>
      </c>
      <c r="I1088" t="s">
        <v>253</v>
      </c>
      <c r="K1088">
        <v>2013</v>
      </c>
      <c r="L1088" t="str">
        <f>IFERROR(VLOOKUP(#REF!,[1]all_visa_status!$A$2:$B1482,2,0),"")</f>
        <v/>
      </c>
      <c r="M1088" t="s">
        <v>33</v>
      </c>
      <c r="N1088" t="s">
        <v>34</v>
      </c>
      <c r="O1088" t="s">
        <v>77</v>
      </c>
      <c r="S1088" t="s">
        <v>51</v>
      </c>
      <c r="T1088" t="s">
        <v>52</v>
      </c>
      <c r="U1088" t="s">
        <v>53</v>
      </c>
      <c r="V1088" t="s">
        <v>50</v>
      </c>
      <c r="W1088" t="s">
        <v>318</v>
      </c>
      <c r="X1088" t="s">
        <v>42</v>
      </c>
      <c r="Y1088" t="s">
        <v>42</v>
      </c>
      <c r="Z1088" t="s">
        <v>42</v>
      </c>
    </row>
    <row r="1089" spans="1:26" x14ac:dyDescent="0.2">
      <c r="A1089">
        <v>3003046207</v>
      </c>
      <c r="B1089" t="s">
        <v>27</v>
      </c>
      <c r="C1089" t="s">
        <v>2134</v>
      </c>
      <c r="D1089" t="s">
        <v>1569</v>
      </c>
      <c r="E1089" t="s">
        <v>321</v>
      </c>
      <c r="F1089" t="s">
        <v>1052</v>
      </c>
      <c r="G1089" t="s">
        <v>2135</v>
      </c>
      <c r="H1089" t="s">
        <v>278</v>
      </c>
      <c r="I1089" t="s">
        <v>1718</v>
      </c>
      <c r="K1089">
        <v>2018</v>
      </c>
      <c r="L1089" t="s">
        <v>50</v>
      </c>
      <c r="M1089" t="s">
        <v>247</v>
      </c>
      <c r="N1089" t="s">
        <v>34</v>
      </c>
      <c r="O1089" t="s">
        <v>77</v>
      </c>
      <c r="S1089" t="s">
        <v>36</v>
      </c>
      <c r="T1089" t="s">
        <v>52</v>
      </c>
      <c r="U1089" t="s">
        <v>53</v>
      </c>
      <c r="V1089" t="s">
        <v>50</v>
      </c>
      <c r="W1089" t="s">
        <v>195</v>
      </c>
      <c r="X1089" t="s">
        <v>42</v>
      </c>
      <c r="Y1089" t="s">
        <v>42</v>
      </c>
      <c r="Z1089" t="s">
        <v>42</v>
      </c>
    </row>
    <row r="1090" spans="1:26" x14ac:dyDescent="0.2">
      <c r="A1090">
        <v>5141343736</v>
      </c>
      <c r="B1090" t="s">
        <v>27</v>
      </c>
      <c r="C1090" t="s">
        <v>2136</v>
      </c>
      <c r="D1090" t="s">
        <v>2137</v>
      </c>
      <c r="E1090" t="s">
        <v>45</v>
      </c>
      <c r="F1090" t="s">
        <v>46</v>
      </c>
      <c r="G1090" t="s">
        <v>2015</v>
      </c>
      <c r="H1090" t="s">
        <v>30</v>
      </c>
      <c r="I1090" t="s">
        <v>130</v>
      </c>
      <c r="K1090">
        <v>2015</v>
      </c>
      <c r="L1090" t="str">
        <f>IFERROR(VLOOKUP(#REF!,[1]all_visa_status!$A$2:$B1485,2,0),"")</f>
        <v/>
      </c>
      <c r="M1090" t="s">
        <v>33</v>
      </c>
      <c r="N1090" t="s">
        <v>34</v>
      </c>
      <c r="O1090" t="s">
        <v>77</v>
      </c>
      <c r="S1090" t="s">
        <v>36</v>
      </c>
      <c r="T1090" t="s">
        <v>52</v>
      </c>
      <c r="U1090" t="s">
        <v>53</v>
      </c>
      <c r="V1090" t="s">
        <v>50</v>
      </c>
      <c r="W1090" t="s">
        <v>318</v>
      </c>
      <c r="X1090" t="s">
        <v>907</v>
      </c>
      <c r="Y1090" t="s">
        <v>42</v>
      </c>
      <c r="Z1090" t="s">
        <v>42</v>
      </c>
    </row>
    <row r="1091" spans="1:26" x14ac:dyDescent="0.2">
      <c r="A1091">
        <v>2979715742</v>
      </c>
      <c r="B1091" t="s">
        <v>27</v>
      </c>
      <c r="C1091" t="s">
        <v>376</v>
      </c>
      <c r="D1091" t="s">
        <v>2138</v>
      </c>
      <c r="E1091" t="s">
        <v>45</v>
      </c>
      <c r="F1091" t="s">
        <v>46</v>
      </c>
      <c r="G1091" t="s">
        <v>649</v>
      </c>
      <c r="H1091" t="s">
        <v>83</v>
      </c>
      <c r="I1091" t="s">
        <v>242</v>
      </c>
      <c r="K1091">
        <v>2013</v>
      </c>
      <c r="L1091" t="str">
        <f>IFERROR(VLOOKUP(#REF!,[1]all_visa_status!$A$2:$B1510,2,0),"")</f>
        <v/>
      </c>
      <c r="M1091" t="s">
        <v>33</v>
      </c>
      <c r="N1091" t="s">
        <v>34</v>
      </c>
      <c r="O1091" t="s">
        <v>77</v>
      </c>
      <c r="T1091" t="s">
        <v>52</v>
      </c>
      <c r="V1091" t="s">
        <v>50</v>
      </c>
      <c r="W1091" t="s">
        <v>42</v>
      </c>
      <c r="X1091" t="s">
        <v>42</v>
      </c>
      <c r="Y1091" t="s">
        <v>42</v>
      </c>
      <c r="Z1091" t="s">
        <v>42</v>
      </c>
    </row>
    <row r="1092" spans="1:26" x14ac:dyDescent="0.2">
      <c r="A1092">
        <v>4492603909</v>
      </c>
      <c r="B1092" t="s">
        <v>27</v>
      </c>
      <c r="C1092" t="s">
        <v>2139</v>
      </c>
      <c r="D1092" t="s">
        <v>87</v>
      </c>
      <c r="E1092" t="s">
        <v>88</v>
      </c>
      <c r="F1092" t="s">
        <v>46</v>
      </c>
      <c r="G1092" t="s">
        <v>2019</v>
      </c>
      <c r="H1092" t="s">
        <v>59</v>
      </c>
      <c r="I1092" t="s">
        <v>281</v>
      </c>
      <c r="K1092">
        <v>2015</v>
      </c>
      <c r="L1092" t="str">
        <f>IFERROR(VLOOKUP(#REF!,[1]all_visa_status!$A$2:$B1527,2,0),"")</f>
        <v/>
      </c>
      <c r="M1092" t="s">
        <v>33</v>
      </c>
      <c r="N1092" t="s">
        <v>34</v>
      </c>
      <c r="O1092" t="s">
        <v>77</v>
      </c>
      <c r="P1092" t="s">
        <v>271</v>
      </c>
      <c r="S1092" t="s">
        <v>36</v>
      </c>
      <c r="T1092" t="s">
        <v>52</v>
      </c>
      <c r="U1092" t="s">
        <v>53</v>
      </c>
      <c r="V1092" t="s">
        <v>50</v>
      </c>
      <c r="W1092" t="s">
        <v>195</v>
      </c>
      <c r="X1092" t="s">
        <v>42</v>
      </c>
      <c r="Y1092" t="s">
        <v>42</v>
      </c>
      <c r="Z1092" t="s">
        <v>42</v>
      </c>
    </row>
    <row r="1093" spans="1:26" x14ac:dyDescent="0.2">
      <c r="A1093">
        <v>3011231869</v>
      </c>
      <c r="B1093" t="s">
        <v>27</v>
      </c>
      <c r="C1093" t="s">
        <v>2140</v>
      </c>
      <c r="D1093" t="s">
        <v>390</v>
      </c>
      <c r="E1093" t="s">
        <v>128</v>
      </c>
      <c r="F1093" t="s">
        <v>46</v>
      </c>
      <c r="G1093" t="s">
        <v>974</v>
      </c>
      <c r="H1093" t="s">
        <v>83</v>
      </c>
      <c r="I1093" t="s">
        <v>242</v>
      </c>
      <c r="K1093">
        <v>2012</v>
      </c>
      <c r="L1093" t="str">
        <f>IFERROR(VLOOKUP(#REF!,[1]all_visa_status!$A$2:$B1529,2,0),"")</f>
        <v/>
      </c>
      <c r="M1093" t="s">
        <v>33</v>
      </c>
      <c r="N1093" t="s">
        <v>34</v>
      </c>
      <c r="O1093" t="s">
        <v>77</v>
      </c>
      <c r="P1093" t="s">
        <v>271</v>
      </c>
      <c r="T1093" t="s">
        <v>52</v>
      </c>
      <c r="V1093" t="s">
        <v>50</v>
      </c>
      <c r="W1093" t="s">
        <v>42</v>
      </c>
      <c r="X1093" t="s">
        <v>42</v>
      </c>
      <c r="Y1093" t="s">
        <v>42</v>
      </c>
      <c r="Z1093" t="s">
        <v>42</v>
      </c>
    </row>
    <row r="1094" spans="1:26" x14ac:dyDescent="0.2">
      <c r="A1094">
        <v>6007268913</v>
      </c>
      <c r="B1094" t="s">
        <v>27</v>
      </c>
      <c r="C1094" t="s">
        <v>2141</v>
      </c>
      <c r="D1094" t="s">
        <v>913</v>
      </c>
      <c r="E1094" t="s">
        <v>149</v>
      </c>
      <c r="F1094" t="s">
        <v>46</v>
      </c>
      <c r="G1094" t="s">
        <v>2142</v>
      </c>
      <c r="H1094" t="s">
        <v>59</v>
      </c>
      <c r="I1094" t="s">
        <v>281</v>
      </c>
      <c r="K1094">
        <v>2015</v>
      </c>
      <c r="L1094" t="str">
        <f>IFERROR(VLOOKUP(#REF!,[1]all_visa_status!$A$2:$B1539,2,0),"")</f>
        <v/>
      </c>
      <c r="M1094" t="s">
        <v>33</v>
      </c>
      <c r="N1094" t="s">
        <v>34</v>
      </c>
      <c r="O1094" t="s">
        <v>77</v>
      </c>
      <c r="S1094" t="s">
        <v>36</v>
      </c>
      <c r="T1094" t="s">
        <v>52</v>
      </c>
      <c r="U1094" t="s">
        <v>53</v>
      </c>
      <c r="V1094" t="s">
        <v>50</v>
      </c>
      <c r="W1094" t="s">
        <v>195</v>
      </c>
      <c r="X1094" t="s">
        <v>42</v>
      </c>
      <c r="Y1094" t="s">
        <v>42</v>
      </c>
      <c r="Z1094" t="s">
        <v>42</v>
      </c>
    </row>
    <row r="1095" spans="1:26" x14ac:dyDescent="0.2">
      <c r="A1095">
        <v>4849108605</v>
      </c>
      <c r="B1095" t="s">
        <v>27</v>
      </c>
      <c r="C1095" t="s">
        <v>2143</v>
      </c>
      <c r="D1095" t="s">
        <v>87</v>
      </c>
      <c r="E1095" t="s">
        <v>88</v>
      </c>
      <c r="F1095" t="s">
        <v>46</v>
      </c>
      <c r="G1095" t="s">
        <v>818</v>
      </c>
      <c r="H1095" t="s">
        <v>83</v>
      </c>
      <c r="I1095" t="s">
        <v>609</v>
      </c>
      <c r="K1095">
        <v>2012</v>
      </c>
      <c r="L1095" t="str">
        <f>IFERROR(VLOOKUP(#REF!,[1]all_visa_status!$A$2:$B1553,2,0),"")</f>
        <v/>
      </c>
      <c r="M1095" t="s">
        <v>33</v>
      </c>
      <c r="N1095" t="s">
        <v>34</v>
      </c>
      <c r="O1095" t="s">
        <v>77</v>
      </c>
      <c r="S1095" t="s">
        <v>51</v>
      </c>
      <c r="T1095" t="s">
        <v>52</v>
      </c>
      <c r="U1095" t="s">
        <v>53</v>
      </c>
      <c r="V1095" t="s">
        <v>50</v>
      </c>
      <c r="W1095" t="s">
        <v>42</v>
      </c>
      <c r="X1095" t="s">
        <v>42</v>
      </c>
      <c r="Y1095" t="s">
        <v>42</v>
      </c>
      <c r="Z1095" t="s">
        <v>42</v>
      </c>
    </row>
    <row r="1096" spans="1:26" x14ac:dyDescent="0.2">
      <c r="A1096">
        <v>8766909836</v>
      </c>
      <c r="B1096" t="s">
        <v>27</v>
      </c>
      <c r="C1096" t="s">
        <v>2144</v>
      </c>
      <c r="D1096" t="s">
        <v>1033</v>
      </c>
      <c r="E1096" t="s">
        <v>45</v>
      </c>
      <c r="F1096" t="s">
        <v>46</v>
      </c>
      <c r="G1096" t="s">
        <v>2145</v>
      </c>
      <c r="H1096" t="s">
        <v>69</v>
      </c>
      <c r="I1096" t="s">
        <v>70</v>
      </c>
      <c r="K1096">
        <v>2014</v>
      </c>
      <c r="L1096" t="str">
        <f>IFERROR(VLOOKUP(#REF!,[1]all_visa_status!$A$2:$B1567,2,0),"")</f>
        <v/>
      </c>
      <c r="M1096" t="s">
        <v>33</v>
      </c>
      <c r="N1096" t="s">
        <v>34</v>
      </c>
      <c r="O1096" t="s">
        <v>77</v>
      </c>
      <c r="P1096" t="s">
        <v>271</v>
      </c>
      <c r="S1096" t="s">
        <v>36</v>
      </c>
      <c r="T1096" t="s">
        <v>52</v>
      </c>
      <c r="U1096" t="s">
        <v>53</v>
      </c>
      <c r="V1096" t="s">
        <v>50</v>
      </c>
      <c r="W1096" t="s">
        <v>195</v>
      </c>
      <c r="X1096" t="s">
        <v>42</v>
      </c>
      <c r="Y1096" t="s">
        <v>42</v>
      </c>
      <c r="Z1096" t="s">
        <v>42</v>
      </c>
    </row>
    <row r="1097" spans="1:26" x14ac:dyDescent="0.2">
      <c r="A1097">
        <v>9546882367</v>
      </c>
      <c r="B1097" t="s">
        <v>27</v>
      </c>
      <c r="C1097" t="s">
        <v>2146</v>
      </c>
      <c r="D1097" t="s">
        <v>1373</v>
      </c>
      <c r="E1097" t="s">
        <v>45</v>
      </c>
      <c r="F1097" t="s">
        <v>46</v>
      </c>
      <c r="G1097" t="s">
        <v>349</v>
      </c>
      <c r="H1097" t="s">
        <v>30</v>
      </c>
      <c r="I1097" t="s">
        <v>64</v>
      </c>
      <c r="K1097">
        <v>2014</v>
      </c>
      <c r="L1097" t="str">
        <f>IFERROR(VLOOKUP(#REF!,[1]all_visa_status!$A$2:$B1578,2,0),"")</f>
        <v/>
      </c>
      <c r="M1097" t="s">
        <v>33</v>
      </c>
      <c r="N1097" t="s">
        <v>34</v>
      </c>
      <c r="O1097" t="s">
        <v>77</v>
      </c>
      <c r="S1097" t="s">
        <v>36</v>
      </c>
      <c r="T1097" t="s">
        <v>52</v>
      </c>
      <c r="U1097" t="s">
        <v>53</v>
      </c>
      <c r="V1097" t="s">
        <v>50</v>
      </c>
      <c r="W1097" t="s">
        <v>41</v>
      </c>
      <c r="X1097" t="s">
        <v>195</v>
      </c>
      <c r="Y1097" t="s">
        <v>42</v>
      </c>
      <c r="Z1097" t="s">
        <v>42</v>
      </c>
    </row>
    <row r="1098" spans="1:26" x14ac:dyDescent="0.2">
      <c r="A1098">
        <v>8414947806</v>
      </c>
      <c r="B1098" t="s">
        <v>27</v>
      </c>
      <c r="C1098" t="s">
        <v>2147</v>
      </c>
      <c r="D1098" t="s">
        <v>42</v>
      </c>
      <c r="E1098" t="s">
        <v>42</v>
      </c>
      <c r="G1098" t="s">
        <v>422</v>
      </c>
      <c r="H1098" t="s">
        <v>422</v>
      </c>
      <c r="K1098">
        <v>2013</v>
      </c>
      <c r="L1098" t="str">
        <f>IFERROR(VLOOKUP(#REF!,[1]all_visa_status!$A$2:$B1583,2,0),"")</f>
        <v/>
      </c>
      <c r="M1098" t="s">
        <v>420</v>
      </c>
      <c r="N1098" t="s">
        <v>34</v>
      </c>
      <c r="O1098" t="s">
        <v>77</v>
      </c>
      <c r="S1098" t="s">
        <v>36</v>
      </c>
      <c r="T1098" t="s">
        <v>52</v>
      </c>
      <c r="U1098" t="s">
        <v>53</v>
      </c>
      <c r="V1098" t="s">
        <v>50</v>
      </c>
      <c r="W1098" t="s">
        <v>907</v>
      </c>
      <c r="X1098" t="s">
        <v>42</v>
      </c>
      <c r="Y1098" t="s">
        <v>42</v>
      </c>
      <c r="Z1098" t="s">
        <v>42</v>
      </c>
    </row>
    <row r="1099" spans="1:26" x14ac:dyDescent="0.2">
      <c r="A1099">
        <v>9998550614</v>
      </c>
      <c r="B1099" t="s">
        <v>27</v>
      </c>
      <c r="C1099" t="s">
        <v>392</v>
      </c>
      <c r="D1099" t="s">
        <v>393</v>
      </c>
      <c r="E1099" t="s">
        <v>153</v>
      </c>
      <c r="F1099" t="s">
        <v>46</v>
      </c>
      <c r="G1099" t="s">
        <v>2148</v>
      </c>
      <c r="H1099" t="s">
        <v>269</v>
      </c>
      <c r="K1099">
        <v>2015</v>
      </c>
      <c r="L1099" t="str">
        <f>IFERROR(VLOOKUP(#REF!,[1]all_visa_status!$A$2:$B1635,2,0),"")</f>
        <v/>
      </c>
      <c r="M1099" t="s">
        <v>247</v>
      </c>
      <c r="N1099" t="s">
        <v>34</v>
      </c>
      <c r="O1099" t="s">
        <v>77</v>
      </c>
      <c r="S1099" t="s">
        <v>36</v>
      </c>
      <c r="T1099" t="s">
        <v>52</v>
      </c>
      <c r="U1099" t="s">
        <v>53</v>
      </c>
      <c r="V1099" t="s">
        <v>50</v>
      </c>
      <c r="W1099" t="s">
        <v>42</v>
      </c>
      <c r="X1099" t="s">
        <v>42</v>
      </c>
      <c r="Y1099" t="s">
        <v>42</v>
      </c>
      <c r="Z1099" t="s">
        <v>42</v>
      </c>
    </row>
    <row r="1100" spans="1:26" x14ac:dyDescent="0.2">
      <c r="A1100">
        <v>7835353821</v>
      </c>
      <c r="B1100" t="s">
        <v>27</v>
      </c>
      <c r="C1100" t="s">
        <v>723</v>
      </c>
      <c r="D1100" t="s">
        <v>2149</v>
      </c>
      <c r="E1100" t="s">
        <v>88</v>
      </c>
      <c r="F1100" t="s">
        <v>46</v>
      </c>
      <c r="G1100" t="s">
        <v>2150</v>
      </c>
      <c r="H1100" t="s">
        <v>2151</v>
      </c>
      <c r="K1100">
        <v>2013</v>
      </c>
      <c r="L1100" t="str">
        <f>IFERROR(VLOOKUP(#REF!,[1]all_visa_status!$A$2:$B1642,2,0),"")</f>
        <v/>
      </c>
      <c r="M1100" t="s">
        <v>247</v>
      </c>
      <c r="N1100" t="s">
        <v>34</v>
      </c>
      <c r="O1100" t="s">
        <v>77</v>
      </c>
      <c r="S1100" t="s">
        <v>36</v>
      </c>
      <c r="T1100" t="s">
        <v>52</v>
      </c>
      <c r="U1100" t="s">
        <v>53</v>
      </c>
      <c r="V1100" t="s">
        <v>50</v>
      </c>
      <c r="W1100" t="s">
        <v>318</v>
      </c>
      <c r="X1100" t="s">
        <v>42</v>
      </c>
      <c r="Y1100" t="s">
        <v>42</v>
      </c>
      <c r="Z1100" t="s">
        <v>42</v>
      </c>
    </row>
    <row r="1101" spans="1:26" x14ac:dyDescent="0.2">
      <c r="A1101">
        <v>4050397337</v>
      </c>
      <c r="B1101" t="s">
        <v>27</v>
      </c>
      <c r="C1101" t="s">
        <v>723</v>
      </c>
      <c r="D1101" t="s">
        <v>2152</v>
      </c>
      <c r="E1101" t="s">
        <v>88</v>
      </c>
      <c r="F1101" t="s">
        <v>46</v>
      </c>
      <c r="G1101" t="s">
        <v>2150</v>
      </c>
      <c r="H1101" t="s">
        <v>2151</v>
      </c>
      <c r="I1101" t="s">
        <v>321</v>
      </c>
      <c r="K1101">
        <v>2017</v>
      </c>
      <c r="L1101" t="s">
        <v>50</v>
      </c>
      <c r="M1101" t="s">
        <v>247</v>
      </c>
      <c r="N1101" t="s">
        <v>34</v>
      </c>
      <c r="O1101" t="s">
        <v>77</v>
      </c>
      <c r="P1101" t="s">
        <v>195</v>
      </c>
      <c r="S1101" t="s">
        <v>36</v>
      </c>
      <c r="T1101" t="s">
        <v>52</v>
      </c>
      <c r="U1101" t="s">
        <v>53</v>
      </c>
      <c r="V1101" t="s">
        <v>50</v>
      </c>
      <c r="W1101" t="s">
        <v>42</v>
      </c>
      <c r="X1101" t="s">
        <v>42</v>
      </c>
      <c r="Y1101" t="s">
        <v>42</v>
      </c>
      <c r="Z1101" t="s">
        <v>42</v>
      </c>
    </row>
    <row r="1102" spans="1:26" x14ac:dyDescent="0.2">
      <c r="A1102">
        <v>1589149342</v>
      </c>
      <c r="B1102" t="s">
        <v>27</v>
      </c>
      <c r="C1102" t="s">
        <v>723</v>
      </c>
      <c r="D1102" t="s">
        <v>724</v>
      </c>
      <c r="E1102" t="s">
        <v>88</v>
      </c>
      <c r="F1102" t="s">
        <v>46</v>
      </c>
      <c r="G1102" t="s">
        <v>2153</v>
      </c>
      <c r="H1102" t="s">
        <v>2154</v>
      </c>
      <c r="I1102" t="s">
        <v>270</v>
      </c>
      <c r="K1102">
        <v>2019</v>
      </c>
      <c r="L1102" t="s">
        <v>42</v>
      </c>
      <c r="M1102" t="s">
        <v>247</v>
      </c>
      <c r="N1102" t="s">
        <v>34</v>
      </c>
      <c r="O1102" t="s">
        <v>77</v>
      </c>
      <c r="P1102" t="s">
        <v>421</v>
      </c>
      <c r="S1102" t="s">
        <v>36</v>
      </c>
      <c r="T1102" t="s">
        <v>52</v>
      </c>
      <c r="U1102" t="s">
        <v>53</v>
      </c>
      <c r="V1102" t="s">
        <v>50</v>
      </c>
      <c r="W1102" t="s">
        <v>843</v>
      </c>
      <c r="X1102" t="s">
        <v>42</v>
      </c>
      <c r="Y1102" t="s">
        <v>42</v>
      </c>
      <c r="Z1102" t="s">
        <v>42</v>
      </c>
    </row>
    <row r="1103" spans="1:26" x14ac:dyDescent="0.2">
      <c r="A1103">
        <v>7633543254</v>
      </c>
      <c r="B1103" t="s">
        <v>27</v>
      </c>
      <c r="C1103" t="s">
        <v>2155</v>
      </c>
      <c r="D1103" t="s">
        <v>297</v>
      </c>
      <c r="E1103" t="s">
        <v>200</v>
      </c>
      <c r="F1103" t="s">
        <v>46</v>
      </c>
      <c r="G1103" t="s">
        <v>2156</v>
      </c>
      <c r="H1103" t="s">
        <v>1769</v>
      </c>
      <c r="I1103" t="s">
        <v>270</v>
      </c>
      <c r="K1103">
        <v>2018</v>
      </c>
      <c r="L1103" t="s">
        <v>50</v>
      </c>
      <c r="M1103" t="s">
        <v>247</v>
      </c>
      <c r="N1103" t="s">
        <v>34</v>
      </c>
      <c r="O1103" t="s">
        <v>77</v>
      </c>
      <c r="P1103" t="s">
        <v>169</v>
      </c>
      <c r="S1103" t="s">
        <v>36</v>
      </c>
      <c r="T1103" t="s">
        <v>52</v>
      </c>
      <c r="U1103" t="s">
        <v>53</v>
      </c>
      <c r="V1103" t="s">
        <v>50</v>
      </c>
      <c r="W1103" t="s">
        <v>42</v>
      </c>
      <c r="X1103" t="s">
        <v>42</v>
      </c>
      <c r="Y1103" t="s">
        <v>42</v>
      </c>
      <c r="Z1103" t="s">
        <v>42</v>
      </c>
    </row>
    <row r="1104" spans="1:26" hidden="1" x14ac:dyDescent="0.2">
      <c r="A1104">
        <v>2734784035</v>
      </c>
      <c r="B1104" s="32" t="s">
        <v>4618</v>
      </c>
      <c r="C1104" t="s">
        <v>2155</v>
      </c>
      <c r="D1104" t="s">
        <v>1240</v>
      </c>
      <c r="E1104" t="s">
        <v>418</v>
      </c>
      <c r="F1104" t="s">
        <v>46</v>
      </c>
      <c r="G1104" t="s">
        <v>471</v>
      </c>
      <c r="H1104" t="s">
        <v>83</v>
      </c>
      <c r="I1104" t="s">
        <v>135</v>
      </c>
      <c r="K1104">
        <v>2013</v>
      </c>
      <c r="L1104" t="str">
        <f>IFERROR(VLOOKUP(#REF!,[1]all_visa_status!$A$2:$B1660,2,0),"")</f>
        <v/>
      </c>
      <c r="M1104" t="s">
        <v>33</v>
      </c>
      <c r="N1104" t="s">
        <v>34</v>
      </c>
      <c r="O1104" t="s">
        <v>77</v>
      </c>
      <c r="P1104" t="s">
        <v>310</v>
      </c>
      <c r="S1104" t="s">
        <v>36</v>
      </c>
      <c r="T1104" t="s">
        <v>52</v>
      </c>
      <c r="U1104" t="s">
        <v>53</v>
      </c>
      <c r="V1104" t="s">
        <v>50</v>
      </c>
      <c r="W1104" t="s">
        <v>42</v>
      </c>
      <c r="X1104" t="s">
        <v>42</v>
      </c>
      <c r="Y1104" t="s">
        <v>42</v>
      </c>
      <c r="Z1104" t="s">
        <v>42</v>
      </c>
    </row>
    <row r="1105" spans="1:27" x14ac:dyDescent="0.2">
      <c r="A1105">
        <v>4618722328</v>
      </c>
      <c r="B1105" t="s">
        <v>27</v>
      </c>
      <c r="C1105" t="s">
        <v>731</v>
      </c>
      <c r="D1105" t="s">
        <v>732</v>
      </c>
      <c r="E1105" t="s">
        <v>330</v>
      </c>
      <c r="F1105" t="s">
        <v>46</v>
      </c>
      <c r="G1105" t="s">
        <v>1793</v>
      </c>
      <c r="H1105" t="s">
        <v>1045</v>
      </c>
      <c r="K1105">
        <v>2012</v>
      </c>
      <c r="L1105" t="str">
        <f>IFERROR(VLOOKUP(#REF!,[1]all_visa_status!$A$2:$B1666,2,0),"")</f>
        <v/>
      </c>
      <c r="M1105" t="s">
        <v>247</v>
      </c>
      <c r="N1105" t="s">
        <v>34</v>
      </c>
      <c r="O1105" t="s">
        <v>77</v>
      </c>
      <c r="P1105" t="s">
        <v>65</v>
      </c>
      <c r="S1105" t="s">
        <v>51</v>
      </c>
      <c r="T1105" t="s">
        <v>52</v>
      </c>
      <c r="U1105" t="s">
        <v>53</v>
      </c>
      <c r="V1105" t="s">
        <v>50</v>
      </c>
      <c r="W1105" t="s">
        <v>42</v>
      </c>
      <c r="X1105" t="s">
        <v>42</v>
      </c>
      <c r="Y1105" t="s">
        <v>42</v>
      </c>
      <c r="Z1105" t="s">
        <v>42</v>
      </c>
    </row>
    <row r="1106" spans="1:27" x14ac:dyDescent="0.2">
      <c r="A1106">
        <v>4102809800</v>
      </c>
      <c r="B1106" t="s">
        <v>27</v>
      </c>
      <c r="C1106" t="s">
        <v>1234</v>
      </c>
      <c r="D1106" t="s">
        <v>742</v>
      </c>
      <c r="E1106" t="s">
        <v>405</v>
      </c>
      <c r="F1106" t="s">
        <v>46</v>
      </c>
      <c r="G1106" t="s">
        <v>2157</v>
      </c>
      <c r="H1106" t="s">
        <v>387</v>
      </c>
      <c r="I1106" t="s">
        <v>1114</v>
      </c>
      <c r="K1106">
        <v>2012</v>
      </c>
      <c r="L1106" t="str">
        <f>IFERROR(VLOOKUP(#REF!,[1]all_visa_status!$A$2:$B1685,2,0),"")</f>
        <v/>
      </c>
      <c r="M1106" t="s">
        <v>247</v>
      </c>
      <c r="N1106" t="s">
        <v>34</v>
      </c>
      <c r="O1106" t="s">
        <v>77</v>
      </c>
      <c r="S1106" t="s">
        <v>36</v>
      </c>
      <c r="T1106" t="s">
        <v>52</v>
      </c>
      <c r="U1106" t="s">
        <v>53</v>
      </c>
      <c r="V1106" t="s">
        <v>50</v>
      </c>
      <c r="W1106" t="s">
        <v>42</v>
      </c>
      <c r="X1106" t="s">
        <v>42</v>
      </c>
      <c r="Y1106" t="s">
        <v>42</v>
      </c>
      <c r="Z1106" t="s">
        <v>42</v>
      </c>
    </row>
    <row r="1107" spans="1:27" x14ac:dyDescent="0.2">
      <c r="A1107">
        <v>9208765709</v>
      </c>
      <c r="B1107" t="s">
        <v>27</v>
      </c>
      <c r="C1107" t="s">
        <v>1234</v>
      </c>
      <c r="D1107" t="s">
        <v>742</v>
      </c>
      <c r="E1107" t="s">
        <v>405</v>
      </c>
      <c r="F1107" t="s">
        <v>46</v>
      </c>
      <c r="G1107" t="s">
        <v>2158</v>
      </c>
      <c r="H1107" t="s">
        <v>2151</v>
      </c>
      <c r="I1107" t="s">
        <v>321</v>
      </c>
      <c r="K1107">
        <v>2016</v>
      </c>
      <c r="L1107" t="str">
        <f>IFERROR(VLOOKUP(#REF!,[1]all_visa_status!$A$2:$B1684,2,0),"")</f>
        <v/>
      </c>
      <c r="M1107" t="s">
        <v>247</v>
      </c>
      <c r="N1107" t="s">
        <v>34</v>
      </c>
      <c r="O1107" t="s">
        <v>77</v>
      </c>
      <c r="S1107" t="s">
        <v>36</v>
      </c>
      <c r="T1107" t="s">
        <v>52</v>
      </c>
      <c r="U1107" t="s">
        <v>53</v>
      </c>
      <c r="V1107" t="s">
        <v>50</v>
      </c>
      <c r="W1107" t="s">
        <v>42</v>
      </c>
      <c r="X1107" t="s">
        <v>42</v>
      </c>
      <c r="Y1107" t="s">
        <v>42</v>
      </c>
      <c r="Z1107" t="s">
        <v>42</v>
      </c>
      <c r="AA1107" t="s">
        <v>421</v>
      </c>
    </row>
    <row r="1108" spans="1:27" x14ac:dyDescent="0.2">
      <c r="A1108">
        <v>8070223199</v>
      </c>
      <c r="B1108" t="s">
        <v>27</v>
      </c>
      <c r="C1108" t="s">
        <v>2159</v>
      </c>
      <c r="D1108" t="s">
        <v>1600</v>
      </c>
      <c r="E1108" t="s">
        <v>2160</v>
      </c>
      <c r="F1108" t="s">
        <v>46</v>
      </c>
      <c r="G1108" t="s">
        <v>2161</v>
      </c>
      <c r="H1108" t="s">
        <v>2154</v>
      </c>
      <c r="I1108" t="s">
        <v>270</v>
      </c>
      <c r="K1108">
        <v>2019</v>
      </c>
      <c r="L1108" t="s">
        <v>42</v>
      </c>
      <c r="M1108" t="s">
        <v>247</v>
      </c>
      <c r="N1108" t="s">
        <v>34</v>
      </c>
      <c r="O1108" t="s">
        <v>77</v>
      </c>
      <c r="S1108" t="s">
        <v>36</v>
      </c>
      <c r="T1108" t="s">
        <v>52</v>
      </c>
      <c r="U1108" t="s">
        <v>53</v>
      </c>
      <c r="V1108" t="s">
        <v>50</v>
      </c>
      <c r="W1108" t="s">
        <v>843</v>
      </c>
      <c r="X1108" t="s">
        <v>42</v>
      </c>
      <c r="Y1108" t="s">
        <v>42</v>
      </c>
      <c r="Z1108" t="s">
        <v>42</v>
      </c>
    </row>
    <row r="1109" spans="1:27" hidden="1" x14ac:dyDescent="0.2">
      <c r="A1109">
        <v>6078567506</v>
      </c>
      <c r="B1109" t="s">
        <v>4618</v>
      </c>
      <c r="C1109" t="s">
        <v>1440</v>
      </c>
      <c r="D1109" t="s">
        <v>137</v>
      </c>
      <c r="E1109" t="s">
        <v>128</v>
      </c>
      <c r="F1109" t="s">
        <v>46</v>
      </c>
      <c r="G1109" t="s">
        <v>2162</v>
      </c>
      <c r="H1109" t="s">
        <v>1766</v>
      </c>
      <c r="K1109">
        <v>2015</v>
      </c>
      <c r="L1109" t="str">
        <f>IFERROR(VLOOKUP(#REF!,[1]all_visa_status!$A$2:$B1705,2,0),"")</f>
        <v/>
      </c>
      <c r="M1109" t="s">
        <v>247</v>
      </c>
      <c r="N1109" t="s">
        <v>34</v>
      </c>
      <c r="O1109" t="s">
        <v>77</v>
      </c>
      <c r="P1109" t="s">
        <v>310</v>
      </c>
      <c r="S1109" t="s">
        <v>36</v>
      </c>
      <c r="T1109" t="s">
        <v>52</v>
      </c>
      <c r="U1109" t="s">
        <v>53</v>
      </c>
      <c r="V1109" t="s">
        <v>50</v>
      </c>
      <c r="W1109" t="s">
        <v>42</v>
      </c>
      <c r="X1109" t="s">
        <v>42</v>
      </c>
      <c r="Y1109" t="s">
        <v>42</v>
      </c>
      <c r="Z1109" t="s">
        <v>42</v>
      </c>
    </row>
    <row r="1110" spans="1:27" hidden="1" x14ac:dyDescent="0.2">
      <c r="A1110">
        <v>6212006813</v>
      </c>
      <c r="B1110" t="s">
        <v>4618</v>
      </c>
      <c r="C1110" t="s">
        <v>2163</v>
      </c>
      <c r="D1110" t="s">
        <v>772</v>
      </c>
      <c r="E1110" t="s">
        <v>601</v>
      </c>
      <c r="F1110" t="s">
        <v>46</v>
      </c>
      <c r="G1110" t="s">
        <v>2164</v>
      </c>
      <c r="H1110" t="s">
        <v>1766</v>
      </c>
      <c r="I1110" t="s">
        <v>270</v>
      </c>
      <c r="K1110">
        <v>2016</v>
      </c>
      <c r="L1110" t="str">
        <f>IFERROR(VLOOKUP(#REF!,[1]all_visa_status!$A$2:$B1708,2,0),"")</f>
        <v/>
      </c>
      <c r="M1110" t="s">
        <v>247</v>
      </c>
      <c r="N1110" t="s">
        <v>34</v>
      </c>
      <c r="O1110" t="s">
        <v>77</v>
      </c>
      <c r="P1110" t="s">
        <v>310</v>
      </c>
      <c r="S1110" t="s">
        <v>36</v>
      </c>
      <c r="T1110" t="s">
        <v>52</v>
      </c>
      <c r="U1110" t="s">
        <v>53</v>
      </c>
      <c r="V1110" t="s">
        <v>50</v>
      </c>
      <c r="W1110" t="s">
        <v>843</v>
      </c>
      <c r="X1110" t="s">
        <v>42</v>
      </c>
      <c r="Y1110" t="s">
        <v>42</v>
      </c>
      <c r="Z1110" t="s">
        <v>42</v>
      </c>
    </row>
    <row r="1111" spans="1:27" x14ac:dyDescent="0.2">
      <c r="A1111">
        <v>5199664542</v>
      </c>
      <c r="B1111" t="s">
        <v>27</v>
      </c>
      <c r="C1111" t="s">
        <v>2165</v>
      </c>
      <c r="D1111" t="s">
        <v>185</v>
      </c>
      <c r="E1111" t="s">
        <v>45</v>
      </c>
      <c r="F1111" t="s">
        <v>46</v>
      </c>
      <c r="G1111" t="s">
        <v>1044</v>
      </c>
      <c r="H1111" t="s">
        <v>1045</v>
      </c>
      <c r="K1111">
        <v>2012</v>
      </c>
      <c r="L1111" t="str">
        <f>IFERROR(VLOOKUP(#REF!,[1]all_visa_status!$A$2:$B1723,2,0),"")</f>
        <v/>
      </c>
      <c r="M1111" t="s">
        <v>247</v>
      </c>
      <c r="N1111" t="s">
        <v>34</v>
      </c>
      <c r="O1111" t="s">
        <v>77</v>
      </c>
      <c r="S1111" t="s">
        <v>51</v>
      </c>
      <c r="T1111" t="s">
        <v>52</v>
      </c>
      <c r="U1111" t="s">
        <v>53</v>
      </c>
      <c r="V1111" t="s">
        <v>50</v>
      </c>
      <c r="W1111" t="s">
        <v>318</v>
      </c>
      <c r="X1111" t="s">
        <v>42</v>
      </c>
      <c r="Y1111" t="s">
        <v>42</v>
      </c>
      <c r="Z1111" t="s">
        <v>42</v>
      </c>
    </row>
    <row r="1112" spans="1:27" x14ac:dyDescent="0.2">
      <c r="A1112">
        <v>4337444184</v>
      </c>
      <c r="B1112" t="s">
        <v>27</v>
      </c>
      <c r="C1112" t="s">
        <v>539</v>
      </c>
      <c r="D1112" t="s">
        <v>185</v>
      </c>
      <c r="E1112" t="s">
        <v>45</v>
      </c>
      <c r="F1112" t="s">
        <v>46</v>
      </c>
      <c r="G1112" t="s">
        <v>2166</v>
      </c>
      <c r="H1112" t="s">
        <v>278</v>
      </c>
      <c r="K1112">
        <v>2014</v>
      </c>
      <c r="L1112" t="str">
        <f>IFERROR(VLOOKUP(#REF!,[1]all_visa_status!$A$2:$B1745,2,0),"")</f>
        <v/>
      </c>
      <c r="M1112" t="s">
        <v>247</v>
      </c>
      <c r="N1112" t="s">
        <v>34</v>
      </c>
      <c r="O1112" t="s">
        <v>77</v>
      </c>
      <c r="S1112" t="s">
        <v>36</v>
      </c>
      <c r="T1112" t="s">
        <v>52</v>
      </c>
      <c r="U1112" t="s">
        <v>53</v>
      </c>
      <c r="V1112" t="s">
        <v>50</v>
      </c>
      <c r="W1112" t="s">
        <v>146</v>
      </c>
      <c r="X1112" t="s">
        <v>42</v>
      </c>
      <c r="Y1112" t="s">
        <v>42</v>
      </c>
      <c r="Z1112" t="s">
        <v>42</v>
      </c>
      <c r="AA1112" t="s">
        <v>421</v>
      </c>
    </row>
    <row r="1113" spans="1:27" x14ac:dyDescent="0.2">
      <c r="A1113">
        <v>3013354829</v>
      </c>
      <c r="B1113" t="s">
        <v>27</v>
      </c>
      <c r="C1113" t="s">
        <v>539</v>
      </c>
      <c r="D1113" t="s">
        <v>185</v>
      </c>
      <c r="E1113" t="s">
        <v>45</v>
      </c>
      <c r="F1113" t="s">
        <v>46</v>
      </c>
      <c r="G1113" t="s">
        <v>2167</v>
      </c>
      <c r="H1113" t="s">
        <v>2151</v>
      </c>
      <c r="K1113">
        <v>2015</v>
      </c>
      <c r="L1113" t="str">
        <f>IFERROR(VLOOKUP(#REF!,[1]all_visa_status!$A$2:$B1742,2,0),"")</f>
        <v/>
      </c>
      <c r="M1113" t="s">
        <v>247</v>
      </c>
      <c r="N1113" t="s">
        <v>34</v>
      </c>
      <c r="O1113" t="s">
        <v>77</v>
      </c>
      <c r="P1113" t="s">
        <v>84</v>
      </c>
      <c r="S1113" t="s">
        <v>36</v>
      </c>
      <c r="T1113" t="s">
        <v>52</v>
      </c>
      <c r="U1113" t="s">
        <v>53</v>
      </c>
      <c r="V1113" t="s">
        <v>50</v>
      </c>
      <c r="W1113" t="s">
        <v>173</v>
      </c>
      <c r="X1113" t="s">
        <v>42</v>
      </c>
      <c r="Y1113" t="s">
        <v>42</v>
      </c>
      <c r="Z1113" t="s">
        <v>42</v>
      </c>
    </row>
    <row r="1114" spans="1:27" x14ac:dyDescent="0.2">
      <c r="A1114">
        <v>2354657427</v>
      </c>
      <c r="B1114" t="s">
        <v>27</v>
      </c>
      <c r="C1114" t="s">
        <v>1252</v>
      </c>
      <c r="D1114" t="s">
        <v>156</v>
      </c>
      <c r="E1114" t="s">
        <v>45</v>
      </c>
      <c r="F1114" t="s">
        <v>46</v>
      </c>
      <c r="G1114" t="s">
        <v>419</v>
      </c>
      <c r="H1114" t="s">
        <v>59</v>
      </c>
      <c r="I1114" t="s">
        <v>130</v>
      </c>
      <c r="K1114">
        <v>2014</v>
      </c>
      <c r="L1114" t="str">
        <f>IFERROR(VLOOKUP(#REF!,[1]all_visa_status!$A$2:$B1775,2,0),"")</f>
        <v/>
      </c>
      <c r="M1114" t="s">
        <v>33</v>
      </c>
      <c r="N1114" t="s">
        <v>34</v>
      </c>
      <c r="O1114" t="s">
        <v>77</v>
      </c>
      <c r="P1114" t="s">
        <v>271</v>
      </c>
      <c r="S1114" t="s">
        <v>36</v>
      </c>
      <c r="T1114" t="s">
        <v>52</v>
      </c>
      <c r="U1114" t="s">
        <v>53</v>
      </c>
      <c r="V1114" t="s">
        <v>50</v>
      </c>
      <c r="W1114" t="s">
        <v>42</v>
      </c>
      <c r="X1114" t="s">
        <v>42</v>
      </c>
      <c r="Y1114" t="s">
        <v>42</v>
      </c>
      <c r="Z1114" t="s">
        <v>42</v>
      </c>
    </row>
    <row r="1115" spans="1:27" x14ac:dyDescent="0.2">
      <c r="A1115">
        <v>8009864824</v>
      </c>
      <c r="B1115" t="s">
        <v>27</v>
      </c>
      <c r="C1115" t="s">
        <v>2168</v>
      </c>
      <c r="D1115" t="s">
        <v>393</v>
      </c>
      <c r="E1115" t="s">
        <v>153</v>
      </c>
      <c r="F1115" t="s">
        <v>46</v>
      </c>
      <c r="G1115" t="s">
        <v>2169</v>
      </c>
      <c r="H1115" t="s">
        <v>69</v>
      </c>
      <c r="I1115" t="s">
        <v>242</v>
      </c>
      <c r="K1115">
        <v>2012</v>
      </c>
      <c r="L1115" t="str">
        <f>IFERROR(VLOOKUP(#REF!,[1]all_visa_status!$A$2:$B1784,2,0),"")</f>
        <v/>
      </c>
      <c r="M1115" t="s">
        <v>33</v>
      </c>
      <c r="N1115" t="s">
        <v>34</v>
      </c>
      <c r="O1115" t="s">
        <v>77</v>
      </c>
      <c r="S1115" t="s">
        <v>51</v>
      </c>
      <c r="T1115" t="s">
        <v>52</v>
      </c>
      <c r="U1115" t="s">
        <v>53</v>
      </c>
      <c r="V1115" t="s">
        <v>50</v>
      </c>
      <c r="W1115" t="s">
        <v>169</v>
      </c>
      <c r="X1115" t="s">
        <v>42</v>
      </c>
      <c r="Y1115" t="s">
        <v>42</v>
      </c>
      <c r="Z1115" t="s">
        <v>42</v>
      </c>
    </row>
    <row r="1116" spans="1:27" x14ac:dyDescent="0.2">
      <c r="A1116">
        <v>2657380666</v>
      </c>
      <c r="B1116" t="s">
        <v>27</v>
      </c>
      <c r="C1116" t="s">
        <v>1259</v>
      </c>
      <c r="D1116" t="s">
        <v>156</v>
      </c>
      <c r="E1116" t="s">
        <v>45</v>
      </c>
      <c r="F1116" t="s">
        <v>46</v>
      </c>
      <c r="G1116" t="s">
        <v>1379</v>
      </c>
      <c r="H1116" t="s">
        <v>69</v>
      </c>
      <c r="I1116" t="s">
        <v>109</v>
      </c>
      <c r="K1116">
        <v>2015</v>
      </c>
      <c r="L1116" t="str">
        <f>IFERROR(VLOOKUP(#REF!,[1]all_visa_status!$A$2:$B1807,2,0),"")</f>
        <v/>
      </c>
      <c r="M1116" t="s">
        <v>33</v>
      </c>
      <c r="N1116" t="s">
        <v>34</v>
      </c>
      <c r="O1116" t="s">
        <v>77</v>
      </c>
      <c r="S1116" t="s">
        <v>51</v>
      </c>
      <c r="T1116" t="s">
        <v>52</v>
      </c>
      <c r="U1116" t="s">
        <v>53</v>
      </c>
      <c r="V1116" t="s">
        <v>39</v>
      </c>
      <c r="W1116" t="s">
        <v>843</v>
      </c>
      <c r="X1116" t="s">
        <v>42</v>
      </c>
      <c r="Y1116" t="s">
        <v>42</v>
      </c>
      <c r="Z1116" t="s">
        <v>42</v>
      </c>
    </row>
    <row r="1117" spans="1:27" x14ac:dyDescent="0.2">
      <c r="A1117">
        <v>7440190847</v>
      </c>
      <c r="B1117" t="s">
        <v>27</v>
      </c>
      <c r="C1117" t="s">
        <v>2170</v>
      </c>
      <c r="D1117" t="s">
        <v>156</v>
      </c>
      <c r="E1117" t="s">
        <v>45</v>
      </c>
      <c r="F1117" t="s">
        <v>46</v>
      </c>
      <c r="G1117" t="s">
        <v>2171</v>
      </c>
      <c r="H1117" t="s">
        <v>83</v>
      </c>
      <c r="I1117" t="s">
        <v>295</v>
      </c>
      <c r="K1117">
        <v>2012</v>
      </c>
      <c r="L1117" t="str">
        <f>IFERROR(VLOOKUP(#REF!,[1]all_visa_status!$A$2:$B1818,2,0),"")</f>
        <v/>
      </c>
      <c r="M1117" t="s">
        <v>33</v>
      </c>
      <c r="N1117" t="s">
        <v>34</v>
      </c>
      <c r="O1117" t="s">
        <v>77</v>
      </c>
      <c r="P1117" t="s">
        <v>271</v>
      </c>
      <c r="T1117" t="s">
        <v>847</v>
      </c>
      <c r="V1117" t="s">
        <v>50</v>
      </c>
      <c r="W1117" t="s">
        <v>42</v>
      </c>
      <c r="X1117" t="s">
        <v>42</v>
      </c>
      <c r="Y1117" t="s">
        <v>42</v>
      </c>
      <c r="Z1117" t="s">
        <v>42</v>
      </c>
    </row>
    <row r="1118" spans="1:27" x14ac:dyDescent="0.2">
      <c r="A1118">
        <v>9019341937</v>
      </c>
      <c r="B1118" t="s">
        <v>27</v>
      </c>
      <c r="C1118" t="s">
        <v>2172</v>
      </c>
      <c r="D1118" t="s">
        <v>148</v>
      </c>
      <c r="E1118" t="s">
        <v>149</v>
      </c>
      <c r="F1118" t="s">
        <v>46</v>
      </c>
      <c r="G1118" t="s">
        <v>2173</v>
      </c>
      <c r="H1118" t="s">
        <v>83</v>
      </c>
      <c r="I1118" t="s">
        <v>239</v>
      </c>
      <c r="K1118">
        <v>2012</v>
      </c>
      <c r="L1118" t="str">
        <f>IFERROR(VLOOKUP(#REF!,[1]all_visa_status!$A$2:$B1824,2,0),"")</f>
        <v/>
      </c>
      <c r="M1118" t="s">
        <v>33</v>
      </c>
      <c r="N1118" t="s">
        <v>34</v>
      </c>
      <c r="O1118" t="s">
        <v>77</v>
      </c>
      <c r="S1118" t="s">
        <v>51</v>
      </c>
      <c r="T1118" t="s">
        <v>52</v>
      </c>
      <c r="U1118" t="s">
        <v>53</v>
      </c>
      <c r="V1118" t="s">
        <v>50</v>
      </c>
      <c r="W1118" t="s">
        <v>273</v>
      </c>
      <c r="X1118" t="s">
        <v>42</v>
      </c>
      <c r="Y1118" t="s">
        <v>42</v>
      </c>
      <c r="Z1118" t="s">
        <v>42</v>
      </c>
      <c r="AA1118" t="s">
        <v>421</v>
      </c>
    </row>
    <row r="1119" spans="1:27" x14ac:dyDescent="0.2">
      <c r="A1119">
        <v>164427747</v>
      </c>
      <c r="B1119" t="s">
        <v>27</v>
      </c>
      <c r="C1119" t="s">
        <v>2174</v>
      </c>
      <c r="D1119" t="s">
        <v>62</v>
      </c>
      <c r="E1119" t="s">
        <v>45</v>
      </c>
      <c r="F1119" t="s">
        <v>46</v>
      </c>
      <c r="G1119" t="s">
        <v>2175</v>
      </c>
      <c r="H1119" t="s">
        <v>83</v>
      </c>
      <c r="I1119" t="s">
        <v>242</v>
      </c>
      <c r="K1119">
        <v>2013</v>
      </c>
      <c r="L1119" t="str">
        <f>IFERROR(VLOOKUP(#REF!,[1]all_visa_status!$A$2:$B1826,2,0),"")</f>
        <v/>
      </c>
      <c r="M1119" t="s">
        <v>33</v>
      </c>
      <c r="N1119" t="s">
        <v>34</v>
      </c>
      <c r="O1119" t="s">
        <v>77</v>
      </c>
      <c r="P1119" t="s">
        <v>318</v>
      </c>
      <c r="S1119" t="s">
        <v>36</v>
      </c>
      <c r="T1119" t="s">
        <v>52</v>
      </c>
      <c r="U1119" t="s">
        <v>53</v>
      </c>
      <c r="V1119" t="s">
        <v>50</v>
      </c>
      <c r="W1119" t="s">
        <v>42</v>
      </c>
      <c r="X1119" t="s">
        <v>42</v>
      </c>
      <c r="Y1119" t="s">
        <v>42</v>
      </c>
      <c r="Z1119" t="s">
        <v>42</v>
      </c>
    </row>
    <row r="1120" spans="1:27" x14ac:dyDescent="0.2">
      <c r="A1120">
        <v>4579388312</v>
      </c>
      <c r="B1120" t="s">
        <v>27</v>
      </c>
      <c r="C1120" t="s">
        <v>2176</v>
      </c>
      <c r="D1120" t="s">
        <v>664</v>
      </c>
      <c r="E1120" t="s">
        <v>45</v>
      </c>
      <c r="F1120" t="s">
        <v>46</v>
      </c>
      <c r="G1120" t="s">
        <v>2177</v>
      </c>
      <c r="H1120" t="s">
        <v>83</v>
      </c>
      <c r="I1120" t="s">
        <v>656</v>
      </c>
      <c r="K1120">
        <v>2013</v>
      </c>
      <c r="L1120" t="str">
        <f>IFERROR(VLOOKUP(#REF!,[1]all_visa_status!$A$2:$B1834,2,0),"")</f>
        <v/>
      </c>
      <c r="M1120" t="s">
        <v>33</v>
      </c>
      <c r="N1120" t="s">
        <v>34</v>
      </c>
      <c r="O1120" t="s">
        <v>77</v>
      </c>
      <c r="S1120" t="s">
        <v>51</v>
      </c>
      <c r="T1120" t="s">
        <v>52</v>
      </c>
      <c r="U1120" t="s">
        <v>53</v>
      </c>
      <c r="V1120" t="s">
        <v>50</v>
      </c>
      <c r="W1120" t="s">
        <v>35</v>
      </c>
      <c r="X1120" t="s">
        <v>60</v>
      </c>
      <c r="Y1120" t="s">
        <v>42</v>
      </c>
      <c r="Z1120" t="s">
        <v>42</v>
      </c>
    </row>
    <row r="1121" spans="1:26" x14ac:dyDescent="0.2">
      <c r="A1121">
        <v>4773386520</v>
      </c>
      <c r="B1121" t="s">
        <v>27</v>
      </c>
      <c r="C1121" t="s">
        <v>1266</v>
      </c>
      <c r="D1121" t="s">
        <v>42</v>
      </c>
      <c r="E1121" t="s">
        <v>42</v>
      </c>
      <c r="F1121" t="s">
        <v>1059</v>
      </c>
      <c r="G1121" t="s">
        <v>1060</v>
      </c>
      <c r="H1121" t="s">
        <v>30</v>
      </c>
      <c r="I1121" t="s">
        <v>135</v>
      </c>
      <c r="K1121">
        <v>2014</v>
      </c>
      <c r="L1121" t="str">
        <f>IFERROR(VLOOKUP(#REF!,[1]all_visa_status!$A$2:$B1837,2,0),"")</f>
        <v/>
      </c>
      <c r="M1121" t="s">
        <v>33</v>
      </c>
      <c r="N1121" t="s">
        <v>34</v>
      </c>
      <c r="O1121" t="s">
        <v>77</v>
      </c>
      <c r="S1121" t="s">
        <v>36</v>
      </c>
      <c r="T1121" t="s">
        <v>52</v>
      </c>
      <c r="U1121" t="s">
        <v>53</v>
      </c>
      <c r="V1121" t="s">
        <v>50</v>
      </c>
      <c r="W1121" t="s">
        <v>40</v>
      </c>
      <c r="X1121" t="s">
        <v>42</v>
      </c>
      <c r="Y1121" t="s">
        <v>42</v>
      </c>
      <c r="Z1121" t="s">
        <v>42</v>
      </c>
    </row>
    <row r="1122" spans="1:26" x14ac:dyDescent="0.2">
      <c r="A1122">
        <v>6051435074</v>
      </c>
      <c r="B1122" t="s">
        <v>27</v>
      </c>
      <c r="C1122" t="s">
        <v>2178</v>
      </c>
      <c r="D1122" t="s">
        <v>42</v>
      </c>
      <c r="E1122" t="s">
        <v>149</v>
      </c>
      <c r="F1122" t="s">
        <v>46</v>
      </c>
      <c r="G1122" t="s">
        <v>2179</v>
      </c>
      <c r="H1122" t="s">
        <v>83</v>
      </c>
      <c r="I1122" t="s">
        <v>242</v>
      </c>
      <c r="K1122">
        <v>2012</v>
      </c>
      <c r="L1122" t="str">
        <f>IFERROR(VLOOKUP(#REF!,[1]all_visa_status!$A$2:$B1856,2,0),"")</f>
        <v/>
      </c>
      <c r="M1122" t="s">
        <v>33</v>
      </c>
      <c r="N1122" t="s">
        <v>34</v>
      </c>
      <c r="O1122" t="s">
        <v>77</v>
      </c>
      <c r="S1122" t="s">
        <v>51</v>
      </c>
      <c r="T1122" t="s">
        <v>52</v>
      </c>
      <c r="U1122" t="s">
        <v>53</v>
      </c>
      <c r="V1122" t="s">
        <v>50</v>
      </c>
      <c r="W1122" t="s">
        <v>42</v>
      </c>
      <c r="X1122" t="s">
        <v>42</v>
      </c>
      <c r="Y1122" t="s">
        <v>42</v>
      </c>
      <c r="Z1122" t="s">
        <v>42</v>
      </c>
    </row>
    <row r="1123" spans="1:26" x14ac:dyDescent="0.2">
      <c r="A1123">
        <v>30954288</v>
      </c>
      <c r="B1123" t="s">
        <v>27</v>
      </c>
      <c r="C1123" t="s">
        <v>2180</v>
      </c>
      <c r="D1123" t="s">
        <v>681</v>
      </c>
      <c r="E1123" t="s">
        <v>88</v>
      </c>
      <c r="F1123" t="s">
        <v>46</v>
      </c>
      <c r="G1123" t="s">
        <v>2181</v>
      </c>
      <c r="H1123" t="s">
        <v>30</v>
      </c>
      <c r="I1123" t="s">
        <v>96</v>
      </c>
      <c r="K1123">
        <v>2015</v>
      </c>
      <c r="L1123" t="str">
        <f>IFERROR(VLOOKUP(#REF!,[1]all_visa_status!$A$2:$B1860,2,0),"")</f>
        <v/>
      </c>
      <c r="M1123" t="s">
        <v>33</v>
      </c>
      <c r="N1123" t="s">
        <v>34</v>
      </c>
      <c r="O1123" t="s">
        <v>77</v>
      </c>
      <c r="S1123" t="s">
        <v>51</v>
      </c>
      <c r="T1123" t="s">
        <v>52</v>
      </c>
      <c r="U1123" t="s">
        <v>53</v>
      </c>
      <c r="V1123" t="s">
        <v>50</v>
      </c>
      <c r="W1123" t="s">
        <v>843</v>
      </c>
      <c r="X1123" t="s">
        <v>42</v>
      </c>
      <c r="Y1123" t="s">
        <v>42</v>
      </c>
      <c r="Z1123" t="s">
        <v>42</v>
      </c>
    </row>
    <row r="1124" spans="1:26" x14ac:dyDescent="0.2">
      <c r="A1124">
        <v>5705333292</v>
      </c>
      <c r="B1124" t="s">
        <v>27</v>
      </c>
      <c r="D1124" t="s">
        <v>42</v>
      </c>
      <c r="E1124" t="s">
        <v>42</v>
      </c>
      <c r="H1124" t="s">
        <v>420</v>
      </c>
      <c r="K1124">
        <v>2019</v>
      </c>
      <c r="L1124" t="s">
        <v>42</v>
      </c>
      <c r="M1124" t="s">
        <v>420</v>
      </c>
      <c r="N1124" t="s">
        <v>34</v>
      </c>
      <c r="O1124" t="s">
        <v>77</v>
      </c>
      <c r="S1124" t="s">
        <v>36</v>
      </c>
      <c r="T1124" t="s">
        <v>2182</v>
      </c>
      <c r="U1124" t="s">
        <v>114</v>
      </c>
      <c r="V1124" t="s">
        <v>50</v>
      </c>
      <c r="W1124" t="s">
        <v>843</v>
      </c>
      <c r="X1124" t="s">
        <v>142</v>
      </c>
      <c r="Y1124" t="s">
        <v>42</v>
      </c>
      <c r="Z1124" t="s">
        <v>42</v>
      </c>
    </row>
    <row r="1125" spans="1:26" x14ac:dyDescent="0.2">
      <c r="A1125">
        <v>4524671616</v>
      </c>
      <c r="B1125" t="s">
        <v>27</v>
      </c>
      <c r="D1125" t="s">
        <v>42</v>
      </c>
      <c r="E1125" t="s">
        <v>42</v>
      </c>
      <c r="K1125">
        <v>2015</v>
      </c>
      <c r="L1125" t="str">
        <f>IFERROR(VLOOKUP(#REF!,[1]all_visa_status!$A$2:$B1934,2,0),"")</f>
        <v/>
      </c>
      <c r="M1125" t="s">
        <v>347</v>
      </c>
      <c r="N1125" t="s">
        <v>347</v>
      </c>
      <c r="O1125" t="s">
        <v>77</v>
      </c>
      <c r="S1125" t="s">
        <v>51</v>
      </c>
      <c r="T1125" t="s">
        <v>52</v>
      </c>
      <c r="U1125" t="s">
        <v>53</v>
      </c>
      <c r="V1125" t="s">
        <v>50</v>
      </c>
      <c r="W1125" t="s">
        <v>843</v>
      </c>
      <c r="X1125" t="s">
        <v>60</v>
      </c>
      <c r="Y1125" t="s">
        <v>42</v>
      </c>
      <c r="Z1125" t="s">
        <v>42</v>
      </c>
    </row>
    <row r="1126" spans="1:26" x14ac:dyDescent="0.2">
      <c r="A1126">
        <v>5788439748</v>
      </c>
      <c r="B1126" t="s">
        <v>27</v>
      </c>
      <c r="D1126" t="s">
        <v>42</v>
      </c>
      <c r="E1126" t="s">
        <v>42</v>
      </c>
      <c r="K1126">
        <v>2016</v>
      </c>
      <c r="L1126" t="str">
        <f>IFERROR(VLOOKUP(#REF!,[1]all_visa_status!$A$2:$B1873,2,0),"")</f>
        <v/>
      </c>
      <c r="M1126" t="s">
        <v>347</v>
      </c>
      <c r="N1126" t="s">
        <v>347</v>
      </c>
      <c r="O1126" t="s">
        <v>77</v>
      </c>
      <c r="S1126" t="s">
        <v>51</v>
      </c>
      <c r="T1126" t="s">
        <v>52</v>
      </c>
      <c r="U1126" t="s">
        <v>53</v>
      </c>
      <c r="V1126" t="s">
        <v>50</v>
      </c>
      <c r="W1126" t="s">
        <v>843</v>
      </c>
      <c r="X1126" t="s">
        <v>42</v>
      </c>
      <c r="Y1126" t="s">
        <v>42</v>
      </c>
      <c r="Z1126" t="s">
        <v>42</v>
      </c>
    </row>
    <row r="1127" spans="1:26" x14ac:dyDescent="0.2">
      <c r="A1127">
        <v>6502012827</v>
      </c>
      <c r="B1127" t="s">
        <v>27</v>
      </c>
      <c r="D1127" t="s">
        <v>42</v>
      </c>
      <c r="E1127" t="s">
        <v>42</v>
      </c>
      <c r="H1127" t="s">
        <v>422</v>
      </c>
      <c r="K1127">
        <v>2016</v>
      </c>
      <c r="L1127" t="str">
        <f>IFERROR(VLOOKUP(#REF!,[1]all_visa_status!$A$2:$B1875,2,0),"")</f>
        <v/>
      </c>
      <c r="M1127" t="s">
        <v>420</v>
      </c>
      <c r="N1127" t="s">
        <v>34</v>
      </c>
      <c r="O1127" t="s">
        <v>77</v>
      </c>
      <c r="S1127" t="s">
        <v>36</v>
      </c>
      <c r="T1127" t="s">
        <v>37</v>
      </c>
      <c r="U1127" t="s">
        <v>71</v>
      </c>
      <c r="V1127" t="s">
        <v>50</v>
      </c>
      <c r="W1127" t="s">
        <v>42</v>
      </c>
      <c r="X1127" t="s">
        <v>42</v>
      </c>
      <c r="Y1127" t="s">
        <v>42</v>
      </c>
      <c r="Z1127" t="s">
        <v>42</v>
      </c>
    </row>
    <row r="1128" spans="1:26" x14ac:dyDescent="0.2">
      <c r="A1128">
        <v>8387040904</v>
      </c>
      <c r="B1128" t="s">
        <v>27</v>
      </c>
      <c r="D1128" t="s">
        <v>2115</v>
      </c>
      <c r="E1128" t="s">
        <v>128</v>
      </c>
      <c r="F1128" t="s">
        <v>46</v>
      </c>
      <c r="H1128" t="s">
        <v>347</v>
      </c>
      <c r="K1128">
        <v>2017</v>
      </c>
      <c r="L1128" t="s">
        <v>50</v>
      </c>
      <c r="M1128" t="s">
        <v>347</v>
      </c>
      <c r="N1128" t="s">
        <v>347</v>
      </c>
      <c r="O1128" t="s">
        <v>77</v>
      </c>
      <c r="P1128" t="s">
        <v>318</v>
      </c>
      <c r="S1128" t="s">
        <v>36</v>
      </c>
      <c r="T1128" t="s">
        <v>52</v>
      </c>
      <c r="U1128" t="s">
        <v>53</v>
      </c>
      <c r="V1128" t="s">
        <v>50</v>
      </c>
      <c r="W1128" t="s">
        <v>42</v>
      </c>
      <c r="X1128" t="s">
        <v>42</v>
      </c>
      <c r="Y1128" t="s">
        <v>42</v>
      </c>
      <c r="Z1128" t="s">
        <v>42</v>
      </c>
    </row>
    <row r="1129" spans="1:26" x14ac:dyDescent="0.2">
      <c r="A1129">
        <v>9156762069</v>
      </c>
      <c r="B1129" t="s">
        <v>27</v>
      </c>
      <c r="D1129" t="s">
        <v>42</v>
      </c>
      <c r="E1129" t="s">
        <v>42</v>
      </c>
      <c r="K1129">
        <v>2016</v>
      </c>
      <c r="L1129" t="str">
        <f>IFERROR(VLOOKUP(#REF!,[1]all_visa_status!$A$2:$B1883,2,0),"")</f>
        <v/>
      </c>
      <c r="M1129" t="s">
        <v>347</v>
      </c>
      <c r="N1129" t="s">
        <v>347</v>
      </c>
      <c r="O1129" t="s">
        <v>77</v>
      </c>
      <c r="S1129" t="s">
        <v>51</v>
      </c>
      <c r="T1129" t="s">
        <v>52</v>
      </c>
      <c r="U1129" t="s">
        <v>53</v>
      </c>
      <c r="V1129" t="s">
        <v>50</v>
      </c>
      <c r="W1129" t="s">
        <v>173</v>
      </c>
      <c r="X1129" t="s">
        <v>42</v>
      </c>
      <c r="Y1129" t="s">
        <v>42</v>
      </c>
      <c r="Z1129" t="s">
        <v>42</v>
      </c>
    </row>
    <row r="1130" spans="1:26" x14ac:dyDescent="0.2">
      <c r="A1130">
        <v>716961817</v>
      </c>
      <c r="B1130" t="s">
        <v>27</v>
      </c>
      <c r="D1130" t="s">
        <v>42</v>
      </c>
      <c r="E1130" t="s">
        <v>42</v>
      </c>
      <c r="K1130">
        <v>2014</v>
      </c>
      <c r="L1130" t="str">
        <f>IFERROR(VLOOKUP(#REF!,[1]all_visa_status!$A$2:$B2001,2,0),"")</f>
        <v/>
      </c>
      <c r="M1130" t="s">
        <v>347</v>
      </c>
      <c r="N1130" t="s">
        <v>347</v>
      </c>
      <c r="O1130" t="s">
        <v>77</v>
      </c>
      <c r="S1130" t="s">
        <v>51</v>
      </c>
      <c r="T1130" t="s">
        <v>113</v>
      </c>
      <c r="U1130" t="s">
        <v>114</v>
      </c>
      <c r="V1130" t="s">
        <v>50</v>
      </c>
      <c r="W1130" t="s">
        <v>843</v>
      </c>
      <c r="X1130" t="s">
        <v>42</v>
      </c>
      <c r="Y1130" t="s">
        <v>42</v>
      </c>
      <c r="Z1130" t="s">
        <v>42</v>
      </c>
    </row>
    <row r="1131" spans="1:26" hidden="1" x14ac:dyDescent="0.2">
      <c r="A1131">
        <v>1290804573</v>
      </c>
      <c r="B1131" s="32" t="s">
        <v>4618</v>
      </c>
      <c r="D1131" t="s">
        <v>42</v>
      </c>
      <c r="E1131" t="s">
        <v>42</v>
      </c>
      <c r="H1131" t="s">
        <v>347</v>
      </c>
      <c r="K1131">
        <v>2013</v>
      </c>
      <c r="L1131" t="str">
        <f>IFERROR(VLOOKUP(#REF!,[1]all_visa_status!$A$2:$B405,2,0),"")</f>
        <v/>
      </c>
      <c r="M1131" t="s">
        <v>347</v>
      </c>
      <c r="N1131" t="s">
        <v>347</v>
      </c>
      <c r="O1131" t="s">
        <v>77</v>
      </c>
      <c r="P1131" t="s">
        <v>1348</v>
      </c>
      <c r="S1131" t="s">
        <v>51</v>
      </c>
      <c r="T1131" t="s">
        <v>52</v>
      </c>
      <c r="U1131" t="s">
        <v>53</v>
      </c>
      <c r="V1131" t="s">
        <v>50</v>
      </c>
      <c r="W1131" t="s">
        <v>42</v>
      </c>
      <c r="X1131" t="s">
        <v>42</v>
      </c>
      <c r="Y1131" t="s">
        <v>42</v>
      </c>
      <c r="Z1131" t="s">
        <v>42</v>
      </c>
    </row>
    <row r="1132" spans="1:26" x14ac:dyDescent="0.2">
      <c r="A1132">
        <v>9767612654</v>
      </c>
      <c r="B1132" t="s">
        <v>27</v>
      </c>
      <c r="D1132" t="s">
        <v>42</v>
      </c>
      <c r="E1132" t="s">
        <v>42</v>
      </c>
      <c r="K1132">
        <v>2016</v>
      </c>
      <c r="L1132" t="str">
        <f>IFERROR(VLOOKUP(#REF!,[1]all_visa_status!$A$2:$B1886,2,0),"")</f>
        <v/>
      </c>
      <c r="M1132" t="s">
        <v>347</v>
      </c>
      <c r="N1132" t="s">
        <v>347</v>
      </c>
      <c r="O1132" t="s">
        <v>77</v>
      </c>
      <c r="P1132" t="s">
        <v>2183</v>
      </c>
      <c r="S1132" t="s">
        <v>36</v>
      </c>
      <c r="T1132" t="s">
        <v>52</v>
      </c>
      <c r="U1132" t="s">
        <v>53</v>
      </c>
      <c r="V1132" t="s">
        <v>39</v>
      </c>
      <c r="W1132" t="s">
        <v>843</v>
      </c>
      <c r="X1132" t="s">
        <v>42</v>
      </c>
      <c r="Y1132" t="s">
        <v>42</v>
      </c>
      <c r="Z1132" t="s">
        <v>42</v>
      </c>
    </row>
    <row r="1133" spans="1:26" x14ac:dyDescent="0.2">
      <c r="A1133">
        <v>1788348742</v>
      </c>
      <c r="B1133" t="s">
        <v>27</v>
      </c>
      <c r="D1133" t="s">
        <v>42</v>
      </c>
      <c r="E1133" t="s">
        <v>42</v>
      </c>
      <c r="H1133" t="s">
        <v>422</v>
      </c>
      <c r="K1133">
        <v>2016</v>
      </c>
      <c r="L1133" t="str">
        <f>IFERROR(VLOOKUP(#REF!,[1]all_visa_status!$A$2:$B1892,2,0),"")</f>
        <v/>
      </c>
      <c r="M1133" t="s">
        <v>420</v>
      </c>
      <c r="N1133" t="s">
        <v>34</v>
      </c>
      <c r="O1133" t="s">
        <v>77</v>
      </c>
      <c r="P1133" t="s">
        <v>195</v>
      </c>
      <c r="S1133" t="s">
        <v>36</v>
      </c>
      <c r="T1133" t="s">
        <v>90</v>
      </c>
      <c r="U1133" t="s">
        <v>91</v>
      </c>
      <c r="V1133" t="s">
        <v>50</v>
      </c>
      <c r="W1133" t="s">
        <v>42</v>
      </c>
      <c r="X1133" t="s">
        <v>42</v>
      </c>
      <c r="Y1133" t="s">
        <v>42</v>
      </c>
      <c r="Z1133" t="s">
        <v>42</v>
      </c>
    </row>
    <row r="1134" spans="1:26" x14ac:dyDescent="0.2">
      <c r="A1134">
        <v>5882186389</v>
      </c>
      <c r="B1134" t="s">
        <v>27</v>
      </c>
      <c r="D1134" t="s">
        <v>42</v>
      </c>
      <c r="E1134" t="s">
        <v>42</v>
      </c>
      <c r="H1134" t="s">
        <v>363</v>
      </c>
      <c r="K1134">
        <v>2016</v>
      </c>
      <c r="L1134" t="str">
        <f>IFERROR(VLOOKUP(#REF!,[1]all_visa_status!$A$2:$B1903,2,0),"")</f>
        <v/>
      </c>
      <c r="M1134" t="s">
        <v>363</v>
      </c>
      <c r="N1134" t="s">
        <v>34</v>
      </c>
      <c r="O1134" t="s">
        <v>77</v>
      </c>
      <c r="S1134" t="s">
        <v>51</v>
      </c>
      <c r="T1134" t="s">
        <v>52</v>
      </c>
      <c r="U1134" t="s">
        <v>53</v>
      </c>
      <c r="V1134" t="s">
        <v>50</v>
      </c>
      <c r="W1134" t="s">
        <v>42</v>
      </c>
      <c r="X1134" t="s">
        <v>42</v>
      </c>
      <c r="Y1134" t="s">
        <v>42</v>
      </c>
      <c r="Z1134" t="s">
        <v>42</v>
      </c>
    </row>
    <row r="1135" spans="1:26" x14ac:dyDescent="0.2">
      <c r="A1135">
        <v>4763833043</v>
      </c>
      <c r="B1135" t="s">
        <v>27</v>
      </c>
      <c r="D1135" t="s">
        <v>42</v>
      </c>
      <c r="E1135" t="s">
        <v>42</v>
      </c>
      <c r="F1135" t="s">
        <v>347</v>
      </c>
      <c r="H1135" t="s">
        <v>347</v>
      </c>
      <c r="K1135">
        <v>2019</v>
      </c>
      <c r="L1135" t="s">
        <v>42</v>
      </c>
      <c r="M1135" t="s">
        <v>347</v>
      </c>
      <c r="N1135" t="s">
        <v>347</v>
      </c>
      <c r="O1135" t="s">
        <v>77</v>
      </c>
      <c r="S1135" t="s">
        <v>36</v>
      </c>
      <c r="T1135" t="s">
        <v>52</v>
      </c>
      <c r="U1135" t="s">
        <v>53</v>
      </c>
      <c r="V1135" t="s">
        <v>50</v>
      </c>
      <c r="W1135" t="s">
        <v>115</v>
      </c>
      <c r="X1135" t="s">
        <v>42</v>
      </c>
      <c r="Y1135" t="s">
        <v>42</v>
      </c>
      <c r="Z1135" t="s">
        <v>42</v>
      </c>
    </row>
    <row r="1136" spans="1:26" x14ac:dyDescent="0.2">
      <c r="A1136">
        <v>681728789</v>
      </c>
      <c r="B1136" t="s">
        <v>27</v>
      </c>
      <c r="D1136" t="s">
        <v>42</v>
      </c>
      <c r="E1136" t="s">
        <v>42</v>
      </c>
      <c r="K1136">
        <v>2014</v>
      </c>
      <c r="L1136" t="str">
        <f>IFERROR(VLOOKUP(#REF!,[1]all_visa_status!$A$2:$B2016,2,0),"")</f>
        <v/>
      </c>
      <c r="M1136" t="s">
        <v>347</v>
      </c>
      <c r="N1136" t="s">
        <v>347</v>
      </c>
      <c r="O1136" t="s">
        <v>77</v>
      </c>
      <c r="S1136" t="s">
        <v>36</v>
      </c>
      <c r="T1136" t="s">
        <v>52</v>
      </c>
      <c r="U1136" t="s">
        <v>53</v>
      </c>
      <c r="V1136" t="s">
        <v>50</v>
      </c>
      <c r="W1136" t="s">
        <v>142</v>
      </c>
      <c r="X1136" t="s">
        <v>42</v>
      </c>
      <c r="Y1136" t="s">
        <v>42</v>
      </c>
      <c r="Z1136" t="s">
        <v>42</v>
      </c>
    </row>
    <row r="1137" spans="1:26" x14ac:dyDescent="0.2">
      <c r="A1137">
        <v>6963246873</v>
      </c>
      <c r="B1137" t="s">
        <v>27</v>
      </c>
      <c r="D1137" t="s">
        <v>42</v>
      </c>
      <c r="E1137" t="s">
        <v>42</v>
      </c>
      <c r="K1137">
        <v>2016</v>
      </c>
      <c r="L1137" t="str">
        <f>IFERROR(VLOOKUP(#REF!,[1]all_visa_status!$A$2:$B1913,2,0),"")</f>
        <v/>
      </c>
      <c r="M1137" t="s">
        <v>347</v>
      </c>
      <c r="N1137" t="s">
        <v>347</v>
      </c>
      <c r="O1137" t="s">
        <v>77</v>
      </c>
      <c r="P1137" t="s">
        <v>169</v>
      </c>
      <c r="S1137" t="s">
        <v>36</v>
      </c>
      <c r="T1137" t="s">
        <v>52</v>
      </c>
      <c r="U1137" t="s">
        <v>53</v>
      </c>
      <c r="V1137" t="s">
        <v>39</v>
      </c>
      <c r="W1137" t="s">
        <v>843</v>
      </c>
      <c r="X1137" t="s">
        <v>42</v>
      </c>
      <c r="Y1137" t="s">
        <v>42</v>
      </c>
      <c r="Z1137" t="s">
        <v>42</v>
      </c>
    </row>
    <row r="1138" spans="1:26" x14ac:dyDescent="0.2">
      <c r="A1138">
        <v>2665161215</v>
      </c>
      <c r="B1138" t="s">
        <v>27</v>
      </c>
      <c r="D1138" t="s">
        <v>42</v>
      </c>
      <c r="E1138" t="s">
        <v>42</v>
      </c>
      <c r="K1138">
        <v>2015</v>
      </c>
      <c r="L1138" t="str">
        <f>IFERROR(VLOOKUP(#REF!,[1]all_visa_status!$A$2:$B1971,2,0),"")</f>
        <v/>
      </c>
      <c r="M1138" t="s">
        <v>347</v>
      </c>
      <c r="N1138" t="s">
        <v>347</v>
      </c>
      <c r="O1138" t="s">
        <v>77</v>
      </c>
      <c r="S1138" t="s">
        <v>51</v>
      </c>
      <c r="T1138" t="s">
        <v>52</v>
      </c>
      <c r="U1138" t="s">
        <v>53</v>
      </c>
      <c r="V1138" t="s">
        <v>50</v>
      </c>
      <c r="W1138" t="s">
        <v>60</v>
      </c>
      <c r="X1138" t="s">
        <v>42</v>
      </c>
      <c r="Y1138" t="s">
        <v>42</v>
      </c>
      <c r="Z1138" t="s">
        <v>42</v>
      </c>
    </row>
    <row r="1139" spans="1:26" x14ac:dyDescent="0.2">
      <c r="A1139">
        <v>6805553787</v>
      </c>
      <c r="B1139" t="s">
        <v>27</v>
      </c>
      <c r="D1139" t="s">
        <v>42</v>
      </c>
      <c r="E1139" t="s">
        <v>42</v>
      </c>
      <c r="H1139" t="s">
        <v>347</v>
      </c>
      <c r="K1139">
        <v>2013</v>
      </c>
      <c r="L1139" t="str">
        <f>IFERROR(VLOOKUP(#REF!,[1]all_visa_status!$A$2:$B415,2,0),"")</f>
        <v/>
      </c>
      <c r="M1139" t="s">
        <v>347</v>
      </c>
      <c r="N1139" t="s">
        <v>347</v>
      </c>
      <c r="O1139" t="s">
        <v>77</v>
      </c>
      <c r="T1139" t="s">
        <v>52</v>
      </c>
      <c r="V1139" t="s">
        <v>50</v>
      </c>
      <c r="W1139" t="s">
        <v>42</v>
      </c>
      <c r="X1139" t="s">
        <v>42</v>
      </c>
      <c r="Y1139" t="s">
        <v>42</v>
      </c>
      <c r="Z1139" t="s">
        <v>42</v>
      </c>
    </row>
    <row r="1140" spans="1:26" x14ac:dyDescent="0.2">
      <c r="A1140">
        <v>3368950711</v>
      </c>
      <c r="B1140" t="s">
        <v>27</v>
      </c>
      <c r="D1140" t="s">
        <v>209</v>
      </c>
      <c r="E1140" t="s">
        <v>68</v>
      </c>
      <c r="F1140" t="s">
        <v>46</v>
      </c>
      <c r="G1140" t="s">
        <v>1402</v>
      </c>
      <c r="H1140" t="s">
        <v>1125</v>
      </c>
      <c r="K1140">
        <v>2013</v>
      </c>
      <c r="L1140" t="str">
        <f>IFERROR(VLOOKUP(#REF!,[1]all_visa_status!$A$2:$B418,2,0),"")</f>
        <v/>
      </c>
      <c r="M1140" t="s">
        <v>247</v>
      </c>
      <c r="N1140" t="s">
        <v>34</v>
      </c>
      <c r="O1140" t="s">
        <v>77</v>
      </c>
      <c r="P1140" t="s">
        <v>1413</v>
      </c>
      <c r="S1140" t="s">
        <v>51</v>
      </c>
      <c r="T1140" t="s">
        <v>52</v>
      </c>
      <c r="U1140" t="s">
        <v>53</v>
      </c>
      <c r="V1140" t="s">
        <v>50</v>
      </c>
      <c r="W1140" t="s">
        <v>42</v>
      </c>
      <c r="X1140" t="s">
        <v>42</v>
      </c>
      <c r="Y1140" t="s">
        <v>42</v>
      </c>
      <c r="Z1140" t="s">
        <v>42</v>
      </c>
    </row>
    <row r="1141" spans="1:26" x14ac:dyDescent="0.2">
      <c r="A1141">
        <v>5646397418</v>
      </c>
      <c r="B1141" t="s">
        <v>27</v>
      </c>
      <c r="D1141" t="s">
        <v>42</v>
      </c>
      <c r="E1141" t="s">
        <v>42</v>
      </c>
      <c r="H1141" t="s">
        <v>347</v>
      </c>
      <c r="K1141">
        <v>2017</v>
      </c>
      <c r="L1141" t="s">
        <v>50</v>
      </c>
      <c r="M1141" t="s">
        <v>347</v>
      </c>
      <c r="N1141" t="s">
        <v>347</v>
      </c>
      <c r="O1141" t="s">
        <v>77</v>
      </c>
      <c r="S1141" t="s">
        <v>36</v>
      </c>
      <c r="T1141" t="s">
        <v>113</v>
      </c>
      <c r="U1141" t="s">
        <v>114</v>
      </c>
      <c r="V1141" t="s">
        <v>50</v>
      </c>
      <c r="W1141" t="s">
        <v>35</v>
      </c>
      <c r="X1141" t="s">
        <v>42</v>
      </c>
      <c r="Y1141" t="s">
        <v>42</v>
      </c>
      <c r="Z1141" t="s">
        <v>42</v>
      </c>
    </row>
    <row r="1142" spans="1:26" x14ac:dyDescent="0.2">
      <c r="A1142">
        <v>4797600194</v>
      </c>
      <c r="B1142" t="s">
        <v>27</v>
      </c>
      <c r="D1142" t="s">
        <v>42</v>
      </c>
      <c r="E1142" t="s">
        <v>42</v>
      </c>
      <c r="F1142" t="s">
        <v>2184</v>
      </c>
      <c r="G1142" t="s">
        <v>139</v>
      </c>
      <c r="H1142" t="s">
        <v>139</v>
      </c>
      <c r="I1142" t="s">
        <v>242</v>
      </c>
      <c r="K1142">
        <v>2012</v>
      </c>
      <c r="L1142" t="str">
        <f>IFERROR(VLOOKUP(#REF!,[1]all_visa_status!$A$2:$B2043,2,0),"")</f>
        <v/>
      </c>
      <c r="M1142" t="s">
        <v>33</v>
      </c>
      <c r="N1142" t="s">
        <v>34</v>
      </c>
      <c r="O1142" t="s">
        <v>77</v>
      </c>
      <c r="S1142" t="s">
        <v>36</v>
      </c>
      <c r="T1142" t="s">
        <v>113</v>
      </c>
      <c r="U1142" t="s">
        <v>114</v>
      </c>
      <c r="V1142" t="s">
        <v>39</v>
      </c>
      <c r="W1142" t="s">
        <v>195</v>
      </c>
      <c r="X1142" t="s">
        <v>42</v>
      </c>
      <c r="Y1142" t="s">
        <v>42</v>
      </c>
      <c r="Z1142" t="s">
        <v>42</v>
      </c>
    </row>
    <row r="1143" spans="1:26" x14ac:dyDescent="0.2">
      <c r="A1143">
        <v>2228080956</v>
      </c>
      <c r="B1143" t="s">
        <v>27</v>
      </c>
      <c r="H1143" t="s">
        <v>347</v>
      </c>
      <c r="K1143">
        <v>2020</v>
      </c>
      <c r="M1143" t="s">
        <v>347</v>
      </c>
      <c r="N1143" t="s">
        <v>347</v>
      </c>
      <c r="O1143" t="s">
        <v>77</v>
      </c>
      <c r="S1143" t="s">
        <v>36</v>
      </c>
      <c r="T1143" t="s">
        <v>52</v>
      </c>
      <c r="U1143" t="s">
        <v>101</v>
      </c>
      <c r="V1143" t="s">
        <v>39</v>
      </c>
      <c r="W1143" t="s">
        <v>919</v>
      </c>
      <c r="X1143" t="s">
        <v>843</v>
      </c>
      <c r="Y1143" t="s">
        <v>41</v>
      </c>
      <c r="Z1143" t="s">
        <v>42</v>
      </c>
    </row>
    <row r="1144" spans="1:26" x14ac:dyDescent="0.2">
      <c r="A1144">
        <v>9949389990</v>
      </c>
      <c r="B1144" t="s">
        <v>27</v>
      </c>
      <c r="H1144" t="s">
        <v>347</v>
      </c>
      <c r="K1144">
        <v>2020</v>
      </c>
      <c r="M1144" t="s">
        <v>347</v>
      </c>
      <c r="N1144" t="s">
        <v>347</v>
      </c>
      <c r="O1144" t="s">
        <v>77</v>
      </c>
      <c r="S1144" t="s">
        <v>51</v>
      </c>
      <c r="T1144" t="s">
        <v>52</v>
      </c>
      <c r="U1144" t="s">
        <v>101</v>
      </c>
      <c r="V1144" t="s">
        <v>50</v>
      </c>
      <c r="W1144" t="s">
        <v>274</v>
      </c>
      <c r="X1144" t="s">
        <v>42</v>
      </c>
      <c r="Y1144" t="s">
        <v>42</v>
      </c>
      <c r="Z1144" t="s">
        <v>42</v>
      </c>
    </row>
    <row r="1145" spans="1:26" x14ac:dyDescent="0.2">
      <c r="A1145">
        <v>601899017</v>
      </c>
      <c r="B1145" t="s">
        <v>27</v>
      </c>
      <c r="H1145" t="s">
        <v>347</v>
      </c>
      <c r="K1145">
        <v>2020</v>
      </c>
      <c r="M1145" t="s">
        <v>347</v>
      </c>
      <c r="N1145" t="s">
        <v>347</v>
      </c>
      <c r="O1145" t="s">
        <v>77</v>
      </c>
      <c r="S1145" t="s">
        <v>51</v>
      </c>
      <c r="T1145" t="s">
        <v>52</v>
      </c>
      <c r="U1145" t="s">
        <v>101</v>
      </c>
      <c r="V1145" t="s">
        <v>50</v>
      </c>
      <c r="W1145" t="s">
        <v>42</v>
      </c>
      <c r="X1145" t="s">
        <v>42</v>
      </c>
      <c r="Y1145" t="s">
        <v>42</v>
      </c>
      <c r="Z1145" t="s">
        <v>42</v>
      </c>
    </row>
    <row r="1146" spans="1:26" x14ac:dyDescent="0.2">
      <c r="A1146">
        <v>3157698581</v>
      </c>
      <c r="B1146" t="s">
        <v>27</v>
      </c>
      <c r="H1146" t="s">
        <v>347</v>
      </c>
      <c r="K1146">
        <v>2020</v>
      </c>
      <c r="M1146" t="s">
        <v>347</v>
      </c>
      <c r="N1146" t="s">
        <v>347</v>
      </c>
      <c r="O1146" t="s">
        <v>77</v>
      </c>
      <c r="P1146" t="s">
        <v>195</v>
      </c>
      <c r="S1146" t="s">
        <v>36</v>
      </c>
      <c r="T1146" t="s">
        <v>52</v>
      </c>
      <c r="U1146" t="s">
        <v>101</v>
      </c>
      <c r="V1146" t="s">
        <v>50</v>
      </c>
      <c r="W1146" t="s">
        <v>843</v>
      </c>
      <c r="X1146" t="s">
        <v>42</v>
      </c>
      <c r="Y1146" t="s">
        <v>42</v>
      </c>
      <c r="Z1146" t="s">
        <v>42</v>
      </c>
    </row>
    <row r="1147" spans="1:26" x14ac:dyDescent="0.2">
      <c r="A1147">
        <v>8907915207</v>
      </c>
      <c r="B1147" t="s">
        <v>27</v>
      </c>
      <c r="H1147" t="s">
        <v>347</v>
      </c>
      <c r="K1147">
        <v>2020</v>
      </c>
      <c r="M1147" t="s">
        <v>347</v>
      </c>
      <c r="N1147" t="s">
        <v>347</v>
      </c>
      <c r="O1147" t="s">
        <v>77</v>
      </c>
      <c r="S1147" t="s">
        <v>51</v>
      </c>
      <c r="T1147" t="s">
        <v>52</v>
      </c>
      <c r="U1147" t="s">
        <v>101</v>
      </c>
      <c r="V1147" t="s">
        <v>39</v>
      </c>
      <c r="W1147" t="s">
        <v>42</v>
      </c>
      <c r="X1147" t="s">
        <v>42</v>
      </c>
      <c r="Y1147" t="s">
        <v>42</v>
      </c>
      <c r="Z1147" t="s">
        <v>42</v>
      </c>
    </row>
    <row r="1148" spans="1:26" x14ac:dyDescent="0.2">
      <c r="A1148">
        <v>7631395294</v>
      </c>
      <c r="B1148" t="s">
        <v>27</v>
      </c>
      <c r="H1148" t="s">
        <v>487</v>
      </c>
      <c r="K1148">
        <v>2020</v>
      </c>
      <c r="M1148" t="s">
        <v>487</v>
      </c>
      <c r="N1148" t="s">
        <v>34</v>
      </c>
      <c r="O1148" t="s">
        <v>77</v>
      </c>
      <c r="S1148" t="s">
        <v>36</v>
      </c>
      <c r="T1148" t="s">
        <v>52</v>
      </c>
      <c r="U1148" t="s">
        <v>101</v>
      </c>
      <c r="V1148" t="s">
        <v>50</v>
      </c>
      <c r="W1148" t="s">
        <v>35</v>
      </c>
      <c r="X1148" t="s">
        <v>843</v>
      </c>
      <c r="Y1148" t="s">
        <v>42</v>
      </c>
      <c r="Z1148" t="s">
        <v>42</v>
      </c>
    </row>
    <row r="1149" spans="1:26" x14ac:dyDescent="0.2">
      <c r="A1149">
        <v>6795219720</v>
      </c>
      <c r="B1149" t="s">
        <v>27</v>
      </c>
      <c r="H1149" t="s">
        <v>347</v>
      </c>
      <c r="K1149">
        <v>2020</v>
      </c>
      <c r="L1149" t="s">
        <v>215</v>
      </c>
      <c r="M1149" t="s">
        <v>347</v>
      </c>
      <c r="N1149" t="s">
        <v>347</v>
      </c>
      <c r="O1149" t="s">
        <v>77</v>
      </c>
      <c r="S1149" t="s">
        <v>36</v>
      </c>
      <c r="T1149" t="s">
        <v>52</v>
      </c>
      <c r="U1149" t="s">
        <v>101</v>
      </c>
      <c r="V1149" t="s">
        <v>50</v>
      </c>
      <c r="W1149" t="s">
        <v>273</v>
      </c>
      <c r="X1149" t="s">
        <v>42</v>
      </c>
      <c r="Y1149" t="s">
        <v>42</v>
      </c>
      <c r="Z1149" t="s">
        <v>42</v>
      </c>
    </row>
    <row r="1150" spans="1:26" hidden="1" x14ac:dyDescent="0.2">
      <c r="A1150">
        <v>170240202</v>
      </c>
      <c r="B1150" t="s">
        <v>4618</v>
      </c>
      <c r="H1150" t="s">
        <v>347</v>
      </c>
      <c r="K1150">
        <v>2020</v>
      </c>
      <c r="L1150" t="s">
        <v>215</v>
      </c>
      <c r="M1150" t="s">
        <v>347</v>
      </c>
      <c r="N1150" t="s">
        <v>347</v>
      </c>
      <c r="O1150" t="s">
        <v>77</v>
      </c>
      <c r="P1150" t="s">
        <v>77</v>
      </c>
      <c r="S1150" t="s">
        <v>2185</v>
      </c>
      <c r="T1150" t="s">
        <v>2186</v>
      </c>
      <c r="U1150" t="s">
        <v>2187</v>
      </c>
      <c r="V1150" t="s">
        <v>50</v>
      </c>
      <c r="W1150" t="s">
        <v>169</v>
      </c>
      <c r="X1150" t="s">
        <v>42</v>
      </c>
      <c r="Y1150" t="s">
        <v>42</v>
      </c>
      <c r="Z1150" t="s">
        <v>42</v>
      </c>
    </row>
    <row r="1151" spans="1:26" x14ac:dyDescent="0.2">
      <c r="A1151">
        <v>5320402285</v>
      </c>
      <c r="B1151" t="s">
        <v>27</v>
      </c>
      <c r="C1151" t="s">
        <v>2188</v>
      </c>
      <c r="D1151" t="s">
        <v>2189</v>
      </c>
      <c r="E1151" t="s">
        <v>178</v>
      </c>
      <c r="F1151" t="s">
        <v>46</v>
      </c>
      <c r="G1151" t="s">
        <v>2190</v>
      </c>
      <c r="H1151" t="s">
        <v>69</v>
      </c>
      <c r="I1151" t="s">
        <v>49</v>
      </c>
      <c r="J1151" t="s">
        <v>49</v>
      </c>
      <c r="K1151">
        <v>2016</v>
      </c>
      <c r="L1151" t="str">
        <f>IFERROR(VLOOKUP(#REF!,[1]all_visa_status!$A$2:$B610,2,0),"")</f>
        <v/>
      </c>
      <c r="M1151" t="s">
        <v>33</v>
      </c>
      <c r="N1151" t="s">
        <v>34</v>
      </c>
      <c r="O1151" t="s">
        <v>463</v>
      </c>
      <c r="P1151" t="s">
        <v>84</v>
      </c>
      <c r="S1151" t="s">
        <v>36</v>
      </c>
      <c r="T1151" t="s">
        <v>52</v>
      </c>
      <c r="U1151" t="s">
        <v>53</v>
      </c>
      <c r="V1151" t="s">
        <v>50</v>
      </c>
      <c r="W1151" t="s">
        <v>42</v>
      </c>
      <c r="X1151" t="s">
        <v>42</v>
      </c>
      <c r="Y1151" t="s">
        <v>42</v>
      </c>
      <c r="Z1151" t="s">
        <v>42</v>
      </c>
    </row>
    <row r="1152" spans="1:26" x14ac:dyDescent="0.2">
      <c r="A1152">
        <v>3215520570</v>
      </c>
      <c r="B1152" t="s">
        <v>27</v>
      </c>
      <c r="C1152" t="s">
        <v>2191</v>
      </c>
      <c r="D1152" t="s">
        <v>2192</v>
      </c>
      <c r="E1152" t="s">
        <v>717</v>
      </c>
      <c r="F1152" t="s">
        <v>46</v>
      </c>
      <c r="G1152" t="s">
        <v>139</v>
      </c>
      <c r="H1152" t="s">
        <v>139</v>
      </c>
      <c r="I1152" t="s">
        <v>49</v>
      </c>
      <c r="J1152" t="s">
        <v>49</v>
      </c>
      <c r="K1152">
        <v>2019</v>
      </c>
      <c r="L1152" t="s">
        <v>42</v>
      </c>
      <c r="M1152" t="s">
        <v>33</v>
      </c>
      <c r="N1152" t="s">
        <v>34</v>
      </c>
      <c r="O1152" t="s">
        <v>463</v>
      </c>
      <c r="S1152" t="s">
        <v>36</v>
      </c>
      <c r="T1152" t="s">
        <v>52</v>
      </c>
      <c r="U1152" t="s">
        <v>53</v>
      </c>
      <c r="V1152" t="s">
        <v>50</v>
      </c>
      <c r="W1152" t="s">
        <v>42</v>
      </c>
      <c r="X1152" t="s">
        <v>42</v>
      </c>
      <c r="Y1152" t="s">
        <v>42</v>
      </c>
      <c r="Z1152" t="s">
        <v>42</v>
      </c>
    </row>
    <row r="1153" spans="1:27" x14ac:dyDescent="0.2">
      <c r="A1153">
        <v>7597902618</v>
      </c>
      <c r="B1153" t="s">
        <v>27</v>
      </c>
      <c r="C1153" t="s">
        <v>2193</v>
      </c>
      <c r="D1153" t="s">
        <v>2194</v>
      </c>
      <c r="E1153" t="s">
        <v>45</v>
      </c>
      <c r="F1153" t="s">
        <v>46</v>
      </c>
      <c r="G1153" t="s">
        <v>2195</v>
      </c>
      <c r="H1153" t="s">
        <v>30</v>
      </c>
      <c r="I1153" t="s">
        <v>48</v>
      </c>
      <c r="J1153" t="s">
        <v>49</v>
      </c>
      <c r="K1153">
        <v>2016</v>
      </c>
      <c r="L1153" t="str">
        <f>IFERROR(VLOOKUP(#REF!,[1]all_visa_status!$A$2:$B1115,2,0),"")</f>
        <v/>
      </c>
      <c r="M1153" t="s">
        <v>33</v>
      </c>
      <c r="N1153" t="s">
        <v>34</v>
      </c>
      <c r="O1153" t="s">
        <v>463</v>
      </c>
      <c r="S1153" t="s">
        <v>51</v>
      </c>
      <c r="T1153" t="s">
        <v>704</v>
      </c>
      <c r="U1153" t="s">
        <v>705</v>
      </c>
      <c r="V1153" t="s">
        <v>39</v>
      </c>
      <c r="W1153" t="s">
        <v>42</v>
      </c>
      <c r="X1153" t="s">
        <v>42</v>
      </c>
      <c r="Y1153" t="s">
        <v>42</v>
      </c>
      <c r="Z1153" t="s">
        <v>42</v>
      </c>
    </row>
    <row r="1154" spans="1:27" x14ac:dyDescent="0.2">
      <c r="A1154">
        <v>9675976739</v>
      </c>
      <c r="B1154" t="s">
        <v>27</v>
      </c>
      <c r="C1154" t="s">
        <v>2196</v>
      </c>
      <c r="D1154" t="s">
        <v>98</v>
      </c>
      <c r="E1154" t="s">
        <v>45</v>
      </c>
      <c r="F1154" t="s">
        <v>46</v>
      </c>
      <c r="G1154" t="s">
        <v>2197</v>
      </c>
      <c r="H1154" t="s">
        <v>30</v>
      </c>
      <c r="I1154" t="s">
        <v>76</v>
      </c>
      <c r="J1154" t="s">
        <v>49</v>
      </c>
      <c r="K1154">
        <v>2017</v>
      </c>
      <c r="L1154" t="s">
        <v>50</v>
      </c>
      <c r="M1154" t="s">
        <v>33</v>
      </c>
      <c r="N1154" t="s">
        <v>34</v>
      </c>
      <c r="O1154" t="s">
        <v>463</v>
      </c>
      <c r="S1154" t="s">
        <v>51</v>
      </c>
      <c r="T1154" t="s">
        <v>52</v>
      </c>
      <c r="U1154" t="s">
        <v>53</v>
      </c>
      <c r="V1154" t="s">
        <v>50</v>
      </c>
      <c r="W1154" t="s">
        <v>42</v>
      </c>
      <c r="X1154" t="s">
        <v>42</v>
      </c>
      <c r="Y1154" t="s">
        <v>42</v>
      </c>
      <c r="Z1154" t="s">
        <v>42</v>
      </c>
    </row>
    <row r="1155" spans="1:27" x14ac:dyDescent="0.2">
      <c r="A1155">
        <v>1469630874</v>
      </c>
      <c r="B1155" t="s">
        <v>27</v>
      </c>
      <c r="C1155" t="s">
        <v>2198</v>
      </c>
      <c r="D1155" t="s">
        <v>156</v>
      </c>
      <c r="E1155" t="s">
        <v>45</v>
      </c>
      <c r="F1155" t="s">
        <v>46</v>
      </c>
      <c r="G1155" t="s">
        <v>2199</v>
      </c>
      <c r="H1155" t="s">
        <v>69</v>
      </c>
      <c r="I1155" t="s">
        <v>49</v>
      </c>
      <c r="J1155" t="s">
        <v>49</v>
      </c>
      <c r="K1155">
        <v>2016</v>
      </c>
      <c r="L1155" t="str">
        <f>IFERROR(VLOOKUP(#REF!,[1]all_visa_status!$A$2:$B1216,2,0),"")</f>
        <v/>
      </c>
      <c r="M1155" t="s">
        <v>33</v>
      </c>
      <c r="N1155" t="s">
        <v>34</v>
      </c>
      <c r="O1155" t="s">
        <v>463</v>
      </c>
      <c r="S1155" t="s">
        <v>51</v>
      </c>
      <c r="T1155" t="s">
        <v>52</v>
      </c>
      <c r="U1155" t="s">
        <v>53</v>
      </c>
      <c r="V1155" t="s">
        <v>39</v>
      </c>
      <c r="W1155" t="s">
        <v>42</v>
      </c>
      <c r="X1155" t="s">
        <v>42</v>
      </c>
      <c r="Y1155" t="s">
        <v>42</v>
      </c>
      <c r="Z1155" t="s">
        <v>42</v>
      </c>
    </row>
    <row r="1156" spans="1:27" x14ac:dyDescent="0.2">
      <c r="A1156">
        <v>7608943731</v>
      </c>
      <c r="B1156" t="s">
        <v>27</v>
      </c>
      <c r="C1156" t="s">
        <v>2200</v>
      </c>
      <c r="D1156" t="s">
        <v>2201</v>
      </c>
      <c r="E1156" t="s">
        <v>45</v>
      </c>
      <c r="F1156" t="s">
        <v>46</v>
      </c>
      <c r="G1156" t="s">
        <v>2202</v>
      </c>
      <c r="H1156" t="s">
        <v>83</v>
      </c>
      <c r="I1156" t="s">
        <v>49</v>
      </c>
      <c r="J1156" t="s">
        <v>49</v>
      </c>
      <c r="K1156">
        <v>2019</v>
      </c>
      <c r="L1156" t="s">
        <v>42</v>
      </c>
      <c r="M1156" t="s">
        <v>33</v>
      </c>
      <c r="N1156" t="s">
        <v>34</v>
      </c>
      <c r="O1156" t="s">
        <v>463</v>
      </c>
      <c r="S1156" t="s">
        <v>36</v>
      </c>
      <c r="T1156" t="s">
        <v>52</v>
      </c>
      <c r="U1156" t="s">
        <v>53</v>
      </c>
      <c r="V1156" t="s">
        <v>39</v>
      </c>
      <c r="W1156" t="s">
        <v>318</v>
      </c>
      <c r="X1156" t="s">
        <v>42</v>
      </c>
      <c r="Y1156" t="s">
        <v>42</v>
      </c>
      <c r="Z1156" t="s">
        <v>42</v>
      </c>
    </row>
    <row r="1157" spans="1:27" x14ac:dyDescent="0.2">
      <c r="A1157">
        <v>5278589728</v>
      </c>
      <c r="B1157" t="s">
        <v>27</v>
      </c>
      <c r="C1157" t="s">
        <v>2203</v>
      </c>
      <c r="D1157" t="s">
        <v>1625</v>
      </c>
      <c r="E1157" t="s">
        <v>88</v>
      </c>
      <c r="F1157" t="s">
        <v>46</v>
      </c>
      <c r="G1157" t="s">
        <v>2204</v>
      </c>
      <c r="H1157" t="s">
        <v>83</v>
      </c>
      <c r="I1157" t="s">
        <v>49</v>
      </c>
      <c r="J1157" t="s">
        <v>49</v>
      </c>
      <c r="K1157">
        <v>2019</v>
      </c>
      <c r="L1157" t="s">
        <v>42</v>
      </c>
      <c r="M1157" t="s">
        <v>33</v>
      </c>
      <c r="N1157" t="s">
        <v>34</v>
      </c>
      <c r="O1157" t="s">
        <v>463</v>
      </c>
      <c r="S1157" t="s">
        <v>36</v>
      </c>
      <c r="T1157" t="s">
        <v>52</v>
      </c>
      <c r="U1157" t="s">
        <v>53</v>
      </c>
      <c r="V1157" t="s">
        <v>50</v>
      </c>
      <c r="W1157" t="s">
        <v>54</v>
      </c>
      <c r="X1157" t="s">
        <v>173</v>
      </c>
      <c r="Y1157" t="s">
        <v>42</v>
      </c>
      <c r="Z1157" t="s">
        <v>42</v>
      </c>
    </row>
    <row r="1158" spans="1:27" x14ac:dyDescent="0.2">
      <c r="A1158">
        <v>7013624146</v>
      </c>
      <c r="B1158" t="s">
        <v>27</v>
      </c>
      <c r="C1158" t="s">
        <v>1195</v>
      </c>
      <c r="D1158" t="s">
        <v>98</v>
      </c>
      <c r="E1158" t="s">
        <v>45</v>
      </c>
      <c r="F1158" t="s">
        <v>46</v>
      </c>
      <c r="G1158" t="s">
        <v>2205</v>
      </c>
      <c r="H1158" t="s">
        <v>69</v>
      </c>
      <c r="I1158" t="s">
        <v>64</v>
      </c>
      <c r="J1158" t="s">
        <v>49</v>
      </c>
      <c r="K1158">
        <v>2017</v>
      </c>
      <c r="L1158" t="s">
        <v>50</v>
      </c>
      <c r="M1158" t="s">
        <v>33</v>
      </c>
      <c r="N1158" t="s">
        <v>34</v>
      </c>
      <c r="O1158" t="s">
        <v>463</v>
      </c>
      <c r="P1158" t="s">
        <v>84</v>
      </c>
      <c r="S1158" t="s">
        <v>51</v>
      </c>
      <c r="T1158" t="s">
        <v>485</v>
      </c>
      <c r="U1158" t="s">
        <v>160</v>
      </c>
      <c r="V1158" t="s">
        <v>50</v>
      </c>
      <c r="W1158" t="s">
        <v>42</v>
      </c>
      <c r="X1158" t="s">
        <v>42</v>
      </c>
      <c r="Y1158" t="s">
        <v>42</v>
      </c>
      <c r="Z1158" t="s">
        <v>42</v>
      </c>
    </row>
    <row r="1159" spans="1:27" x14ac:dyDescent="0.2">
      <c r="A1159">
        <v>2023414660</v>
      </c>
      <c r="B1159" t="s">
        <v>27</v>
      </c>
      <c r="C1159" t="s">
        <v>2206</v>
      </c>
      <c r="D1159" t="s">
        <v>2207</v>
      </c>
      <c r="E1159" t="s">
        <v>45</v>
      </c>
      <c r="F1159" t="s">
        <v>46</v>
      </c>
      <c r="G1159" t="s">
        <v>2208</v>
      </c>
      <c r="H1159" t="s">
        <v>83</v>
      </c>
      <c r="I1159" t="s">
        <v>49</v>
      </c>
      <c r="J1159" t="s">
        <v>49</v>
      </c>
      <c r="K1159">
        <v>2019</v>
      </c>
      <c r="L1159" t="s">
        <v>42</v>
      </c>
      <c r="M1159" t="s">
        <v>33</v>
      </c>
      <c r="N1159" t="s">
        <v>34</v>
      </c>
      <c r="O1159" t="s">
        <v>463</v>
      </c>
      <c r="T1159" t="s">
        <v>52</v>
      </c>
      <c r="V1159" t="s">
        <v>50</v>
      </c>
      <c r="W1159" t="s">
        <v>42</v>
      </c>
      <c r="X1159" t="s">
        <v>42</v>
      </c>
      <c r="Y1159" t="s">
        <v>42</v>
      </c>
      <c r="Z1159" t="s">
        <v>42</v>
      </c>
    </row>
    <row r="1160" spans="1:27" x14ac:dyDescent="0.2">
      <c r="A1160">
        <v>2432159892</v>
      </c>
      <c r="B1160" t="s">
        <v>27</v>
      </c>
      <c r="C1160" t="s">
        <v>2209</v>
      </c>
      <c r="D1160" t="s">
        <v>489</v>
      </c>
      <c r="E1160" t="s">
        <v>57</v>
      </c>
      <c r="F1160" t="s">
        <v>46</v>
      </c>
      <c r="G1160" t="s">
        <v>2210</v>
      </c>
      <c r="H1160" t="s">
        <v>139</v>
      </c>
      <c r="I1160" t="s">
        <v>76</v>
      </c>
      <c r="J1160" t="s">
        <v>96</v>
      </c>
      <c r="K1160">
        <v>2016</v>
      </c>
      <c r="L1160" t="str">
        <f>IFERROR(VLOOKUP(#REF!,[1]all_visa_status!$A$2:$B1465,2,0),"")</f>
        <v/>
      </c>
      <c r="M1160" t="s">
        <v>33</v>
      </c>
      <c r="N1160" t="s">
        <v>34</v>
      </c>
      <c r="O1160" t="s">
        <v>463</v>
      </c>
      <c r="S1160" t="s">
        <v>51</v>
      </c>
      <c r="T1160" t="s">
        <v>704</v>
      </c>
      <c r="U1160" t="s">
        <v>705</v>
      </c>
      <c r="V1160" t="s">
        <v>39</v>
      </c>
      <c r="W1160" t="s">
        <v>35</v>
      </c>
      <c r="X1160" t="s">
        <v>42</v>
      </c>
      <c r="Y1160" t="s">
        <v>42</v>
      </c>
      <c r="Z1160" t="s">
        <v>42</v>
      </c>
      <c r="AA1160" t="s">
        <v>592</v>
      </c>
    </row>
    <row r="1161" spans="1:27" x14ac:dyDescent="0.2">
      <c r="A1161">
        <v>5842396520</v>
      </c>
      <c r="B1161" t="s">
        <v>27</v>
      </c>
      <c r="C1161" t="s">
        <v>2211</v>
      </c>
      <c r="D1161" t="s">
        <v>87</v>
      </c>
      <c r="E1161" t="s">
        <v>88</v>
      </c>
      <c r="F1161" t="s">
        <v>46</v>
      </c>
      <c r="G1161" t="s">
        <v>2212</v>
      </c>
      <c r="H1161" t="s">
        <v>30</v>
      </c>
      <c r="I1161" t="s">
        <v>48</v>
      </c>
      <c r="J1161" t="s">
        <v>48</v>
      </c>
      <c r="K1161">
        <v>2017</v>
      </c>
      <c r="L1161" t="s">
        <v>50</v>
      </c>
      <c r="M1161" t="s">
        <v>33</v>
      </c>
      <c r="N1161" t="s">
        <v>34</v>
      </c>
      <c r="O1161" t="s">
        <v>463</v>
      </c>
      <c r="P1161" t="s">
        <v>169</v>
      </c>
      <c r="S1161" t="s">
        <v>51</v>
      </c>
      <c r="T1161" t="s">
        <v>52</v>
      </c>
      <c r="U1161" t="s">
        <v>53</v>
      </c>
      <c r="V1161" t="s">
        <v>50</v>
      </c>
      <c r="W1161" t="s">
        <v>42</v>
      </c>
      <c r="X1161" t="s">
        <v>42</v>
      </c>
      <c r="Y1161" t="s">
        <v>42</v>
      </c>
      <c r="Z1161" t="s">
        <v>42</v>
      </c>
    </row>
    <row r="1162" spans="1:27" x14ac:dyDescent="0.2">
      <c r="A1162">
        <v>7679399761</v>
      </c>
      <c r="B1162" t="s">
        <v>27</v>
      </c>
      <c r="C1162" t="s">
        <v>1559</v>
      </c>
      <c r="D1162" t="s">
        <v>605</v>
      </c>
      <c r="E1162" t="s">
        <v>45</v>
      </c>
      <c r="F1162" t="s">
        <v>46</v>
      </c>
      <c r="G1162" t="s">
        <v>2213</v>
      </c>
      <c r="H1162" t="s">
        <v>30</v>
      </c>
      <c r="I1162" t="s">
        <v>48</v>
      </c>
      <c r="J1162" t="s">
        <v>48</v>
      </c>
      <c r="K1162">
        <v>2017</v>
      </c>
      <c r="L1162" t="s">
        <v>50</v>
      </c>
      <c r="M1162" t="s">
        <v>33</v>
      </c>
      <c r="N1162" t="s">
        <v>34</v>
      </c>
      <c r="O1162" t="s">
        <v>463</v>
      </c>
      <c r="S1162" t="s">
        <v>36</v>
      </c>
      <c r="T1162" t="s">
        <v>52</v>
      </c>
      <c r="U1162" t="s">
        <v>53</v>
      </c>
      <c r="V1162" t="s">
        <v>50</v>
      </c>
      <c r="W1162" t="s">
        <v>42</v>
      </c>
      <c r="X1162" t="s">
        <v>42</v>
      </c>
      <c r="Y1162" t="s">
        <v>42</v>
      </c>
      <c r="Z1162" t="s">
        <v>42</v>
      </c>
      <c r="AA1162" t="s">
        <v>592</v>
      </c>
    </row>
    <row r="1163" spans="1:27" x14ac:dyDescent="0.2">
      <c r="A1163">
        <v>2796586431</v>
      </c>
      <c r="B1163" t="s">
        <v>27</v>
      </c>
      <c r="C1163" t="s">
        <v>2214</v>
      </c>
      <c r="D1163" t="s">
        <v>2215</v>
      </c>
      <c r="E1163" t="s">
        <v>2216</v>
      </c>
      <c r="F1163" t="s">
        <v>1213</v>
      </c>
      <c r="G1163" t="s">
        <v>2217</v>
      </c>
      <c r="H1163" t="s">
        <v>30</v>
      </c>
      <c r="I1163" t="s">
        <v>48</v>
      </c>
      <c r="J1163" t="s">
        <v>48</v>
      </c>
      <c r="K1163">
        <v>2020</v>
      </c>
      <c r="L1163" t="s">
        <v>32</v>
      </c>
      <c r="M1163" t="s">
        <v>33</v>
      </c>
      <c r="N1163" t="s">
        <v>34</v>
      </c>
      <c r="O1163" t="s">
        <v>463</v>
      </c>
      <c r="S1163" t="s">
        <v>36</v>
      </c>
      <c r="T1163" t="s">
        <v>37</v>
      </c>
      <c r="U1163" t="s">
        <v>38</v>
      </c>
      <c r="V1163" t="s">
        <v>50</v>
      </c>
      <c r="W1163" t="s">
        <v>42</v>
      </c>
      <c r="X1163" t="s">
        <v>42</v>
      </c>
      <c r="Y1163" t="s">
        <v>42</v>
      </c>
      <c r="Z1163" t="s">
        <v>42</v>
      </c>
    </row>
    <row r="1164" spans="1:27" x14ac:dyDescent="0.2">
      <c r="A1164">
        <v>8912652734</v>
      </c>
      <c r="B1164" t="s">
        <v>27</v>
      </c>
      <c r="C1164" t="s">
        <v>2218</v>
      </c>
      <c r="D1164" t="s">
        <v>1159</v>
      </c>
      <c r="E1164" t="s">
        <v>45</v>
      </c>
      <c r="F1164" t="s">
        <v>46</v>
      </c>
      <c r="G1164" t="s">
        <v>2219</v>
      </c>
      <c r="H1164" t="s">
        <v>30</v>
      </c>
      <c r="I1164" t="s">
        <v>48</v>
      </c>
      <c r="J1164" t="s">
        <v>48</v>
      </c>
      <c r="K1164">
        <v>2016</v>
      </c>
      <c r="L1164" t="str">
        <f>IFERROR(VLOOKUP(#REF!,[1]all_visa_status!$A$2:$B1263,2,0),"")</f>
        <v/>
      </c>
      <c r="M1164" t="s">
        <v>33</v>
      </c>
      <c r="N1164" t="s">
        <v>34</v>
      </c>
      <c r="O1164" t="s">
        <v>463</v>
      </c>
      <c r="S1164" t="s">
        <v>51</v>
      </c>
      <c r="T1164" t="s">
        <v>52</v>
      </c>
      <c r="U1164" t="s">
        <v>53</v>
      </c>
      <c r="V1164" t="s">
        <v>39</v>
      </c>
      <c r="W1164" t="s">
        <v>42</v>
      </c>
      <c r="X1164" t="s">
        <v>42</v>
      </c>
      <c r="Y1164" t="s">
        <v>42</v>
      </c>
      <c r="Z1164" t="s">
        <v>42</v>
      </c>
    </row>
    <row r="1165" spans="1:27" x14ac:dyDescent="0.2">
      <c r="A1165">
        <v>7652581115</v>
      </c>
      <c r="B1165" t="s">
        <v>27</v>
      </c>
      <c r="C1165" t="s">
        <v>2220</v>
      </c>
      <c r="D1165" t="s">
        <v>436</v>
      </c>
      <c r="E1165" t="s">
        <v>68</v>
      </c>
      <c r="F1165" t="s">
        <v>46</v>
      </c>
      <c r="G1165" t="s">
        <v>2221</v>
      </c>
      <c r="H1165" t="s">
        <v>30</v>
      </c>
      <c r="I1165" t="s">
        <v>49</v>
      </c>
      <c r="J1165" t="s">
        <v>48</v>
      </c>
      <c r="K1165">
        <v>2018</v>
      </c>
      <c r="L1165" t="s">
        <v>50</v>
      </c>
      <c r="M1165" t="s">
        <v>33</v>
      </c>
      <c r="N1165" t="s">
        <v>34</v>
      </c>
      <c r="O1165" t="s">
        <v>463</v>
      </c>
      <c r="S1165" t="s">
        <v>51</v>
      </c>
      <c r="T1165" t="s">
        <v>52</v>
      </c>
      <c r="U1165" t="s">
        <v>53</v>
      </c>
      <c r="V1165" t="s">
        <v>50</v>
      </c>
      <c r="W1165" t="s">
        <v>54</v>
      </c>
      <c r="X1165" t="s">
        <v>42</v>
      </c>
      <c r="Y1165" t="s">
        <v>42</v>
      </c>
      <c r="Z1165" t="s">
        <v>42</v>
      </c>
    </row>
    <row r="1166" spans="1:27" x14ac:dyDescent="0.2">
      <c r="A1166">
        <v>692542358</v>
      </c>
      <c r="B1166" t="s">
        <v>27</v>
      </c>
      <c r="C1166" t="s">
        <v>2222</v>
      </c>
      <c r="D1166" t="s">
        <v>2223</v>
      </c>
      <c r="E1166" t="s">
        <v>591</v>
      </c>
      <c r="F1166" t="s">
        <v>46</v>
      </c>
      <c r="G1166" t="s">
        <v>2224</v>
      </c>
      <c r="H1166" t="s">
        <v>30</v>
      </c>
      <c r="I1166" t="s">
        <v>48</v>
      </c>
      <c r="J1166" t="s">
        <v>48</v>
      </c>
      <c r="K1166">
        <v>2020</v>
      </c>
      <c r="M1166" t="s">
        <v>33</v>
      </c>
      <c r="N1166" t="s">
        <v>34</v>
      </c>
      <c r="O1166" t="s">
        <v>463</v>
      </c>
      <c r="S1166" t="s">
        <v>36</v>
      </c>
      <c r="T1166" t="s">
        <v>52</v>
      </c>
      <c r="U1166" t="s">
        <v>101</v>
      </c>
      <c r="V1166" t="s">
        <v>50</v>
      </c>
      <c r="W1166" t="s">
        <v>35</v>
      </c>
      <c r="X1166" t="s">
        <v>42</v>
      </c>
      <c r="Y1166" t="s">
        <v>42</v>
      </c>
      <c r="Z1166" t="s">
        <v>42</v>
      </c>
    </row>
    <row r="1167" spans="1:27" hidden="1" x14ac:dyDescent="0.2">
      <c r="A1167">
        <v>9446100451</v>
      </c>
      <c r="B1167" t="s">
        <v>4618</v>
      </c>
      <c r="C1167" t="s">
        <v>2225</v>
      </c>
      <c r="D1167" t="s">
        <v>185</v>
      </c>
      <c r="E1167" t="s">
        <v>45</v>
      </c>
      <c r="F1167" t="s">
        <v>46</v>
      </c>
      <c r="G1167" t="s">
        <v>419</v>
      </c>
      <c r="H1167" t="s">
        <v>30</v>
      </c>
      <c r="I1167" t="s">
        <v>130</v>
      </c>
      <c r="J1167" t="s">
        <v>130</v>
      </c>
      <c r="K1167">
        <v>2018</v>
      </c>
      <c r="L1167" t="s">
        <v>50</v>
      </c>
      <c r="M1167" t="s">
        <v>33</v>
      </c>
      <c r="N1167" t="s">
        <v>34</v>
      </c>
      <c r="O1167" t="s">
        <v>463</v>
      </c>
      <c r="P1167" t="s">
        <v>310</v>
      </c>
      <c r="S1167" t="s">
        <v>51</v>
      </c>
      <c r="T1167" t="s">
        <v>52</v>
      </c>
      <c r="U1167" t="s">
        <v>53</v>
      </c>
      <c r="V1167" t="s">
        <v>39</v>
      </c>
      <c r="W1167" t="s">
        <v>42</v>
      </c>
      <c r="X1167" t="s">
        <v>42</v>
      </c>
      <c r="Y1167" t="s">
        <v>42</v>
      </c>
      <c r="Z1167" t="s">
        <v>42</v>
      </c>
    </row>
    <row r="1168" spans="1:27" x14ac:dyDescent="0.2">
      <c r="A1168">
        <v>7168835424</v>
      </c>
      <c r="B1168" t="s">
        <v>27</v>
      </c>
      <c r="C1168" t="s">
        <v>147</v>
      </c>
      <c r="D1168" t="s">
        <v>148</v>
      </c>
      <c r="E1168" t="s">
        <v>149</v>
      </c>
      <c r="F1168" t="s">
        <v>46</v>
      </c>
      <c r="G1168" t="s">
        <v>2030</v>
      </c>
      <c r="H1168" t="s">
        <v>30</v>
      </c>
      <c r="I1168" t="s">
        <v>76</v>
      </c>
      <c r="J1168" t="s">
        <v>135</v>
      </c>
      <c r="K1168">
        <v>2017</v>
      </c>
      <c r="L1168" t="s">
        <v>50</v>
      </c>
      <c r="M1168" t="s">
        <v>33</v>
      </c>
      <c r="N1168" t="s">
        <v>34</v>
      </c>
      <c r="O1168" t="s">
        <v>463</v>
      </c>
      <c r="S1168" t="s">
        <v>36</v>
      </c>
      <c r="T1168" t="s">
        <v>52</v>
      </c>
      <c r="U1168" t="s">
        <v>53</v>
      </c>
      <c r="V1168" t="s">
        <v>50</v>
      </c>
      <c r="W1168" t="s">
        <v>42</v>
      </c>
      <c r="X1168" t="s">
        <v>42</v>
      </c>
      <c r="Y1168" t="s">
        <v>42</v>
      </c>
      <c r="Z1168" t="s">
        <v>42</v>
      </c>
    </row>
    <row r="1169" spans="1:26" x14ac:dyDescent="0.2">
      <c r="A1169">
        <v>7518688443</v>
      </c>
      <c r="B1169" t="s">
        <v>27</v>
      </c>
      <c r="C1169" t="s">
        <v>2226</v>
      </c>
      <c r="D1169" t="s">
        <v>251</v>
      </c>
      <c r="E1169" t="s">
        <v>153</v>
      </c>
      <c r="F1169" t="s">
        <v>46</v>
      </c>
      <c r="G1169" t="s">
        <v>2227</v>
      </c>
      <c r="H1169" t="s">
        <v>59</v>
      </c>
      <c r="I1169" t="s">
        <v>64</v>
      </c>
      <c r="J1169" t="s">
        <v>135</v>
      </c>
      <c r="K1169">
        <v>2016</v>
      </c>
      <c r="L1169" t="str">
        <f>IFERROR(VLOOKUP(#REF!,[1]all_visa_status!$A$2:$B1460,2,0),"")</f>
        <v/>
      </c>
      <c r="M1169" t="s">
        <v>33</v>
      </c>
      <c r="N1169" t="s">
        <v>34</v>
      </c>
      <c r="O1169" t="s">
        <v>463</v>
      </c>
      <c r="P1169" t="s">
        <v>142</v>
      </c>
      <c r="S1169" t="s">
        <v>36</v>
      </c>
      <c r="T1169" t="s">
        <v>52</v>
      </c>
      <c r="U1169" t="s">
        <v>53</v>
      </c>
      <c r="V1169" t="s">
        <v>50</v>
      </c>
      <c r="W1169" t="s">
        <v>42</v>
      </c>
      <c r="X1169" t="s">
        <v>42</v>
      </c>
      <c r="Y1169" t="s">
        <v>42</v>
      </c>
      <c r="Z1169" t="s">
        <v>42</v>
      </c>
    </row>
    <row r="1170" spans="1:26" x14ac:dyDescent="0.2">
      <c r="A1170">
        <v>5748912772</v>
      </c>
      <c r="B1170" t="s">
        <v>27</v>
      </c>
      <c r="C1170" t="s">
        <v>2228</v>
      </c>
      <c r="D1170" t="s">
        <v>908</v>
      </c>
      <c r="E1170" t="s">
        <v>45</v>
      </c>
      <c r="F1170" t="s">
        <v>46</v>
      </c>
      <c r="G1170" t="s">
        <v>2229</v>
      </c>
      <c r="H1170" t="s">
        <v>69</v>
      </c>
      <c r="I1170" t="s">
        <v>76</v>
      </c>
      <c r="J1170" t="s">
        <v>135</v>
      </c>
      <c r="K1170">
        <v>2020</v>
      </c>
      <c r="M1170" t="s">
        <v>33</v>
      </c>
      <c r="N1170" t="s">
        <v>34</v>
      </c>
      <c r="O1170" t="s">
        <v>463</v>
      </c>
      <c r="S1170" t="s">
        <v>36</v>
      </c>
      <c r="T1170" t="s">
        <v>52</v>
      </c>
      <c r="U1170" t="s">
        <v>101</v>
      </c>
      <c r="V1170" t="s">
        <v>39</v>
      </c>
      <c r="W1170" t="s">
        <v>142</v>
      </c>
      <c r="X1170" t="s">
        <v>42</v>
      </c>
      <c r="Y1170" t="s">
        <v>42</v>
      </c>
      <c r="Z1170" t="s">
        <v>42</v>
      </c>
    </row>
    <row r="1171" spans="1:26" x14ac:dyDescent="0.2">
      <c r="A1171">
        <v>4378762638</v>
      </c>
      <c r="B1171" t="s">
        <v>27</v>
      </c>
      <c r="C1171" t="s">
        <v>2230</v>
      </c>
      <c r="D1171" t="s">
        <v>87</v>
      </c>
      <c r="E1171" t="s">
        <v>88</v>
      </c>
      <c r="F1171" t="s">
        <v>46</v>
      </c>
      <c r="G1171" t="s">
        <v>2231</v>
      </c>
      <c r="H1171" t="s">
        <v>69</v>
      </c>
      <c r="I1171" t="s">
        <v>64</v>
      </c>
      <c r="J1171" t="s">
        <v>64</v>
      </c>
      <c r="K1171">
        <v>2018</v>
      </c>
      <c r="L1171" t="s">
        <v>50</v>
      </c>
      <c r="M1171" t="s">
        <v>33</v>
      </c>
      <c r="N1171" t="s">
        <v>34</v>
      </c>
      <c r="O1171" t="s">
        <v>463</v>
      </c>
      <c r="P1171" t="s">
        <v>142</v>
      </c>
      <c r="S1171" t="s">
        <v>36</v>
      </c>
      <c r="T1171" t="s">
        <v>52</v>
      </c>
      <c r="U1171" t="s">
        <v>53</v>
      </c>
      <c r="V1171" t="s">
        <v>50</v>
      </c>
      <c r="W1171" t="s">
        <v>195</v>
      </c>
      <c r="X1171" t="s">
        <v>42</v>
      </c>
      <c r="Y1171" t="s">
        <v>42</v>
      </c>
      <c r="Z1171" t="s">
        <v>42</v>
      </c>
    </row>
    <row r="1172" spans="1:26" x14ac:dyDescent="0.2">
      <c r="A1172">
        <v>5117015432</v>
      </c>
      <c r="B1172" t="s">
        <v>27</v>
      </c>
      <c r="C1172" t="s">
        <v>2232</v>
      </c>
      <c r="D1172" t="s">
        <v>87</v>
      </c>
      <c r="E1172" t="s">
        <v>88</v>
      </c>
      <c r="F1172" t="s">
        <v>46</v>
      </c>
      <c r="G1172" t="s">
        <v>2233</v>
      </c>
      <c r="H1172" t="s">
        <v>83</v>
      </c>
      <c r="I1172" t="s">
        <v>100</v>
      </c>
      <c r="J1172" t="s">
        <v>100</v>
      </c>
      <c r="K1172">
        <v>2019</v>
      </c>
      <c r="L1172" t="s">
        <v>42</v>
      </c>
      <c r="M1172" t="s">
        <v>33</v>
      </c>
      <c r="N1172" t="s">
        <v>34</v>
      </c>
      <c r="O1172" t="s">
        <v>463</v>
      </c>
      <c r="S1172" t="s">
        <v>51</v>
      </c>
      <c r="T1172" t="s">
        <v>37</v>
      </c>
      <c r="U1172" t="s">
        <v>71</v>
      </c>
      <c r="V1172" t="s">
        <v>50</v>
      </c>
      <c r="W1172" t="s">
        <v>42</v>
      </c>
      <c r="X1172" t="s">
        <v>42</v>
      </c>
      <c r="Y1172" t="s">
        <v>42</v>
      </c>
      <c r="Z1172" t="s">
        <v>42</v>
      </c>
    </row>
    <row r="1173" spans="1:26" x14ac:dyDescent="0.2">
      <c r="A1173">
        <v>3082768449</v>
      </c>
      <c r="B1173" t="s">
        <v>27</v>
      </c>
      <c r="C1173" t="s">
        <v>2234</v>
      </c>
      <c r="D1173" t="s">
        <v>233</v>
      </c>
      <c r="E1173" t="s">
        <v>234</v>
      </c>
      <c r="F1173" t="s">
        <v>46</v>
      </c>
      <c r="G1173" t="s">
        <v>2235</v>
      </c>
      <c r="H1173" t="s">
        <v>30</v>
      </c>
      <c r="I1173" t="s">
        <v>48</v>
      </c>
      <c r="J1173" t="s">
        <v>183</v>
      </c>
      <c r="K1173">
        <v>2018</v>
      </c>
      <c r="L1173" t="s">
        <v>39</v>
      </c>
      <c r="M1173" t="s">
        <v>33</v>
      </c>
      <c r="N1173" t="s">
        <v>34</v>
      </c>
      <c r="O1173" t="s">
        <v>463</v>
      </c>
      <c r="S1173" t="s">
        <v>36</v>
      </c>
      <c r="T1173" t="s">
        <v>90</v>
      </c>
      <c r="U1173" t="s">
        <v>125</v>
      </c>
      <c r="V1173" t="s">
        <v>50</v>
      </c>
      <c r="W1173" t="s">
        <v>42</v>
      </c>
      <c r="X1173" t="s">
        <v>42</v>
      </c>
      <c r="Y1173" t="s">
        <v>42</v>
      </c>
      <c r="Z1173" t="s">
        <v>42</v>
      </c>
    </row>
    <row r="1174" spans="1:26" x14ac:dyDescent="0.2">
      <c r="A1174">
        <v>6766287855</v>
      </c>
      <c r="B1174" t="s">
        <v>27</v>
      </c>
      <c r="C1174" t="s">
        <v>2236</v>
      </c>
      <c r="D1174" t="s">
        <v>87</v>
      </c>
      <c r="E1174" t="s">
        <v>88</v>
      </c>
      <c r="F1174" t="s">
        <v>46</v>
      </c>
      <c r="G1174" t="s">
        <v>2237</v>
      </c>
      <c r="H1174" t="s">
        <v>30</v>
      </c>
      <c r="I1174" t="s">
        <v>135</v>
      </c>
      <c r="J1174" t="s">
        <v>109</v>
      </c>
      <c r="K1174">
        <v>2016</v>
      </c>
      <c r="L1174" t="str">
        <f>IFERROR(VLOOKUP(#REF!,[1]all_visa_status!$A$2:$B780,2,0),"")</f>
        <v/>
      </c>
      <c r="M1174" t="s">
        <v>33</v>
      </c>
      <c r="N1174" t="s">
        <v>34</v>
      </c>
      <c r="O1174" t="s">
        <v>463</v>
      </c>
      <c r="P1174" t="s">
        <v>2043</v>
      </c>
      <c r="S1174" t="s">
        <v>36</v>
      </c>
      <c r="T1174" t="s">
        <v>52</v>
      </c>
      <c r="U1174" t="s">
        <v>53</v>
      </c>
      <c r="V1174" t="s">
        <v>50</v>
      </c>
      <c r="W1174" t="s">
        <v>42</v>
      </c>
      <c r="X1174" t="s">
        <v>42</v>
      </c>
      <c r="Y1174" t="s">
        <v>42</v>
      </c>
      <c r="Z1174" t="s">
        <v>42</v>
      </c>
    </row>
    <row r="1175" spans="1:26" x14ac:dyDescent="0.2">
      <c r="A1175">
        <v>6026011236</v>
      </c>
      <c r="B1175" t="s">
        <v>27</v>
      </c>
      <c r="C1175" t="s">
        <v>2238</v>
      </c>
      <c r="D1175" t="s">
        <v>103</v>
      </c>
      <c r="E1175" t="s">
        <v>104</v>
      </c>
      <c r="F1175" t="s">
        <v>46</v>
      </c>
      <c r="G1175" t="s">
        <v>2239</v>
      </c>
      <c r="H1175" t="s">
        <v>69</v>
      </c>
      <c r="I1175" t="s">
        <v>48</v>
      </c>
      <c r="J1175" t="s">
        <v>109</v>
      </c>
      <c r="K1175">
        <v>2017</v>
      </c>
      <c r="L1175" t="s">
        <v>50</v>
      </c>
      <c r="M1175" t="s">
        <v>33</v>
      </c>
      <c r="N1175" t="s">
        <v>34</v>
      </c>
      <c r="O1175" t="s">
        <v>463</v>
      </c>
      <c r="S1175" t="s">
        <v>36</v>
      </c>
      <c r="T1175" t="s">
        <v>52</v>
      </c>
      <c r="U1175" t="s">
        <v>53</v>
      </c>
      <c r="V1175" t="s">
        <v>50</v>
      </c>
      <c r="W1175" t="s">
        <v>42</v>
      </c>
      <c r="X1175" t="s">
        <v>42</v>
      </c>
      <c r="Y1175" t="s">
        <v>42</v>
      </c>
      <c r="Z1175" t="s">
        <v>42</v>
      </c>
    </row>
    <row r="1176" spans="1:26" x14ac:dyDescent="0.2">
      <c r="A1176">
        <v>7904808992</v>
      </c>
      <c r="B1176" t="s">
        <v>27</v>
      </c>
      <c r="C1176" t="s">
        <v>155</v>
      </c>
      <c r="D1176" t="s">
        <v>156</v>
      </c>
      <c r="E1176" t="s">
        <v>45</v>
      </c>
      <c r="F1176" t="s">
        <v>46</v>
      </c>
      <c r="G1176" t="s">
        <v>2240</v>
      </c>
      <c r="H1176" t="s">
        <v>30</v>
      </c>
      <c r="I1176" t="s">
        <v>135</v>
      </c>
      <c r="J1176" t="s">
        <v>321</v>
      </c>
      <c r="K1176">
        <v>2017</v>
      </c>
      <c r="L1176" t="s">
        <v>50</v>
      </c>
      <c r="M1176" t="s">
        <v>33</v>
      </c>
      <c r="N1176" t="s">
        <v>34</v>
      </c>
      <c r="O1176" t="s">
        <v>463</v>
      </c>
      <c r="S1176" t="s">
        <v>51</v>
      </c>
      <c r="T1176" t="s">
        <v>1403</v>
      </c>
      <c r="U1176" t="s">
        <v>160</v>
      </c>
      <c r="V1176" t="s">
        <v>50</v>
      </c>
      <c r="W1176" t="s">
        <v>65</v>
      </c>
      <c r="X1176" t="s">
        <v>42</v>
      </c>
      <c r="Y1176" t="s">
        <v>42</v>
      </c>
      <c r="Z1176" t="s">
        <v>42</v>
      </c>
    </row>
    <row r="1177" spans="1:26" x14ac:dyDescent="0.2">
      <c r="A1177">
        <v>6108121303</v>
      </c>
      <c r="B1177" t="s">
        <v>27</v>
      </c>
      <c r="C1177" t="s">
        <v>2241</v>
      </c>
      <c r="D1177" t="s">
        <v>2242</v>
      </c>
      <c r="E1177" t="s">
        <v>45</v>
      </c>
      <c r="F1177" t="s">
        <v>46</v>
      </c>
      <c r="G1177" t="s">
        <v>976</v>
      </c>
      <c r="H1177" t="s">
        <v>30</v>
      </c>
      <c r="I1177" t="s">
        <v>48</v>
      </c>
      <c r="J1177" t="s">
        <v>321</v>
      </c>
      <c r="K1177">
        <v>2016</v>
      </c>
      <c r="L1177" t="str">
        <f>IFERROR(VLOOKUP(#REF!,[1]all_visa_status!$A$2:$B1492,2,0),"")</f>
        <v/>
      </c>
      <c r="M1177" t="s">
        <v>33</v>
      </c>
      <c r="N1177" t="s">
        <v>34</v>
      </c>
      <c r="O1177" t="s">
        <v>463</v>
      </c>
      <c r="S1177" t="s">
        <v>51</v>
      </c>
      <c r="T1177" t="s">
        <v>52</v>
      </c>
      <c r="U1177" t="s">
        <v>53</v>
      </c>
      <c r="V1177" t="s">
        <v>39</v>
      </c>
      <c r="W1177" t="s">
        <v>42</v>
      </c>
      <c r="X1177" t="s">
        <v>42</v>
      </c>
      <c r="Y1177" t="s">
        <v>42</v>
      </c>
      <c r="Z1177" t="s">
        <v>42</v>
      </c>
    </row>
    <row r="1178" spans="1:26" x14ac:dyDescent="0.2">
      <c r="A1178">
        <v>177749616</v>
      </c>
      <c r="B1178" t="s">
        <v>27</v>
      </c>
      <c r="C1178" t="s">
        <v>2243</v>
      </c>
      <c r="D1178" t="s">
        <v>148</v>
      </c>
      <c r="E1178" t="s">
        <v>149</v>
      </c>
      <c r="F1178" t="s">
        <v>46</v>
      </c>
      <c r="G1178" t="s">
        <v>2244</v>
      </c>
      <c r="H1178" t="s">
        <v>30</v>
      </c>
      <c r="I1178" t="s">
        <v>48</v>
      </c>
      <c r="J1178" t="s">
        <v>211</v>
      </c>
      <c r="K1178">
        <v>2016</v>
      </c>
      <c r="L1178" t="str">
        <f>IFERROR(VLOOKUP(#REF!,[1]all_visa_status!$A$2:$B758,2,0),"")</f>
        <v/>
      </c>
      <c r="M1178" t="s">
        <v>33</v>
      </c>
      <c r="N1178" t="s">
        <v>34</v>
      </c>
      <c r="O1178" t="s">
        <v>463</v>
      </c>
      <c r="P1178" t="s">
        <v>84</v>
      </c>
      <c r="S1178" t="s">
        <v>51</v>
      </c>
      <c r="T1178" t="s">
        <v>52</v>
      </c>
      <c r="U1178" t="s">
        <v>53</v>
      </c>
      <c r="V1178" t="s">
        <v>50</v>
      </c>
      <c r="W1178" t="s">
        <v>42</v>
      </c>
      <c r="X1178" t="s">
        <v>42</v>
      </c>
      <c r="Y1178" t="s">
        <v>42</v>
      </c>
      <c r="Z1178" t="s">
        <v>42</v>
      </c>
    </row>
    <row r="1179" spans="1:26" x14ac:dyDescent="0.2">
      <c r="A1179">
        <v>3557087602</v>
      </c>
      <c r="B1179" t="s">
        <v>27</v>
      </c>
      <c r="C1179" t="s">
        <v>2245</v>
      </c>
      <c r="D1179" t="s">
        <v>2246</v>
      </c>
      <c r="E1179" t="s">
        <v>149</v>
      </c>
      <c r="F1179" t="s">
        <v>46</v>
      </c>
      <c r="G1179" t="s">
        <v>2247</v>
      </c>
      <c r="H1179" t="s">
        <v>30</v>
      </c>
      <c r="I1179" t="s">
        <v>76</v>
      </c>
      <c r="J1179" t="s">
        <v>76</v>
      </c>
      <c r="K1179">
        <v>2017</v>
      </c>
      <c r="L1179" t="s">
        <v>50</v>
      </c>
      <c r="M1179" t="s">
        <v>33</v>
      </c>
      <c r="N1179" t="s">
        <v>34</v>
      </c>
      <c r="O1179" t="s">
        <v>463</v>
      </c>
      <c r="S1179" t="s">
        <v>36</v>
      </c>
      <c r="T1179" t="s">
        <v>52</v>
      </c>
      <c r="U1179" t="s">
        <v>53</v>
      </c>
      <c r="V1179" t="s">
        <v>50</v>
      </c>
      <c r="W1179" t="s">
        <v>60</v>
      </c>
      <c r="X1179" t="s">
        <v>42</v>
      </c>
      <c r="Y1179" t="s">
        <v>42</v>
      </c>
      <c r="Z1179" t="s">
        <v>42</v>
      </c>
    </row>
    <row r="1180" spans="1:26" x14ac:dyDescent="0.2">
      <c r="A1180">
        <v>6552742270</v>
      </c>
      <c r="B1180" t="s">
        <v>27</v>
      </c>
      <c r="C1180" t="s">
        <v>2248</v>
      </c>
      <c r="D1180" t="s">
        <v>148</v>
      </c>
      <c r="E1180" t="s">
        <v>149</v>
      </c>
      <c r="F1180" t="s">
        <v>46</v>
      </c>
      <c r="G1180" t="s">
        <v>2249</v>
      </c>
      <c r="H1180" t="s">
        <v>30</v>
      </c>
      <c r="I1180" t="s">
        <v>49</v>
      </c>
      <c r="J1180" t="s">
        <v>76</v>
      </c>
      <c r="K1180">
        <v>2018</v>
      </c>
      <c r="L1180" t="s">
        <v>50</v>
      </c>
      <c r="M1180" t="s">
        <v>33</v>
      </c>
      <c r="N1180" t="s">
        <v>34</v>
      </c>
      <c r="O1180" t="s">
        <v>463</v>
      </c>
      <c r="P1180" t="s">
        <v>142</v>
      </c>
      <c r="S1180" t="s">
        <v>51</v>
      </c>
      <c r="T1180" t="s">
        <v>52</v>
      </c>
      <c r="U1180" t="s">
        <v>53</v>
      </c>
      <c r="V1180" t="s">
        <v>50</v>
      </c>
      <c r="W1180" t="s">
        <v>42</v>
      </c>
      <c r="X1180" t="s">
        <v>42</v>
      </c>
      <c r="Y1180" t="s">
        <v>42</v>
      </c>
      <c r="Z1180" t="s">
        <v>42</v>
      </c>
    </row>
    <row r="1181" spans="1:26" x14ac:dyDescent="0.2">
      <c r="A1181">
        <v>360909616</v>
      </c>
      <c r="B1181" t="s">
        <v>27</v>
      </c>
      <c r="C1181" t="s">
        <v>2250</v>
      </c>
      <c r="D1181" t="s">
        <v>185</v>
      </c>
      <c r="E1181" t="s">
        <v>45</v>
      </c>
      <c r="F1181" t="s">
        <v>46</v>
      </c>
      <c r="G1181" t="s">
        <v>2251</v>
      </c>
      <c r="H1181" t="s">
        <v>83</v>
      </c>
      <c r="I1181" t="s">
        <v>76</v>
      </c>
      <c r="J1181" t="s">
        <v>76</v>
      </c>
      <c r="K1181">
        <v>2019</v>
      </c>
      <c r="L1181" t="s">
        <v>42</v>
      </c>
      <c r="M1181" t="s">
        <v>33</v>
      </c>
      <c r="N1181" t="s">
        <v>34</v>
      </c>
      <c r="O1181" t="s">
        <v>463</v>
      </c>
      <c r="S1181" t="s">
        <v>36</v>
      </c>
      <c r="T1181" t="s">
        <v>52</v>
      </c>
      <c r="U1181" t="s">
        <v>53</v>
      </c>
      <c r="V1181" t="s">
        <v>39</v>
      </c>
      <c r="W1181" t="s">
        <v>169</v>
      </c>
      <c r="X1181" t="s">
        <v>54</v>
      </c>
      <c r="Y1181" t="s">
        <v>42</v>
      </c>
      <c r="Z1181" t="s">
        <v>42</v>
      </c>
    </row>
    <row r="1182" spans="1:26" x14ac:dyDescent="0.2">
      <c r="A1182">
        <v>8019496579</v>
      </c>
      <c r="B1182" t="s">
        <v>27</v>
      </c>
      <c r="C1182" t="s">
        <v>2252</v>
      </c>
      <c r="D1182" t="s">
        <v>233</v>
      </c>
      <c r="E1182" t="s">
        <v>234</v>
      </c>
      <c r="F1182" t="s">
        <v>46</v>
      </c>
      <c r="G1182" t="s">
        <v>2253</v>
      </c>
      <c r="H1182" t="s">
        <v>59</v>
      </c>
      <c r="I1182" t="s">
        <v>295</v>
      </c>
      <c r="K1182">
        <v>2012</v>
      </c>
      <c r="L1182" t="str">
        <f>IFERROR(VLOOKUP(#REF!,[1]all_visa_status!$A$2:$B454,2,0),"")</f>
        <v/>
      </c>
      <c r="M1182" t="s">
        <v>33</v>
      </c>
      <c r="N1182" t="s">
        <v>34</v>
      </c>
      <c r="O1182" t="s">
        <v>463</v>
      </c>
      <c r="S1182" t="s">
        <v>51</v>
      </c>
      <c r="T1182" t="s">
        <v>52</v>
      </c>
      <c r="U1182" t="s">
        <v>53</v>
      </c>
      <c r="V1182" t="s">
        <v>50</v>
      </c>
      <c r="W1182" t="s">
        <v>42</v>
      </c>
      <c r="X1182" t="s">
        <v>42</v>
      </c>
      <c r="Y1182" t="s">
        <v>42</v>
      </c>
      <c r="Z1182" t="s">
        <v>42</v>
      </c>
    </row>
    <row r="1183" spans="1:26" x14ac:dyDescent="0.2">
      <c r="A1183">
        <v>3826992268</v>
      </c>
      <c r="B1183" t="s">
        <v>27</v>
      </c>
      <c r="C1183" t="s">
        <v>2254</v>
      </c>
      <c r="D1183" t="s">
        <v>600</v>
      </c>
      <c r="E1183" t="s">
        <v>601</v>
      </c>
      <c r="F1183" t="s">
        <v>46</v>
      </c>
      <c r="G1183" t="s">
        <v>2255</v>
      </c>
      <c r="H1183" t="s">
        <v>30</v>
      </c>
      <c r="I1183" t="s">
        <v>76</v>
      </c>
      <c r="K1183">
        <v>2014</v>
      </c>
      <c r="L1183" t="str">
        <f>IFERROR(VLOOKUP(#REF!,[1]all_visa_status!$A$2:$B478,2,0),"")</f>
        <v/>
      </c>
      <c r="M1183" t="s">
        <v>33</v>
      </c>
      <c r="N1183" t="s">
        <v>34</v>
      </c>
      <c r="O1183" t="s">
        <v>463</v>
      </c>
      <c r="S1183" t="s">
        <v>36</v>
      </c>
      <c r="T1183" t="s">
        <v>52</v>
      </c>
      <c r="U1183" t="s">
        <v>53</v>
      </c>
      <c r="V1183" t="s">
        <v>50</v>
      </c>
      <c r="W1183" t="s">
        <v>169</v>
      </c>
      <c r="X1183" t="s">
        <v>142</v>
      </c>
      <c r="Y1183" t="s">
        <v>42</v>
      </c>
      <c r="Z1183" t="s">
        <v>42</v>
      </c>
    </row>
    <row r="1184" spans="1:26" x14ac:dyDescent="0.2">
      <c r="A1184">
        <v>5097621646</v>
      </c>
      <c r="B1184" t="s">
        <v>27</v>
      </c>
      <c r="C1184" t="s">
        <v>2256</v>
      </c>
      <c r="D1184" t="s">
        <v>156</v>
      </c>
      <c r="E1184" t="s">
        <v>45</v>
      </c>
      <c r="F1184" t="s">
        <v>46</v>
      </c>
      <c r="G1184" t="s">
        <v>2257</v>
      </c>
      <c r="H1184" t="s">
        <v>30</v>
      </c>
      <c r="I1184" t="s">
        <v>76</v>
      </c>
      <c r="K1184">
        <v>2014</v>
      </c>
      <c r="L1184" t="str">
        <f>IFERROR(VLOOKUP(#REF!,[1]all_visa_status!$A$2:$B493,2,0),"")</f>
        <v/>
      </c>
      <c r="M1184" t="s">
        <v>33</v>
      </c>
      <c r="N1184" t="s">
        <v>34</v>
      </c>
      <c r="O1184" t="s">
        <v>463</v>
      </c>
      <c r="S1184" t="s">
        <v>36</v>
      </c>
      <c r="T1184" t="s">
        <v>52</v>
      </c>
      <c r="U1184" t="s">
        <v>53</v>
      </c>
      <c r="V1184" t="s">
        <v>50</v>
      </c>
      <c r="W1184" t="s">
        <v>142</v>
      </c>
      <c r="X1184" t="s">
        <v>42</v>
      </c>
      <c r="Y1184" t="s">
        <v>42</v>
      </c>
      <c r="Z1184" t="s">
        <v>42</v>
      </c>
    </row>
    <row r="1185" spans="1:27" x14ac:dyDescent="0.2">
      <c r="A1185">
        <v>7518534647</v>
      </c>
      <c r="B1185" t="s">
        <v>27</v>
      </c>
      <c r="C1185" t="s">
        <v>2258</v>
      </c>
      <c r="D1185" t="s">
        <v>87</v>
      </c>
      <c r="E1185" t="s">
        <v>88</v>
      </c>
      <c r="F1185" t="s">
        <v>46</v>
      </c>
      <c r="G1185" t="s">
        <v>2259</v>
      </c>
      <c r="H1185" t="s">
        <v>30</v>
      </c>
      <c r="I1185" t="s">
        <v>76</v>
      </c>
      <c r="K1185">
        <v>2014</v>
      </c>
      <c r="L1185" t="str">
        <f>IFERROR(VLOOKUP(#REF!,[1]all_visa_status!$A$2:$B513,2,0),"")</f>
        <v/>
      </c>
      <c r="M1185" t="s">
        <v>33</v>
      </c>
      <c r="N1185" t="s">
        <v>34</v>
      </c>
      <c r="O1185" t="s">
        <v>463</v>
      </c>
      <c r="S1185" t="s">
        <v>36</v>
      </c>
      <c r="T1185" t="s">
        <v>52</v>
      </c>
      <c r="U1185" t="s">
        <v>53</v>
      </c>
      <c r="V1185" t="s">
        <v>50</v>
      </c>
      <c r="W1185" t="s">
        <v>78</v>
      </c>
      <c r="X1185" t="s">
        <v>42</v>
      </c>
      <c r="Y1185" t="s">
        <v>42</v>
      </c>
      <c r="Z1185" t="s">
        <v>42</v>
      </c>
    </row>
    <row r="1186" spans="1:27" x14ac:dyDescent="0.2">
      <c r="A1186">
        <v>893172485</v>
      </c>
      <c r="B1186" t="s">
        <v>27</v>
      </c>
      <c r="C1186" t="s">
        <v>2260</v>
      </c>
      <c r="D1186" t="s">
        <v>2261</v>
      </c>
      <c r="E1186" t="s">
        <v>149</v>
      </c>
      <c r="F1186" t="s">
        <v>46</v>
      </c>
      <c r="G1186" t="s">
        <v>2262</v>
      </c>
      <c r="H1186" t="s">
        <v>30</v>
      </c>
      <c r="I1186" t="s">
        <v>76</v>
      </c>
      <c r="K1186">
        <v>2014</v>
      </c>
      <c r="L1186" t="str">
        <f>IFERROR(VLOOKUP(#REF!,[1]all_visa_status!$A$2:$B602,2,0),"")</f>
        <v/>
      </c>
      <c r="M1186" t="s">
        <v>33</v>
      </c>
      <c r="N1186" t="s">
        <v>34</v>
      </c>
      <c r="O1186" t="s">
        <v>463</v>
      </c>
      <c r="S1186" t="s">
        <v>36</v>
      </c>
      <c r="T1186" t="s">
        <v>52</v>
      </c>
      <c r="U1186" t="s">
        <v>53</v>
      </c>
      <c r="V1186" t="s">
        <v>50</v>
      </c>
      <c r="W1186" t="s">
        <v>54</v>
      </c>
      <c r="X1186" t="s">
        <v>42</v>
      </c>
      <c r="Y1186" t="s">
        <v>42</v>
      </c>
      <c r="Z1186" t="s">
        <v>42</v>
      </c>
      <c r="AA1186" t="s">
        <v>290</v>
      </c>
    </row>
    <row r="1187" spans="1:27" x14ac:dyDescent="0.2">
      <c r="A1187">
        <v>4432172630</v>
      </c>
      <c r="B1187" t="s">
        <v>27</v>
      </c>
      <c r="C1187" t="s">
        <v>2263</v>
      </c>
      <c r="D1187" t="s">
        <v>2264</v>
      </c>
      <c r="E1187" t="s">
        <v>45</v>
      </c>
      <c r="F1187" t="s">
        <v>46</v>
      </c>
      <c r="G1187" t="s">
        <v>2265</v>
      </c>
      <c r="H1187" t="s">
        <v>59</v>
      </c>
      <c r="I1187" t="s">
        <v>48</v>
      </c>
      <c r="K1187">
        <v>2014</v>
      </c>
      <c r="L1187" t="str">
        <f>IFERROR(VLOOKUP(#REF!,[1]all_visa_status!$A$2:$B679,2,0),"")</f>
        <v/>
      </c>
      <c r="M1187" t="s">
        <v>33</v>
      </c>
      <c r="N1187" t="s">
        <v>34</v>
      </c>
      <c r="O1187" t="s">
        <v>463</v>
      </c>
      <c r="S1187" t="s">
        <v>51</v>
      </c>
      <c r="T1187" t="s">
        <v>52</v>
      </c>
      <c r="U1187" t="s">
        <v>53</v>
      </c>
      <c r="V1187" t="s">
        <v>50</v>
      </c>
      <c r="W1187" t="s">
        <v>35</v>
      </c>
      <c r="X1187" t="s">
        <v>42</v>
      </c>
      <c r="Y1187" t="s">
        <v>42</v>
      </c>
      <c r="Z1187" t="s">
        <v>42</v>
      </c>
    </row>
    <row r="1188" spans="1:27" x14ac:dyDescent="0.2">
      <c r="A1188">
        <v>8873436059</v>
      </c>
      <c r="B1188" t="s">
        <v>27</v>
      </c>
      <c r="C1188" t="s">
        <v>2266</v>
      </c>
      <c r="D1188" t="s">
        <v>2267</v>
      </c>
      <c r="E1188" t="s">
        <v>45</v>
      </c>
      <c r="F1188" t="s">
        <v>46</v>
      </c>
      <c r="G1188" t="s">
        <v>2268</v>
      </c>
      <c r="H1188" t="s">
        <v>83</v>
      </c>
      <c r="I1188" t="s">
        <v>1108</v>
      </c>
      <c r="K1188">
        <v>2013</v>
      </c>
      <c r="L1188" t="str">
        <f>IFERROR(VLOOKUP(#REF!,[1]all_visa_status!$A$2:$B682,2,0),"")</f>
        <v/>
      </c>
      <c r="M1188" t="s">
        <v>33</v>
      </c>
      <c r="N1188" t="s">
        <v>34</v>
      </c>
      <c r="O1188" t="s">
        <v>463</v>
      </c>
      <c r="S1188" t="s">
        <v>51</v>
      </c>
      <c r="T1188" t="s">
        <v>52</v>
      </c>
      <c r="U1188" t="s">
        <v>53</v>
      </c>
      <c r="V1188" t="s">
        <v>50</v>
      </c>
      <c r="W1188" t="s">
        <v>169</v>
      </c>
      <c r="X1188" t="s">
        <v>84</v>
      </c>
      <c r="Y1188" t="s">
        <v>42</v>
      </c>
      <c r="Z1188" t="s">
        <v>42</v>
      </c>
    </row>
    <row r="1189" spans="1:27" x14ac:dyDescent="0.2">
      <c r="A1189">
        <v>8673253066</v>
      </c>
      <c r="B1189" t="s">
        <v>27</v>
      </c>
      <c r="C1189" t="s">
        <v>2269</v>
      </c>
      <c r="D1189" t="s">
        <v>42</v>
      </c>
      <c r="E1189" t="s">
        <v>42</v>
      </c>
      <c r="F1189" t="s">
        <v>46</v>
      </c>
      <c r="G1189" t="s">
        <v>58</v>
      </c>
      <c r="H1189" t="s">
        <v>30</v>
      </c>
      <c r="I1189" t="s">
        <v>49</v>
      </c>
      <c r="K1189">
        <v>2014</v>
      </c>
      <c r="L1189" t="str">
        <f>IFERROR(VLOOKUP(#REF!,[1]all_visa_status!$A$2:$B786,2,0),"")</f>
        <v/>
      </c>
      <c r="M1189" t="s">
        <v>33</v>
      </c>
      <c r="N1189" t="s">
        <v>34</v>
      </c>
      <c r="O1189" t="s">
        <v>463</v>
      </c>
      <c r="S1189" t="s">
        <v>36</v>
      </c>
      <c r="T1189" t="s">
        <v>52</v>
      </c>
      <c r="U1189" t="s">
        <v>53</v>
      </c>
      <c r="V1189" t="s">
        <v>50</v>
      </c>
      <c r="W1189" t="s">
        <v>115</v>
      </c>
      <c r="X1189" t="s">
        <v>42</v>
      </c>
      <c r="Y1189" t="s">
        <v>42</v>
      </c>
      <c r="Z1189" t="s">
        <v>42</v>
      </c>
    </row>
    <row r="1190" spans="1:27" x14ac:dyDescent="0.2">
      <c r="A1190">
        <v>3612578434</v>
      </c>
      <c r="B1190" t="s">
        <v>27</v>
      </c>
      <c r="C1190" t="s">
        <v>2270</v>
      </c>
      <c r="D1190" t="s">
        <v>156</v>
      </c>
      <c r="E1190" t="s">
        <v>45</v>
      </c>
      <c r="F1190" t="s">
        <v>46</v>
      </c>
      <c r="G1190" t="s">
        <v>818</v>
      </c>
      <c r="H1190" t="s">
        <v>59</v>
      </c>
      <c r="I1190" t="s">
        <v>609</v>
      </c>
      <c r="K1190">
        <v>2012</v>
      </c>
      <c r="L1190" t="str">
        <f>IFERROR(VLOOKUP(#REF!,[1]all_visa_status!$A$2:$B811,2,0),"")</f>
        <v/>
      </c>
      <c r="M1190" t="s">
        <v>33</v>
      </c>
      <c r="N1190" t="s">
        <v>34</v>
      </c>
      <c r="O1190" t="s">
        <v>463</v>
      </c>
      <c r="P1190" t="s">
        <v>300</v>
      </c>
      <c r="S1190" t="s">
        <v>36</v>
      </c>
      <c r="T1190" t="s">
        <v>52</v>
      </c>
      <c r="U1190" t="s">
        <v>53</v>
      </c>
      <c r="V1190" t="s">
        <v>50</v>
      </c>
      <c r="W1190" t="s">
        <v>42</v>
      </c>
      <c r="X1190" t="s">
        <v>42</v>
      </c>
      <c r="Y1190" t="s">
        <v>42</v>
      </c>
      <c r="Z1190" t="s">
        <v>42</v>
      </c>
    </row>
    <row r="1191" spans="1:27" x14ac:dyDescent="0.2">
      <c r="A1191">
        <v>8409059547</v>
      </c>
      <c r="B1191" t="s">
        <v>27</v>
      </c>
      <c r="C1191" t="s">
        <v>2271</v>
      </c>
      <c r="D1191" t="s">
        <v>87</v>
      </c>
      <c r="E1191" t="s">
        <v>88</v>
      </c>
      <c r="F1191" t="s">
        <v>46</v>
      </c>
      <c r="G1191" t="s">
        <v>2272</v>
      </c>
      <c r="H1191" t="s">
        <v>83</v>
      </c>
      <c r="I1191" t="s">
        <v>2273</v>
      </c>
      <c r="K1191">
        <v>2013</v>
      </c>
      <c r="L1191" t="str">
        <f>IFERROR(VLOOKUP(#REF!,[1]all_visa_status!$A$2:$B820,2,0),"")</f>
        <v/>
      </c>
      <c r="M1191" t="s">
        <v>33</v>
      </c>
      <c r="N1191" t="s">
        <v>34</v>
      </c>
      <c r="O1191" t="s">
        <v>463</v>
      </c>
      <c r="S1191" t="s">
        <v>36</v>
      </c>
      <c r="T1191" t="s">
        <v>52</v>
      </c>
      <c r="U1191" t="s">
        <v>53</v>
      </c>
      <c r="V1191" t="s">
        <v>50</v>
      </c>
      <c r="W1191" t="s">
        <v>54</v>
      </c>
      <c r="X1191" t="s">
        <v>42</v>
      </c>
      <c r="Y1191" t="s">
        <v>42</v>
      </c>
      <c r="Z1191" t="s">
        <v>42</v>
      </c>
    </row>
    <row r="1192" spans="1:27" x14ac:dyDescent="0.2">
      <c r="A1192">
        <v>8316985509</v>
      </c>
      <c r="B1192" t="s">
        <v>27</v>
      </c>
      <c r="C1192" t="s">
        <v>2274</v>
      </c>
      <c r="D1192" t="s">
        <v>42</v>
      </c>
      <c r="E1192" t="s">
        <v>42</v>
      </c>
      <c r="F1192" t="s">
        <v>2275</v>
      </c>
      <c r="G1192" t="s">
        <v>2276</v>
      </c>
      <c r="H1192" t="s">
        <v>30</v>
      </c>
      <c r="I1192" t="s">
        <v>697</v>
      </c>
      <c r="K1192">
        <v>2015</v>
      </c>
      <c r="L1192" t="str">
        <f>IFERROR(VLOOKUP(#REF!,[1]all_visa_status!$A$2:$B834,2,0),"")</f>
        <v/>
      </c>
      <c r="M1192" t="s">
        <v>33</v>
      </c>
      <c r="N1192" t="s">
        <v>34</v>
      </c>
      <c r="O1192" t="s">
        <v>463</v>
      </c>
      <c r="S1192" t="s">
        <v>36</v>
      </c>
      <c r="T1192">
        <v>0</v>
      </c>
      <c r="U1192" t="s">
        <v>125</v>
      </c>
      <c r="V1192" t="s">
        <v>50</v>
      </c>
      <c r="W1192" t="s">
        <v>1315</v>
      </c>
      <c r="X1192" t="s">
        <v>42</v>
      </c>
      <c r="Y1192" t="s">
        <v>42</v>
      </c>
      <c r="Z1192" t="s">
        <v>42</v>
      </c>
    </row>
    <row r="1193" spans="1:27" x14ac:dyDescent="0.2">
      <c r="A1193">
        <v>3590071010</v>
      </c>
      <c r="B1193" t="s">
        <v>27</v>
      </c>
      <c r="C1193" t="s">
        <v>2277</v>
      </c>
      <c r="D1193" t="s">
        <v>111</v>
      </c>
      <c r="E1193" t="s">
        <v>68</v>
      </c>
      <c r="F1193" t="s">
        <v>46</v>
      </c>
      <c r="G1193" t="s">
        <v>2278</v>
      </c>
      <c r="H1193" t="s">
        <v>30</v>
      </c>
      <c r="I1193" t="s">
        <v>48</v>
      </c>
      <c r="K1193">
        <v>2014</v>
      </c>
      <c r="L1193" t="str">
        <f>IFERROR(VLOOKUP(#REF!,[1]all_visa_status!$A$2:$B868,2,0),"")</f>
        <v/>
      </c>
      <c r="M1193" t="s">
        <v>33</v>
      </c>
      <c r="N1193" t="s">
        <v>34</v>
      </c>
      <c r="O1193" t="s">
        <v>463</v>
      </c>
      <c r="P1193" t="s">
        <v>300</v>
      </c>
      <c r="S1193" t="s">
        <v>36</v>
      </c>
      <c r="T1193">
        <v>0</v>
      </c>
      <c r="U1193" t="s">
        <v>125</v>
      </c>
      <c r="V1193" t="s">
        <v>50</v>
      </c>
      <c r="W1193" t="s">
        <v>42</v>
      </c>
      <c r="X1193" t="s">
        <v>42</v>
      </c>
      <c r="Y1193" t="s">
        <v>42</v>
      </c>
      <c r="Z1193" t="s">
        <v>42</v>
      </c>
    </row>
    <row r="1194" spans="1:27" x14ac:dyDescent="0.2">
      <c r="A1194">
        <v>6485520810</v>
      </c>
      <c r="B1194" t="s">
        <v>27</v>
      </c>
      <c r="C1194" t="s">
        <v>2279</v>
      </c>
      <c r="D1194" t="s">
        <v>87</v>
      </c>
      <c r="E1194" t="s">
        <v>88</v>
      </c>
      <c r="F1194" t="s">
        <v>46</v>
      </c>
      <c r="G1194" t="s">
        <v>2280</v>
      </c>
      <c r="H1194" t="s">
        <v>69</v>
      </c>
      <c r="I1194" t="s">
        <v>76</v>
      </c>
      <c r="K1194">
        <v>2014</v>
      </c>
      <c r="L1194" t="str">
        <f>IFERROR(VLOOKUP(#REF!,[1]all_visa_status!$A$2:$B885,2,0),"")</f>
        <v/>
      </c>
      <c r="M1194" t="s">
        <v>33</v>
      </c>
      <c r="N1194" t="s">
        <v>34</v>
      </c>
      <c r="O1194" t="s">
        <v>463</v>
      </c>
      <c r="S1194" t="s">
        <v>36</v>
      </c>
      <c r="T1194" t="s">
        <v>52</v>
      </c>
      <c r="U1194" t="s">
        <v>53</v>
      </c>
      <c r="V1194" t="s">
        <v>50</v>
      </c>
      <c r="W1194" t="s">
        <v>42</v>
      </c>
      <c r="X1194" t="s">
        <v>42</v>
      </c>
      <c r="Y1194" t="s">
        <v>42</v>
      </c>
      <c r="Z1194" t="s">
        <v>42</v>
      </c>
    </row>
    <row r="1195" spans="1:27" x14ac:dyDescent="0.2">
      <c r="A1195">
        <v>7457069469</v>
      </c>
      <c r="B1195" t="s">
        <v>27</v>
      </c>
      <c r="C1195" t="s">
        <v>2281</v>
      </c>
      <c r="D1195" t="s">
        <v>42</v>
      </c>
      <c r="E1195" t="s">
        <v>42</v>
      </c>
      <c r="F1195" t="s">
        <v>46</v>
      </c>
      <c r="G1195" t="s">
        <v>238</v>
      </c>
      <c r="H1195" t="s">
        <v>69</v>
      </c>
      <c r="I1195" t="s">
        <v>49</v>
      </c>
      <c r="K1195">
        <v>2014</v>
      </c>
      <c r="L1195" t="str">
        <f>IFERROR(VLOOKUP(#REF!,[1]all_visa_status!$A$2:$B890,2,0),"")</f>
        <v/>
      </c>
      <c r="M1195" t="s">
        <v>33</v>
      </c>
      <c r="N1195" t="s">
        <v>34</v>
      </c>
      <c r="O1195" t="s">
        <v>463</v>
      </c>
      <c r="S1195" t="s">
        <v>51</v>
      </c>
      <c r="T1195" t="s">
        <v>52</v>
      </c>
      <c r="U1195" t="s">
        <v>53</v>
      </c>
      <c r="V1195" t="s">
        <v>50</v>
      </c>
      <c r="W1195" t="s">
        <v>302</v>
      </c>
      <c r="X1195" t="s">
        <v>42</v>
      </c>
      <c r="Y1195" t="s">
        <v>42</v>
      </c>
      <c r="Z1195" t="s">
        <v>42</v>
      </c>
    </row>
    <row r="1196" spans="1:27" x14ac:dyDescent="0.2">
      <c r="A1196">
        <v>3962462739</v>
      </c>
      <c r="B1196" t="s">
        <v>27</v>
      </c>
      <c r="C1196" t="s">
        <v>2282</v>
      </c>
      <c r="D1196" t="s">
        <v>548</v>
      </c>
      <c r="E1196" t="s">
        <v>104</v>
      </c>
      <c r="F1196" t="s">
        <v>46</v>
      </c>
      <c r="G1196" t="s">
        <v>2283</v>
      </c>
      <c r="H1196" t="s">
        <v>83</v>
      </c>
      <c r="I1196" t="s">
        <v>656</v>
      </c>
      <c r="K1196">
        <v>2013</v>
      </c>
      <c r="L1196" t="str">
        <f>IFERROR(VLOOKUP(#REF!,[1]all_visa_status!$A$2:$B932,2,0),"")</f>
        <v/>
      </c>
      <c r="M1196" t="s">
        <v>33</v>
      </c>
      <c r="N1196" t="s">
        <v>34</v>
      </c>
      <c r="O1196" t="s">
        <v>463</v>
      </c>
      <c r="P1196" t="s">
        <v>142</v>
      </c>
      <c r="S1196" t="s">
        <v>51</v>
      </c>
      <c r="T1196" t="s">
        <v>52</v>
      </c>
      <c r="U1196" t="s">
        <v>53</v>
      </c>
      <c r="V1196" t="s">
        <v>50</v>
      </c>
      <c r="W1196" t="s">
        <v>42</v>
      </c>
      <c r="X1196" t="s">
        <v>42</v>
      </c>
      <c r="Y1196" t="s">
        <v>42</v>
      </c>
      <c r="Z1196" t="s">
        <v>42</v>
      </c>
    </row>
    <row r="1197" spans="1:27" x14ac:dyDescent="0.2">
      <c r="A1197">
        <v>887353850</v>
      </c>
      <c r="B1197" t="s">
        <v>27</v>
      </c>
      <c r="C1197" t="s">
        <v>2284</v>
      </c>
      <c r="D1197" t="s">
        <v>2285</v>
      </c>
      <c r="E1197" t="s">
        <v>104</v>
      </c>
      <c r="F1197" t="s">
        <v>46</v>
      </c>
      <c r="G1197" t="s">
        <v>139</v>
      </c>
      <c r="H1197" t="s">
        <v>139</v>
      </c>
      <c r="I1197" t="s">
        <v>76</v>
      </c>
      <c r="K1197">
        <v>2014</v>
      </c>
      <c r="L1197" t="str">
        <f>IFERROR(VLOOKUP(#REF!,[1]all_visa_status!$A$2:$B994,2,0),"")</f>
        <v/>
      </c>
      <c r="M1197" t="s">
        <v>33</v>
      </c>
      <c r="N1197" t="s">
        <v>34</v>
      </c>
      <c r="O1197" t="s">
        <v>463</v>
      </c>
      <c r="S1197" t="s">
        <v>36</v>
      </c>
      <c r="T1197" t="s">
        <v>52</v>
      </c>
      <c r="U1197" t="s">
        <v>53</v>
      </c>
      <c r="V1197" t="s">
        <v>50</v>
      </c>
      <c r="W1197" t="s">
        <v>42</v>
      </c>
      <c r="X1197" t="s">
        <v>42</v>
      </c>
      <c r="Y1197" t="s">
        <v>42</v>
      </c>
      <c r="Z1197" t="s">
        <v>42</v>
      </c>
    </row>
    <row r="1198" spans="1:27" x14ac:dyDescent="0.2">
      <c r="A1198">
        <v>1215592217</v>
      </c>
      <c r="B1198" t="s">
        <v>27</v>
      </c>
      <c r="C1198" t="s">
        <v>161</v>
      </c>
      <c r="D1198" t="s">
        <v>156</v>
      </c>
      <c r="E1198" t="s">
        <v>45</v>
      </c>
      <c r="F1198" t="s">
        <v>46</v>
      </c>
      <c r="G1198" t="s">
        <v>2286</v>
      </c>
      <c r="H1198" t="s">
        <v>83</v>
      </c>
      <c r="I1198" t="s">
        <v>135</v>
      </c>
      <c r="K1198">
        <v>2013</v>
      </c>
      <c r="L1198" t="str">
        <f>IFERROR(VLOOKUP(#REF!,[1]all_visa_status!$A$2:$B1026,2,0),"")</f>
        <v/>
      </c>
      <c r="M1198" t="s">
        <v>33</v>
      </c>
      <c r="N1198" t="s">
        <v>34</v>
      </c>
      <c r="O1198" t="s">
        <v>463</v>
      </c>
      <c r="S1198" t="s">
        <v>36</v>
      </c>
      <c r="T1198" t="s">
        <v>52</v>
      </c>
      <c r="U1198" t="s">
        <v>53</v>
      </c>
      <c r="V1198" t="s">
        <v>50</v>
      </c>
      <c r="W1198" t="s">
        <v>195</v>
      </c>
      <c r="X1198" t="s">
        <v>42</v>
      </c>
      <c r="Y1198" t="s">
        <v>42</v>
      </c>
      <c r="Z1198" t="s">
        <v>42</v>
      </c>
    </row>
    <row r="1199" spans="1:27" x14ac:dyDescent="0.2">
      <c r="A1199">
        <v>9958112397</v>
      </c>
      <c r="B1199" t="s">
        <v>27</v>
      </c>
      <c r="C1199" t="s">
        <v>2287</v>
      </c>
      <c r="D1199" t="s">
        <v>148</v>
      </c>
      <c r="E1199" t="s">
        <v>149</v>
      </c>
      <c r="F1199" t="s">
        <v>46</v>
      </c>
      <c r="G1199" t="s">
        <v>2288</v>
      </c>
      <c r="H1199" t="s">
        <v>30</v>
      </c>
      <c r="I1199" t="s">
        <v>183</v>
      </c>
      <c r="K1199">
        <v>2015</v>
      </c>
      <c r="L1199" t="str">
        <f>IFERROR(VLOOKUP(#REF!,[1]all_visa_status!$A$2:$B1038,2,0),"")</f>
        <v/>
      </c>
      <c r="M1199" t="s">
        <v>33</v>
      </c>
      <c r="N1199" t="s">
        <v>34</v>
      </c>
      <c r="O1199" t="s">
        <v>463</v>
      </c>
      <c r="S1199" t="s">
        <v>51</v>
      </c>
      <c r="T1199" t="s">
        <v>52</v>
      </c>
      <c r="U1199" t="s">
        <v>53</v>
      </c>
      <c r="V1199" t="s">
        <v>50</v>
      </c>
      <c r="W1199" t="s">
        <v>300</v>
      </c>
      <c r="X1199" t="s">
        <v>42</v>
      </c>
      <c r="Y1199" t="s">
        <v>42</v>
      </c>
      <c r="Z1199" t="s">
        <v>42</v>
      </c>
    </row>
    <row r="1200" spans="1:27" x14ac:dyDescent="0.2">
      <c r="A1200">
        <v>8895032986</v>
      </c>
      <c r="B1200" t="s">
        <v>27</v>
      </c>
      <c r="C1200" t="s">
        <v>2289</v>
      </c>
      <c r="D1200" t="s">
        <v>2290</v>
      </c>
      <c r="E1200" t="s">
        <v>88</v>
      </c>
      <c r="F1200" t="s">
        <v>46</v>
      </c>
      <c r="G1200" t="s">
        <v>2291</v>
      </c>
      <c r="H1200" t="s">
        <v>30</v>
      </c>
      <c r="I1200" t="s">
        <v>135</v>
      </c>
      <c r="K1200">
        <v>2014</v>
      </c>
      <c r="L1200" t="str">
        <f>IFERROR(VLOOKUP(#REF!,[1]all_visa_status!$A$2:$B1069,2,0),"")</f>
        <v/>
      </c>
      <c r="M1200" t="s">
        <v>33</v>
      </c>
      <c r="N1200" t="s">
        <v>34</v>
      </c>
      <c r="O1200" t="s">
        <v>463</v>
      </c>
      <c r="P1200" t="s">
        <v>84</v>
      </c>
      <c r="S1200" t="s">
        <v>36</v>
      </c>
      <c r="T1200" t="s">
        <v>52</v>
      </c>
      <c r="U1200" t="s">
        <v>53</v>
      </c>
      <c r="V1200" t="s">
        <v>50</v>
      </c>
      <c r="W1200" t="s">
        <v>42</v>
      </c>
      <c r="X1200" t="s">
        <v>42</v>
      </c>
      <c r="Y1200" t="s">
        <v>42</v>
      </c>
      <c r="Z1200" t="s">
        <v>42</v>
      </c>
    </row>
    <row r="1201" spans="1:27" x14ac:dyDescent="0.2">
      <c r="A1201">
        <v>3526020279</v>
      </c>
      <c r="B1201" t="s">
        <v>27</v>
      </c>
      <c r="C1201" t="s">
        <v>2292</v>
      </c>
      <c r="D1201" t="s">
        <v>42</v>
      </c>
      <c r="E1201" t="s">
        <v>42</v>
      </c>
      <c r="F1201" t="s">
        <v>2293</v>
      </c>
      <c r="G1201" t="s">
        <v>69</v>
      </c>
      <c r="H1201" t="s">
        <v>69</v>
      </c>
      <c r="I1201" t="s">
        <v>295</v>
      </c>
      <c r="K1201">
        <v>2012</v>
      </c>
      <c r="L1201" t="str">
        <f>IFERROR(VLOOKUP(#REF!,[1]all_visa_status!$A$2:$B1153,2,0),"")</f>
        <v/>
      </c>
      <c r="M1201" t="s">
        <v>33</v>
      </c>
      <c r="N1201" t="s">
        <v>34</v>
      </c>
      <c r="O1201" t="s">
        <v>463</v>
      </c>
      <c r="S1201" t="s">
        <v>36</v>
      </c>
      <c r="T1201">
        <v>0</v>
      </c>
      <c r="U1201" t="s">
        <v>125</v>
      </c>
      <c r="V1201" t="s">
        <v>50</v>
      </c>
      <c r="W1201" t="s">
        <v>60</v>
      </c>
      <c r="X1201" t="s">
        <v>142</v>
      </c>
      <c r="Y1201" t="s">
        <v>42</v>
      </c>
      <c r="Z1201" t="s">
        <v>42</v>
      </c>
    </row>
    <row r="1202" spans="1:27" x14ac:dyDescent="0.2">
      <c r="A1202">
        <v>6908419952</v>
      </c>
      <c r="B1202" t="s">
        <v>27</v>
      </c>
      <c r="C1202" t="s">
        <v>2294</v>
      </c>
      <c r="D1202" t="s">
        <v>2295</v>
      </c>
      <c r="E1202" t="s">
        <v>153</v>
      </c>
      <c r="F1202" t="s">
        <v>46</v>
      </c>
      <c r="G1202" t="s">
        <v>2296</v>
      </c>
      <c r="H1202" t="s">
        <v>69</v>
      </c>
      <c r="I1202" t="s">
        <v>76</v>
      </c>
      <c r="K1202">
        <v>2015</v>
      </c>
      <c r="L1202" t="str">
        <f>IFERROR(VLOOKUP(#REF!,[1]all_visa_status!$A$2:$B1162,2,0),"")</f>
        <v/>
      </c>
      <c r="M1202" t="s">
        <v>33</v>
      </c>
      <c r="N1202" t="s">
        <v>34</v>
      </c>
      <c r="O1202" t="s">
        <v>463</v>
      </c>
      <c r="S1202" t="s">
        <v>36</v>
      </c>
      <c r="T1202" t="s">
        <v>52</v>
      </c>
      <c r="U1202" t="s">
        <v>53</v>
      </c>
      <c r="V1202" t="s">
        <v>50</v>
      </c>
      <c r="W1202" t="s">
        <v>318</v>
      </c>
      <c r="X1202" t="s">
        <v>42</v>
      </c>
      <c r="Y1202" t="s">
        <v>42</v>
      </c>
      <c r="Z1202" t="s">
        <v>42</v>
      </c>
    </row>
    <row r="1203" spans="1:27" x14ac:dyDescent="0.2">
      <c r="A1203">
        <v>4177997629</v>
      </c>
      <c r="B1203" t="s">
        <v>27</v>
      </c>
      <c r="C1203" t="s">
        <v>2297</v>
      </c>
      <c r="D1203" t="s">
        <v>2298</v>
      </c>
      <c r="E1203" t="s">
        <v>45</v>
      </c>
      <c r="F1203" t="s">
        <v>46</v>
      </c>
      <c r="G1203" t="s">
        <v>1398</v>
      </c>
      <c r="H1203" t="s">
        <v>30</v>
      </c>
      <c r="I1203" t="s">
        <v>96</v>
      </c>
      <c r="K1203">
        <v>2015</v>
      </c>
      <c r="L1203" t="str">
        <f>IFERROR(VLOOKUP(#REF!,[1]all_visa_status!$A$2:$B1180,2,0),"")</f>
        <v/>
      </c>
      <c r="M1203" t="s">
        <v>33</v>
      </c>
      <c r="N1203" t="s">
        <v>34</v>
      </c>
      <c r="O1203" t="s">
        <v>463</v>
      </c>
      <c r="S1203" t="s">
        <v>36</v>
      </c>
      <c r="T1203" t="s">
        <v>52</v>
      </c>
      <c r="U1203" t="s">
        <v>53</v>
      </c>
      <c r="V1203" t="s">
        <v>50</v>
      </c>
      <c r="W1203" t="s">
        <v>273</v>
      </c>
      <c r="X1203" t="s">
        <v>42</v>
      </c>
      <c r="Y1203" t="s">
        <v>42</v>
      </c>
      <c r="Z1203" t="s">
        <v>42</v>
      </c>
    </row>
    <row r="1204" spans="1:27" x14ac:dyDescent="0.2">
      <c r="A1204">
        <v>577936268</v>
      </c>
      <c r="B1204" t="s">
        <v>27</v>
      </c>
      <c r="C1204" t="s">
        <v>2299</v>
      </c>
      <c r="D1204" t="s">
        <v>2300</v>
      </c>
      <c r="E1204" t="s">
        <v>88</v>
      </c>
      <c r="F1204" t="s">
        <v>46</v>
      </c>
      <c r="G1204" t="s">
        <v>2301</v>
      </c>
      <c r="H1204" t="s">
        <v>139</v>
      </c>
      <c r="I1204" t="s">
        <v>1108</v>
      </c>
      <c r="K1204">
        <v>2013</v>
      </c>
      <c r="L1204" t="str">
        <f>IFERROR(VLOOKUP(#REF!,[1]all_visa_status!$A$2:$B1328,2,0),"")</f>
        <v/>
      </c>
      <c r="M1204" t="s">
        <v>33</v>
      </c>
      <c r="N1204" t="s">
        <v>34</v>
      </c>
      <c r="O1204" t="s">
        <v>463</v>
      </c>
      <c r="P1204" t="s">
        <v>54</v>
      </c>
      <c r="S1204" t="s">
        <v>36</v>
      </c>
      <c r="T1204" t="s">
        <v>52</v>
      </c>
      <c r="U1204" t="s">
        <v>53</v>
      </c>
      <c r="V1204" t="s">
        <v>50</v>
      </c>
      <c r="W1204" t="s">
        <v>42</v>
      </c>
      <c r="X1204" t="s">
        <v>42</v>
      </c>
      <c r="Y1204" t="s">
        <v>42</v>
      </c>
      <c r="Z1204" t="s">
        <v>42</v>
      </c>
    </row>
    <row r="1205" spans="1:27" x14ac:dyDescent="0.2">
      <c r="A1205">
        <v>7707686145</v>
      </c>
      <c r="B1205" t="s">
        <v>27</v>
      </c>
      <c r="C1205" t="s">
        <v>2302</v>
      </c>
      <c r="D1205" t="s">
        <v>227</v>
      </c>
      <c r="E1205" t="s">
        <v>149</v>
      </c>
      <c r="F1205" t="s">
        <v>46</v>
      </c>
      <c r="G1205" t="s">
        <v>2303</v>
      </c>
      <c r="H1205" t="s">
        <v>59</v>
      </c>
      <c r="I1205" t="s">
        <v>1170</v>
      </c>
      <c r="K1205">
        <v>2012</v>
      </c>
      <c r="L1205" t="str">
        <f>IFERROR(VLOOKUP(#REF!,[1]all_visa_status!$A$2:$B1360,2,0),"")</f>
        <v/>
      </c>
      <c r="M1205" t="s">
        <v>33</v>
      </c>
      <c r="N1205" t="s">
        <v>34</v>
      </c>
      <c r="O1205" t="s">
        <v>463</v>
      </c>
      <c r="S1205" t="s">
        <v>51</v>
      </c>
      <c r="T1205" t="s">
        <v>52</v>
      </c>
      <c r="U1205" t="s">
        <v>53</v>
      </c>
      <c r="V1205" t="s">
        <v>50</v>
      </c>
      <c r="W1205" t="s">
        <v>42</v>
      </c>
      <c r="X1205" t="s">
        <v>42</v>
      </c>
      <c r="Y1205" t="s">
        <v>42</v>
      </c>
      <c r="Z1205" t="s">
        <v>42</v>
      </c>
      <c r="AA1205" t="s">
        <v>421</v>
      </c>
    </row>
    <row r="1206" spans="1:27" x14ac:dyDescent="0.2">
      <c r="A1206">
        <v>8163411369</v>
      </c>
      <c r="B1206" t="s">
        <v>27</v>
      </c>
      <c r="C1206" t="s">
        <v>86</v>
      </c>
      <c r="D1206" t="s">
        <v>156</v>
      </c>
      <c r="E1206" t="s">
        <v>45</v>
      </c>
      <c r="F1206" t="s">
        <v>46</v>
      </c>
      <c r="G1206" t="s">
        <v>2304</v>
      </c>
      <c r="H1206" t="s">
        <v>83</v>
      </c>
      <c r="I1206" t="s">
        <v>239</v>
      </c>
      <c r="K1206">
        <v>2012</v>
      </c>
      <c r="L1206" t="str">
        <f>IFERROR(VLOOKUP(#REF!,[1]all_visa_status!$A$2:$B1433,2,0),"")</f>
        <v/>
      </c>
      <c r="M1206" t="s">
        <v>33</v>
      </c>
      <c r="N1206" t="s">
        <v>34</v>
      </c>
      <c r="O1206" t="s">
        <v>463</v>
      </c>
      <c r="S1206" t="s">
        <v>36</v>
      </c>
      <c r="T1206" t="s">
        <v>52</v>
      </c>
      <c r="U1206" t="s">
        <v>53</v>
      </c>
      <c r="V1206" t="s">
        <v>50</v>
      </c>
      <c r="W1206" t="s">
        <v>273</v>
      </c>
      <c r="X1206" t="s">
        <v>60</v>
      </c>
      <c r="Y1206" t="s">
        <v>42</v>
      </c>
      <c r="Z1206" t="s">
        <v>42</v>
      </c>
    </row>
    <row r="1207" spans="1:27" x14ac:dyDescent="0.2">
      <c r="A1207">
        <v>6586081663</v>
      </c>
      <c r="B1207" t="s">
        <v>27</v>
      </c>
      <c r="C1207" t="s">
        <v>2305</v>
      </c>
      <c r="D1207" t="s">
        <v>320</v>
      </c>
      <c r="E1207" t="s">
        <v>321</v>
      </c>
      <c r="F1207" t="s">
        <v>322</v>
      </c>
      <c r="G1207" t="s">
        <v>273</v>
      </c>
      <c r="H1207" t="s">
        <v>278</v>
      </c>
      <c r="K1207">
        <v>2015</v>
      </c>
      <c r="L1207" t="str">
        <f>IFERROR(VLOOKUP(#REF!,[1]all_visa_status!$A$2:$B1458,2,0),"")</f>
        <v/>
      </c>
      <c r="M1207" t="s">
        <v>247</v>
      </c>
      <c r="N1207" t="s">
        <v>34</v>
      </c>
      <c r="O1207" t="s">
        <v>463</v>
      </c>
      <c r="S1207" t="s">
        <v>36</v>
      </c>
      <c r="T1207" t="s">
        <v>52</v>
      </c>
      <c r="U1207" t="s">
        <v>53</v>
      </c>
      <c r="V1207" t="s">
        <v>50</v>
      </c>
      <c r="W1207" t="s">
        <v>60</v>
      </c>
      <c r="X1207" t="s">
        <v>42</v>
      </c>
      <c r="Y1207" t="s">
        <v>42</v>
      </c>
      <c r="Z1207" t="s">
        <v>42</v>
      </c>
    </row>
    <row r="1208" spans="1:27" x14ac:dyDescent="0.2">
      <c r="A1208">
        <v>2749931402</v>
      </c>
      <c r="B1208" t="s">
        <v>27</v>
      </c>
      <c r="C1208" t="s">
        <v>2306</v>
      </c>
      <c r="D1208" t="s">
        <v>2307</v>
      </c>
      <c r="E1208" t="s">
        <v>128</v>
      </c>
      <c r="F1208" t="s">
        <v>46</v>
      </c>
      <c r="G1208" t="s">
        <v>2308</v>
      </c>
      <c r="H1208" t="s">
        <v>2309</v>
      </c>
      <c r="I1208" t="s">
        <v>135</v>
      </c>
      <c r="K1208">
        <v>2017</v>
      </c>
      <c r="L1208" t="s">
        <v>50</v>
      </c>
      <c r="M1208" t="s">
        <v>247</v>
      </c>
      <c r="N1208" t="s">
        <v>34</v>
      </c>
      <c r="O1208" t="s">
        <v>463</v>
      </c>
      <c r="S1208" t="s">
        <v>36</v>
      </c>
      <c r="T1208" t="s">
        <v>485</v>
      </c>
      <c r="U1208" t="s">
        <v>160</v>
      </c>
      <c r="V1208" t="s">
        <v>50</v>
      </c>
      <c r="W1208" t="s">
        <v>222</v>
      </c>
      <c r="X1208" t="s">
        <v>42</v>
      </c>
      <c r="Y1208" t="s">
        <v>42</v>
      </c>
      <c r="Z1208" t="s">
        <v>42</v>
      </c>
    </row>
    <row r="1209" spans="1:27" x14ac:dyDescent="0.2">
      <c r="A1209">
        <v>7012745487</v>
      </c>
      <c r="B1209" t="s">
        <v>27</v>
      </c>
      <c r="C1209" t="s">
        <v>376</v>
      </c>
      <c r="D1209" t="s">
        <v>87</v>
      </c>
      <c r="E1209" t="s">
        <v>88</v>
      </c>
      <c r="F1209" t="s">
        <v>46</v>
      </c>
      <c r="G1209" t="s">
        <v>2310</v>
      </c>
      <c r="H1209" t="s">
        <v>83</v>
      </c>
      <c r="I1209" t="s">
        <v>242</v>
      </c>
      <c r="K1209">
        <v>2013</v>
      </c>
      <c r="L1209" t="str">
        <f>IFERROR(VLOOKUP(#REF!,[1]all_visa_status!$A$2:$B1511,2,0),"")</f>
        <v/>
      </c>
      <c r="M1209" t="s">
        <v>33</v>
      </c>
      <c r="N1209" t="s">
        <v>34</v>
      </c>
      <c r="O1209" t="s">
        <v>463</v>
      </c>
      <c r="P1209" t="s">
        <v>195</v>
      </c>
      <c r="S1209" t="s">
        <v>36</v>
      </c>
      <c r="T1209" t="s">
        <v>52</v>
      </c>
      <c r="U1209" t="s">
        <v>53</v>
      </c>
      <c r="V1209" t="s">
        <v>50</v>
      </c>
      <c r="W1209" t="s">
        <v>143</v>
      </c>
      <c r="X1209" t="s">
        <v>42</v>
      </c>
      <c r="Y1209" t="s">
        <v>42</v>
      </c>
      <c r="Z1209" t="s">
        <v>42</v>
      </c>
    </row>
    <row r="1210" spans="1:27" x14ac:dyDescent="0.2">
      <c r="A1210">
        <v>6517426553</v>
      </c>
      <c r="B1210" t="s">
        <v>27</v>
      </c>
      <c r="C1210" t="s">
        <v>2311</v>
      </c>
      <c r="D1210" t="s">
        <v>359</v>
      </c>
      <c r="E1210" t="s">
        <v>178</v>
      </c>
      <c r="F1210" t="s">
        <v>46</v>
      </c>
      <c r="G1210" t="s">
        <v>2312</v>
      </c>
      <c r="H1210" t="s">
        <v>30</v>
      </c>
      <c r="I1210" t="s">
        <v>281</v>
      </c>
      <c r="K1210">
        <v>2015</v>
      </c>
      <c r="L1210" t="str">
        <f>IFERROR(VLOOKUP(#REF!,[1]all_visa_status!$A$2:$B1520,2,0),"")</f>
        <v/>
      </c>
      <c r="M1210" t="s">
        <v>33</v>
      </c>
      <c r="N1210" t="s">
        <v>34</v>
      </c>
      <c r="O1210" t="s">
        <v>463</v>
      </c>
      <c r="P1210" t="s">
        <v>142</v>
      </c>
      <c r="S1210" t="s">
        <v>51</v>
      </c>
      <c r="T1210" t="s">
        <v>52</v>
      </c>
      <c r="U1210" t="s">
        <v>53</v>
      </c>
      <c r="V1210" t="s">
        <v>50</v>
      </c>
      <c r="W1210" t="s">
        <v>42</v>
      </c>
      <c r="X1210" t="s">
        <v>42</v>
      </c>
      <c r="Y1210" t="s">
        <v>42</v>
      </c>
      <c r="Z1210" t="s">
        <v>42</v>
      </c>
    </row>
    <row r="1211" spans="1:27" x14ac:dyDescent="0.2">
      <c r="A1211">
        <v>6355483204</v>
      </c>
      <c r="B1211" t="s">
        <v>27</v>
      </c>
      <c r="C1211" t="s">
        <v>2313</v>
      </c>
      <c r="D1211" t="s">
        <v>185</v>
      </c>
      <c r="E1211" t="s">
        <v>45</v>
      </c>
      <c r="F1211" t="s">
        <v>46</v>
      </c>
      <c r="G1211" t="s">
        <v>2314</v>
      </c>
      <c r="H1211" t="s">
        <v>30</v>
      </c>
      <c r="I1211" t="s">
        <v>697</v>
      </c>
      <c r="K1211">
        <v>2015</v>
      </c>
      <c r="L1211" t="str">
        <f>IFERROR(VLOOKUP(#REF!,[1]all_visa_status!$A$2:$B1532,2,0),"")</f>
        <v/>
      </c>
      <c r="M1211" t="s">
        <v>33</v>
      </c>
      <c r="N1211" t="s">
        <v>34</v>
      </c>
      <c r="O1211" t="s">
        <v>463</v>
      </c>
      <c r="S1211" t="s">
        <v>36</v>
      </c>
      <c r="T1211" t="s">
        <v>52</v>
      </c>
      <c r="U1211" t="s">
        <v>53</v>
      </c>
      <c r="V1211" t="s">
        <v>50</v>
      </c>
      <c r="W1211" t="s">
        <v>54</v>
      </c>
      <c r="X1211" t="s">
        <v>42</v>
      </c>
      <c r="Y1211" t="s">
        <v>42</v>
      </c>
      <c r="Z1211" t="s">
        <v>42</v>
      </c>
    </row>
    <row r="1212" spans="1:27" x14ac:dyDescent="0.2">
      <c r="A1212">
        <v>7222560664</v>
      </c>
      <c r="B1212" t="s">
        <v>27</v>
      </c>
      <c r="C1212" t="s">
        <v>2315</v>
      </c>
      <c r="D1212" t="s">
        <v>148</v>
      </c>
      <c r="E1212" t="s">
        <v>149</v>
      </c>
      <c r="F1212" t="s">
        <v>46</v>
      </c>
      <c r="G1212" t="s">
        <v>2316</v>
      </c>
      <c r="H1212" t="s">
        <v>69</v>
      </c>
      <c r="I1212" t="s">
        <v>305</v>
      </c>
      <c r="K1212">
        <v>2012</v>
      </c>
      <c r="L1212" t="str">
        <f>IFERROR(VLOOKUP(#REF!,[1]all_visa_status!$A$2:$B1545,2,0),"")</f>
        <v/>
      </c>
      <c r="M1212" t="s">
        <v>33</v>
      </c>
      <c r="N1212" t="s">
        <v>34</v>
      </c>
      <c r="O1212" t="s">
        <v>463</v>
      </c>
      <c r="S1212" t="s">
        <v>36</v>
      </c>
      <c r="T1212" t="s">
        <v>52</v>
      </c>
      <c r="U1212" t="s">
        <v>53</v>
      </c>
      <c r="V1212" t="s">
        <v>50</v>
      </c>
      <c r="W1212" t="s">
        <v>42</v>
      </c>
      <c r="X1212" t="s">
        <v>42</v>
      </c>
      <c r="Y1212" t="s">
        <v>42</v>
      </c>
      <c r="Z1212" t="s">
        <v>42</v>
      </c>
    </row>
    <row r="1213" spans="1:27" x14ac:dyDescent="0.2">
      <c r="A1213">
        <v>5303229690</v>
      </c>
      <c r="B1213" t="s">
        <v>27</v>
      </c>
      <c r="C1213" t="s">
        <v>1195</v>
      </c>
      <c r="D1213" t="s">
        <v>902</v>
      </c>
      <c r="E1213" t="s">
        <v>903</v>
      </c>
      <c r="F1213" t="s">
        <v>46</v>
      </c>
      <c r="G1213" t="s">
        <v>2317</v>
      </c>
      <c r="H1213" t="s">
        <v>30</v>
      </c>
      <c r="I1213" t="s">
        <v>697</v>
      </c>
      <c r="K1213">
        <v>2015</v>
      </c>
      <c r="L1213" t="str">
        <f>IFERROR(VLOOKUP(#REF!,[1]all_visa_status!$A$2:$B1760,2,0),"")</f>
        <v/>
      </c>
      <c r="M1213" t="s">
        <v>33</v>
      </c>
      <c r="N1213" t="s">
        <v>34</v>
      </c>
      <c r="O1213" t="s">
        <v>463</v>
      </c>
      <c r="S1213" t="s">
        <v>51</v>
      </c>
      <c r="T1213" t="s">
        <v>52</v>
      </c>
      <c r="U1213" t="s">
        <v>53</v>
      </c>
      <c r="V1213" t="s">
        <v>50</v>
      </c>
      <c r="W1213" t="s">
        <v>42</v>
      </c>
      <c r="X1213" t="s">
        <v>42</v>
      </c>
      <c r="Y1213" t="s">
        <v>42</v>
      </c>
      <c r="Z1213" t="s">
        <v>42</v>
      </c>
    </row>
    <row r="1214" spans="1:27" x14ac:dyDescent="0.2">
      <c r="A1214">
        <v>5449763140</v>
      </c>
      <c r="B1214" t="s">
        <v>27</v>
      </c>
      <c r="C1214" t="s">
        <v>2318</v>
      </c>
      <c r="D1214" t="s">
        <v>1138</v>
      </c>
      <c r="E1214" t="s">
        <v>45</v>
      </c>
      <c r="F1214" t="s">
        <v>46</v>
      </c>
      <c r="G1214" t="s">
        <v>2319</v>
      </c>
      <c r="H1214" t="s">
        <v>30</v>
      </c>
      <c r="I1214" t="s">
        <v>281</v>
      </c>
      <c r="K1214">
        <v>2015</v>
      </c>
      <c r="L1214" t="str">
        <f>IFERROR(VLOOKUP(#REF!,[1]all_visa_status!$A$2:$B1752,2,0),"")</f>
        <v/>
      </c>
      <c r="M1214" t="s">
        <v>33</v>
      </c>
      <c r="N1214" t="s">
        <v>34</v>
      </c>
      <c r="O1214" t="s">
        <v>463</v>
      </c>
      <c r="P1214" t="s">
        <v>84</v>
      </c>
      <c r="S1214" t="s">
        <v>36</v>
      </c>
      <c r="T1214" t="s">
        <v>52</v>
      </c>
      <c r="U1214" t="s">
        <v>53</v>
      </c>
      <c r="V1214" t="s">
        <v>50</v>
      </c>
      <c r="W1214" t="s">
        <v>42</v>
      </c>
      <c r="X1214" t="s">
        <v>42</v>
      </c>
      <c r="Y1214" t="s">
        <v>42</v>
      </c>
      <c r="Z1214" t="s">
        <v>42</v>
      </c>
    </row>
    <row r="1215" spans="1:27" x14ac:dyDescent="0.2">
      <c r="A1215">
        <v>7675724322</v>
      </c>
      <c r="B1215" t="s">
        <v>27</v>
      </c>
      <c r="C1215" t="s">
        <v>2320</v>
      </c>
      <c r="D1215" t="s">
        <v>156</v>
      </c>
      <c r="E1215" t="s">
        <v>45</v>
      </c>
      <c r="F1215" t="s">
        <v>46</v>
      </c>
      <c r="G1215" t="s">
        <v>2321</v>
      </c>
      <c r="H1215" t="s">
        <v>30</v>
      </c>
      <c r="I1215" t="s">
        <v>48</v>
      </c>
      <c r="K1215">
        <v>2014</v>
      </c>
      <c r="L1215" t="str">
        <f>IFERROR(VLOOKUP(#REF!,[1]all_visa_status!$A$2:$B1823,2,0),"")</f>
        <v/>
      </c>
      <c r="M1215" t="s">
        <v>33</v>
      </c>
      <c r="N1215" t="s">
        <v>34</v>
      </c>
      <c r="O1215" t="s">
        <v>463</v>
      </c>
      <c r="S1215" t="s">
        <v>51</v>
      </c>
      <c r="T1215" t="s">
        <v>52</v>
      </c>
      <c r="U1215" t="s">
        <v>53</v>
      </c>
      <c r="V1215" t="s">
        <v>50</v>
      </c>
      <c r="W1215" t="s">
        <v>42</v>
      </c>
      <c r="X1215" t="s">
        <v>42</v>
      </c>
      <c r="Y1215" t="s">
        <v>42</v>
      </c>
      <c r="Z1215" t="s">
        <v>42</v>
      </c>
    </row>
    <row r="1216" spans="1:27" x14ac:dyDescent="0.2">
      <c r="A1216">
        <v>441781085</v>
      </c>
      <c r="B1216" t="s">
        <v>27</v>
      </c>
      <c r="D1216" t="s">
        <v>42</v>
      </c>
      <c r="E1216" t="s">
        <v>42</v>
      </c>
      <c r="K1216">
        <v>2016</v>
      </c>
      <c r="L1216" t="str">
        <f>IFERROR(VLOOKUP(#REF!,[1]all_visa_status!$A$2:$B1879,2,0),"")</f>
        <v/>
      </c>
      <c r="M1216" t="s">
        <v>347</v>
      </c>
      <c r="N1216" t="s">
        <v>347</v>
      </c>
      <c r="O1216" t="s">
        <v>463</v>
      </c>
      <c r="P1216" t="s">
        <v>84</v>
      </c>
      <c r="Q1216" t="s">
        <v>262</v>
      </c>
      <c r="S1216" t="s">
        <v>36</v>
      </c>
      <c r="T1216" t="s">
        <v>37</v>
      </c>
      <c r="U1216" t="s">
        <v>125</v>
      </c>
      <c r="V1216" t="s">
        <v>50</v>
      </c>
      <c r="W1216" t="s">
        <v>42</v>
      </c>
      <c r="X1216" t="s">
        <v>42</v>
      </c>
      <c r="Y1216" t="s">
        <v>42</v>
      </c>
      <c r="Z1216" t="s">
        <v>42</v>
      </c>
    </row>
    <row r="1217" spans="1:27" x14ac:dyDescent="0.2">
      <c r="A1217">
        <v>7911415425</v>
      </c>
      <c r="B1217" t="s">
        <v>27</v>
      </c>
      <c r="D1217" t="s">
        <v>42</v>
      </c>
      <c r="E1217" t="s">
        <v>42</v>
      </c>
      <c r="H1217" t="s">
        <v>363</v>
      </c>
      <c r="K1217">
        <v>2016</v>
      </c>
      <c r="L1217" t="str">
        <f>IFERROR(VLOOKUP(#REF!,[1]all_visa_status!$A$2:$B1887,2,0),"")</f>
        <v/>
      </c>
      <c r="M1217" t="s">
        <v>363</v>
      </c>
      <c r="N1217" t="s">
        <v>34</v>
      </c>
      <c r="O1217" t="s">
        <v>463</v>
      </c>
      <c r="S1217" t="s">
        <v>36</v>
      </c>
      <c r="T1217" t="s">
        <v>37</v>
      </c>
      <c r="U1217" t="s">
        <v>71</v>
      </c>
      <c r="V1217" t="s">
        <v>50</v>
      </c>
      <c r="W1217" t="s">
        <v>42</v>
      </c>
      <c r="X1217" t="s">
        <v>42</v>
      </c>
      <c r="Y1217" t="s">
        <v>42</v>
      </c>
      <c r="Z1217" t="s">
        <v>42</v>
      </c>
    </row>
    <row r="1218" spans="1:27" x14ac:dyDescent="0.2">
      <c r="A1218">
        <v>2330121971</v>
      </c>
      <c r="B1218" t="s">
        <v>27</v>
      </c>
      <c r="D1218" t="s">
        <v>42</v>
      </c>
      <c r="E1218" t="s">
        <v>42</v>
      </c>
      <c r="K1218">
        <v>2016</v>
      </c>
      <c r="L1218" t="str">
        <f>IFERROR(VLOOKUP(#REF!,[1]all_visa_status!$A$2:$B1888,2,0),"")</f>
        <v/>
      </c>
      <c r="M1218" t="s">
        <v>347</v>
      </c>
      <c r="N1218" t="s">
        <v>347</v>
      </c>
      <c r="O1218" t="s">
        <v>463</v>
      </c>
      <c r="S1218" t="s">
        <v>51</v>
      </c>
      <c r="T1218" t="s">
        <v>52</v>
      </c>
      <c r="U1218" t="s">
        <v>53</v>
      </c>
      <c r="V1218" t="s">
        <v>50</v>
      </c>
      <c r="W1218" t="s">
        <v>35</v>
      </c>
      <c r="X1218" t="s">
        <v>84</v>
      </c>
      <c r="Y1218" t="s">
        <v>42</v>
      </c>
      <c r="Z1218" t="s">
        <v>42</v>
      </c>
    </row>
    <row r="1219" spans="1:27" x14ac:dyDescent="0.2">
      <c r="A1219">
        <v>3500937400</v>
      </c>
      <c r="B1219" t="s">
        <v>27</v>
      </c>
      <c r="D1219" t="s">
        <v>2322</v>
      </c>
      <c r="E1219" t="s">
        <v>601</v>
      </c>
      <c r="F1219" t="s">
        <v>46</v>
      </c>
      <c r="H1219" t="s">
        <v>347</v>
      </c>
      <c r="K1219">
        <v>2019</v>
      </c>
      <c r="L1219" t="s">
        <v>42</v>
      </c>
      <c r="M1219" t="s">
        <v>347</v>
      </c>
      <c r="N1219" t="s">
        <v>347</v>
      </c>
      <c r="O1219" t="s">
        <v>463</v>
      </c>
      <c r="S1219" t="s">
        <v>36</v>
      </c>
      <c r="T1219" t="s">
        <v>52</v>
      </c>
      <c r="U1219" t="s">
        <v>53</v>
      </c>
      <c r="V1219" t="s">
        <v>50</v>
      </c>
      <c r="W1219" t="s">
        <v>42</v>
      </c>
      <c r="X1219" t="s">
        <v>42</v>
      </c>
      <c r="Y1219" t="s">
        <v>42</v>
      </c>
      <c r="Z1219" t="s">
        <v>42</v>
      </c>
    </row>
    <row r="1220" spans="1:27" x14ac:dyDescent="0.2">
      <c r="A1220">
        <v>6742570290</v>
      </c>
      <c r="B1220" t="s">
        <v>27</v>
      </c>
      <c r="D1220" t="s">
        <v>42</v>
      </c>
      <c r="E1220" t="s">
        <v>42</v>
      </c>
      <c r="K1220">
        <v>2016</v>
      </c>
      <c r="L1220" t="str">
        <f>IFERROR(VLOOKUP(#REF!,[1]all_visa_status!$A$2:$B1894,2,0),"")</f>
        <v/>
      </c>
      <c r="M1220" t="s">
        <v>347</v>
      </c>
      <c r="N1220" t="s">
        <v>347</v>
      </c>
      <c r="O1220" t="s">
        <v>463</v>
      </c>
      <c r="S1220" t="s">
        <v>51</v>
      </c>
      <c r="T1220" t="s">
        <v>52</v>
      </c>
      <c r="U1220" t="s">
        <v>53</v>
      </c>
      <c r="V1220" t="s">
        <v>50</v>
      </c>
      <c r="W1220" t="s">
        <v>35</v>
      </c>
      <c r="X1220" t="s">
        <v>42</v>
      </c>
      <c r="Y1220" t="s">
        <v>42</v>
      </c>
      <c r="Z1220" t="s">
        <v>42</v>
      </c>
    </row>
    <row r="1221" spans="1:27" x14ac:dyDescent="0.2">
      <c r="A1221">
        <v>8788535525</v>
      </c>
      <c r="B1221" t="s">
        <v>27</v>
      </c>
      <c r="D1221" t="s">
        <v>42</v>
      </c>
      <c r="E1221" t="s">
        <v>42</v>
      </c>
      <c r="K1221">
        <v>2014</v>
      </c>
      <c r="L1221" t="str">
        <f>IFERROR(VLOOKUP(#REF!,[1]all_visa_status!$A$2:$B2007,2,0),"")</f>
        <v/>
      </c>
      <c r="M1221" t="s">
        <v>347</v>
      </c>
      <c r="N1221" t="s">
        <v>347</v>
      </c>
      <c r="O1221" t="s">
        <v>463</v>
      </c>
      <c r="S1221" t="s">
        <v>51</v>
      </c>
      <c r="T1221" t="s">
        <v>52</v>
      </c>
      <c r="U1221" t="s">
        <v>53</v>
      </c>
      <c r="V1221" t="s">
        <v>50</v>
      </c>
      <c r="W1221" t="s">
        <v>1315</v>
      </c>
      <c r="X1221" t="s">
        <v>42</v>
      </c>
      <c r="Y1221" t="s">
        <v>42</v>
      </c>
      <c r="Z1221" t="s">
        <v>42</v>
      </c>
    </row>
    <row r="1222" spans="1:27" x14ac:dyDescent="0.2">
      <c r="A1222">
        <v>2463951454</v>
      </c>
      <c r="B1222" t="s">
        <v>27</v>
      </c>
      <c r="D1222" t="s">
        <v>42</v>
      </c>
      <c r="E1222" t="s">
        <v>42</v>
      </c>
      <c r="K1222">
        <v>2014</v>
      </c>
      <c r="L1222" t="str">
        <f>IFERROR(VLOOKUP(#REF!,[1]all_visa_status!$A$2:$B2009,2,0),"")</f>
        <v/>
      </c>
      <c r="M1222" t="s">
        <v>347</v>
      </c>
      <c r="N1222" t="s">
        <v>347</v>
      </c>
      <c r="O1222" t="s">
        <v>463</v>
      </c>
      <c r="S1222" t="s">
        <v>36</v>
      </c>
      <c r="T1222" t="s">
        <v>37</v>
      </c>
      <c r="U1222" t="s">
        <v>125</v>
      </c>
      <c r="V1222" t="s">
        <v>50</v>
      </c>
      <c r="W1222" t="s">
        <v>42</v>
      </c>
      <c r="X1222" t="s">
        <v>42</v>
      </c>
      <c r="Y1222" t="s">
        <v>42</v>
      </c>
      <c r="Z1222" t="s">
        <v>42</v>
      </c>
    </row>
    <row r="1223" spans="1:27" x14ac:dyDescent="0.2">
      <c r="A1223">
        <v>9715468864</v>
      </c>
      <c r="B1223" t="s">
        <v>27</v>
      </c>
      <c r="D1223" t="s">
        <v>42</v>
      </c>
      <c r="E1223" t="s">
        <v>42</v>
      </c>
      <c r="H1223" t="s">
        <v>347</v>
      </c>
      <c r="K1223">
        <v>2017</v>
      </c>
      <c r="L1223" t="s">
        <v>50</v>
      </c>
      <c r="M1223" t="s">
        <v>347</v>
      </c>
      <c r="N1223" t="s">
        <v>347</v>
      </c>
      <c r="O1223" t="s">
        <v>463</v>
      </c>
      <c r="P1223" t="s">
        <v>84</v>
      </c>
      <c r="S1223" t="s">
        <v>51</v>
      </c>
      <c r="T1223" t="s">
        <v>52</v>
      </c>
      <c r="U1223" t="s">
        <v>53</v>
      </c>
      <c r="V1223" t="s">
        <v>50</v>
      </c>
      <c r="W1223" t="s">
        <v>42</v>
      </c>
      <c r="X1223" t="s">
        <v>42</v>
      </c>
      <c r="Y1223" t="s">
        <v>42</v>
      </c>
      <c r="Z1223" t="s">
        <v>42</v>
      </c>
    </row>
    <row r="1224" spans="1:27" x14ac:dyDescent="0.2">
      <c r="A1224">
        <v>5746025580</v>
      </c>
      <c r="B1224" t="s">
        <v>27</v>
      </c>
      <c r="H1224" t="s">
        <v>347</v>
      </c>
      <c r="K1224">
        <v>2020</v>
      </c>
      <c r="M1224" t="s">
        <v>347</v>
      </c>
      <c r="N1224" t="s">
        <v>347</v>
      </c>
      <c r="O1224" t="s">
        <v>463</v>
      </c>
      <c r="S1224" t="s">
        <v>51</v>
      </c>
      <c r="T1224" t="s">
        <v>52</v>
      </c>
      <c r="U1224" t="s">
        <v>101</v>
      </c>
      <c r="V1224" t="s">
        <v>50</v>
      </c>
      <c r="W1224" t="s">
        <v>54</v>
      </c>
      <c r="X1224" t="s">
        <v>42</v>
      </c>
      <c r="Y1224" t="s">
        <v>42</v>
      </c>
      <c r="Z1224" t="s">
        <v>42</v>
      </c>
    </row>
    <row r="1225" spans="1:27" x14ac:dyDescent="0.2">
      <c r="A1225">
        <v>8426691962</v>
      </c>
      <c r="B1225" t="s">
        <v>27</v>
      </c>
      <c r="H1225" t="s">
        <v>347</v>
      </c>
      <c r="K1225">
        <v>2020</v>
      </c>
      <c r="M1225" t="s">
        <v>347</v>
      </c>
      <c r="N1225" t="s">
        <v>347</v>
      </c>
      <c r="O1225" t="s">
        <v>463</v>
      </c>
      <c r="S1225" t="s">
        <v>51</v>
      </c>
      <c r="T1225" t="s">
        <v>52</v>
      </c>
      <c r="U1225" t="s">
        <v>101</v>
      </c>
      <c r="V1225" t="s">
        <v>50</v>
      </c>
      <c r="W1225" t="s">
        <v>54</v>
      </c>
      <c r="X1225" t="s">
        <v>42</v>
      </c>
      <c r="Y1225" t="s">
        <v>42</v>
      </c>
      <c r="Z1225" t="s">
        <v>42</v>
      </c>
    </row>
    <row r="1226" spans="1:27" x14ac:dyDescent="0.2">
      <c r="A1226">
        <v>9905772456</v>
      </c>
      <c r="B1226" t="s">
        <v>27</v>
      </c>
      <c r="C1226" t="s">
        <v>2323</v>
      </c>
      <c r="D1226" t="s">
        <v>233</v>
      </c>
      <c r="E1226" t="s">
        <v>234</v>
      </c>
      <c r="F1226" t="s">
        <v>46</v>
      </c>
      <c r="G1226" t="s">
        <v>1967</v>
      </c>
      <c r="H1226" t="s">
        <v>83</v>
      </c>
      <c r="I1226" t="s">
        <v>190</v>
      </c>
      <c r="J1226" t="s">
        <v>190</v>
      </c>
      <c r="K1226">
        <v>2019</v>
      </c>
      <c r="L1226" t="s">
        <v>32</v>
      </c>
      <c r="M1226" t="s">
        <v>33</v>
      </c>
      <c r="N1226" t="s">
        <v>34</v>
      </c>
      <c r="O1226" t="s">
        <v>2324</v>
      </c>
      <c r="S1226" t="s">
        <v>36</v>
      </c>
      <c r="T1226" t="s">
        <v>37</v>
      </c>
      <c r="U1226" t="s">
        <v>125</v>
      </c>
      <c r="V1226" t="s">
        <v>50</v>
      </c>
      <c r="W1226" t="s">
        <v>42</v>
      </c>
      <c r="X1226" t="s">
        <v>42</v>
      </c>
      <c r="Y1226" t="s">
        <v>42</v>
      </c>
      <c r="Z1226" t="s">
        <v>42</v>
      </c>
      <c r="AA1226" t="s">
        <v>592</v>
      </c>
    </row>
    <row r="1227" spans="1:27" x14ac:dyDescent="0.2">
      <c r="A1227">
        <v>5333335868</v>
      </c>
      <c r="B1227" t="s">
        <v>27</v>
      </c>
      <c r="C1227" t="s">
        <v>2325</v>
      </c>
      <c r="D1227" t="s">
        <v>148</v>
      </c>
      <c r="E1227" t="s">
        <v>149</v>
      </c>
      <c r="F1227" t="s">
        <v>46</v>
      </c>
      <c r="G1227" t="s">
        <v>2326</v>
      </c>
      <c r="H1227" t="s">
        <v>30</v>
      </c>
      <c r="I1227" t="s">
        <v>48</v>
      </c>
      <c r="J1227" t="s">
        <v>48</v>
      </c>
      <c r="K1227">
        <v>2020</v>
      </c>
      <c r="L1227" t="s">
        <v>384</v>
      </c>
      <c r="M1227" t="s">
        <v>33</v>
      </c>
      <c r="N1227" t="s">
        <v>34</v>
      </c>
      <c r="O1227" t="s">
        <v>78</v>
      </c>
      <c r="S1227" t="s">
        <v>36</v>
      </c>
      <c r="T1227" t="s">
        <v>90</v>
      </c>
      <c r="U1227" t="s">
        <v>797</v>
      </c>
      <c r="V1227" t="s">
        <v>50</v>
      </c>
      <c r="W1227" t="s">
        <v>146</v>
      </c>
      <c r="X1227" t="s">
        <v>146</v>
      </c>
      <c r="Y1227" t="s">
        <v>42</v>
      </c>
      <c r="Z1227" t="s">
        <v>42</v>
      </c>
      <c r="AA1227" t="s">
        <v>592</v>
      </c>
    </row>
    <row r="1228" spans="1:27" x14ac:dyDescent="0.2">
      <c r="A1228">
        <v>7073330718</v>
      </c>
      <c r="B1228" t="s">
        <v>27</v>
      </c>
      <c r="C1228" t="s">
        <v>2327</v>
      </c>
      <c r="D1228" t="s">
        <v>156</v>
      </c>
      <c r="E1228" t="s">
        <v>45</v>
      </c>
      <c r="F1228" t="s">
        <v>46</v>
      </c>
      <c r="G1228" t="s">
        <v>2328</v>
      </c>
      <c r="H1228" t="s">
        <v>30</v>
      </c>
      <c r="I1228" t="s">
        <v>135</v>
      </c>
      <c r="J1228" t="s">
        <v>135</v>
      </c>
      <c r="K1228">
        <v>2020</v>
      </c>
      <c r="M1228" t="s">
        <v>33</v>
      </c>
      <c r="N1228" t="s">
        <v>34</v>
      </c>
      <c r="O1228" t="s">
        <v>78</v>
      </c>
      <c r="P1228" t="s">
        <v>146</v>
      </c>
      <c r="S1228" t="s">
        <v>36</v>
      </c>
      <c r="T1228" t="s">
        <v>2186</v>
      </c>
      <c r="U1228" t="s">
        <v>2187</v>
      </c>
      <c r="V1228" t="s">
        <v>39</v>
      </c>
      <c r="W1228" t="s">
        <v>42</v>
      </c>
      <c r="X1228" t="s">
        <v>42</v>
      </c>
      <c r="Y1228" t="s">
        <v>42</v>
      </c>
      <c r="Z1228" t="s">
        <v>42</v>
      </c>
    </row>
    <row r="1229" spans="1:27" x14ac:dyDescent="0.2">
      <c r="A1229">
        <v>2571797282</v>
      </c>
      <c r="B1229" t="s">
        <v>27</v>
      </c>
      <c r="C1229" t="s">
        <v>2329</v>
      </c>
      <c r="D1229" t="s">
        <v>2330</v>
      </c>
      <c r="E1229" t="s">
        <v>104</v>
      </c>
      <c r="F1229" t="s">
        <v>46</v>
      </c>
      <c r="G1229" t="s">
        <v>2331</v>
      </c>
      <c r="H1229" t="s">
        <v>30</v>
      </c>
      <c r="I1229" t="s">
        <v>135</v>
      </c>
      <c r="J1229" t="s">
        <v>135</v>
      </c>
      <c r="K1229">
        <v>2020</v>
      </c>
      <c r="L1229" t="s">
        <v>215</v>
      </c>
      <c r="M1229" t="s">
        <v>33</v>
      </c>
      <c r="N1229" t="s">
        <v>34</v>
      </c>
      <c r="O1229" t="s">
        <v>78</v>
      </c>
      <c r="S1229" t="s">
        <v>36</v>
      </c>
      <c r="T1229" t="s">
        <v>90</v>
      </c>
      <c r="U1229" t="s">
        <v>797</v>
      </c>
      <c r="V1229" t="s">
        <v>39</v>
      </c>
      <c r="W1229" t="s">
        <v>42</v>
      </c>
      <c r="X1229" t="s">
        <v>42</v>
      </c>
      <c r="Y1229" t="s">
        <v>42</v>
      </c>
      <c r="Z1229" t="s">
        <v>42</v>
      </c>
    </row>
    <row r="1230" spans="1:27" x14ac:dyDescent="0.2">
      <c r="A1230">
        <v>9454497716</v>
      </c>
      <c r="B1230" t="s">
        <v>27</v>
      </c>
      <c r="C1230" t="s">
        <v>2332</v>
      </c>
      <c r="D1230" t="s">
        <v>203</v>
      </c>
      <c r="E1230" t="s">
        <v>204</v>
      </c>
      <c r="F1230" t="s">
        <v>46</v>
      </c>
      <c r="G1230" t="s">
        <v>2032</v>
      </c>
      <c r="H1230" t="s">
        <v>2033</v>
      </c>
      <c r="I1230" t="s">
        <v>388</v>
      </c>
      <c r="K1230">
        <v>2020</v>
      </c>
      <c r="M1230" t="s">
        <v>247</v>
      </c>
      <c r="N1230" t="s">
        <v>34</v>
      </c>
      <c r="O1230" t="s">
        <v>78</v>
      </c>
      <c r="P1230" t="s">
        <v>146</v>
      </c>
      <c r="S1230" t="s">
        <v>36</v>
      </c>
      <c r="T1230" t="s">
        <v>90</v>
      </c>
      <c r="U1230" t="s">
        <v>797</v>
      </c>
      <c r="V1230" t="s">
        <v>39</v>
      </c>
      <c r="W1230" t="s">
        <v>42</v>
      </c>
      <c r="X1230" t="s">
        <v>42</v>
      </c>
      <c r="Y1230" t="s">
        <v>42</v>
      </c>
      <c r="Z1230" t="s">
        <v>42</v>
      </c>
    </row>
    <row r="1231" spans="1:27" x14ac:dyDescent="0.2">
      <c r="A1231">
        <v>464158955</v>
      </c>
      <c r="B1231" t="s">
        <v>27</v>
      </c>
      <c r="H1231" t="s">
        <v>347</v>
      </c>
      <c r="K1231">
        <v>2020</v>
      </c>
      <c r="M1231" t="s">
        <v>347</v>
      </c>
      <c r="N1231" t="s">
        <v>347</v>
      </c>
      <c r="O1231" t="s">
        <v>78</v>
      </c>
      <c r="S1231" t="s">
        <v>51</v>
      </c>
      <c r="T1231" t="s">
        <v>541</v>
      </c>
      <c r="U1231" t="s">
        <v>141</v>
      </c>
      <c r="V1231" t="s">
        <v>39</v>
      </c>
      <c r="W1231">
        <v>0</v>
      </c>
      <c r="X1231" t="s">
        <v>42</v>
      </c>
      <c r="Y1231" t="s">
        <v>42</v>
      </c>
      <c r="Z1231" t="s">
        <v>42</v>
      </c>
      <c r="AA1231" t="s">
        <v>592</v>
      </c>
    </row>
    <row r="1232" spans="1:27" x14ac:dyDescent="0.2">
      <c r="A1232">
        <v>6143601920</v>
      </c>
      <c r="B1232" t="s">
        <v>27</v>
      </c>
      <c r="C1232" t="s">
        <v>2333</v>
      </c>
      <c r="D1232" t="s">
        <v>2334</v>
      </c>
      <c r="E1232" t="s">
        <v>678</v>
      </c>
      <c r="F1232" t="s">
        <v>46</v>
      </c>
      <c r="G1232" t="s">
        <v>2335</v>
      </c>
      <c r="H1232" t="s">
        <v>2336</v>
      </c>
      <c r="I1232" t="s">
        <v>261</v>
      </c>
      <c r="K1232">
        <v>2019</v>
      </c>
      <c r="L1232" t="s">
        <v>42</v>
      </c>
      <c r="M1232" t="s">
        <v>247</v>
      </c>
      <c r="N1232" t="s">
        <v>34</v>
      </c>
      <c r="O1232" t="s">
        <v>1594</v>
      </c>
      <c r="S1232" t="s">
        <v>36</v>
      </c>
      <c r="T1232" t="s">
        <v>90</v>
      </c>
      <c r="U1232" t="s">
        <v>91</v>
      </c>
      <c r="V1232" t="s">
        <v>50</v>
      </c>
      <c r="W1232" t="s">
        <v>115</v>
      </c>
      <c r="X1232" t="s">
        <v>42</v>
      </c>
      <c r="Y1232" t="s">
        <v>42</v>
      </c>
      <c r="Z1232" t="s">
        <v>42</v>
      </c>
      <c r="AA1232" t="s">
        <v>592</v>
      </c>
    </row>
    <row r="1233" spans="1:26" x14ac:dyDescent="0.2">
      <c r="A1233">
        <v>489679709</v>
      </c>
      <c r="B1233" t="s">
        <v>27</v>
      </c>
      <c r="D1233" t="s">
        <v>42</v>
      </c>
      <c r="E1233" t="s">
        <v>42</v>
      </c>
      <c r="F1233" t="s">
        <v>347</v>
      </c>
      <c r="H1233" t="s">
        <v>347</v>
      </c>
      <c r="K1233">
        <v>2019</v>
      </c>
      <c r="L1233" t="s">
        <v>42</v>
      </c>
      <c r="M1233" t="s">
        <v>347</v>
      </c>
      <c r="N1233" t="s">
        <v>347</v>
      </c>
      <c r="O1233" t="s">
        <v>1594</v>
      </c>
      <c r="S1233" t="s">
        <v>36</v>
      </c>
      <c r="T1233" t="s">
        <v>90</v>
      </c>
      <c r="U1233" t="s">
        <v>91</v>
      </c>
      <c r="V1233" t="s">
        <v>39</v>
      </c>
      <c r="W1233" t="s">
        <v>42</v>
      </c>
      <c r="X1233" t="s">
        <v>42</v>
      </c>
      <c r="Y1233" t="s">
        <v>42</v>
      </c>
      <c r="Z1233" t="s">
        <v>42</v>
      </c>
    </row>
    <row r="1234" spans="1:26" x14ac:dyDescent="0.2">
      <c r="A1234">
        <v>2254327670</v>
      </c>
      <c r="B1234" t="s">
        <v>27</v>
      </c>
      <c r="C1234" t="s">
        <v>2337</v>
      </c>
      <c r="D1234" t="s">
        <v>42</v>
      </c>
      <c r="E1234" t="s">
        <v>42</v>
      </c>
      <c r="F1234" t="s">
        <v>46</v>
      </c>
      <c r="G1234" t="s">
        <v>2338</v>
      </c>
      <c r="H1234" t="s">
        <v>30</v>
      </c>
      <c r="I1234" t="s">
        <v>70</v>
      </c>
      <c r="J1234" t="s">
        <v>70</v>
      </c>
      <c r="K1234">
        <v>2018</v>
      </c>
      <c r="L1234" t="s">
        <v>50</v>
      </c>
      <c r="M1234" t="s">
        <v>33</v>
      </c>
      <c r="N1234" t="s">
        <v>34</v>
      </c>
      <c r="O1234" t="s">
        <v>421</v>
      </c>
      <c r="S1234" t="s">
        <v>36</v>
      </c>
      <c r="T1234" t="s">
        <v>52</v>
      </c>
      <c r="U1234" t="s">
        <v>53</v>
      </c>
      <c r="V1234" t="s">
        <v>50</v>
      </c>
      <c r="W1234" t="s">
        <v>60</v>
      </c>
      <c r="X1234" t="s">
        <v>42</v>
      </c>
      <c r="Y1234" t="s">
        <v>42</v>
      </c>
      <c r="Z1234" t="s">
        <v>42</v>
      </c>
    </row>
    <row r="1235" spans="1:26" x14ac:dyDescent="0.2">
      <c r="A1235">
        <v>4288186607</v>
      </c>
      <c r="B1235" t="s">
        <v>27</v>
      </c>
      <c r="C1235" t="s">
        <v>86</v>
      </c>
      <c r="D1235" t="s">
        <v>98</v>
      </c>
      <c r="E1235" t="s">
        <v>45</v>
      </c>
      <c r="F1235" t="s">
        <v>46</v>
      </c>
      <c r="G1235" t="s">
        <v>2339</v>
      </c>
      <c r="H1235" t="s">
        <v>30</v>
      </c>
      <c r="I1235" t="s">
        <v>321</v>
      </c>
      <c r="J1235" t="s">
        <v>70</v>
      </c>
      <c r="K1235">
        <v>2017</v>
      </c>
      <c r="L1235" t="s">
        <v>50</v>
      </c>
      <c r="M1235" t="s">
        <v>33</v>
      </c>
      <c r="N1235" t="s">
        <v>34</v>
      </c>
      <c r="O1235" t="s">
        <v>421</v>
      </c>
      <c r="S1235" t="s">
        <v>51</v>
      </c>
      <c r="T1235" t="s">
        <v>52</v>
      </c>
      <c r="U1235" t="s">
        <v>53</v>
      </c>
      <c r="V1235" t="s">
        <v>50</v>
      </c>
      <c r="W1235" t="s">
        <v>42</v>
      </c>
      <c r="X1235" t="s">
        <v>42</v>
      </c>
      <c r="Y1235" t="s">
        <v>42</v>
      </c>
      <c r="Z1235" t="s">
        <v>42</v>
      </c>
    </row>
    <row r="1236" spans="1:26" x14ac:dyDescent="0.2">
      <c r="A1236">
        <v>1353561236</v>
      </c>
      <c r="B1236" t="s">
        <v>27</v>
      </c>
      <c r="C1236" t="s">
        <v>86</v>
      </c>
      <c r="D1236" t="s">
        <v>2340</v>
      </c>
      <c r="E1236" t="s">
        <v>88</v>
      </c>
      <c r="F1236" t="s">
        <v>46</v>
      </c>
      <c r="G1236" t="s">
        <v>2341</v>
      </c>
      <c r="H1236" t="s">
        <v>787</v>
      </c>
      <c r="I1236" t="s">
        <v>321</v>
      </c>
      <c r="J1236" t="s">
        <v>70</v>
      </c>
      <c r="K1236">
        <v>2019</v>
      </c>
      <c r="L1236" t="s">
        <v>42</v>
      </c>
      <c r="M1236" t="s">
        <v>33</v>
      </c>
      <c r="N1236" t="s">
        <v>34</v>
      </c>
      <c r="O1236" t="s">
        <v>421</v>
      </c>
      <c r="S1236" t="s">
        <v>51</v>
      </c>
      <c r="T1236" t="s">
        <v>52</v>
      </c>
      <c r="U1236" t="s">
        <v>53</v>
      </c>
      <c r="V1236" t="s">
        <v>50</v>
      </c>
      <c r="W1236" t="s">
        <v>274</v>
      </c>
      <c r="X1236" t="s">
        <v>146</v>
      </c>
      <c r="Y1236" t="s">
        <v>42</v>
      </c>
      <c r="Z1236" t="s">
        <v>42</v>
      </c>
    </row>
    <row r="1237" spans="1:26" x14ac:dyDescent="0.2">
      <c r="A1237">
        <v>7102974239</v>
      </c>
      <c r="B1237" t="s">
        <v>27</v>
      </c>
      <c r="C1237" t="s">
        <v>2342</v>
      </c>
      <c r="D1237" t="s">
        <v>209</v>
      </c>
      <c r="E1237" t="s">
        <v>68</v>
      </c>
      <c r="F1237" t="s">
        <v>46</v>
      </c>
      <c r="G1237" t="s">
        <v>2343</v>
      </c>
      <c r="H1237" t="s">
        <v>30</v>
      </c>
      <c r="I1237" t="s">
        <v>70</v>
      </c>
      <c r="J1237" t="s">
        <v>70</v>
      </c>
      <c r="K1237">
        <v>2017</v>
      </c>
      <c r="L1237" t="s">
        <v>50</v>
      </c>
      <c r="M1237" t="s">
        <v>33</v>
      </c>
      <c r="N1237" t="s">
        <v>34</v>
      </c>
      <c r="O1237" t="s">
        <v>421</v>
      </c>
      <c r="P1237" t="s">
        <v>115</v>
      </c>
      <c r="S1237" t="s">
        <v>36</v>
      </c>
      <c r="T1237" t="s">
        <v>212</v>
      </c>
      <c r="U1237" t="s">
        <v>114</v>
      </c>
      <c r="V1237" t="s">
        <v>39</v>
      </c>
      <c r="W1237" t="s">
        <v>42</v>
      </c>
      <c r="X1237" t="s">
        <v>42</v>
      </c>
      <c r="Y1237" t="s">
        <v>42</v>
      </c>
      <c r="Z1237" t="s">
        <v>42</v>
      </c>
    </row>
    <row r="1238" spans="1:26" x14ac:dyDescent="0.2">
      <c r="A1238">
        <v>2615796966</v>
      </c>
      <c r="B1238" t="s">
        <v>27</v>
      </c>
      <c r="C1238" t="s">
        <v>2344</v>
      </c>
      <c r="D1238" t="s">
        <v>2345</v>
      </c>
      <c r="E1238" t="s">
        <v>427</v>
      </c>
      <c r="F1238" t="s">
        <v>46</v>
      </c>
      <c r="G1238" t="s">
        <v>2346</v>
      </c>
      <c r="H1238" t="s">
        <v>30</v>
      </c>
      <c r="I1238" t="s">
        <v>70</v>
      </c>
      <c r="J1238" t="s">
        <v>70</v>
      </c>
      <c r="K1238">
        <v>2017</v>
      </c>
      <c r="L1238" t="s">
        <v>50</v>
      </c>
      <c r="M1238" t="s">
        <v>33</v>
      </c>
      <c r="N1238" t="s">
        <v>34</v>
      </c>
      <c r="O1238" t="s">
        <v>421</v>
      </c>
      <c r="P1238" t="s">
        <v>65</v>
      </c>
      <c r="S1238" t="s">
        <v>51</v>
      </c>
      <c r="T1238" t="s">
        <v>385</v>
      </c>
      <c r="U1238" t="s">
        <v>114</v>
      </c>
      <c r="V1238" t="s">
        <v>50</v>
      </c>
      <c r="W1238" t="s">
        <v>42</v>
      </c>
      <c r="X1238" t="s">
        <v>42</v>
      </c>
      <c r="Y1238" t="s">
        <v>42</v>
      </c>
      <c r="Z1238" t="s">
        <v>42</v>
      </c>
    </row>
    <row r="1239" spans="1:26" x14ac:dyDescent="0.2">
      <c r="A1239">
        <v>2210851195</v>
      </c>
      <c r="B1239" t="s">
        <v>27</v>
      </c>
      <c r="C1239" t="s">
        <v>2347</v>
      </c>
      <c r="D1239" t="s">
        <v>87</v>
      </c>
      <c r="E1239" t="s">
        <v>88</v>
      </c>
      <c r="F1239" t="s">
        <v>46</v>
      </c>
      <c r="G1239" t="s">
        <v>2348</v>
      </c>
      <c r="H1239" t="s">
        <v>69</v>
      </c>
      <c r="I1239" t="s">
        <v>70</v>
      </c>
      <c r="J1239" t="s">
        <v>48</v>
      </c>
      <c r="K1239">
        <v>2018</v>
      </c>
      <c r="L1239" t="s">
        <v>50</v>
      </c>
      <c r="M1239" t="s">
        <v>33</v>
      </c>
      <c r="N1239" t="s">
        <v>34</v>
      </c>
      <c r="O1239" t="s">
        <v>421</v>
      </c>
      <c r="S1239" t="s">
        <v>36</v>
      </c>
      <c r="T1239" t="s">
        <v>52</v>
      </c>
      <c r="U1239" t="s">
        <v>53</v>
      </c>
      <c r="V1239" t="s">
        <v>50</v>
      </c>
      <c r="W1239" t="s">
        <v>42</v>
      </c>
      <c r="X1239" t="s">
        <v>42</v>
      </c>
      <c r="Y1239" t="s">
        <v>42</v>
      </c>
      <c r="Z1239" t="s">
        <v>42</v>
      </c>
    </row>
    <row r="1240" spans="1:26" x14ac:dyDescent="0.2">
      <c r="A1240">
        <v>5628957546</v>
      </c>
      <c r="B1240" t="s">
        <v>27</v>
      </c>
      <c r="C1240" t="s">
        <v>2349</v>
      </c>
      <c r="D1240" t="s">
        <v>98</v>
      </c>
      <c r="E1240" t="s">
        <v>45</v>
      </c>
      <c r="F1240" t="s">
        <v>46</v>
      </c>
      <c r="G1240" t="s">
        <v>2350</v>
      </c>
      <c r="H1240" t="s">
        <v>30</v>
      </c>
      <c r="I1240" t="s">
        <v>48</v>
      </c>
      <c r="J1240" t="s">
        <v>48</v>
      </c>
      <c r="K1240">
        <v>2020</v>
      </c>
      <c r="L1240" t="s">
        <v>384</v>
      </c>
      <c r="M1240" t="s">
        <v>33</v>
      </c>
      <c r="N1240" t="s">
        <v>34</v>
      </c>
      <c r="O1240" t="s">
        <v>421</v>
      </c>
      <c r="S1240" t="s">
        <v>51</v>
      </c>
      <c r="T1240" t="s">
        <v>249</v>
      </c>
      <c r="U1240" t="s">
        <v>141</v>
      </c>
      <c r="V1240" t="s">
        <v>50</v>
      </c>
      <c r="W1240" t="s">
        <v>302</v>
      </c>
      <c r="X1240" t="s">
        <v>42</v>
      </c>
      <c r="Y1240" t="s">
        <v>42</v>
      </c>
      <c r="Z1240" t="s">
        <v>42</v>
      </c>
    </row>
    <row r="1241" spans="1:26" x14ac:dyDescent="0.2">
      <c r="A1241">
        <v>4555931109</v>
      </c>
      <c r="B1241" t="s">
        <v>27</v>
      </c>
      <c r="C1241" t="s">
        <v>1919</v>
      </c>
      <c r="D1241" t="s">
        <v>1121</v>
      </c>
      <c r="E1241" t="s">
        <v>88</v>
      </c>
      <c r="F1241" t="s">
        <v>46</v>
      </c>
      <c r="G1241" t="s">
        <v>1136</v>
      </c>
      <c r="H1241" t="s">
        <v>30</v>
      </c>
      <c r="I1241" t="s">
        <v>48</v>
      </c>
      <c r="J1241" t="s">
        <v>48</v>
      </c>
      <c r="K1241">
        <v>2018</v>
      </c>
      <c r="L1241" t="s">
        <v>50</v>
      </c>
      <c r="M1241" t="s">
        <v>33</v>
      </c>
      <c r="N1241" t="s">
        <v>34</v>
      </c>
      <c r="O1241" t="s">
        <v>421</v>
      </c>
      <c r="S1241" t="s">
        <v>36</v>
      </c>
      <c r="T1241" t="s">
        <v>52</v>
      </c>
      <c r="U1241" t="s">
        <v>53</v>
      </c>
      <c r="V1241" t="s">
        <v>50</v>
      </c>
      <c r="W1241" t="s">
        <v>41</v>
      </c>
      <c r="X1241" t="s">
        <v>42</v>
      </c>
      <c r="Y1241" t="s">
        <v>42</v>
      </c>
      <c r="Z1241" t="s">
        <v>42</v>
      </c>
    </row>
    <row r="1242" spans="1:26" x14ac:dyDescent="0.2">
      <c r="A1242">
        <v>1166653991</v>
      </c>
      <c r="B1242" t="s">
        <v>27</v>
      </c>
      <c r="C1242" t="s">
        <v>2351</v>
      </c>
      <c r="D1242" t="s">
        <v>681</v>
      </c>
      <c r="E1242" t="s">
        <v>88</v>
      </c>
      <c r="F1242" t="s">
        <v>46</v>
      </c>
      <c r="G1242" t="s">
        <v>2352</v>
      </c>
      <c r="H1242" t="s">
        <v>30</v>
      </c>
      <c r="I1242" t="s">
        <v>135</v>
      </c>
      <c r="J1242" t="s">
        <v>135</v>
      </c>
      <c r="K1242">
        <v>2020</v>
      </c>
      <c r="M1242" t="s">
        <v>33</v>
      </c>
      <c r="N1242" t="s">
        <v>34</v>
      </c>
      <c r="O1242" t="s">
        <v>421</v>
      </c>
      <c r="S1242" t="s">
        <v>51</v>
      </c>
      <c r="T1242" t="s">
        <v>52</v>
      </c>
      <c r="U1242" t="s">
        <v>101</v>
      </c>
      <c r="V1242" t="s">
        <v>50</v>
      </c>
      <c r="W1242" t="s">
        <v>42</v>
      </c>
      <c r="X1242" t="s">
        <v>42</v>
      </c>
      <c r="Y1242" t="s">
        <v>42</v>
      </c>
      <c r="Z1242" t="s">
        <v>42</v>
      </c>
    </row>
    <row r="1243" spans="1:26" x14ac:dyDescent="0.2">
      <c r="A1243">
        <v>9763417948</v>
      </c>
      <c r="B1243" t="s">
        <v>27</v>
      </c>
      <c r="C1243" t="s">
        <v>1632</v>
      </c>
      <c r="D1243" t="s">
        <v>2353</v>
      </c>
      <c r="E1243" t="s">
        <v>321</v>
      </c>
      <c r="F1243" t="s">
        <v>824</v>
      </c>
      <c r="G1243" t="s">
        <v>1060</v>
      </c>
      <c r="H1243" t="s">
        <v>30</v>
      </c>
      <c r="I1243" t="s">
        <v>135</v>
      </c>
      <c r="J1243" t="s">
        <v>135</v>
      </c>
      <c r="K1243">
        <v>2017</v>
      </c>
      <c r="L1243" t="s">
        <v>50</v>
      </c>
      <c r="M1243" t="s">
        <v>33</v>
      </c>
      <c r="N1243" t="s">
        <v>34</v>
      </c>
      <c r="O1243" t="s">
        <v>421</v>
      </c>
      <c r="S1243" t="s">
        <v>36</v>
      </c>
      <c r="T1243" t="s">
        <v>52</v>
      </c>
      <c r="U1243" t="s">
        <v>53</v>
      </c>
      <c r="V1243" t="s">
        <v>50</v>
      </c>
      <c r="W1243" t="s">
        <v>40</v>
      </c>
      <c r="X1243" t="s">
        <v>42</v>
      </c>
      <c r="Y1243" t="s">
        <v>42</v>
      </c>
      <c r="Z1243" t="s">
        <v>42</v>
      </c>
    </row>
    <row r="1244" spans="1:26" x14ac:dyDescent="0.2">
      <c r="A1244">
        <v>3703438386</v>
      </c>
      <c r="B1244" t="s">
        <v>27</v>
      </c>
      <c r="C1244" t="s">
        <v>155</v>
      </c>
      <c r="D1244" t="s">
        <v>156</v>
      </c>
      <c r="E1244" t="s">
        <v>45</v>
      </c>
      <c r="F1244" t="s">
        <v>46</v>
      </c>
      <c r="G1244" t="s">
        <v>2354</v>
      </c>
      <c r="H1244" t="s">
        <v>83</v>
      </c>
      <c r="I1244" t="s">
        <v>135</v>
      </c>
      <c r="J1244" t="s">
        <v>135</v>
      </c>
      <c r="K1244">
        <v>2019</v>
      </c>
      <c r="L1244" t="s">
        <v>42</v>
      </c>
      <c r="M1244" t="s">
        <v>33</v>
      </c>
      <c r="N1244" t="s">
        <v>34</v>
      </c>
      <c r="O1244" t="s">
        <v>421</v>
      </c>
      <c r="S1244" t="s">
        <v>36</v>
      </c>
      <c r="T1244" t="s">
        <v>52</v>
      </c>
      <c r="U1244" t="s">
        <v>53</v>
      </c>
      <c r="V1244" t="s">
        <v>50</v>
      </c>
      <c r="W1244" t="s">
        <v>77</v>
      </c>
      <c r="X1244" t="s">
        <v>42</v>
      </c>
      <c r="Y1244" t="s">
        <v>42</v>
      </c>
      <c r="Z1244" t="s">
        <v>42</v>
      </c>
    </row>
    <row r="1245" spans="1:26" x14ac:dyDescent="0.2">
      <c r="A1245">
        <v>5515931391</v>
      </c>
      <c r="B1245" t="s">
        <v>27</v>
      </c>
      <c r="C1245" t="s">
        <v>2355</v>
      </c>
      <c r="D1245" t="s">
        <v>2356</v>
      </c>
      <c r="E1245" t="s">
        <v>178</v>
      </c>
      <c r="F1245" t="s">
        <v>46</v>
      </c>
      <c r="G1245" t="s">
        <v>655</v>
      </c>
      <c r="H1245" t="s">
        <v>83</v>
      </c>
      <c r="I1245" t="s">
        <v>100</v>
      </c>
      <c r="J1245" t="s">
        <v>100</v>
      </c>
      <c r="K1245">
        <v>2019</v>
      </c>
      <c r="L1245" t="s">
        <v>42</v>
      </c>
      <c r="M1245" t="s">
        <v>33</v>
      </c>
      <c r="N1245" t="s">
        <v>34</v>
      </c>
      <c r="O1245" t="s">
        <v>421</v>
      </c>
      <c r="S1245" t="s">
        <v>36</v>
      </c>
      <c r="T1245" t="s">
        <v>52</v>
      </c>
      <c r="U1245" t="s">
        <v>53</v>
      </c>
      <c r="V1245" t="s">
        <v>50</v>
      </c>
      <c r="W1245" t="s">
        <v>35</v>
      </c>
      <c r="X1245" t="s">
        <v>42</v>
      </c>
      <c r="Y1245" t="s">
        <v>42</v>
      </c>
      <c r="Z1245" t="s">
        <v>42</v>
      </c>
    </row>
    <row r="1246" spans="1:26" x14ac:dyDescent="0.2">
      <c r="A1246">
        <v>5352824719</v>
      </c>
      <c r="B1246" t="s">
        <v>27</v>
      </c>
      <c r="C1246" t="s">
        <v>155</v>
      </c>
      <c r="D1246" t="s">
        <v>156</v>
      </c>
      <c r="E1246" t="s">
        <v>45</v>
      </c>
      <c r="F1246" t="s">
        <v>46</v>
      </c>
      <c r="G1246" t="s">
        <v>2303</v>
      </c>
      <c r="H1246" t="s">
        <v>30</v>
      </c>
      <c r="I1246" t="s">
        <v>135</v>
      </c>
      <c r="J1246" t="s">
        <v>109</v>
      </c>
      <c r="K1246">
        <v>2017</v>
      </c>
      <c r="L1246" t="s">
        <v>50</v>
      </c>
      <c r="M1246" t="s">
        <v>33</v>
      </c>
      <c r="N1246" t="s">
        <v>34</v>
      </c>
      <c r="O1246" t="s">
        <v>421</v>
      </c>
      <c r="S1246" t="s">
        <v>51</v>
      </c>
      <c r="T1246" t="s">
        <v>90</v>
      </c>
      <c r="U1246" t="s">
        <v>91</v>
      </c>
      <c r="V1246" t="s">
        <v>50</v>
      </c>
      <c r="W1246" t="s">
        <v>42</v>
      </c>
      <c r="X1246" t="s">
        <v>42</v>
      </c>
      <c r="Y1246" t="s">
        <v>42</v>
      </c>
      <c r="Z1246" t="s">
        <v>42</v>
      </c>
    </row>
    <row r="1247" spans="1:26" x14ac:dyDescent="0.2">
      <c r="A1247">
        <v>2183439476</v>
      </c>
      <c r="B1247" t="s">
        <v>27</v>
      </c>
      <c r="C1247" t="s">
        <v>2357</v>
      </c>
      <c r="D1247" t="s">
        <v>148</v>
      </c>
      <c r="E1247" t="s">
        <v>149</v>
      </c>
      <c r="F1247" t="s">
        <v>46</v>
      </c>
      <c r="G1247" t="s">
        <v>2358</v>
      </c>
      <c r="H1247" t="s">
        <v>30</v>
      </c>
      <c r="I1247" t="s">
        <v>109</v>
      </c>
      <c r="J1247" t="s">
        <v>109</v>
      </c>
      <c r="K1247">
        <v>2017</v>
      </c>
      <c r="L1247" t="s">
        <v>50</v>
      </c>
      <c r="M1247" t="s">
        <v>33</v>
      </c>
      <c r="N1247" t="s">
        <v>34</v>
      </c>
      <c r="O1247" t="s">
        <v>421</v>
      </c>
      <c r="S1247" t="s">
        <v>36</v>
      </c>
      <c r="T1247" t="s">
        <v>52</v>
      </c>
      <c r="U1247" t="s">
        <v>53</v>
      </c>
      <c r="V1247" t="s">
        <v>50</v>
      </c>
      <c r="W1247" t="s">
        <v>463</v>
      </c>
      <c r="X1247" t="s">
        <v>84</v>
      </c>
      <c r="Y1247" t="s">
        <v>42</v>
      </c>
      <c r="Z1247" t="s">
        <v>42</v>
      </c>
    </row>
    <row r="1248" spans="1:26" x14ac:dyDescent="0.2">
      <c r="A1248">
        <v>6486916711</v>
      </c>
      <c r="B1248" t="s">
        <v>27</v>
      </c>
      <c r="C1248" t="s">
        <v>2359</v>
      </c>
      <c r="D1248" t="s">
        <v>2360</v>
      </c>
      <c r="E1248" t="s">
        <v>149</v>
      </c>
      <c r="F1248" t="s">
        <v>46</v>
      </c>
      <c r="G1248" t="s">
        <v>2361</v>
      </c>
      <c r="H1248" t="s">
        <v>30</v>
      </c>
      <c r="I1248" t="s">
        <v>109</v>
      </c>
      <c r="J1248" t="s">
        <v>109</v>
      </c>
      <c r="K1248">
        <v>2020</v>
      </c>
      <c r="M1248" t="s">
        <v>33</v>
      </c>
      <c r="N1248" t="s">
        <v>34</v>
      </c>
      <c r="O1248" t="s">
        <v>421</v>
      </c>
      <c r="S1248" t="s">
        <v>36</v>
      </c>
      <c r="T1248" t="s">
        <v>52</v>
      </c>
      <c r="U1248" t="s">
        <v>101</v>
      </c>
      <c r="V1248" t="s">
        <v>50</v>
      </c>
      <c r="W1248" t="s">
        <v>2362</v>
      </c>
      <c r="X1248" t="s">
        <v>42</v>
      </c>
      <c r="Y1248" t="s">
        <v>42</v>
      </c>
      <c r="Z1248" t="s">
        <v>42</v>
      </c>
    </row>
    <row r="1249" spans="1:27" x14ac:dyDescent="0.2">
      <c r="A1249">
        <v>8131186576</v>
      </c>
      <c r="B1249" t="s">
        <v>27</v>
      </c>
      <c r="C1249" t="s">
        <v>155</v>
      </c>
      <c r="D1249" t="s">
        <v>156</v>
      </c>
      <c r="E1249" t="s">
        <v>45</v>
      </c>
      <c r="F1249" t="s">
        <v>46</v>
      </c>
      <c r="G1249" t="s">
        <v>561</v>
      </c>
      <c r="H1249" t="s">
        <v>59</v>
      </c>
      <c r="I1249" t="s">
        <v>135</v>
      </c>
      <c r="J1249" t="s">
        <v>211</v>
      </c>
      <c r="K1249">
        <v>2017</v>
      </c>
      <c r="L1249" t="s">
        <v>50</v>
      </c>
      <c r="M1249" t="s">
        <v>33</v>
      </c>
      <c r="N1249" t="s">
        <v>34</v>
      </c>
      <c r="O1249" t="s">
        <v>421</v>
      </c>
      <c r="P1249" t="s">
        <v>142</v>
      </c>
      <c r="S1249" t="s">
        <v>51</v>
      </c>
      <c r="T1249" t="s">
        <v>485</v>
      </c>
      <c r="U1249" t="s">
        <v>160</v>
      </c>
      <c r="V1249" t="s">
        <v>50</v>
      </c>
      <c r="W1249" t="s">
        <v>42</v>
      </c>
      <c r="X1249" t="s">
        <v>42</v>
      </c>
      <c r="Y1249" t="s">
        <v>42</v>
      </c>
      <c r="Z1249" t="s">
        <v>42</v>
      </c>
    </row>
    <row r="1250" spans="1:27" x14ac:dyDescent="0.2">
      <c r="A1250">
        <v>2368977203</v>
      </c>
      <c r="B1250" t="s">
        <v>27</v>
      </c>
      <c r="C1250" t="s">
        <v>621</v>
      </c>
      <c r="D1250" t="s">
        <v>436</v>
      </c>
      <c r="E1250" t="s">
        <v>68</v>
      </c>
      <c r="F1250" t="s">
        <v>46</v>
      </c>
      <c r="G1250" t="s">
        <v>2363</v>
      </c>
      <c r="H1250" t="s">
        <v>278</v>
      </c>
      <c r="I1250" t="s">
        <v>70</v>
      </c>
      <c r="K1250">
        <v>2020</v>
      </c>
      <c r="M1250" t="s">
        <v>247</v>
      </c>
      <c r="N1250" t="s">
        <v>34</v>
      </c>
      <c r="O1250" t="s">
        <v>421</v>
      </c>
      <c r="P1250" t="s">
        <v>65</v>
      </c>
      <c r="S1250" t="s">
        <v>761</v>
      </c>
      <c r="T1250" t="s">
        <v>52</v>
      </c>
      <c r="U1250" t="s">
        <v>101</v>
      </c>
      <c r="V1250" t="s">
        <v>50</v>
      </c>
      <c r="W1250" t="s">
        <v>42</v>
      </c>
      <c r="X1250" t="s">
        <v>42</v>
      </c>
      <c r="Y1250" t="s">
        <v>42</v>
      </c>
      <c r="Z1250" t="s">
        <v>42</v>
      </c>
    </row>
    <row r="1251" spans="1:27" x14ac:dyDescent="0.2">
      <c r="A1251">
        <v>3582738655</v>
      </c>
      <c r="B1251" t="s">
        <v>27</v>
      </c>
      <c r="D1251" t="s">
        <v>42</v>
      </c>
      <c r="E1251" t="s">
        <v>42</v>
      </c>
      <c r="H1251" t="s">
        <v>420</v>
      </c>
      <c r="K1251">
        <v>2019</v>
      </c>
      <c r="L1251" t="s">
        <v>42</v>
      </c>
      <c r="M1251" t="s">
        <v>420</v>
      </c>
      <c r="N1251" t="s">
        <v>34</v>
      </c>
      <c r="O1251" t="s">
        <v>421</v>
      </c>
      <c r="P1251" t="s">
        <v>60</v>
      </c>
      <c r="S1251" t="s">
        <v>36</v>
      </c>
      <c r="T1251" t="s">
        <v>52</v>
      </c>
      <c r="U1251" t="s">
        <v>53</v>
      </c>
      <c r="V1251" t="s">
        <v>50</v>
      </c>
      <c r="W1251" t="s">
        <v>42</v>
      </c>
      <c r="X1251" t="s">
        <v>42</v>
      </c>
      <c r="Y1251" t="s">
        <v>42</v>
      </c>
      <c r="Z1251" t="s">
        <v>42</v>
      </c>
    </row>
    <row r="1252" spans="1:27" x14ac:dyDescent="0.2">
      <c r="A1252">
        <v>6179195452</v>
      </c>
      <c r="B1252" t="s">
        <v>27</v>
      </c>
      <c r="D1252" t="s">
        <v>87</v>
      </c>
      <c r="E1252" t="s">
        <v>88</v>
      </c>
      <c r="F1252" t="s">
        <v>46</v>
      </c>
      <c r="H1252" t="s">
        <v>363</v>
      </c>
      <c r="K1252">
        <v>2018</v>
      </c>
      <c r="L1252" t="s">
        <v>50</v>
      </c>
      <c r="M1252" t="s">
        <v>363</v>
      </c>
      <c r="N1252" t="s">
        <v>34</v>
      </c>
      <c r="O1252" t="s">
        <v>421</v>
      </c>
      <c r="S1252" t="s">
        <v>51</v>
      </c>
      <c r="T1252" t="s">
        <v>52</v>
      </c>
      <c r="U1252" t="s">
        <v>53</v>
      </c>
      <c r="V1252" t="s">
        <v>50</v>
      </c>
      <c r="W1252" t="s">
        <v>42</v>
      </c>
      <c r="X1252" t="s">
        <v>42</v>
      </c>
      <c r="Y1252" t="s">
        <v>42</v>
      </c>
      <c r="Z1252" t="s">
        <v>42</v>
      </c>
    </row>
    <row r="1253" spans="1:27" x14ac:dyDescent="0.2">
      <c r="A1253">
        <v>7950758000</v>
      </c>
      <c r="B1253" t="s">
        <v>27</v>
      </c>
      <c r="D1253" t="s">
        <v>42</v>
      </c>
      <c r="E1253" t="s">
        <v>42</v>
      </c>
      <c r="F1253" t="s">
        <v>347</v>
      </c>
      <c r="H1253" t="s">
        <v>347</v>
      </c>
      <c r="K1253">
        <v>2019</v>
      </c>
      <c r="L1253" t="s">
        <v>42</v>
      </c>
      <c r="M1253" t="s">
        <v>347</v>
      </c>
      <c r="N1253" t="s">
        <v>347</v>
      </c>
      <c r="O1253" t="s">
        <v>421</v>
      </c>
      <c r="S1253" t="s">
        <v>51</v>
      </c>
      <c r="T1253" t="s">
        <v>52</v>
      </c>
      <c r="U1253" t="s">
        <v>53</v>
      </c>
      <c r="V1253" t="s">
        <v>50</v>
      </c>
      <c r="W1253" t="s">
        <v>146</v>
      </c>
      <c r="X1253" t="s">
        <v>42</v>
      </c>
      <c r="Y1253" t="s">
        <v>42</v>
      </c>
      <c r="Z1253" t="s">
        <v>42</v>
      </c>
    </row>
    <row r="1254" spans="1:27" x14ac:dyDescent="0.2">
      <c r="A1254">
        <v>9259635705</v>
      </c>
      <c r="B1254" t="s">
        <v>27</v>
      </c>
      <c r="D1254" t="s">
        <v>42</v>
      </c>
      <c r="E1254" t="s">
        <v>42</v>
      </c>
      <c r="F1254" t="s">
        <v>347</v>
      </c>
      <c r="H1254" t="s">
        <v>347</v>
      </c>
      <c r="K1254">
        <v>2019</v>
      </c>
      <c r="L1254" t="s">
        <v>42</v>
      </c>
      <c r="M1254" t="s">
        <v>347</v>
      </c>
      <c r="N1254" t="s">
        <v>347</v>
      </c>
      <c r="O1254" t="s">
        <v>421</v>
      </c>
      <c r="S1254" t="s">
        <v>36</v>
      </c>
      <c r="T1254" t="s">
        <v>52</v>
      </c>
      <c r="U1254" t="s">
        <v>53</v>
      </c>
      <c r="V1254" t="s">
        <v>50</v>
      </c>
      <c r="W1254" t="s">
        <v>115</v>
      </c>
      <c r="X1254" t="s">
        <v>42</v>
      </c>
      <c r="Y1254" t="s">
        <v>42</v>
      </c>
      <c r="Z1254" t="s">
        <v>42</v>
      </c>
    </row>
    <row r="1255" spans="1:27" x14ac:dyDescent="0.2">
      <c r="A1255">
        <v>9725548189</v>
      </c>
      <c r="B1255" t="s">
        <v>27</v>
      </c>
      <c r="H1255" t="s">
        <v>347</v>
      </c>
      <c r="K1255">
        <v>2020</v>
      </c>
      <c r="L1255" t="s">
        <v>215</v>
      </c>
      <c r="M1255" t="s">
        <v>347</v>
      </c>
      <c r="N1255" t="s">
        <v>347</v>
      </c>
      <c r="O1255" t="s">
        <v>421</v>
      </c>
      <c r="S1255" t="s">
        <v>36</v>
      </c>
      <c r="T1255" t="s">
        <v>90</v>
      </c>
      <c r="U1255" t="s">
        <v>797</v>
      </c>
      <c r="V1255" t="s">
        <v>50</v>
      </c>
      <c r="W1255" t="s">
        <v>42</v>
      </c>
      <c r="X1255" t="s">
        <v>42</v>
      </c>
      <c r="Y1255" t="s">
        <v>42</v>
      </c>
      <c r="Z1255" t="s">
        <v>42</v>
      </c>
    </row>
    <row r="1256" spans="1:27" x14ac:dyDescent="0.2">
      <c r="A1256">
        <v>7333155959</v>
      </c>
      <c r="B1256" t="s">
        <v>27</v>
      </c>
      <c r="H1256" t="s">
        <v>347</v>
      </c>
      <c r="K1256">
        <v>2020</v>
      </c>
      <c r="M1256" t="s">
        <v>347</v>
      </c>
      <c r="N1256" t="s">
        <v>347</v>
      </c>
      <c r="O1256" t="s">
        <v>421</v>
      </c>
      <c r="P1256" t="s">
        <v>60</v>
      </c>
      <c r="S1256" t="s">
        <v>51</v>
      </c>
      <c r="T1256" t="s">
        <v>52</v>
      </c>
      <c r="U1256" t="s">
        <v>101</v>
      </c>
      <c r="V1256" t="s">
        <v>50</v>
      </c>
      <c r="W1256" t="s">
        <v>60</v>
      </c>
      <c r="X1256" t="s">
        <v>42</v>
      </c>
      <c r="Y1256" t="s">
        <v>42</v>
      </c>
      <c r="Z1256" t="s">
        <v>42</v>
      </c>
    </row>
    <row r="1257" spans="1:27" x14ac:dyDescent="0.2">
      <c r="A1257">
        <v>7616999000</v>
      </c>
      <c r="B1257" t="s">
        <v>27</v>
      </c>
      <c r="H1257" t="s">
        <v>347</v>
      </c>
      <c r="K1257">
        <v>2020</v>
      </c>
      <c r="M1257" t="s">
        <v>347</v>
      </c>
      <c r="N1257" t="s">
        <v>347</v>
      </c>
      <c r="O1257" t="s">
        <v>421</v>
      </c>
      <c r="S1257" t="s">
        <v>36</v>
      </c>
      <c r="T1257" t="s">
        <v>52</v>
      </c>
      <c r="U1257" t="s">
        <v>101</v>
      </c>
      <c r="V1257" t="s">
        <v>50</v>
      </c>
      <c r="W1257" t="s">
        <v>60</v>
      </c>
      <c r="X1257" t="s">
        <v>42</v>
      </c>
      <c r="Y1257" t="s">
        <v>42</v>
      </c>
      <c r="Z1257" t="s">
        <v>42</v>
      </c>
    </row>
    <row r="1258" spans="1:27" x14ac:dyDescent="0.2">
      <c r="A1258">
        <v>7432208962</v>
      </c>
      <c r="B1258" t="s">
        <v>27</v>
      </c>
      <c r="H1258" t="s">
        <v>347</v>
      </c>
      <c r="K1258">
        <v>2020</v>
      </c>
      <c r="M1258" t="s">
        <v>347</v>
      </c>
      <c r="N1258" t="s">
        <v>347</v>
      </c>
      <c r="O1258" t="s">
        <v>421</v>
      </c>
      <c r="S1258" t="s">
        <v>51</v>
      </c>
      <c r="T1258" t="s">
        <v>52</v>
      </c>
      <c r="U1258" t="s">
        <v>101</v>
      </c>
      <c r="V1258" t="s">
        <v>39</v>
      </c>
      <c r="W1258" t="s">
        <v>173</v>
      </c>
      <c r="X1258" t="s">
        <v>42</v>
      </c>
      <c r="Y1258" t="s">
        <v>42</v>
      </c>
      <c r="Z1258" t="s">
        <v>42</v>
      </c>
    </row>
    <row r="1259" spans="1:27" hidden="1" x14ac:dyDescent="0.2">
      <c r="A1259">
        <v>4026933840</v>
      </c>
      <c r="B1259" t="s">
        <v>4618</v>
      </c>
      <c r="C1259" t="s">
        <v>2364</v>
      </c>
      <c r="D1259" t="s">
        <v>2365</v>
      </c>
      <c r="E1259" t="s">
        <v>1319</v>
      </c>
      <c r="F1259" t="s">
        <v>46</v>
      </c>
      <c r="G1259" t="s">
        <v>2366</v>
      </c>
      <c r="H1259" t="s">
        <v>30</v>
      </c>
      <c r="I1259" t="s">
        <v>64</v>
      </c>
      <c r="J1259" t="s">
        <v>70</v>
      </c>
      <c r="K1259">
        <v>2018</v>
      </c>
      <c r="L1259" t="s">
        <v>50</v>
      </c>
      <c r="M1259" t="s">
        <v>33</v>
      </c>
      <c r="N1259" t="s">
        <v>34</v>
      </c>
      <c r="O1259" t="s">
        <v>300</v>
      </c>
      <c r="P1259" t="s">
        <v>266</v>
      </c>
      <c r="S1259" t="s">
        <v>51</v>
      </c>
      <c r="T1259" t="s">
        <v>52</v>
      </c>
      <c r="U1259" t="s">
        <v>53</v>
      </c>
      <c r="V1259" t="s">
        <v>50</v>
      </c>
      <c r="W1259" t="s">
        <v>42</v>
      </c>
      <c r="X1259" t="s">
        <v>42</v>
      </c>
      <c r="Y1259" t="s">
        <v>42</v>
      </c>
      <c r="Z1259" t="s">
        <v>42</v>
      </c>
    </row>
    <row r="1260" spans="1:27" x14ac:dyDescent="0.2">
      <c r="A1260">
        <v>5514243778</v>
      </c>
      <c r="B1260" t="s">
        <v>27</v>
      </c>
      <c r="C1260" t="s">
        <v>2367</v>
      </c>
      <c r="D1260" t="s">
        <v>2368</v>
      </c>
      <c r="E1260" t="s">
        <v>321</v>
      </c>
      <c r="F1260" t="s">
        <v>1052</v>
      </c>
      <c r="G1260" t="s">
        <v>2369</v>
      </c>
      <c r="H1260" t="s">
        <v>30</v>
      </c>
      <c r="I1260" t="s">
        <v>96</v>
      </c>
      <c r="J1260" t="s">
        <v>96</v>
      </c>
      <c r="K1260">
        <v>2018</v>
      </c>
      <c r="L1260" t="s">
        <v>50</v>
      </c>
      <c r="M1260" t="s">
        <v>33</v>
      </c>
      <c r="N1260" t="s">
        <v>34</v>
      </c>
      <c r="O1260" t="s">
        <v>300</v>
      </c>
      <c r="S1260" t="s">
        <v>51</v>
      </c>
      <c r="T1260" t="s">
        <v>485</v>
      </c>
      <c r="U1260" t="s">
        <v>160</v>
      </c>
      <c r="V1260" t="s">
        <v>50</v>
      </c>
      <c r="W1260" t="s">
        <v>302</v>
      </c>
      <c r="X1260" t="s">
        <v>42</v>
      </c>
      <c r="Y1260" t="s">
        <v>42</v>
      </c>
      <c r="Z1260" t="s">
        <v>42</v>
      </c>
    </row>
    <row r="1261" spans="1:27" x14ac:dyDescent="0.2">
      <c r="A1261">
        <v>3469667556</v>
      </c>
      <c r="B1261" t="s">
        <v>27</v>
      </c>
      <c r="C1261" t="s">
        <v>2370</v>
      </c>
      <c r="D1261" t="s">
        <v>152</v>
      </c>
      <c r="E1261" t="s">
        <v>153</v>
      </c>
      <c r="F1261" t="s">
        <v>46</v>
      </c>
      <c r="G1261" t="s">
        <v>2371</v>
      </c>
      <c r="H1261" t="s">
        <v>69</v>
      </c>
      <c r="I1261" t="s">
        <v>100</v>
      </c>
      <c r="J1261" t="s">
        <v>48</v>
      </c>
      <c r="K1261">
        <v>2016</v>
      </c>
      <c r="L1261" t="str">
        <f>IFERROR(VLOOKUP(#REF!,[1]all_visa_status!$A$2:$B562,2,0),"")</f>
        <v/>
      </c>
      <c r="M1261" t="s">
        <v>33</v>
      </c>
      <c r="N1261" t="s">
        <v>34</v>
      </c>
      <c r="O1261" t="s">
        <v>300</v>
      </c>
      <c r="P1261" t="s">
        <v>491</v>
      </c>
      <c r="S1261" t="s">
        <v>36</v>
      </c>
      <c r="T1261" t="s">
        <v>37</v>
      </c>
      <c r="U1261" t="s">
        <v>125</v>
      </c>
      <c r="V1261" t="s">
        <v>39</v>
      </c>
      <c r="W1261" t="s">
        <v>54</v>
      </c>
      <c r="X1261" t="s">
        <v>42</v>
      </c>
      <c r="Y1261" t="s">
        <v>42</v>
      </c>
      <c r="Z1261" t="s">
        <v>42</v>
      </c>
    </row>
    <row r="1262" spans="1:27" x14ac:dyDescent="0.2">
      <c r="A1262">
        <v>2812180600</v>
      </c>
      <c r="B1262" t="s">
        <v>27</v>
      </c>
      <c r="C1262" t="s">
        <v>2372</v>
      </c>
      <c r="D1262" t="s">
        <v>644</v>
      </c>
      <c r="E1262" t="s">
        <v>560</v>
      </c>
      <c r="F1262" t="s">
        <v>46</v>
      </c>
      <c r="G1262" t="s">
        <v>2373</v>
      </c>
      <c r="H1262" t="s">
        <v>59</v>
      </c>
      <c r="I1262" t="s">
        <v>48</v>
      </c>
      <c r="J1262" t="s">
        <v>48</v>
      </c>
      <c r="K1262">
        <v>2017</v>
      </c>
      <c r="L1262" t="s">
        <v>50</v>
      </c>
      <c r="M1262" t="s">
        <v>33</v>
      </c>
      <c r="N1262" t="s">
        <v>34</v>
      </c>
      <c r="O1262" t="s">
        <v>300</v>
      </c>
      <c r="S1262" t="s">
        <v>36</v>
      </c>
      <c r="T1262" t="s">
        <v>52</v>
      </c>
      <c r="U1262" t="s">
        <v>53</v>
      </c>
      <c r="V1262" t="s">
        <v>50</v>
      </c>
      <c r="W1262" t="s">
        <v>42</v>
      </c>
      <c r="X1262" t="s">
        <v>42</v>
      </c>
      <c r="Y1262" t="s">
        <v>42</v>
      </c>
      <c r="Z1262" t="s">
        <v>42</v>
      </c>
      <c r="AA1262" t="s">
        <v>290</v>
      </c>
    </row>
    <row r="1263" spans="1:27" x14ac:dyDescent="0.2">
      <c r="A1263">
        <v>4733580963</v>
      </c>
      <c r="B1263" t="s">
        <v>27</v>
      </c>
      <c r="C1263" t="s">
        <v>2374</v>
      </c>
      <c r="D1263" t="s">
        <v>98</v>
      </c>
      <c r="E1263" t="s">
        <v>45</v>
      </c>
      <c r="F1263" t="s">
        <v>46</v>
      </c>
      <c r="G1263" t="s">
        <v>124</v>
      </c>
      <c r="H1263" t="s">
        <v>30</v>
      </c>
      <c r="I1263" t="s">
        <v>48</v>
      </c>
      <c r="J1263" t="s">
        <v>48</v>
      </c>
      <c r="K1263">
        <v>2020</v>
      </c>
      <c r="M1263" t="s">
        <v>33</v>
      </c>
      <c r="N1263" t="s">
        <v>34</v>
      </c>
      <c r="O1263" t="s">
        <v>300</v>
      </c>
      <c r="P1263" t="s">
        <v>195</v>
      </c>
      <c r="S1263" t="s">
        <v>51</v>
      </c>
      <c r="T1263" t="s">
        <v>52</v>
      </c>
      <c r="U1263" t="s">
        <v>101</v>
      </c>
      <c r="V1263" t="s">
        <v>50</v>
      </c>
      <c r="W1263" t="s">
        <v>41</v>
      </c>
      <c r="X1263" t="s">
        <v>42</v>
      </c>
      <c r="Y1263" t="s">
        <v>42</v>
      </c>
      <c r="Z1263" t="s">
        <v>42</v>
      </c>
    </row>
    <row r="1264" spans="1:27" x14ac:dyDescent="0.2">
      <c r="A1264">
        <v>7772520223</v>
      </c>
      <c r="B1264" t="s">
        <v>27</v>
      </c>
      <c r="C1264" t="s">
        <v>2375</v>
      </c>
      <c r="D1264" t="s">
        <v>233</v>
      </c>
      <c r="E1264" t="s">
        <v>234</v>
      </c>
      <c r="F1264" t="s">
        <v>46</v>
      </c>
      <c r="G1264" t="s">
        <v>2376</v>
      </c>
      <c r="H1264" t="s">
        <v>30</v>
      </c>
      <c r="I1264" t="s">
        <v>130</v>
      </c>
      <c r="J1264" t="s">
        <v>130</v>
      </c>
      <c r="K1264">
        <v>2016</v>
      </c>
      <c r="L1264" t="str">
        <f>IFERROR(VLOOKUP(#REF!,[1]all_visa_status!$A$2:$B716,2,0),"")</f>
        <v/>
      </c>
      <c r="M1264" t="s">
        <v>33</v>
      </c>
      <c r="N1264" t="s">
        <v>34</v>
      </c>
      <c r="O1264" t="s">
        <v>300</v>
      </c>
      <c r="S1264" t="s">
        <v>36</v>
      </c>
      <c r="T1264" t="s">
        <v>385</v>
      </c>
      <c r="U1264" t="s">
        <v>114</v>
      </c>
      <c r="V1264" t="s">
        <v>50</v>
      </c>
      <c r="W1264" t="s">
        <v>78</v>
      </c>
      <c r="X1264" t="s">
        <v>42</v>
      </c>
      <c r="Y1264" t="s">
        <v>42</v>
      </c>
      <c r="Z1264" t="s">
        <v>42</v>
      </c>
    </row>
    <row r="1265" spans="1:27" x14ac:dyDescent="0.2">
      <c r="A1265">
        <v>2129579303</v>
      </c>
      <c r="B1265" t="s">
        <v>27</v>
      </c>
      <c r="C1265" t="s">
        <v>460</v>
      </c>
      <c r="D1265" t="s">
        <v>518</v>
      </c>
      <c r="E1265" t="s">
        <v>371</v>
      </c>
      <c r="F1265" t="s">
        <v>46</v>
      </c>
      <c r="G1265" t="s">
        <v>2377</v>
      </c>
      <c r="H1265" t="s">
        <v>2378</v>
      </c>
      <c r="I1265" t="s">
        <v>70</v>
      </c>
      <c r="J1265" t="s">
        <v>135</v>
      </c>
      <c r="K1265">
        <v>2020</v>
      </c>
      <c r="M1265" t="s">
        <v>33</v>
      </c>
      <c r="N1265" t="s">
        <v>34</v>
      </c>
      <c r="O1265" t="s">
        <v>300</v>
      </c>
      <c r="S1265" t="s">
        <v>36</v>
      </c>
      <c r="T1265" t="s">
        <v>52</v>
      </c>
      <c r="U1265" t="s">
        <v>101</v>
      </c>
      <c r="V1265" t="s">
        <v>50</v>
      </c>
      <c r="W1265" t="s">
        <v>54</v>
      </c>
      <c r="X1265" t="s">
        <v>42</v>
      </c>
      <c r="Y1265" t="s">
        <v>42</v>
      </c>
      <c r="Z1265" t="s">
        <v>42</v>
      </c>
    </row>
    <row r="1266" spans="1:27" hidden="1" x14ac:dyDescent="0.2">
      <c r="A1266">
        <v>2819997173</v>
      </c>
      <c r="B1266" s="32" t="s">
        <v>4618</v>
      </c>
      <c r="C1266" t="s">
        <v>1634</v>
      </c>
      <c r="D1266" t="s">
        <v>2379</v>
      </c>
      <c r="E1266" t="s">
        <v>321</v>
      </c>
      <c r="F1266" t="s">
        <v>1480</v>
      </c>
      <c r="G1266" t="s">
        <v>1060</v>
      </c>
      <c r="H1266" t="s">
        <v>59</v>
      </c>
      <c r="I1266" t="s">
        <v>135</v>
      </c>
      <c r="J1266" t="s">
        <v>135</v>
      </c>
      <c r="K1266">
        <v>2019</v>
      </c>
      <c r="L1266" t="s">
        <v>42</v>
      </c>
      <c r="M1266" t="s">
        <v>33</v>
      </c>
      <c r="N1266" t="s">
        <v>34</v>
      </c>
      <c r="O1266" t="s">
        <v>300</v>
      </c>
      <c r="P1266" t="s">
        <v>266</v>
      </c>
      <c r="S1266" t="s">
        <v>36</v>
      </c>
      <c r="T1266" t="s">
        <v>216</v>
      </c>
      <c r="U1266" t="s">
        <v>114</v>
      </c>
      <c r="V1266" t="s">
        <v>50</v>
      </c>
      <c r="W1266" t="s">
        <v>42</v>
      </c>
      <c r="X1266" t="s">
        <v>42</v>
      </c>
      <c r="Y1266" t="s">
        <v>42</v>
      </c>
      <c r="Z1266" t="s">
        <v>42</v>
      </c>
    </row>
    <row r="1267" spans="1:27" x14ac:dyDescent="0.2">
      <c r="A1267">
        <v>874859811</v>
      </c>
      <c r="B1267" t="s">
        <v>27</v>
      </c>
      <c r="C1267" t="s">
        <v>1634</v>
      </c>
      <c r="D1267" t="s">
        <v>2380</v>
      </c>
      <c r="E1267" t="s">
        <v>321</v>
      </c>
      <c r="F1267" t="s">
        <v>1480</v>
      </c>
      <c r="G1267" t="s">
        <v>1037</v>
      </c>
      <c r="H1267" t="s">
        <v>59</v>
      </c>
      <c r="I1267" t="s">
        <v>135</v>
      </c>
      <c r="J1267" t="s">
        <v>135</v>
      </c>
      <c r="K1267">
        <v>2017</v>
      </c>
      <c r="L1267" t="s">
        <v>50</v>
      </c>
      <c r="M1267" t="s">
        <v>33</v>
      </c>
      <c r="N1267" t="s">
        <v>34</v>
      </c>
      <c r="O1267" t="s">
        <v>300</v>
      </c>
      <c r="P1267" t="s">
        <v>41</v>
      </c>
      <c r="S1267" t="s">
        <v>36</v>
      </c>
      <c r="T1267" t="s">
        <v>52</v>
      </c>
      <c r="U1267" t="s">
        <v>53</v>
      </c>
      <c r="V1267" t="s">
        <v>50</v>
      </c>
      <c r="W1267" t="s">
        <v>42</v>
      </c>
      <c r="X1267" t="s">
        <v>42</v>
      </c>
      <c r="Y1267" t="s">
        <v>42</v>
      </c>
      <c r="Z1267" t="s">
        <v>42</v>
      </c>
    </row>
    <row r="1268" spans="1:27" x14ac:dyDescent="0.2">
      <c r="A1268">
        <v>9034991994</v>
      </c>
      <c r="B1268" t="s">
        <v>27</v>
      </c>
      <c r="C1268" t="s">
        <v>1634</v>
      </c>
      <c r="D1268" t="s">
        <v>2381</v>
      </c>
      <c r="E1268" t="s">
        <v>2382</v>
      </c>
      <c r="F1268" t="s">
        <v>1480</v>
      </c>
      <c r="G1268" t="s">
        <v>1060</v>
      </c>
      <c r="H1268" t="s">
        <v>59</v>
      </c>
      <c r="I1268" t="s">
        <v>135</v>
      </c>
      <c r="J1268" t="s">
        <v>135</v>
      </c>
      <c r="K1268">
        <v>2019</v>
      </c>
      <c r="L1268" t="s">
        <v>42</v>
      </c>
      <c r="M1268" t="s">
        <v>33</v>
      </c>
      <c r="N1268" t="s">
        <v>34</v>
      </c>
      <c r="O1268" t="s">
        <v>300</v>
      </c>
      <c r="P1268" t="s">
        <v>169</v>
      </c>
      <c r="S1268" t="s">
        <v>51</v>
      </c>
      <c r="T1268" t="s">
        <v>52</v>
      </c>
      <c r="U1268" t="s">
        <v>53</v>
      </c>
      <c r="V1268" t="s">
        <v>50</v>
      </c>
      <c r="W1268" t="s">
        <v>42</v>
      </c>
      <c r="X1268" t="s">
        <v>42</v>
      </c>
      <c r="Y1268" t="s">
        <v>42</v>
      </c>
      <c r="Z1268" t="s">
        <v>42</v>
      </c>
    </row>
    <row r="1269" spans="1:27" x14ac:dyDescent="0.2">
      <c r="A1269">
        <v>3269454268</v>
      </c>
      <c r="B1269" t="s">
        <v>27</v>
      </c>
      <c r="C1269" t="s">
        <v>621</v>
      </c>
      <c r="D1269" t="s">
        <v>209</v>
      </c>
      <c r="E1269" t="s">
        <v>68</v>
      </c>
      <c r="F1269" t="s">
        <v>46</v>
      </c>
      <c r="G1269" t="s">
        <v>494</v>
      </c>
      <c r="H1269" t="s">
        <v>387</v>
      </c>
      <c r="K1269">
        <v>2014</v>
      </c>
      <c r="L1269" t="str">
        <f>IFERROR(VLOOKUP(#REF!,[1]all_visa_status!$A$2:$B669,2,0),"")</f>
        <v/>
      </c>
      <c r="M1269" t="s">
        <v>247</v>
      </c>
      <c r="N1269" t="s">
        <v>34</v>
      </c>
      <c r="O1269" t="s">
        <v>300</v>
      </c>
      <c r="P1269" t="s">
        <v>494</v>
      </c>
      <c r="Q1269" t="s">
        <v>300</v>
      </c>
      <c r="S1269" t="s">
        <v>51</v>
      </c>
      <c r="T1269" t="s">
        <v>847</v>
      </c>
      <c r="U1269" t="s">
        <v>160</v>
      </c>
      <c r="V1269" t="s">
        <v>50</v>
      </c>
      <c r="W1269" t="s">
        <v>42</v>
      </c>
      <c r="X1269" t="s">
        <v>42</v>
      </c>
      <c r="Y1269" t="s">
        <v>42</v>
      </c>
      <c r="Z1269" t="s">
        <v>42</v>
      </c>
    </row>
    <row r="1270" spans="1:27" x14ac:dyDescent="0.2">
      <c r="A1270">
        <v>5195924592</v>
      </c>
      <c r="B1270" t="s">
        <v>27</v>
      </c>
      <c r="C1270" t="s">
        <v>2383</v>
      </c>
      <c r="D1270" t="s">
        <v>156</v>
      </c>
      <c r="E1270" t="s">
        <v>45</v>
      </c>
      <c r="F1270" t="s">
        <v>46</v>
      </c>
      <c r="G1270" t="s">
        <v>1946</v>
      </c>
      <c r="H1270" t="s">
        <v>59</v>
      </c>
      <c r="I1270" t="s">
        <v>2273</v>
      </c>
      <c r="K1270">
        <v>2013</v>
      </c>
      <c r="L1270" t="str">
        <f>IFERROR(VLOOKUP(#REF!,[1]all_visa_status!$A$2:$B751,2,0),"")</f>
        <v/>
      </c>
      <c r="M1270" t="s">
        <v>33</v>
      </c>
      <c r="N1270" t="s">
        <v>34</v>
      </c>
      <c r="O1270" t="s">
        <v>300</v>
      </c>
      <c r="P1270" t="s">
        <v>142</v>
      </c>
      <c r="S1270" t="s">
        <v>36</v>
      </c>
      <c r="T1270" t="s">
        <v>52</v>
      </c>
      <c r="U1270" t="s">
        <v>53</v>
      </c>
      <c r="V1270" t="s">
        <v>50</v>
      </c>
      <c r="W1270" t="s">
        <v>42</v>
      </c>
      <c r="X1270" t="s">
        <v>42</v>
      </c>
      <c r="Y1270" t="s">
        <v>42</v>
      </c>
      <c r="Z1270" t="s">
        <v>42</v>
      </c>
    </row>
    <row r="1271" spans="1:27" x14ac:dyDescent="0.2">
      <c r="A1271">
        <v>3728109090</v>
      </c>
      <c r="B1271" t="s">
        <v>27</v>
      </c>
      <c r="C1271" t="s">
        <v>2384</v>
      </c>
      <c r="D1271" t="s">
        <v>1482</v>
      </c>
      <c r="E1271" t="s">
        <v>42</v>
      </c>
      <c r="F1271" t="s">
        <v>1480</v>
      </c>
      <c r="G1271" t="s">
        <v>2385</v>
      </c>
      <c r="H1271" t="s">
        <v>83</v>
      </c>
      <c r="I1271" t="s">
        <v>135</v>
      </c>
      <c r="K1271">
        <v>2012</v>
      </c>
      <c r="L1271" t="str">
        <f>IFERROR(VLOOKUP(#REF!,[1]all_visa_status!$A$2:$B818,2,0),"")</f>
        <v/>
      </c>
      <c r="M1271" t="s">
        <v>33</v>
      </c>
      <c r="N1271" t="s">
        <v>34</v>
      </c>
      <c r="O1271" t="s">
        <v>300</v>
      </c>
      <c r="P1271" t="s">
        <v>318</v>
      </c>
      <c r="S1271" t="s">
        <v>51</v>
      </c>
      <c r="T1271">
        <v>0</v>
      </c>
      <c r="U1271" t="s">
        <v>625</v>
      </c>
      <c r="V1271" t="s">
        <v>50</v>
      </c>
      <c r="W1271" t="s">
        <v>42</v>
      </c>
      <c r="X1271" t="s">
        <v>42</v>
      </c>
      <c r="Y1271" t="s">
        <v>42</v>
      </c>
      <c r="Z1271" t="s">
        <v>42</v>
      </c>
    </row>
    <row r="1272" spans="1:27" x14ac:dyDescent="0.2">
      <c r="A1272">
        <v>4988069911</v>
      </c>
      <c r="B1272" t="s">
        <v>27</v>
      </c>
      <c r="C1272" t="s">
        <v>2386</v>
      </c>
      <c r="D1272" t="s">
        <v>148</v>
      </c>
      <c r="E1272" t="s">
        <v>149</v>
      </c>
      <c r="F1272" t="s">
        <v>46</v>
      </c>
      <c r="G1272" t="s">
        <v>1759</v>
      </c>
      <c r="H1272" t="s">
        <v>30</v>
      </c>
      <c r="I1272" t="s">
        <v>190</v>
      </c>
      <c r="K1272">
        <v>2014</v>
      </c>
      <c r="L1272" t="str">
        <f>IFERROR(VLOOKUP(#REF!,[1]all_visa_status!$A$2:$B909,2,0),"")</f>
        <v/>
      </c>
      <c r="M1272" t="s">
        <v>33</v>
      </c>
      <c r="N1272" t="s">
        <v>34</v>
      </c>
      <c r="O1272" t="s">
        <v>300</v>
      </c>
      <c r="P1272" t="s">
        <v>142</v>
      </c>
      <c r="S1272" t="s">
        <v>36</v>
      </c>
      <c r="T1272" t="s">
        <v>52</v>
      </c>
      <c r="U1272" t="s">
        <v>53</v>
      </c>
      <c r="V1272" t="s">
        <v>50</v>
      </c>
      <c r="W1272" t="s">
        <v>42</v>
      </c>
      <c r="X1272" t="s">
        <v>42</v>
      </c>
      <c r="Y1272" t="s">
        <v>42</v>
      </c>
      <c r="Z1272" t="s">
        <v>42</v>
      </c>
    </row>
    <row r="1273" spans="1:27" x14ac:dyDescent="0.2">
      <c r="A1273">
        <v>2500916385</v>
      </c>
      <c r="B1273" t="s">
        <v>27</v>
      </c>
      <c r="C1273" t="s">
        <v>1064</v>
      </c>
      <c r="D1273" t="s">
        <v>426</v>
      </c>
      <c r="E1273" t="s">
        <v>427</v>
      </c>
      <c r="F1273" t="s">
        <v>46</v>
      </c>
      <c r="G1273" t="s">
        <v>244</v>
      </c>
      <c r="H1273" t="s">
        <v>260</v>
      </c>
      <c r="K1273">
        <v>2012</v>
      </c>
      <c r="L1273" t="str">
        <f>IFERROR(VLOOKUP(#REF!,[1]all_visa_status!$A$2:$B964,2,0),"")</f>
        <v/>
      </c>
      <c r="M1273" t="s">
        <v>247</v>
      </c>
      <c r="N1273" t="s">
        <v>34</v>
      </c>
      <c r="O1273" t="s">
        <v>300</v>
      </c>
      <c r="S1273" t="s">
        <v>36</v>
      </c>
      <c r="T1273" t="s">
        <v>52</v>
      </c>
      <c r="U1273" t="s">
        <v>53</v>
      </c>
      <c r="V1273" t="s">
        <v>50</v>
      </c>
      <c r="W1273" t="s">
        <v>54</v>
      </c>
      <c r="X1273" t="s">
        <v>42</v>
      </c>
      <c r="Y1273" t="s">
        <v>42</v>
      </c>
      <c r="Z1273" t="s">
        <v>42</v>
      </c>
    </row>
    <row r="1274" spans="1:27" x14ac:dyDescent="0.2">
      <c r="A1274">
        <v>4570482286</v>
      </c>
      <c r="B1274" t="s">
        <v>27</v>
      </c>
      <c r="C1274" t="s">
        <v>2387</v>
      </c>
      <c r="D1274" t="s">
        <v>1524</v>
      </c>
      <c r="E1274" t="s">
        <v>42</v>
      </c>
      <c r="F1274" t="s">
        <v>1525</v>
      </c>
      <c r="G1274" t="s">
        <v>2388</v>
      </c>
      <c r="H1274" t="s">
        <v>83</v>
      </c>
      <c r="I1274" t="s">
        <v>135</v>
      </c>
      <c r="K1274">
        <v>2012</v>
      </c>
      <c r="L1274" t="str">
        <f>IFERROR(VLOOKUP(#REF!,[1]all_visa_status!$A$2:$B1008,2,0),"")</f>
        <v/>
      </c>
      <c r="M1274" t="s">
        <v>33</v>
      </c>
      <c r="N1274" t="s">
        <v>34</v>
      </c>
      <c r="O1274" t="s">
        <v>300</v>
      </c>
      <c r="P1274" t="s">
        <v>853</v>
      </c>
      <c r="S1274" t="s">
        <v>36</v>
      </c>
      <c r="T1274" t="s">
        <v>52</v>
      </c>
      <c r="U1274" t="s">
        <v>53</v>
      </c>
      <c r="V1274" t="s">
        <v>50</v>
      </c>
      <c r="W1274" t="s">
        <v>41</v>
      </c>
      <c r="X1274" t="s">
        <v>42</v>
      </c>
      <c r="Y1274" t="s">
        <v>42</v>
      </c>
      <c r="Z1274" t="s">
        <v>42</v>
      </c>
    </row>
    <row r="1275" spans="1:27" x14ac:dyDescent="0.2">
      <c r="A1275">
        <v>2678160992</v>
      </c>
      <c r="B1275" t="s">
        <v>27</v>
      </c>
      <c r="C1275" t="s">
        <v>155</v>
      </c>
      <c r="D1275" t="s">
        <v>156</v>
      </c>
      <c r="E1275" t="s">
        <v>45</v>
      </c>
      <c r="F1275" t="s">
        <v>46</v>
      </c>
      <c r="G1275" t="s">
        <v>2389</v>
      </c>
      <c r="H1275" t="s">
        <v>316</v>
      </c>
      <c r="I1275" t="s">
        <v>135</v>
      </c>
      <c r="K1275">
        <v>2018</v>
      </c>
      <c r="L1275" t="s">
        <v>50</v>
      </c>
      <c r="M1275" t="s">
        <v>247</v>
      </c>
      <c r="N1275" t="s">
        <v>34</v>
      </c>
      <c r="O1275" t="s">
        <v>300</v>
      </c>
      <c r="S1275" t="s">
        <v>36</v>
      </c>
      <c r="T1275" t="s">
        <v>52</v>
      </c>
      <c r="U1275" t="s">
        <v>53</v>
      </c>
      <c r="V1275" t="s">
        <v>50</v>
      </c>
      <c r="W1275" t="s">
        <v>42</v>
      </c>
      <c r="X1275" t="s">
        <v>42</v>
      </c>
      <c r="Y1275" t="s">
        <v>42</v>
      </c>
      <c r="Z1275" t="s">
        <v>42</v>
      </c>
    </row>
    <row r="1276" spans="1:27" x14ac:dyDescent="0.2">
      <c r="A1276">
        <v>7002416213</v>
      </c>
      <c r="B1276" t="s">
        <v>27</v>
      </c>
      <c r="C1276" t="s">
        <v>2390</v>
      </c>
      <c r="D1276" t="s">
        <v>2391</v>
      </c>
      <c r="E1276" t="s">
        <v>889</v>
      </c>
      <c r="F1276" t="s">
        <v>46</v>
      </c>
      <c r="G1276" t="s">
        <v>2392</v>
      </c>
      <c r="H1276" t="s">
        <v>83</v>
      </c>
      <c r="I1276" t="s">
        <v>295</v>
      </c>
      <c r="K1276">
        <v>2012</v>
      </c>
      <c r="L1276" t="str">
        <f>IFERROR(VLOOKUP(#REF!,[1]all_visa_status!$A$2:$B1156,2,0),"")</f>
        <v/>
      </c>
      <c r="M1276" t="s">
        <v>33</v>
      </c>
      <c r="N1276" t="s">
        <v>34</v>
      </c>
      <c r="O1276" t="s">
        <v>300</v>
      </c>
      <c r="P1276" t="s">
        <v>41</v>
      </c>
      <c r="S1276" t="s">
        <v>36</v>
      </c>
      <c r="T1276" t="s">
        <v>52</v>
      </c>
      <c r="U1276" t="s">
        <v>53</v>
      </c>
      <c r="V1276" t="s">
        <v>50</v>
      </c>
      <c r="W1276" t="s">
        <v>42</v>
      </c>
      <c r="X1276" t="s">
        <v>42</v>
      </c>
      <c r="Y1276" t="s">
        <v>42</v>
      </c>
      <c r="Z1276" t="s">
        <v>42</v>
      </c>
    </row>
    <row r="1277" spans="1:27" x14ac:dyDescent="0.2">
      <c r="A1277">
        <v>4683359868</v>
      </c>
      <c r="B1277" t="s">
        <v>27</v>
      </c>
      <c r="C1277" t="s">
        <v>346</v>
      </c>
      <c r="D1277" t="s">
        <v>42</v>
      </c>
      <c r="E1277" t="s">
        <v>42</v>
      </c>
      <c r="G1277" t="s">
        <v>347</v>
      </c>
      <c r="H1277" t="s">
        <v>347</v>
      </c>
      <c r="K1277">
        <v>2012</v>
      </c>
      <c r="L1277" t="str">
        <f>IFERROR(VLOOKUP(#REF!,[1]all_visa_status!$A$2:$B1205,2,0),"")</f>
        <v/>
      </c>
      <c r="M1277" t="s">
        <v>347</v>
      </c>
      <c r="N1277" t="s">
        <v>347</v>
      </c>
      <c r="O1277" t="s">
        <v>300</v>
      </c>
      <c r="P1277" t="s">
        <v>41</v>
      </c>
      <c r="S1277" t="s">
        <v>36</v>
      </c>
      <c r="T1277" t="s">
        <v>52</v>
      </c>
      <c r="U1277" t="s">
        <v>53</v>
      </c>
      <c r="V1277" t="s">
        <v>50</v>
      </c>
      <c r="W1277" t="s">
        <v>42</v>
      </c>
      <c r="X1277" t="s">
        <v>42</v>
      </c>
      <c r="Y1277" t="s">
        <v>42</v>
      </c>
      <c r="Z1277" t="s">
        <v>42</v>
      </c>
    </row>
    <row r="1278" spans="1:27" x14ac:dyDescent="0.2">
      <c r="A1278">
        <v>4131775165</v>
      </c>
      <c r="B1278" t="s">
        <v>27</v>
      </c>
      <c r="C1278" t="s">
        <v>2393</v>
      </c>
      <c r="D1278" t="s">
        <v>103</v>
      </c>
      <c r="E1278" t="s">
        <v>104</v>
      </c>
      <c r="F1278" t="s">
        <v>46</v>
      </c>
      <c r="G1278" t="s">
        <v>2394</v>
      </c>
      <c r="H1278" t="s">
        <v>2395</v>
      </c>
      <c r="I1278" t="s">
        <v>270</v>
      </c>
      <c r="K1278">
        <v>2016</v>
      </c>
      <c r="L1278" t="str">
        <f>IFERROR(VLOOKUP(#REF!,[1]all_visa_status!$A$2:$B1392,2,0),"")</f>
        <v/>
      </c>
      <c r="M1278" t="s">
        <v>247</v>
      </c>
      <c r="N1278" t="s">
        <v>34</v>
      </c>
      <c r="O1278" t="s">
        <v>300</v>
      </c>
      <c r="S1278" t="s">
        <v>36</v>
      </c>
      <c r="T1278" t="s">
        <v>52</v>
      </c>
      <c r="U1278" t="s">
        <v>53</v>
      </c>
      <c r="V1278" t="s">
        <v>50</v>
      </c>
      <c r="W1278" t="s">
        <v>42</v>
      </c>
      <c r="X1278" t="s">
        <v>42</v>
      </c>
      <c r="Y1278" t="s">
        <v>42</v>
      </c>
      <c r="Z1278" t="s">
        <v>42</v>
      </c>
    </row>
    <row r="1279" spans="1:27" x14ac:dyDescent="0.2">
      <c r="A1279">
        <v>8236470509</v>
      </c>
      <c r="B1279" t="s">
        <v>27</v>
      </c>
      <c r="C1279" t="s">
        <v>376</v>
      </c>
      <c r="D1279" t="s">
        <v>209</v>
      </c>
      <c r="E1279" t="s">
        <v>68</v>
      </c>
      <c r="F1279" t="s">
        <v>46</v>
      </c>
      <c r="G1279" t="s">
        <v>649</v>
      </c>
      <c r="H1279" t="s">
        <v>30</v>
      </c>
      <c r="I1279" t="s">
        <v>76</v>
      </c>
      <c r="K1279">
        <v>2014</v>
      </c>
      <c r="L1279" t="str">
        <f>IFERROR(VLOOKUP(#REF!,[1]all_visa_status!$A$2:$B1505,2,0),"")</f>
        <v/>
      </c>
      <c r="M1279" t="s">
        <v>33</v>
      </c>
      <c r="N1279" t="s">
        <v>34</v>
      </c>
      <c r="O1279" t="s">
        <v>300</v>
      </c>
      <c r="P1279" t="s">
        <v>318</v>
      </c>
      <c r="S1279" t="s">
        <v>36</v>
      </c>
      <c r="T1279" t="s">
        <v>52</v>
      </c>
      <c r="U1279" t="s">
        <v>53</v>
      </c>
      <c r="V1279" t="s">
        <v>50</v>
      </c>
      <c r="W1279" t="s">
        <v>42</v>
      </c>
      <c r="X1279" t="s">
        <v>42</v>
      </c>
      <c r="Y1279" t="s">
        <v>42</v>
      </c>
      <c r="Z1279" t="s">
        <v>42</v>
      </c>
      <c r="AA1279" t="s">
        <v>290</v>
      </c>
    </row>
    <row r="1280" spans="1:27" x14ac:dyDescent="0.2">
      <c r="A1280">
        <v>2561562198</v>
      </c>
      <c r="B1280" t="s">
        <v>27</v>
      </c>
      <c r="C1280" t="s">
        <v>1634</v>
      </c>
      <c r="D1280" t="s">
        <v>2396</v>
      </c>
      <c r="E1280" t="s">
        <v>42</v>
      </c>
      <c r="F1280" t="s">
        <v>1480</v>
      </c>
      <c r="G1280" t="s">
        <v>2385</v>
      </c>
      <c r="H1280" t="s">
        <v>59</v>
      </c>
      <c r="I1280" t="s">
        <v>135</v>
      </c>
      <c r="K1280">
        <v>2012</v>
      </c>
      <c r="L1280" t="str">
        <f>IFERROR(VLOOKUP(#REF!,[1]all_visa_status!$A$2:$B1515,2,0),"")</f>
        <v/>
      </c>
      <c r="M1280" t="s">
        <v>33</v>
      </c>
      <c r="N1280" t="s">
        <v>34</v>
      </c>
      <c r="O1280" t="s">
        <v>300</v>
      </c>
      <c r="P1280" t="s">
        <v>169</v>
      </c>
      <c r="S1280" t="s">
        <v>36</v>
      </c>
      <c r="T1280" t="s">
        <v>52</v>
      </c>
      <c r="U1280" t="s">
        <v>53</v>
      </c>
      <c r="V1280" t="s">
        <v>50</v>
      </c>
      <c r="W1280" t="s">
        <v>42</v>
      </c>
      <c r="X1280" t="s">
        <v>42</v>
      </c>
      <c r="Y1280" t="s">
        <v>42</v>
      </c>
      <c r="Z1280" t="s">
        <v>42</v>
      </c>
    </row>
    <row r="1281" spans="1:27" x14ac:dyDescent="0.2">
      <c r="A1281">
        <v>4875787472</v>
      </c>
      <c r="B1281" t="s">
        <v>27</v>
      </c>
      <c r="C1281" t="s">
        <v>539</v>
      </c>
      <c r="D1281" t="s">
        <v>185</v>
      </c>
      <c r="E1281" t="s">
        <v>45</v>
      </c>
      <c r="F1281" t="s">
        <v>46</v>
      </c>
      <c r="G1281" t="s">
        <v>2397</v>
      </c>
      <c r="H1281" t="s">
        <v>2151</v>
      </c>
      <c r="K1281">
        <v>2015</v>
      </c>
      <c r="L1281" t="str">
        <f>IFERROR(VLOOKUP(#REF!,[1]all_visa_status!$A$2:$B1739,2,0),"")</f>
        <v/>
      </c>
      <c r="M1281" t="s">
        <v>247</v>
      </c>
      <c r="N1281" t="s">
        <v>34</v>
      </c>
      <c r="O1281" t="s">
        <v>300</v>
      </c>
      <c r="P1281" t="s">
        <v>146</v>
      </c>
      <c r="S1281" t="s">
        <v>36</v>
      </c>
      <c r="T1281" t="s">
        <v>52</v>
      </c>
      <c r="U1281" t="s">
        <v>53</v>
      </c>
      <c r="V1281" t="s">
        <v>50</v>
      </c>
      <c r="W1281" t="s">
        <v>35</v>
      </c>
      <c r="X1281" t="s">
        <v>187</v>
      </c>
      <c r="Y1281" t="s">
        <v>42</v>
      </c>
      <c r="Z1281" t="s">
        <v>42</v>
      </c>
    </row>
    <row r="1282" spans="1:27" x14ac:dyDescent="0.2">
      <c r="A1282">
        <v>303136362</v>
      </c>
      <c r="B1282" t="s">
        <v>27</v>
      </c>
      <c r="C1282" t="s">
        <v>539</v>
      </c>
      <c r="D1282" t="s">
        <v>185</v>
      </c>
      <c r="E1282" t="s">
        <v>45</v>
      </c>
      <c r="F1282" t="s">
        <v>46</v>
      </c>
      <c r="G1282" t="s">
        <v>2398</v>
      </c>
      <c r="H1282" t="s">
        <v>278</v>
      </c>
      <c r="K1282">
        <v>2015</v>
      </c>
      <c r="L1282" t="str">
        <f>IFERROR(VLOOKUP(#REF!,[1]all_visa_status!$A$2:$B1740,2,0),"")</f>
        <v/>
      </c>
      <c r="M1282" t="s">
        <v>247</v>
      </c>
      <c r="N1282" t="s">
        <v>34</v>
      </c>
      <c r="O1282" t="s">
        <v>300</v>
      </c>
      <c r="P1282" t="s">
        <v>273</v>
      </c>
      <c r="S1282" t="s">
        <v>36</v>
      </c>
      <c r="T1282" t="s">
        <v>52</v>
      </c>
      <c r="U1282" t="s">
        <v>53</v>
      </c>
      <c r="V1282" t="s">
        <v>50</v>
      </c>
      <c r="W1282" t="s">
        <v>42</v>
      </c>
      <c r="X1282" t="s">
        <v>42</v>
      </c>
      <c r="Y1282" t="s">
        <v>42</v>
      </c>
      <c r="Z1282" t="s">
        <v>42</v>
      </c>
    </row>
    <row r="1283" spans="1:27" x14ac:dyDescent="0.2">
      <c r="A1283">
        <v>8982874155</v>
      </c>
      <c r="B1283" t="s">
        <v>27</v>
      </c>
      <c r="C1283" t="s">
        <v>539</v>
      </c>
      <c r="D1283" t="s">
        <v>185</v>
      </c>
      <c r="E1283" t="s">
        <v>45</v>
      </c>
      <c r="F1283" t="s">
        <v>46</v>
      </c>
      <c r="G1283" t="s">
        <v>2399</v>
      </c>
      <c r="H1283" t="s">
        <v>278</v>
      </c>
      <c r="K1283">
        <v>2015</v>
      </c>
      <c r="L1283" t="str">
        <f>IFERROR(VLOOKUP(#REF!,[1]all_visa_status!$A$2:$B1743,2,0),"")</f>
        <v/>
      </c>
      <c r="M1283" t="s">
        <v>247</v>
      </c>
      <c r="N1283" t="s">
        <v>34</v>
      </c>
      <c r="O1283" t="s">
        <v>300</v>
      </c>
      <c r="S1283" t="s">
        <v>36</v>
      </c>
      <c r="T1283" t="s">
        <v>52</v>
      </c>
      <c r="U1283" t="s">
        <v>53</v>
      </c>
      <c r="V1283" t="s">
        <v>50</v>
      </c>
      <c r="W1283" t="s">
        <v>115</v>
      </c>
      <c r="X1283" t="s">
        <v>42</v>
      </c>
      <c r="Y1283" t="s">
        <v>42</v>
      </c>
      <c r="Z1283" t="s">
        <v>42</v>
      </c>
      <c r="AA1283" t="s">
        <v>421</v>
      </c>
    </row>
    <row r="1284" spans="1:27" x14ac:dyDescent="0.2">
      <c r="A1284">
        <v>3224750379</v>
      </c>
      <c r="B1284" t="s">
        <v>27</v>
      </c>
      <c r="C1284" t="s">
        <v>2400</v>
      </c>
      <c r="D1284" t="s">
        <v>2401</v>
      </c>
      <c r="E1284" t="s">
        <v>128</v>
      </c>
      <c r="F1284" t="s">
        <v>46</v>
      </c>
      <c r="G1284" t="s">
        <v>139</v>
      </c>
      <c r="H1284" t="s">
        <v>139</v>
      </c>
      <c r="I1284" t="s">
        <v>242</v>
      </c>
      <c r="K1284">
        <v>2012</v>
      </c>
      <c r="L1284" t="str">
        <f>IFERROR(VLOOKUP(#REF!,[1]all_visa_status!$A$2:$B1779,2,0),"")</f>
        <v/>
      </c>
      <c r="M1284" t="s">
        <v>33</v>
      </c>
      <c r="N1284" t="s">
        <v>34</v>
      </c>
      <c r="O1284" t="s">
        <v>300</v>
      </c>
      <c r="S1284" t="s">
        <v>51</v>
      </c>
      <c r="T1284" t="s">
        <v>216</v>
      </c>
      <c r="U1284" t="s">
        <v>114</v>
      </c>
      <c r="V1284" t="s">
        <v>50</v>
      </c>
      <c r="W1284" t="s">
        <v>42</v>
      </c>
      <c r="X1284" t="s">
        <v>42</v>
      </c>
      <c r="Y1284" t="s">
        <v>42</v>
      </c>
      <c r="Z1284" t="s">
        <v>42</v>
      </c>
    </row>
    <row r="1285" spans="1:27" x14ac:dyDescent="0.2">
      <c r="A1285">
        <v>5304365688</v>
      </c>
      <c r="B1285" t="s">
        <v>27</v>
      </c>
      <c r="C1285" t="s">
        <v>2402</v>
      </c>
      <c r="D1285" t="s">
        <v>1605</v>
      </c>
      <c r="E1285" t="s">
        <v>204</v>
      </c>
      <c r="F1285" t="s">
        <v>46</v>
      </c>
      <c r="G1285" t="s">
        <v>2403</v>
      </c>
      <c r="H1285" t="s">
        <v>2404</v>
      </c>
      <c r="K1285">
        <v>2015</v>
      </c>
      <c r="L1285" t="str">
        <f>IFERROR(VLOOKUP(#REF!,[1]all_visa_status!$A$2:$B1796,2,0),"")</f>
        <v/>
      </c>
      <c r="M1285" t="s">
        <v>247</v>
      </c>
      <c r="N1285" t="s">
        <v>34</v>
      </c>
      <c r="O1285" t="s">
        <v>300</v>
      </c>
      <c r="P1285" t="s">
        <v>146</v>
      </c>
      <c r="S1285" t="s">
        <v>51</v>
      </c>
      <c r="T1285" t="s">
        <v>52</v>
      </c>
      <c r="U1285" t="s">
        <v>53</v>
      </c>
      <c r="V1285" t="s">
        <v>50</v>
      </c>
      <c r="W1285" t="s">
        <v>42</v>
      </c>
      <c r="X1285" t="s">
        <v>42</v>
      </c>
      <c r="Y1285" t="s">
        <v>42</v>
      </c>
      <c r="Z1285" t="s">
        <v>42</v>
      </c>
    </row>
    <row r="1286" spans="1:27" x14ac:dyDescent="0.2">
      <c r="A1286">
        <v>1497021271</v>
      </c>
      <c r="B1286" t="s">
        <v>27</v>
      </c>
      <c r="D1286" t="s">
        <v>42</v>
      </c>
      <c r="E1286" t="s">
        <v>42</v>
      </c>
      <c r="H1286" t="s">
        <v>420</v>
      </c>
      <c r="K1286">
        <v>2019</v>
      </c>
      <c r="L1286" t="s">
        <v>42</v>
      </c>
      <c r="M1286" t="s">
        <v>420</v>
      </c>
      <c r="N1286" t="s">
        <v>34</v>
      </c>
      <c r="O1286" t="s">
        <v>300</v>
      </c>
      <c r="P1286" t="s">
        <v>195</v>
      </c>
      <c r="S1286" t="s">
        <v>36</v>
      </c>
      <c r="T1286" t="s">
        <v>52</v>
      </c>
      <c r="U1286" t="s">
        <v>53</v>
      </c>
      <c r="V1286" t="s">
        <v>50</v>
      </c>
      <c r="W1286" t="s">
        <v>42</v>
      </c>
      <c r="X1286" t="s">
        <v>42</v>
      </c>
      <c r="Y1286" t="s">
        <v>42</v>
      </c>
      <c r="Z1286" t="s">
        <v>42</v>
      </c>
    </row>
    <row r="1287" spans="1:27" x14ac:dyDescent="0.2">
      <c r="A1287">
        <v>6064751863</v>
      </c>
      <c r="B1287" t="s">
        <v>27</v>
      </c>
      <c r="D1287" t="s">
        <v>42</v>
      </c>
      <c r="E1287" t="s">
        <v>42</v>
      </c>
      <c r="F1287" t="s">
        <v>2405</v>
      </c>
      <c r="G1287" t="s">
        <v>2406</v>
      </c>
      <c r="H1287" t="s">
        <v>59</v>
      </c>
      <c r="I1287" t="s">
        <v>135</v>
      </c>
      <c r="K1287">
        <v>2012</v>
      </c>
      <c r="L1287" t="str">
        <f>IFERROR(VLOOKUP(#REF!,[1]all_visa_status!$A$2:$B2045,2,0),"")</f>
        <v/>
      </c>
      <c r="M1287" t="s">
        <v>33</v>
      </c>
      <c r="N1287" t="s">
        <v>34</v>
      </c>
      <c r="O1287" t="s">
        <v>300</v>
      </c>
      <c r="S1287" t="s">
        <v>36</v>
      </c>
      <c r="T1287" t="s">
        <v>52</v>
      </c>
      <c r="U1287" t="s">
        <v>53</v>
      </c>
      <c r="V1287" t="s">
        <v>50</v>
      </c>
      <c r="W1287" t="s">
        <v>146</v>
      </c>
      <c r="X1287" t="s">
        <v>42</v>
      </c>
      <c r="Y1287" t="s">
        <v>42</v>
      </c>
      <c r="Z1287" t="s">
        <v>42</v>
      </c>
    </row>
    <row r="1288" spans="1:27" x14ac:dyDescent="0.2">
      <c r="A1288">
        <v>3588935131</v>
      </c>
      <c r="B1288" t="s">
        <v>27</v>
      </c>
      <c r="C1288" t="s">
        <v>2407</v>
      </c>
      <c r="D1288" t="s">
        <v>2408</v>
      </c>
      <c r="E1288" t="s">
        <v>330</v>
      </c>
      <c r="F1288" t="s">
        <v>46</v>
      </c>
      <c r="G1288" t="s">
        <v>439</v>
      </c>
      <c r="H1288" t="s">
        <v>83</v>
      </c>
      <c r="I1288" t="s">
        <v>100</v>
      </c>
      <c r="J1288" t="s">
        <v>48</v>
      </c>
      <c r="K1288">
        <v>2019</v>
      </c>
      <c r="L1288" t="s">
        <v>42</v>
      </c>
      <c r="M1288" t="s">
        <v>33</v>
      </c>
      <c r="N1288" t="s">
        <v>34</v>
      </c>
      <c r="O1288" t="s">
        <v>115</v>
      </c>
      <c r="P1288" t="s">
        <v>302</v>
      </c>
      <c r="S1288" t="s">
        <v>2185</v>
      </c>
      <c r="T1288" t="s">
        <v>52</v>
      </c>
      <c r="U1288" t="s">
        <v>53</v>
      </c>
      <c r="V1288" t="s">
        <v>50</v>
      </c>
      <c r="W1288" t="s">
        <v>42</v>
      </c>
      <c r="X1288" t="s">
        <v>42</v>
      </c>
      <c r="Y1288" t="s">
        <v>42</v>
      </c>
      <c r="Z1288" t="s">
        <v>42</v>
      </c>
      <c r="AA1288" t="s">
        <v>421</v>
      </c>
    </row>
    <row r="1289" spans="1:27" x14ac:dyDescent="0.2">
      <c r="A1289">
        <v>1792234251</v>
      </c>
      <c r="B1289" t="s">
        <v>27</v>
      </c>
      <c r="C1289" t="s">
        <v>2409</v>
      </c>
      <c r="D1289" t="s">
        <v>335</v>
      </c>
      <c r="E1289" t="s">
        <v>45</v>
      </c>
      <c r="F1289" t="s">
        <v>46</v>
      </c>
      <c r="G1289" t="s">
        <v>2410</v>
      </c>
      <c r="H1289" t="s">
        <v>83</v>
      </c>
      <c r="I1289" t="s">
        <v>48</v>
      </c>
      <c r="J1289" t="s">
        <v>48</v>
      </c>
      <c r="K1289">
        <v>2019</v>
      </c>
      <c r="L1289" t="s">
        <v>42</v>
      </c>
      <c r="M1289" t="s">
        <v>33</v>
      </c>
      <c r="N1289" t="s">
        <v>34</v>
      </c>
      <c r="O1289" t="s">
        <v>115</v>
      </c>
      <c r="P1289" t="s">
        <v>146</v>
      </c>
      <c r="Q1289" t="s">
        <v>54</v>
      </c>
      <c r="S1289" t="s">
        <v>36</v>
      </c>
      <c r="T1289" t="s">
        <v>52</v>
      </c>
      <c r="U1289" t="s">
        <v>53</v>
      </c>
      <c r="V1289" t="s">
        <v>50</v>
      </c>
      <c r="W1289" t="s">
        <v>42</v>
      </c>
      <c r="X1289" t="s">
        <v>42</v>
      </c>
      <c r="Y1289" t="s">
        <v>42</v>
      </c>
      <c r="Z1289" t="s">
        <v>42</v>
      </c>
    </row>
    <row r="1290" spans="1:27" x14ac:dyDescent="0.2">
      <c r="A1290">
        <v>1414646649</v>
      </c>
      <c r="B1290" t="s">
        <v>27</v>
      </c>
      <c r="C1290" t="s">
        <v>1934</v>
      </c>
      <c r="D1290" t="s">
        <v>156</v>
      </c>
      <c r="E1290" t="s">
        <v>45</v>
      </c>
      <c r="F1290" t="s">
        <v>46</v>
      </c>
      <c r="G1290" t="s">
        <v>2411</v>
      </c>
      <c r="H1290" t="s">
        <v>59</v>
      </c>
      <c r="I1290" t="s">
        <v>48</v>
      </c>
      <c r="J1290" t="s">
        <v>48</v>
      </c>
      <c r="K1290">
        <v>2018</v>
      </c>
      <c r="L1290" t="s">
        <v>50</v>
      </c>
      <c r="M1290" t="s">
        <v>33</v>
      </c>
      <c r="N1290" t="s">
        <v>34</v>
      </c>
      <c r="O1290" t="s">
        <v>115</v>
      </c>
      <c r="P1290" t="s">
        <v>302</v>
      </c>
      <c r="S1290" t="s">
        <v>51</v>
      </c>
      <c r="T1290" t="s">
        <v>52</v>
      </c>
      <c r="U1290" t="s">
        <v>53</v>
      </c>
      <c r="V1290" t="s">
        <v>50</v>
      </c>
      <c r="W1290" t="s">
        <v>42</v>
      </c>
      <c r="X1290" t="s">
        <v>42</v>
      </c>
      <c r="Y1290" t="s">
        <v>42</v>
      </c>
      <c r="Z1290" t="s">
        <v>42</v>
      </c>
    </row>
    <row r="1291" spans="1:27" x14ac:dyDescent="0.2">
      <c r="A1291">
        <v>5026613661</v>
      </c>
      <c r="B1291" t="s">
        <v>27</v>
      </c>
      <c r="C1291" t="s">
        <v>2412</v>
      </c>
      <c r="D1291" t="s">
        <v>185</v>
      </c>
      <c r="E1291" t="s">
        <v>45</v>
      </c>
      <c r="F1291" t="s">
        <v>46</v>
      </c>
      <c r="G1291" t="s">
        <v>2413</v>
      </c>
      <c r="H1291" t="s">
        <v>30</v>
      </c>
      <c r="I1291" t="s">
        <v>48</v>
      </c>
      <c r="J1291" t="s">
        <v>48</v>
      </c>
      <c r="K1291">
        <v>2017</v>
      </c>
      <c r="L1291" t="s">
        <v>50</v>
      </c>
      <c r="M1291" t="s">
        <v>33</v>
      </c>
      <c r="N1291" t="s">
        <v>34</v>
      </c>
      <c r="O1291" t="s">
        <v>115</v>
      </c>
      <c r="P1291" t="s">
        <v>146</v>
      </c>
      <c r="S1291" t="s">
        <v>51</v>
      </c>
      <c r="T1291" t="s">
        <v>52</v>
      </c>
      <c r="U1291" t="s">
        <v>53</v>
      </c>
      <c r="V1291" t="s">
        <v>50</v>
      </c>
      <c r="W1291" t="s">
        <v>42</v>
      </c>
      <c r="X1291" t="s">
        <v>42</v>
      </c>
      <c r="Y1291" t="s">
        <v>42</v>
      </c>
      <c r="Z1291" t="s">
        <v>42</v>
      </c>
    </row>
    <row r="1292" spans="1:27" x14ac:dyDescent="0.2">
      <c r="A1292">
        <v>9170920394</v>
      </c>
      <c r="B1292" t="s">
        <v>27</v>
      </c>
      <c r="C1292" t="s">
        <v>2414</v>
      </c>
      <c r="D1292" t="s">
        <v>209</v>
      </c>
      <c r="E1292" t="s">
        <v>68</v>
      </c>
      <c r="F1292" t="s">
        <v>46</v>
      </c>
      <c r="G1292" t="s">
        <v>2415</v>
      </c>
      <c r="H1292" t="s">
        <v>30</v>
      </c>
      <c r="I1292" t="s">
        <v>64</v>
      </c>
      <c r="J1292" t="s">
        <v>135</v>
      </c>
      <c r="K1292">
        <v>2017</v>
      </c>
      <c r="L1292" t="s">
        <v>50</v>
      </c>
      <c r="M1292" t="s">
        <v>33</v>
      </c>
      <c r="N1292" t="s">
        <v>34</v>
      </c>
      <c r="O1292" t="s">
        <v>115</v>
      </c>
      <c r="S1292" t="s">
        <v>36</v>
      </c>
      <c r="T1292" t="s">
        <v>90</v>
      </c>
      <c r="U1292" t="s">
        <v>91</v>
      </c>
      <c r="V1292" t="s">
        <v>50</v>
      </c>
      <c r="W1292" t="s">
        <v>318</v>
      </c>
      <c r="X1292" t="s">
        <v>42</v>
      </c>
      <c r="Y1292" t="s">
        <v>42</v>
      </c>
      <c r="Z1292" t="s">
        <v>42</v>
      </c>
    </row>
    <row r="1293" spans="1:27" hidden="1" x14ac:dyDescent="0.2">
      <c r="A1293">
        <v>9581059322</v>
      </c>
      <c r="B1293" t="s">
        <v>4618</v>
      </c>
      <c r="C1293" t="s">
        <v>2416</v>
      </c>
      <c r="D1293" t="s">
        <v>1536</v>
      </c>
      <c r="E1293" t="s">
        <v>68</v>
      </c>
      <c r="F1293" t="s">
        <v>46</v>
      </c>
      <c r="G1293" t="s">
        <v>69</v>
      </c>
      <c r="H1293" t="s">
        <v>69</v>
      </c>
      <c r="I1293" t="s">
        <v>70</v>
      </c>
      <c r="J1293" t="s">
        <v>135</v>
      </c>
      <c r="K1293">
        <v>2018</v>
      </c>
      <c r="L1293" t="s">
        <v>50</v>
      </c>
      <c r="M1293" t="s">
        <v>33</v>
      </c>
      <c r="N1293" t="s">
        <v>34</v>
      </c>
      <c r="O1293" t="s">
        <v>115</v>
      </c>
      <c r="P1293" t="s">
        <v>310</v>
      </c>
      <c r="S1293" t="s">
        <v>36</v>
      </c>
      <c r="T1293" t="s">
        <v>159</v>
      </c>
      <c r="U1293" t="s">
        <v>160</v>
      </c>
      <c r="V1293" t="s">
        <v>50</v>
      </c>
      <c r="W1293" t="s">
        <v>42</v>
      </c>
      <c r="X1293" t="s">
        <v>42</v>
      </c>
      <c r="Y1293" t="s">
        <v>42</v>
      </c>
      <c r="Z1293" t="s">
        <v>42</v>
      </c>
    </row>
    <row r="1294" spans="1:27" x14ac:dyDescent="0.2">
      <c r="A1294">
        <v>4161177384</v>
      </c>
      <c r="B1294" t="s">
        <v>27</v>
      </c>
      <c r="C1294" t="s">
        <v>2417</v>
      </c>
      <c r="D1294" t="s">
        <v>111</v>
      </c>
      <c r="E1294" t="s">
        <v>68</v>
      </c>
      <c r="F1294" t="s">
        <v>46</v>
      </c>
      <c r="G1294" t="s">
        <v>649</v>
      </c>
      <c r="H1294" t="s">
        <v>30</v>
      </c>
      <c r="I1294" t="s">
        <v>135</v>
      </c>
      <c r="J1294" t="s">
        <v>135</v>
      </c>
      <c r="K1294">
        <v>2018</v>
      </c>
      <c r="L1294" t="s">
        <v>50</v>
      </c>
      <c r="M1294" t="s">
        <v>33</v>
      </c>
      <c r="N1294" t="s">
        <v>34</v>
      </c>
      <c r="O1294" t="s">
        <v>115</v>
      </c>
      <c r="S1294" t="s">
        <v>36</v>
      </c>
      <c r="T1294" t="s">
        <v>216</v>
      </c>
      <c r="U1294" t="s">
        <v>114</v>
      </c>
      <c r="V1294" t="s">
        <v>39</v>
      </c>
      <c r="W1294" t="s">
        <v>222</v>
      </c>
      <c r="X1294" t="s">
        <v>42</v>
      </c>
      <c r="Y1294" t="s">
        <v>42</v>
      </c>
      <c r="Z1294" t="s">
        <v>42</v>
      </c>
    </row>
    <row r="1295" spans="1:27" x14ac:dyDescent="0.2">
      <c r="A1295">
        <v>2017603794</v>
      </c>
      <c r="B1295" t="s">
        <v>27</v>
      </c>
      <c r="C1295" t="s">
        <v>2418</v>
      </c>
      <c r="D1295" t="s">
        <v>156</v>
      </c>
      <c r="E1295" t="s">
        <v>45</v>
      </c>
      <c r="F1295" t="s">
        <v>46</v>
      </c>
      <c r="G1295" t="s">
        <v>2419</v>
      </c>
      <c r="H1295" t="s">
        <v>30</v>
      </c>
      <c r="I1295" t="s">
        <v>64</v>
      </c>
      <c r="J1295" t="s">
        <v>64</v>
      </c>
      <c r="K1295">
        <v>2020</v>
      </c>
      <c r="M1295" t="s">
        <v>33</v>
      </c>
      <c r="N1295" t="s">
        <v>34</v>
      </c>
      <c r="O1295" t="s">
        <v>115</v>
      </c>
      <c r="S1295" t="s">
        <v>51</v>
      </c>
      <c r="T1295" t="s">
        <v>541</v>
      </c>
      <c r="U1295" t="s">
        <v>141</v>
      </c>
      <c r="V1295" t="s">
        <v>50</v>
      </c>
      <c r="W1295" t="s">
        <v>195</v>
      </c>
      <c r="X1295" t="s">
        <v>42</v>
      </c>
      <c r="Y1295" t="s">
        <v>42</v>
      </c>
      <c r="Z1295" t="s">
        <v>42</v>
      </c>
    </row>
    <row r="1296" spans="1:27" x14ac:dyDescent="0.2">
      <c r="A1296">
        <v>3145049296</v>
      </c>
      <c r="B1296" t="s">
        <v>27</v>
      </c>
      <c r="C1296" t="s">
        <v>2420</v>
      </c>
      <c r="D1296" t="s">
        <v>87</v>
      </c>
      <c r="E1296" t="s">
        <v>88</v>
      </c>
      <c r="F1296" t="s">
        <v>46</v>
      </c>
      <c r="G1296" t="s">
        <v>2421</v>
      </c>
      <c r="H1296" t="s">
        <v>69</v>
      </c>
      <c r="I1296" t="s">
        <v>76</v>
      </c>
      <c r="J1296" t="s">
        <v>109</v>
      </c>
      <c r="K1296">
        <v>2020</v>
      </c>
      <c r="M1296" t="s">
        <v>33</v>
      </c>
      <c r="N1296" t="s">
        <v>34</v>
      </c>
      <c r="O1296" t="s">
        <v>115</v>
      </c>
      <c r="S1296" t="s">
        <v>36</v>
      </c>
      <c r="T1296" t="s">
        <v>52</v>
      </c>
      <c r="U1296" t="s">
        <v>101</v>
      </c>
      <c r="V1296" t="s">
        <v>50</v>
      </c>
      <c r="W1296" t="s">
        <v>78</v>
      </c>
      <c r="X1296" t="s">
        <v>42</v>
      </c>
      <c r="Y1296" t="s">
        <v>42</v>
      </c>
      <c r="Z1296" t="s">
        <v>42</v>
      </c>
    </row>
    <row r="1297" spans="1:27" x14ac:dyDescent="0.2">
      <c r="A1297">
        <v>2190484676</v>
      </c>
      <c r="B1297" t="s">
        <v>27</v>
      </c>
      <c r="C1297" t="s">
        <v>821</v>
      </c>
      <c r="D1297" t="s">
        <v>156</v>
      </c>
      <c r="E1297" t="s">
        <v>45</v>
      </c>
      <c r="F1297" t="s">
        <v>46</v>
      </c>
      <c r="G1297" t="s">
        <v>2422</v>
      </c>
      <c r="H1297" t="s">
        <v>30</v>
      </c>
      <c r="I1297" t="s">
        <v>76</v>
      </c>
      <c r="J1297" t="s">
        <v>76</v>
      </c>
      <c r="K1297">
        <v>2017</v>
      </c>
      <c r="L1297" t="s">
        <v>50</v>
      </c>
      <c r="M1297" t="s">
        <v>33</v>
      </c>
      <c r="N1297" t="s">
        <v>34</v>
      </c>
      <c r="O1297" t="s">
        <v>115</v>
      </c>
      <c r="P1297" t="s">
        <v>146</v>
      </c>
      <c r="S1297" t="s">
        <v>36</v>
      </c>
      <c r="T1297" t="s">
        <v>52</v>
      </c>
      <c r="U1297" t="s">
        <v>53</v>
      </c>
      <c r="V1297" t="s">
        <v>39</v>
      </c>
      <c r="W1297" t="s">
        <v>42</v>
      </c>
      <c r="X1297" t="s">
        <v>42</v>
      </c>
      <c r="Y1297" t="s">
        <v>42</v>
      </c>
      <c r="Z1297" t="s">
        <v>42</v>
      </c>
    </row>
    <row r="1298" spans="1:27" hidden="1" x14ac:dyDescent="0.2">
      <c r="A1298">
        <v>9079342318</v>
      </c>
      <c r="B1298" s="32" t="s">
        <v>4618</v>
      </c>
      <c r="C1298" t="s">
        <v>2423</v>
      </c>
      <c r="D1298" t="s">
        <v>2424</v>
      </c>
      <c r="E1298" t="s">
        <v>193</v>
      </c>
      <c r="F1298" t="s">
        <v>46</v>
      </c>
      <c r="G1298" t="s">
        <v>2425</v>
      </c>
      <c r="H1298" t="s">
        <v>83</v>
      </c>
      <c r="I1298" t="s">
        <v>76</v>
      </c>
      <c r="J1298" t="s">
        <v>76</v>
      </c>
      <c r="K1298">
        <v>2019</v>
      </c>
      <c r="L1298" t="s">
        <v>42</v>
      </c>
      <c r="M1298" t="s">
        <v>33</v>
      </c>
      <c r="N1298" t="s">
        <v>34</v>
      </c>
      <c r="O1298" t="s">
        <v>115</v>
      </c>
      <c r="P1298" t="s">
        <v>1770</v>
      </c>
      <c r="S1298" t="s">
        <v>36</v>
      </c>
      <c r="T1298" t="s">
        <v>52</v>
      </c>
      <c r="U1298" t="s">
        <v>53</v>
      </c>
      <c r="V1298" t="s">
        <v>50</v>
      </c>
      <c r="W1298" t="s">
        <v>42</v>
      </c>
      <c r="X1298" t="s">
        <v>42</v>
      </c>
      <c r="Y1298" t="s">
        <v>42</v>
      </c>
      <c r="Z1298" t="s">
        <v>42</v>
      </c>
    </row>
    <row r="1299" spans="1:27" x14ac:dyDescent="0.2">
      <c r="A1299">
        <v>6035190555</v>
      </c>
      <c r="B1299" t="s">
        <v>27</v>
      </c>
      <c r="C1299" t="s">
        <v>232</v>
      </c>
      <c r="D1299" t="s">
        <v>227</v>
      </c>
      <c r="E1299" t="s">
        <v>149</v>
      </c>
      <c r="F1299" t="s">
        <v>46</v>
      </c>
      <c r="G1299" t="s">
        <v>2426</v>
      </c>
      <c r="H1299" t="s">
        <v>30</v>
      </c>
      <c r="I1299" t="s">
        <v>76</v>
      </c>
      <c r="K1299">
        <v>2014</v>
      </c>
      <c r="L1299" t="str">
        <f>IFERROR(VLOOKUP(#REF!,[1]all_visa_status!$A$2:$B468,2,0),"")</f>
        <v/>
      </c>
      <c r="M1299" t="s">
        <v>33</v>
      </c>
      <c r="N1299" t="s">
        <v>34</v>
      </c>
      <c r="O1299" t="s">
        <v>115</v>
      </c>
      <c r="S1299" t="s">
        <v>36</v>
      </c>
      <c r="T1299" t="s">
        <v>52</v>
      </c>
      <c r="U1299" t="s">
        <v>53</v>
      </c>
      <c r="V1299" t="s">
        <v>50</v>
      </c>
      <c r="W1299" t="s">
        <v>173</v>
      </c>
      <c r="X1299" t="s">
        <v>42</v>
      </c>
      <c r="Y1299" t="s">
        <v>42</v>
      </c>
      <c r="Z1299" t="s">
        <v>42</v>
      </c>
      <c r="AA1299" t="s">
        <v>421</v>
      </c>
    </row>
    <row r="1300" spans="1:27" x14ac:dyDescent="0.2">
      <c r="A1300">
        <v>9233804320</v>
      </c>
      <c r="B1300" t="s">
        <v>27</v>
      </c>
      <c r="C1300" t="s">
        <v>1792</v>
      </c>
      <c r="D1300" t="s">
        <v>87</v>
      </c>
      <c r="E1300" t="s">
        <v>88</v>
      </c>
      <c r="F1300" t="s">
        <v>46</v>
      </c>
      <c r="G1300" t="s">
        <v>2427</v>
      </c>
      <c r="H1300" t="s">
        <v>278</v>
      </c>
      <c r="K1300">
        <v>2012</v>
      </c>
      <c r="L1300" t="str">
        <f>IFERROR(VLOOKUP(#REF!,[1]all_visa_status!$A$2:$B1064,2,0),"")</f>
        <v/>
      </c>
      <c r="M1300" t="s">
        <v>247</v>
      </c>
      <c r="N1300" t="s">
        <v>34</v>
      </c>
      <c r="O1300" t="s">
        <v>115</v>
      </c>
      <c r="S1300" t="s">
        <v>36</v>
      </c>
      <c r="T1300" t="s">
        <v>52</v>
      </c>
      <c r="U1300" t="s">
        <v>53</v>
      </c>
      <c r="V1300" t="s">
        <v>50</v>
      </c>
      <c r="W1300" t="s">
        <v>77</v>
      </c>
      <c r="X1300" t="s">
        <v>318</v>
      </c>
      <c r="Y1300" t="s">
        <v>42</v>
      </c>
      <c r="Z1300" t="s">
        <v>42</v>
      </c>
    </row>
    <row r="1301" spans="1:27" x14ac:dyDescent="0.2">
      <c r="A1301">
        <v>5191836020</v>
      </c>
      <c r="B1301" t="s">
        <v>27</v>
      </c>
      <c r="C1301" t="s">
        <v>2428</v>
      </c>
      <c r="D1301" t="s">
        <v>87</v>
      </c>
      <c r="E1301" t="s">
        <v>88</v>
      </c>
      <c r="F1301" t="s">
        <v>46</v>
      </c>
      <c r="G1301" t="s">
        <v>2429</v>
      </c>
      <c r="H1301" t="s">
        <v>269</v>
      </c>
      <c r="I1301" t="s">
        <v>321</v>
      </c>
      <c r="K1301">
        <v>2018</v>
      </c>
      <c r="L1301" t="s">
        <v>50</v>
      </c>
      <c r="M1301" t="s">
        <v>247</v>
      </c>
      <c r="N1301" t="s">
        <v>34</v>
      </c>
      <c r="O1301" t="s">
        <v>115</v>
      </c>
      <c r="S1301" t="s">
        <v>36</v>
      </c>
      <c r="T1301" t="s">
        <v>52</v>
      </c>
      <c r="U1301" t="s">
        <v>53</v>
      </c>
      <c r="V1301" t="s">
        <v>50</v>
      </c>
      <c r="W1301" t="s">
        <v>146</v>
      </c>
      <c r="X1301" t="s">
        <v>42</v>
      </c>
      <c r="Y1301" t="s">
        <v>42</v>
      </c>
      <c r="Z1301" t="s">
        <v>42</v>
      </c>
    </row>
    <row r="1302" spans="1:27" x14ac:dyDescent="0.2">
      <c r="A1302">
        <v>6436951216</v>
      </c>
      <c r="B1302" t="s">
        <v>27</v>
      </c>
      <c r="C1302" t="s">
        <v>2430</v>
      </c>
      <c r="D1302" t="s">
        <v>148</v>
      </c>
      <c r="E1302" t="s">
        <v>149</v>
      </c>
      <c r="F1302" t="s">
        <v>46</v>
      </c>
      <c r="G1302" t="s">
        <v>2431</v>
      </c>
      <c r="H1302" t="s">
        <v>30</v>
      </c>
      <c r="I1302" t="s">
        <v>70</v>
      </c>
      <c r="K1302">
        <v>2014</v>
      </c>
      <c r="L1302" t="str">
        <f>IFERROR(VLOOKUP(#REF!,[1]all_visa_status!$A$2:$B1135,2,0),"")</f>
        <v/>
      </c>
      <c r="M1302" t="s">
        <v>33</v>
      </c>
      <c r="N1302" t="s">
        <v>34</v>
      </c>
      <c r="O1302" t="s">
        <v>115</v>
      </c>
      <c r="P1302" t="s">
        <v>271</v>
      </c>
      <c r="S1302" t="s">
        <v>36</v>
      </c>
      <c r="T1302" t="s">
        <v>52</v>
      </c>
      <c r="U1302" t="s">
        <v>53</v>
      </c>
      <c r="V1302" t="s">
        <v>50</v>
      </c>
      <c r="W1302" t="s">
        <v>41</v>
      </c>
      <c r="X1302" t="s">
        <v>42</v>
      </c>
      <c r="Y1302" t="s">
        <v>42</v>
      </c>
      <c r="Z1302" t="s">
        <v>42</v>
      </c>
    </row>
    <row r="1303" spans="1:27" x14ac:dyDescent="0.2">
      <c r="A1303">
        <v>3801730946</v>
      </c>
      <c r="B1303" t="s">
        <v>27</v>
      </c>
      <c r="C1303" t="s">
        <v>1143</v>
      </c>
      <c r="D1303" t="s">
        <v>2432</v>
      </c>
      <c r="E1303" t="s">
        <v>153</v>
      </c>
      <c r="F1303" t="s">
        <v>46</v>
      </c>
      <c r="G1303" t="s">
        <v>2433</v>
      </c>
      <c r="H1303" t="s">
        <v>83</v>
      </c>
      <c r="I1303" t="s">
        <v>321</v>
      </c>
      <c r="K1303">
        <v>2013</v>
      </c>
      <c r="L1303" t="str">
        <f>IFERROR(VLOOKUP(#REF!,[1]all_visa_status!$A$2:$B1296,2,0),"")</f>
        <v/>
      </c>
      <c r="M1303" t="s">
        <v>33</v>
      </c>
      <c r="N1303" t="s">
        <v>34</v>
      </c>
      <c r="O1303" t="s">
        <v>115</v>
      </c>
      <c r="P1303" t="s">
        <v>146</v>
      </c>
      <c r="S1303" t="s">
        <v>36</v>
      </c>
      <c r="T1303" t="s">
        <v>52</v>
      </c>
      <c r="U1303" t="s">
        <v>53</v>
      </c>
      <c r="V1303" t="s">
        <v>50</v>
      </c>
      <c r="W1303" t="s">
        <v>35</v>
      </c>
      <c r="X1303" t="s">
        <v>42</v>
      </c>
      <c r="Y1303" t="s">
        <v>42</v>
      </c>
      <c r="Z1303" t="s">
        <v>42</v>
      </c>
    </row>
    <row r="1304" spans="1:27" x14ac:dyDescent="0.2">
      <c r="A1304">
        <v>1140896159</v>
      </c>
      <c r="B1304" t="s">
        <v>27</v>
      </c>
      <c r="C1304" t="s">
        <v>2434</v>
      </c>
      <c r="D1304" t="s">
        <v>42</v>
      </c>
      <c r="E1304" t="s">
        <v>200</v>
      </c>
      <c r="F1304" t="s">
        <v>46</v>
      </c>
      <c r="G1304" t="s">
        <v>2435</v>
      </c>
      <c r="H1304" t="s">
        <v>69</v>
      </c>
      <c r="I1304" t="s">
        <v>76</v>
      </c>
      <c r="K1304">
        <v>2014</v>
      </c>
      <c r="L1304" t="str">
        <f>IFERROR(VLOOKUP(#REF!,[1]all_visa_status!$A$2:$B1311,2,0),"")</f>
        <v/>
      </c>
      <c r="M1304" t="s">
        <v>33</v>
      </c>
      <c r="N1304" t="s">
        <v>34</v>
      </c>
      <c r="O1304" t="s">
        <v>115</v>
      </c>
      <c r="S1304" t="s">
        <v>36</v>
      </c>
      <c r="T1304">
        <v>0</v>
      </c>
      <c r="U1304" t="s">
        <v>125</v>
      </c>
      <c r="V1304" t="s">
        <v>50</v>
      </c>
      <c r="W1304" t="s">
        <v>42</v>
      </c>
      <c r="X1304" t="s">
        <v>42</v>
      </c>
      <c r="Y1304" t="s">
        <v>42</v>
      </c>
      <c r="Z1304" t="s">
        <v>42</v>
      </c>
    </row>
    <row r="1305" spans="1:27" x14ac:dyDescent="0.2">
      <c r="A1305">
        <v>4857877499</v>
      </c>
      <c r="B1305" t="s">
        <v>27</v>
      </c>
      <c r="C1305" t="s">
        <v>86</v>
      </c>
      <c r="D1305" t="s">
        <v>1648</v>
      </c>
      <c r="E1305" t="s">
        <v>45</v>
      </c>
      <c r="F1305" t="s">
        <v>46</v>
      </c>
      <c r="G1305" t="s">
        <v>2436</v>
      </c>
      <c r="H1305" t="s">
        <v>30</v>
      </c>
      <c r="I1305" t="s">
        <v>70</v>
      </c>
      <c r="K1305">
        <v>2014</v>
      </c>
      <c r="L1305" t="str">
        <f>IFERROR(VLOOKUP(#REF!,[1]all_visa_status!$A$2:$B1424,2,0),"")</f>
        <v/>
      </c>
      <c r="M1305" t="s">
        <v>33</v>
      </c>
      <c r="N1305" t="s">
        <v>34</v>
      </c>
      <c r="O1305" t="s">
        <v>115</v>
      </c>
      <c r="S1305" t="s">
        <v>51</v>
      </c>
      <c r="T1305" t="s">
        <v>212</v>
      </c>
      <c r="U1305" t="s">
        <v>114</v>
      </c>
      <c r="V1305" t="s">
        <v>50</v>
      </c>
      <c r="W1305" t="s">
        <v>42</v>
      </c>
      <c r="X1305" t="s">
        <v>42</v>
      </c>
      <c r="Y1305" t="s">
        <v>42</v>
      </c>
      <c r="Z1305" t="s">
        <v>42</v>
      </c>
    </row>
    <row r="1306" spans="1:27" x14ac:dyDescent="0.2">
      <c r="A1306">
        <v>2565843011</v>
      </c>
      <c r="B1306" t="s">
        <v>27</v>
      </c>
      <c r="C1306" t="s">
        <v>376</v>
      </c>
      <c r="D1306" t="s">
        <v>209</v>
      </c>
      <c r="E1306" t="s">
        <v>68</v>
      </c>
      <c r="F1306" t="s">
        <v>46</v>
      </c>
      <c r="G1306" t="s">
        <v>649</v>
      </c>
      <c r="H1306" t="s">
        <v>83</v>
      </c>
      <c r="I1306" t="s">
        <v>242</v>
      </c>
      <c r="K1306">
        <v>2013</v>
      </c>
      <c r="L1306" t="str">
        <f>IFERROR(VLOOKUP(#REF!,[1]all_visa_status!$A$2:$B1509,2,0),"")</f>
        <v/>
      </c>
      <c r="M1306" t="s">
        <v>33</v>
      </c>
      <c r="N1306" t="s">
        <v>34</v>
      </c>
      <c r="O1306" t="s">
        <v>115</v>
      </c>
      <c r="P1306" t="s">
        <v>146</v>
      </c>
      <c r="S1306" t="s">
        <v>51</v>
      </c>
      <c r="T1306" t="s">
        <v>113</v>
      </c>
      <c r="U1306" t="s">
        <v>114</v>
      </c>
      <c r="V1306" t="s">
        <v>50</v>
      </c>
      <c r="W1306" t="s">
        <v>42</v>
      </c>
      <c r="X1306" t="s">
        <v>42</v>
      </c>
      <c r="Y1306" t="s">
        <v>42</v>
      </c>
      <c r="Z1306" t="s">
        <v>42</v>
      </c>
    </row>
    <row r="1307" spans="1:27" x14ac:dyDescent="0.2">
      <c r="A1307">
        <v>8098410520</v>
      </c>
      <c r="B1307" t="s">
        <v>27</v>
      </c>
      <c r="C1307" t="s">
        <v>1215</v>
      </c>
      <c r="D1307" t="s">
        <v>87</v>
      </c>
      <c r="E1307" t="s">
        <v>88</v>
      </c>
      <c r="F1307" t="s">
        <v>46</v>
      </c>
      <c r="G1307" t="s">
        <v>2437</v>
      </c>
      <c r="H1307" t="s">
        <v>278</v>
      </c>
      <c r="K1307">
        <v>2015</v>
      </c>
      <c r="L1307" t="str">
        <f>IFERROR(VLOOKUP(#REF!,[1]all_visa_status!$A$2:$B1619,2,0),"")</f>
        <v/>
      </c>
      <c r="M1307" t="s">
        <v>247</v>
      </c>
      <c r="N1307" t="s">
        <v>34</v>
      </c>
      <c r="O1307" t="s">
        <v>115</v>
      </c>
      <c r="S1307" t="s">
        <v>36</v>
      </c>
      <c r="T1307" t="s">
        <v>52</v>
      </c>
      <c r="U1307" t="s">
        <v>53</v>
      </c>
      <c r="V1307" t="s">
        <v>50</v>
      </c>
      <c r="W1307" t="s">
        <v>146</v>
      </c>
      <c r="X1307" t="s">
        <v>78</v>
      </c>
      <c r="Y1307" t="s">
        <v>42</v>
      </c>
      <c r="Z1307" t="s">
        <v>42</v>
      </c>
    </row>
    <row r="1308" spans="1:27" x14ac:dyDescent="0.2">
      <c r="A1308">
        <v>7871166591</v>
      </c>
      <c r="B1308" t="s">
        <v>27</v>
      </c>
      <c r="C1308" t="s">
        <v>1228</v>
      </c>
      <c r="D1308" t="s">
        <v>148</v>
      </c>
      <c r="E1308" t="s">
        <v>149</v>
      </c>
      <c r="F1308" t="s">
        <v>46</v>
      </c>
      <c r="G1308" t="s">
        <v>2438</v>
      </c>
      <c r="H1308" t="s">
        <v>260</v>
      </c>
      <c r="K1308">
        <v>2014</v>
      </c>
      <c r="L1308" t="str">
        <f>IFERROR(VLOOKUP(#REF!,[1]all_visa_status!$A$2:$B1679,2,0),"")</f>
        <v/>
      </c>
      <c r="M1308" t="s">
        <v>247</v>
      </c>
      <c r="N1308" t="s">
        <v>34</v>
      </c>
      <c r="O1308" t="s">
        <v>115</v>
      </c>
      <c r="P1308" t="s">
        <v>146</v>
      </c>
      <c r="S1308" t="s">
        <v>36</v>
      </c>
      <c r="T1308" t="s">
        <v>52</v>
      </c>
      <c r="U1308" t="s">
        <v>53</v>
      </c>
      <c r="V1308" t="s">
        <v>39</v>
      </c>
      <c r="W1308" t="s">
        <v>42</v>
      </c>
      <c r="X1308" t="s">
        <v>42</v>
      </c>
      <c r="Y1308" t="s">
        <v>42</v>
      </c>
      <c r="Z1308" t="s">
        <v>42</v>
      </c>
    </row>
    <row r="1309" spans="1:27" x14ac:dyDescent="0.2">
      <c r="A1309">
        <v>6946141426</v>
      </c>
      <c r="B1309" t="s">
        <v>27</v>
      </c>
      <c r="D1309" t="s">
        <v>42</v>
      </c>
      <c r="E1309" t="s">
        <v>42</v>
      </c>
      <c r="K1309">
        <v>2016</v>
      </c>
      <c r="L1309" t="str">
        <f>IFERROR(VLOOKUP(#REF!,[1]all_visa_status!$A$2:$B1881,2,0),"")</f>
        <v/>
      </c>
      <c r="M1309" t="s">
        <v>347</v>
      </c>
      <c r="N1309" t="s">
        <v>347</v>
      </c>
      <c r="O1309" t="s">
        <v>115</v>
      </c>
      <c r="S1309" t="s">
        <v>36</v>
      </c>
      <c r="T1309" t="s">
        <v>52</v>
      </c>
      <c r="U1309" t="s">
        <v>53</v>
      </c>
      <c r="V1309" t="s">
        <v>39</v>
      </c>
      <c r="W1309" t="s">
        <v>42</v>
      </c>
      <c r="X1309" t="s">
        <v>42</v>
      </c>
      <c r="Y1309" t="s">
        <v>42</v>
      </c>
      <c r="Z1309" t="s">
        <v>42</v>
      </c>
    </row>
    <row r="1310" spans="1:27" x14ac:dyDescent="0.2">
      <c r="A1310">
        <v>8385198401</v>
      </c>
      <c r="B1310" t="s">
        <v>27</v>
      </c>
      <c r="D1310" t="s">
        <v>42</v>
      </c>
      <c r="E1310" t="s">
        <v>42</v>
      </c>
      <c r="K1310">
        <v>2016</v>
      </c>
      <c r="L1310" t="str">
        <f>IFERROR(VLOOKUP(#REF!,[1]all_visa_status!$A$2:$B1901,2,0),"")</f>
        <v/>
      </c>
      <c r="M1310" t="s">
        <v>347</v>
      </c>
      <c r="N1310" t="s">
        <v>347</v>
      </c>
      <c r="O1310" t="s">
        <v>115</v>
      </c>
      <c r="S1310" t="s">
        <v>51</v>
      </c>
      <c r="T1310" t="s">
        <v>52</v>
      </c>
      <c r="U1310" t="s">
        <v>53</v>
      </c>
      <c r="V1310" t="s">
        <v>39</v>
      </c>
      <c r="W1310" t="s">
        <v>146</v>
      </c>
      <c r="X1310" t="s">
        <v>42</v>
      </c>
      <c r="Y1310" t="s">
        <v>42</v>
      </c>
      <c r="Z1310" t="s">
        <v>42</v>
      </c>
    </row>
    <row r="1311" spans="1:27" x14ac:dyDescent="0.2">
      <c r="A1311">
        <v>5988104524</v>
      </c>
      <c r="B1311" t="s">
        <v>27</v>
      </c>
      <c r="H1311" t="s">
        <v>1893</v>
      </c>
      <c r="K1311">
        <v>2020</v>
      </c>
      <c r="M1311" t="s">
        <v>1893</v>
      </c>
      <c r="N1311" t="s">
        <v>34</v>
      </c>
      <c r="O1311" t="s">
        <v>115</v>
      </c>
      <c r="S1311" t="s">
        <v>36</v>
      </c>
      <c r="T1311" t="s">
        <v>52</v>
      </c>
      <c r="U1311" t="s">
        <v>101</v>
      </c>
      <c r="V1311" t="s">
        <v>50</v>
      </c>
      <c r="W1311" t="s">
        <v>843</v>
      </c>
      <c r="X1311" t="s">
        <v>42</v>
      </c>
      <c r="Y1311" t="s">
        <v>42</v>
      </c>
      <c r="Z1311" t="s">
        <v>42</v>
      </c>
    </row>
    <row r="1312" spans="1:27" x14ac:dyDescent="0.2">
      <c r="A1312">
        <v>276407170</v>
      </c>
      <c r="B1312" t="s">
        <v>27</v>
      </c>
      <c r="H1312" t="s">
        <v>347</v>
      </c>
      <c r="K1312">
        <v>2020</v>
      </c>
      <c r="M1312" t="s">
        <v>347</v>
      </c>
      <c r="N1312" t="s">
        <v>347</v>
      </c>
      <c r="O1312" t="s">
        <v>115</v>
      </c>
      <c r="P1312" t="s">
        <v>146</v>
      </c>
      <c r="S1312" t="s">
        <v>36</v>
      </c>
      <c r="T1312" t="s">
        <v>249</v>
      </c>
      <c r="U1312" t="s">
        <v>141</v>
      </c>
      <c r="V1312" t="s">
        <v>39</v>
      </c>
      <c r="W1312" t="s">
        <v>42</v>
      </c>
      <c r="X1312" t="s">
        <v>42</v>
      </c>
      <c r="Y1312" t="s">
        <v>42</v>
      </c>
      <c r="Z1312" t="s">
        <v>42</v>
      </c>
    </row>
    <row r="1313" spans="1:26" x14ac:dyDescent="0.2">
      <c r="A1313">
        <v>4102036640</v>
      </c>
      <c r="B1313" t="s">
        <v>27</v>
      </c>
      <c r="C1313" t="s">
        <v>2439</v>
      </c>
      <c r="D1313" t="s">
        <v>470</v>
      </c>
      <c r="E1313" t="s">
        <v>418</v>
      </c>
      <c r="F1313" t="s">
        <v>46</v>
      </c>
      <c r="G1313" t="s">
        <v>2440</v>
      </c>
      <c r="H1313" t="s">
        <v>30</v>
      </c>
      <c r="I1313" t="s">
        <v>49</v>
      </c>
      <c r="J1313" t="s">
        <v>49</v>
      </c>
      <c r="K1313">
        <v>2020</v>
      </c>
      <c r="M1313" t="s">
        <v>33</v>
      </c>
      <c r="N1313" t="s">
        <v>34</v>
      </c>
      <c r="O1313" t="s">
        <v>84</v>
      </c>
      <c r="S1313" t="s">
        <v>36</v>
      </c>
      <c r="T1313" t="s">
        <v>52</v>
      </c>
      <c r="U1313" t="s">
        <v>101</v>
      </c>
      <c r="V1313" t="s">
        <v>50</v>
      </c>
      <c r="W1313" t="s">
        <v>35</v>
      </c>
      <c r="X1313" t="s">
        <v>42</v>
      </c>
      <c r="Y1313" t="s">
        <v>42</v>
      </c>
      <c r="Z1313" t="s">
        <v>42</v>
      </c>
    </row>
    <row r="1314" spans="1:26" x14ac:dyDescent="0.2">
      <c r="A1314">
        <v>7899914167</v>
      </c>
      <c r="B1314" t="s">
        <v>27</v>
      </c>
      <c r="C1314" t="s">
        <v>2441</v>
      </c>
      <c r="D1314" t="s">
        <v>2442</v>
      </c>
      <c r="E1314" t="s">
        <v>321</v>
      </c>
      <c r="F1314" t="s">
        <v>322</v>
      </c>
      <c r="G1314" t="s">
        <v>2443</v>
      </c>
      <c r="H1314" t="s">
        <v>83</v>
      </c>
      <c r="I1314" t="s">
        <v>48</v>
      </c>
      <c r="J1314" t="s">
        <v>48</v>
      </c>
      <c r="K1314">
        <v>2019</v>
      </c>
      <c r="L1314" t="s">
        <v>215</v>
      </c>
      <c r="M1314" t="s">
        <v>33</v>
      </c>
      <c r="N1314" t="s">
        <v>34</v>
      </c>
      <c r="O1314" t="s">
        <v>84</v>
      </c>
      <c r="S1314" t="s">
        <v>51</v>
      </c>
      <c r="T1314" t="s">
        <v>52</v>
      </c>
      <c r="U1314" t="s">
        <v>53</v>
      </c>
      <c r="V1314" t="s">
        <v>50</v>
      </c>
      <c r="W1314" t="s">
        <v>463</v>
      </c>
      <c r="X1314" t="s">
        <v>42</v>
      </c>
      <c r="Y1314" t="s">
        <v>42</v>
      </c>
      <c r="Z1314" t="s">
        <v>42</v>
      </c>
    </row>
    <row r="1315" spans="1:26" x14ac:dyDescent="0.2">
      <c r="A1315">
        <v>6712282499</v>
      </c>
      <c r="B1315" t="s">
        <v>27</v>
      </c>
      <c r="C1315" t="s">
        <v>2444</v>
      </c>
      <c r="D1315" t="s">
        <v>107</v>
      </c>
      <c r="E1315" t="s">
        <v>149</v>
      </c>
      <c r="F1315" t="s">
        <v>46</v>
      </c>
      <c r="G1315" t="s">
        <v>2445</v>
      </c>
      <c r="H1315" t="s">
        <v>30</v>
      </c>
      <c r="I1315" t="s">
        <v>76</v>
      </c>
      <c r="J1315" t="s">
        <v>135</v>
      </c>
      <c r="K1315">
        <v>2020</v>
      </c>
      <c r="M1315" t="s">
        <v>33</v>
      </c>
      <c r="N1315" t="s">
        <v>34</v>
      </c>
      <c r="O1315" t="s">
        <v>84</v>
      </c>
      <c r="S1315" t="s">
        <v>36</v>
      </c>
      <c r="T1315" t="s">
        <v>52</v>
      </c>
      <c r="U1315" t="s">
        <v>101</v>
      </c>
      <c r="V1315" t="s">
        <v>50</v>
      </c>
      <c r="W1315" t="s">
        <v>35</v>
      </c>
      <c r="X1315" t="s">
        <v>42</v>
      </c>
      <c r="Y1315" t="s">
        <v>42</v>
      </c>
      <c r="Z1315" t="s">
        <v>42</v>
      </c>
    </row>
    <row r="1316" spans="1:26" x14ac:dyDescent="0.2">
      <c r="A1316">
        <v>1311449772</v>
      </c>
      <c r="B1316" t="s">
        <v>27</v>
      </c>
      <c r="C1316" t="s">
        <v>2446</v>
      </c>
      <c r="D1316" t="s">
        <v>148</v>
      </c>
      <c r="E1316" t="s">
        <v>149</v>
      </c>
      <c r="F1316" t="s">
        <v>46</v>
      </c>
      <c r="G1316" t="s">
        <v>626</v>
      </c>
      <c r="H1316" t="s">
        <v>83</v>
      </c>
      <c r="I1316" t="s">
        <v>49</v>
      </c>
      <c r="J1316" t="s">
        <v>211</v>
      </c>
      <c r="K1316">
        <v>2019</v>
      </c>
      <c r="L1316" t="s">
        <v>42</v>
      </c>
      <c r="M1316" t="s">
        <v>33</v>
      </c>
      <c r="N1316" t="s">
        <v>34</v>
      </c>
      <c r="O1316" t="s">
        <v>84</v>
      </c>
      <c r="P1316" t="s">
        <v>853</v>
      </c>
      <c r="S1316" t="s">
        <v>36</v>
      </c>
      <c r="T1316" t="s">
        <v>52</v>
      </c>
      <c r="U1316" t="s">
        <v>53</v>
      </c>
      <c r="V1316" t="s">
        <v>50</v>
      </c>
      <c r="W1316" t="s">
        <v>42</v>
      </c>
      <c r="X1316" t="s">
        <v>42</v>
      </c>
      <c r="Y1316" t="s">
        <v>42</v>
      </c>
      <c r="Z1316" t="s">
        <v>42</v>
      </c>
    </row>
    <row r="1317" spans="1:26" x14ac:dyDescent="0.2">
      <c r="A1317">
        <v>239148832</v>
      </c>
      <c r="B1317" t="s">
        <v>27</v>
      </c>
      <c r="C1317" t="s">
        <v>144</v>
      </c>
      <c r="D1317" t="s">
        <v>393</v>
      </c>
      <c r="E1317" t="s">
        <v>153</v>
      </c>
      <c r="F1317" t="s">
        <v>46</v>
      </c>
      <c r="G1317" t="s">
        <v>2447</v>
      </c>
      <c r="H1317" t="s">
        <v>30</v>
      </c>
      <c r="I1317" t="s">
        <v>76</v>
      </c>
      <c r="J1317" t="s">
        <v>76</v>
      </c>
      <c r="K1317">
        <v>2018</v>
      </c>
      <c r="L1317" t="s">
        <v>50</v>
      </c>
      <c r="M1317" t="s">
        <v>33</v>
      </c>
      <c r="N1317" t="s">
        <v>34</v>
      </c>
      <c r="O1317" t="s">
        <v>84</v>
      </c>
      <c r="S1317" t="s">
        <v>36</v>
      </c>
      <c r="T1317" t="s">
        <v>216</v>
      </c>
      <c r="U1317" t="s">
        <v>114</v>
      </c>
      <c r="V1317" t="s">
        <v>50</v>
      </c>
      <c r="W1317" t="s">
        <v>42</v>
      </c>
      <c r="X1317" t="s">
        <v>42</v>
      </c>
      <c r="Y1317" t="s">
        <v>42</v>
      </c>
      <c r="Z1317" t="s">
        <v>42</v>
      </c>
    </row>
    <row r="1318" spans="1:26" hidden="1" x14ac:dyDescent="0.2">
      <c r="A1318">
        <v>585482756</v>
      </c>
      <c r="B1318" t="s">
        <v>4618</v>
      </c>
      <c r="C1318" t="s">
        <v>2448</v>
      </c>
      <c r="D1318" t="s">
        <v>518</v>
      </c>
      <c r="E1318" t="s">
        <v>371</v>
      </c>
      <c r="F1318" t="s">
        <v>46</v>
      </c>
      <c r="G1318" t="s">
        <v>2449</v>
      </c>
      <c r="H1318" t="s">
        <v>30</v>
      </c>
      <c r="I1318" t="s">
        <v>48</v>
      </c>
      <c r="J1318" t="s">
        <v>76</v>
      </c>
      <c r="K1318">
        <v>2017</v>
      </c>
      <c r="L1318" t="s">
        <v>50</v>
      </c>
      <c r="M1318" t="s">
        <v>33</v>
      </c>
      <c r="N1318" t="s">
        <v>34</v>
      </c>
      <c r="O1318" t="s">
        <v>84</v>
      </c>
      <c r="P1318" t="s">
        <v>468</v>
      </c>
      <c r="S1318" t="s">
        <v>36</v>
      </c>
      <c r="T1318" t="s">
        <v>52</v>
      </c>
      <c r="U1318" t="s">
        <v>53</v>
      </c>
      <c r="V1318" t="s">
        <v>50</v>
      </c>
      <c r="W1318" t="s">
        <v>463</v>
      </c>
      <c r="X1318" t="s">
        <v>42</v>
      </c>
      <c r="Y1318" t="s">
        <v>42</v>
      </c>
      <c r="Z1318" t="s">
        <v>42</v>
      </c>
    </row>
    <row r="1319" spans="1:26" x14ac:dyDescent="0.2">
      <c r="A1319">
        <v>392050149</v>
      </c>
      <c r="B1319" t="s">
        <v>27</v>
      </c>
      <c r="C1319" t="s">
        <v>2450</v>
      </c>
      <c r="D1319" t="s">
        <v>2451</v>
      </c>
      <c r="E1319" t="s">
        <v>88</v>
      </c>
      <c r="F1319" t="s">
        <v>46</v>
      </c>
      <c r="G1319" t="s">
        <v>2452</v>
      </c>
      <c r="H1319" t="s">
        <v>30</v>
      </c>
      <c r="I1319" t="s">
        <v>64</v>
      </c>
      <c r="J1319" t="s">
        <v>76</v>
      </c>
      <c r="K1319">
        <v>2016</v>
      </c>
      <c r="L1319" t="str">
        <f>IFERROR(VLOOKUP(#REF!,[1]all_visa_status!$A$2:$B1275,2,0),"")</f>
        <v/>
      </c>
      <c r="M1319" t="s">
        <v>33</v>
      </c>
      <c r="N1319" t="s">
        <v>34</v>
      </c>
      <c r="O1319" t="s">
        <v>84</v>
      </c>
      <c r="S1319" t="s">
        <v>51</v>
      </c>
      <c r="T1319" t="s">
        <v>216</v>
      </c>
      <c r="U1319" t="s">
        <v>114</v>
      </c>
      <c r="V1319" t="s">
        <v>50</v>
      </c>
      <c r="W1319" t="s">
        <v>42</v>
      </c>
      <c r="X1319" t="s">
        <v>42</v>
      </c>
      <c r="Y1319" t="s">
        <v>42</v>
      </c>
      <c r="Z1319" t="s">
        <v>42</v>
      </c>
    </row>
    <row r="1320" spans="1:26" x14ac:dyDescent="0.2">
      <c r="A1320">
        <v>9563614694</v>
      </c>
      <c r="B1320" t="s">
        <v>27</v>
      </c>
      <c r="C1320" t="s">
        <v>2453</v>
      </c>
      <c r="D1320" t="s">
        <v>42</v>
      </c>
      <c r="E1320" t="s">
        <v>42</v>
      </c>
      <c r="F1320" t="s">
        <v>2454</v>
      </c>
      <c r="G1320" t="s">
        <v>516</v>
      </c>
      <c r="H1320" t="s">
        <v>83</v>
      </c>
      <c r="I1320" t="s">
        <v>135</v>
      </c>
      <c r="K1320">
        <v>2013</v>
      </c>
      <c r="L1320" t="str">
        <f>IFERROR(VLOOKUP(#REF!,[1]all_visa_status!$A$2:$B434,2,0),"")</f>
        <v/>
      </c>
      <c r="M1320" t="s">
        <v>33</v>
      </c>
      <c r="N1320" t="s">
        <v>34</v>
      </c>
      <c r="O1320" t="s">
        <v>84</v>
      </c>
      <c r="P1320" t="s">
        <v>853</v>
      </c>
      <c r="T1320" t="s">
        <v>52</v>
      </c>
      <c r="V1320" t="s">
        <v>50</v>
      </c>
      <c r="W1320" t="s">
        <v>42</v>
      </c>
      <c r="X1320" t="s">
        <v>42</v>
      </c>
      <c r="Y1320" t="s">
        <v>42</v>
      </c>
      <c r="Z1320" t="s">
        <v>42</v>
      </c>
    </row>
    <row r="1321" spans="1:26" x14ac:dyDescent="0.2">
      <c r="A1321">
        <v>9812268724</v>
      </c>
      <c r="B1321" t="s">
        <v>27</v>
      </c>
      <c r="C1321" t="s">
        <v>2455</v>
      </c>
      <c r="D1321" t="s">
        <v>156</v>
      </c>
      <c r="E1321" t="s">
        <v>45</v>
      </c>
      <c r="F1321" t="s">
        <v>46</v>
      </c>
      <c r="G1321" t="s">
        <v>2015</v>
      </c>
      <c r="H1321" t="s">
        <v>59</v>
      </c>
      <c r="I1321" t="s">
        <v>130</v>
      </c>
      <c r="K1321">
        <v>2014</v>
      </c>
      <c r="L1321" t="str">
        <f>IFERROR(VLOOKUP(#REF!,[1]all_visa_status!$A$2:$B510,2,0),"")</f>
        <v/>
      </c>
      <c r="M1321" t="s">
        <v>33</v>
      </c>
      <c r="N1321" t="s">
        <v>34</v>
      </c>
      <c r="O1321" t="s">
        <v>84</v>
      </c>
      <c r="S1321" t="s">
        <v>36</v>
      </c>
      <c r="T1321" t="s">
        <v>52</v>
      </c>
      <c r="U1321" t="s">
        <v>53</v>
      </c>
      <c r="V1321" t="s">
        <v>50</v>
      </c>
      <c r="W1321" t="s">
        <v>65</v>
      </c>
      <c r="X1321" t="s">
        <v>42</v>
      </c>
      <c r="Y1321" t="s">
        <v>42</v>
      </c>
      <c r="Z1321" t="s">
        <v>42</v>
      </c>
    </row>
    <row r="1322" spans="1:26" x14ac:dyDescent="0.2">
      <c r="A1322">
        <v>1544279222</v>
      </c>
      <c r="B1322" t="s">
        <v>27</v>
      </c>
      <c r="C1322" t="s">
        <v>2456</v>
      </c>
      <c r="D1322" t="s">
        <v>308</v>
      </c>
      <c r="E1322" t="s">
        <v>128</v>
      </c>
      <c r="F1322" t="s">
        <v>46</v>
      </c>
      <c r="G1322" t="s">
        <v>69</v>
      </c>
      <c r="H1322" t="s">
        <v>69</v>
      </c>
      <c r="I1322" t="s">
        <v>242</v>
      </c>
      <c r="K1322">
        <v>2012</v>
      </c>
      <c r="L1322" t="str">
        <f>IFERROR(VLOOKUP(#REF!,[1]all_visa_status!$A$2:$B536,2,0),"")</f>
        <v/>
      </c>
      <c r="M1322" t="s">
        <v>33</v>
      </c>
      <c r="N1322" t="s">
        <v>34</v>
      </c>
      <c r="O1322" t="s">
        <v>84</v>
      </c>
      <c r="S1322" t="s">
        <v>51</v>
      </c>
      <c r="T1322" t="s">
        <v>52</v>
      </c>
      <c r="U1322" t="s">
        <v>53</v>
      </c>
      <c r="V1322" t="s">
        <v>50</v>
      </c>
      <c r="W1322" t="s">
        <v>42</v>
      </c>
      <c r="X1322" t="s">
        <v>42</v>
      </c>
      <c r="Y1322" t="s">
        <v>42</v>
      </c>
      <c r="Z1322" t="s">
        <v>42</v>
      </c>
    </row>
    <row r="1323" spans="1:26" x14ac:dyDescent="0.2">
      <c r="A1323">
        <v>2455395376</v>
      </c>
      <c r="B1323" t="s">
        <v>27</v>
      </c>
      <c r="C1323" t="s">
        <v>2457</v>
      </c>
      <c r="D1323" t="s">
        <v>2458</v>
      </c>
      <c r="E1323" t="s">
        <v>330</v>
      </c>
      <c r="F1323" t="s">
        <v>46</v>
      </c>
      <c r="G1323" t="s">
        <v>2459</v>
      </c>
      <c r="H1323" t="s">
        <v>30</v>
      </c>
      <c r="I1323" t="s">
        <v>48</v>
      </c>
      <c r="K1323">
        <v>2014</v>
      </c>
      <c r="L1323" t="str">
        <f>IFERROR(VLOOKUP(#REF!,[1]all_visa_status!$A$2:$B653,2,0),"")</f>
        <v/>
      </c>
      <c r="M1323" t="s">
        <v>33</v>
      </c>
      <c r="N1323" t="s">
        <v>34</v>
      </c>
      <c r="O1323" t="s">
        <v>84</v>
      </c>
      <c r="S1323" t="s">
        <v>36</v>
      </c>
      <c r="T1323" t="s">
        <v>52</v>
      </c>
      <c r="U1323" t="s">
        <v>53</v>
      </c>
      <c r="V1323" t="s">
        <v>50</v>
      </c>
      <c r="W1323" t="s">
        <v>72</v>
      </c>
      <c r="X1323" t="s">
        <v>42</v>
      </c>
      <c r="Y1323" t="s">
        <v>42</v>
      </c>
      <c r="Z1323" t="s">
        <v>42</v>
      </c>
    </row>
    <row r="1324" spans="1:26" x14ac:dyDescent="0.2">
      <c r="A1324">
        <v>6082437935</v>
      </c>
      <c r="B1324" t="s">
        <v>27</v>
      </c>
      <c r="C1324" t="s">
        <v>621</v>
      </c>
      <c r="D1324" t="s">
        <v>209</v>
      </c>
      <c r="E1324" t="s">
        <v>68</v>
      </c>
      <c r="F1324" t="s">
        <v>46</v>
      </c>
      <c r="G1324" t="s">
        <v>2460</v>
      </c>
      <c r="H1324" t="s">
        <v>278</v>
      </c>
      <c r="I1324" t="s">
        <v>620</v>
      </c>
      <c r="K1324">
        <v>2017</v>
      </c>
      <c r="L1324" t="s">
        <v>39</v>
      </c>
      <c r="M1324" t="s">
        <v>247</v>
      </c>
      <c r="N1324" t="s">
        <v>34</v>
      </c>
      <c r="O1324" t="s">
        <v>84</v>
      </c>
      <c r="S1324" t="s">
        <v>51</v>
      </c>
      <c r="T1324">
        <v>0</v>
      </c>
      <c r="U1324" t="s">
        <v>125</v>
      </c>
      <c r="V1324" t="s">
        <v>50</v>
      </c>
      <c r="W1324" t="s">
        <v>42</v>
      </c>
      <c r="X1324" t="s">
        <v>42</v>
      </c>
      <c r="Y1324" t="s">
        <v>42</v>
      </c>
      <c r="Z1324" t="s">
        <v>42</v>
      </c>
    </row>
    <row r="1325" spans="1:26" x14ac:dyDescent="0.2">
      <c r="A1325">
        <v>8769719782</v>
      </c>
      <c r="B1325" t="s">
        <v>27</v>
      </c>
      <c r="C1325" t="s">
        <v>2461</v>
      </c>
      <c r="D1325" t="s">
        <v>2462</v>
      </c>
      <c r="E1325" t="s">
        <v>128</v>
      </c>
      <c r="F1325" t="s">
        <v>46</v>
      </c>
      <c r="G1325" t="s">
        <v>2463</v>
      </c>
      <c r="H1325" t="s">
        <v>69</v>
      </c>
      <c r="I1325" t="s">
        <v>295</v>
      </c>
      <c r="K1325">
        <v>2012</v>
      </c>
      <c r="L1325" t="str">
        <f>IFERROR(VLOOKUP(#REF!,[1]all_visa_status!$A$2:$B1163,2,0),"")</f>
        <v/>
      </c>
      <c r="M1325" t="s">
        <v>33</v>
      </c>
      <c r="N1325" t="s">
        <v>34</v>
      </c>
      <c r="O1325" t="s">
        <v>84</v>
      </c>
      <c r="P1325" t="s">
        <v>54</v>
      </c>
      <c r="S1325" t="s">
        <v>36</v>
      </c>
      <c r="T1325" t="s">
        <v>52</v>
      </c>
      <c r="U1325" t="s">
        <v>53</v>
      </c>
      <c r="V1325" t="s">
        <v>50</v>
      </c>
      <c r="W1325" t="s">
        <v>42</v>
      </c>
      <c r="X1325" t="s">
        <v>42</v>
      </c>
      <c r="Y1325" t="s">
        <v>42</v>
      </c>
      <c r="Z1325" t="s">
        <v>42</v>
      </c>
    </row>
    <row r="1326" spans="1:26" x14ac:dyDescent="0.2">
      <c r="A1326">
        <v>2284166170</v>
      </c>
      <c r="B1326" t="s">
        <v>27</v>
      </c>
      <c r="C1326" t="s">
        <v>346</v>
      </c>
      <c r="D1326" t="s">
        <v>42</v>
      </c>
      <c r="E1326" t="s">
        <v>42</v>
      </c>
      <c r="G1326" t="s">
        <v>347</v>
      </c>
      <c r="H1326" t="s">
        <v>347</v>
      </c>
      <c r="K1326">
        <v>2012</v>
      </c>
      <c r="L1326" t="str">
        <f>IFERROR(VLOOKUP(#REF!,[1]all_visa_status!$A$2:$B1192,2,0),"")</f>
        <v/>
      </c>
      <c r="M1326" t="s">
        <v>347</v>
      </c>
      <c r="N1326" t="s">
        <v>347</v>
      </c>
      <c r="O1326" t="s">
        <v>84</v>
      </c>
      <c r="S1326" t="s">
        <v>36</v>
      </c>
      <c r="T1326" t="s">
        <v>52</v>
      </c>
      <c r="U1326" t="s">
        <v>53</v>
      </c>
      <c r="V1326" t="s">
        <v>50</v>
      </c>
      <c r="W1326" t="s">
        <v>42</v>
      </c>
      <c r="X1326" t="s">
        <v>42</v>
      </c>
      <c r="Y1326" t="s">
        <v>42</v>
      </c>
      <c r="Z1326" t="s">
        <v>42</v>
      </c>
    </row>
    <row r="1327" spans="1:26" x14ac:dyDescent="0.2">
      <c r="A1327">
        <v>978828529</v>
      </c>
      <c r="B1327" t="s">
        <v>27</v>
      </c>
      <c r="C1327" t="s">
        <v>1118</v>
      </c>
      <c r="D1327" t="s">
        <v>1119</v>
      </c>
      <c r="E1327" t="s">
        <v>442</v>
      </c>
      <c r="F1327" t="s">
        <v>46</v>
      </c>
      <c r="G1327" t="s">
        <v>2464</v>
      </c>
      <c r="H1327" t="s">
        <v>387</v>
      </c>
      <c r="I1327" t="s">
        <v>620</v>
      </c>
      <c r="K1327">
        <v>2018</v>
      </c>
      <c r="L1327" t="s">
        <v>50</v>
      </c>
      <c r="M1327" t="s">
        <v>247</v>
      </c>
      <c r="N1327" t="s">
        <v>34</v>
      </c>
      <c r="O1327" t="s">
        <v>84</v>
      </c>
      <c r="S1327" t="s">
        <v>36</v>
      </c>
      <c r="T1327" t="s">
        <v>52</v>
      </c>
      <c r="U1327" t="s">
        <v>53</v>
      </c>
      <c r="V1327" t="s">
        <v>50</v>
      </c>
      <c r="W1327" t="s">
        <v>42</v>
      </c>
      <c r="X1327" t="s">
        <v>42</v>
      </c>
      <c r="Y1327" t="s">
        <v>42</v>
      </c>
      <c r="Z1327" t="s">
        <v>42</v>
      </c>
    </row>
    <row r="1328" spans="1:26" x14ac:dyDescent="0.2">
      <c r="A1328">
        <v>6026041333</v>
      </c>
      <c r="B1328" t="s">
        <v>27</v>
      </c>
      <c r="C1328" t="s">
        <v>2465</v>
      </c>
      <c r="D1328" t="s">
        <v>2466</v>
      </c>
      <c r="E1328" t="s">
        <v>178</v>
      </c>
      <c r="F1328" t="s">
        <v>46</v>
      </c>
      <c r="G1328" t="s">
        <v>549</v>
      </c>
      <c r="H1328" t="s">
        <v>59</v>
      </c>
      <c r="I1328" t="s">
        <v>211</v>
      </c>
      <c r="K1328">
        <v>2013</v>
      </c>
      <c r="L1328" t="str">
        <f>IFERROR(VLOOKUP(#REF!,[1]all_visa_status!$A$2:$B1269,2,0),"")</f>
        <v/>
      </c>
      <c r="M1328" t="s">
        <v>33</v>
      </c>
      <c r="N1328" t="s">
        <v>34</v>
      </c>
      <c r="O1328" t="s">
        <v>84</v>
      </c>
      <c r="P1328" t="s">
        <v>169</v>
      </c>
      <c r="S1328" t="s">
        <v>36</v>
      </c>
      <c r="T1328" t="s">
        <v>52</v>
      </c>
      <c r="U1328" t="s">
        <v>53</v>
      </c>
      <c r="V1328" t="s">
        <v>50</v>
      </c>
      <c r="W1328" t="s">
        <v>463</v>
      </c>
      <c r="X1328" t="s">
        <v>42</v>
      </c>
      <c r="Y1328" t="s">
        <v>42</v>
      </c>
      <c r="Z1328" t="s">
        <v>42</v>
      </c>
    </row>
    <row r="1329" spans="1:26" x14ac:dyDescent="0.2">
      <c r="A1329">
        <v>9013791524</v>
      </c>
      <c r="B1329" t="s">
        <v>27</v>
      </c>
      <c r="C1329" t="s">
        <v>2467</v>
      </c>
      <c r="D1329" t="s">
        <v>156</v>
      </c>
      <c r="E1329" t="s">
        <v>45</v>
      </c>
      <c r="F1329" t="s">
        <v>46</v>
      </c>
      <c r="G1329" t="s">
        <v>2468</v>
      </c>
      <c r="H1329" t="s">
        <v>83</v>
      </c>
      <c r="I1329" t="s">
        <v>242</v>
      </c>
      <c r="K1329">
        <v>2013</v>
      </c>
      <c r="L1329" t="str">
        <f>IFERROR(VLOOKUP(#REF!,[1]all_visa_status!$A$2:$B1358,2,0),"")</f>
        <v/>
      </c>
      <c r="M1329" t="s">
        <v>33</v>
      </c>
      <c r="N1329" t="s">
        <v>34</v>
      </c>
      <c r="O1329" t="s">
        <v>84</v>
      </c>
      <c r="S1329" t="s">
        <v>36</v>
      </c>
      <c r="T1329" t="s">
        <v>52</v>
      </c>
      <c r="U1329" t="s">
        <v>53</v>
      </c>
      <c r="V1329" t="s">
        <v>50</v>
      </c>
      <c r="W1329" t="s">
        <v>42</v>
      </c>
      <c r="X1329" t="s">
        <v>42</v>
      </c>
      <c r="Y1329" t="s">
        <v>42</v>
      </c>
      <c r="Z1329" t="s">
        <v>42</v>
      </c>
    </row>
    <row r="1330" spans="1:26" x14ac:dyDescent="0.2">
      <c r="A1330">
        <v>8801302394</v>
      </c>
      <c r="B1330" t="s">
        <v>27</v>
      </c>
      <c r="C1330" t="s">
        <v>2469</v>
      </c>
      <c r="D1330" t="s">
        <v>2470</v>
      </c>
      <c r="E1330" t="s">
        <v>45</v>
      </c>
      <c r="F1330" t="s">
        <v>46</v>
      </c>
      <c r="G1330" t="s">
        <v>2471</v>
      </c>
      <c r="H1330" t="s">
        <v>30</v>
      </c>
      <c r="I1330" t="s">
        <v>281</v>
      </c>
      <c r="K1330">
        <v>2015</v>
      </c>
      <c r="L1330" t="str">
        <f>IFERROR(VLOOKUP(#REF!,[1]all_visa_status!$A$2:$B1390,2,0),"")</f>
        <v/>
      </c>
      <c r="M1330" t="s">
        <v>33</v>
      </c>
      <c r="N1330" t="s">
        <v>34</v>
      </c>
      <c r="O1330" t="s">
        <v>84</v>
      </c>
      <c r="S1330" t="s">
        <v>51</v>
      </c>
      <c r="T1330" t="s">
        <v>52</v>
      </c>
      <c r="U1330" t="s">
        <v>53</v>
      </c>
      <c r="V1330" t="s">
        <v>39</v>
      </c>
      <c r="W1330" t="s">
        <v>42</v>
      </c>
      <c r="X1330" t="s">
        <v>42</v>
      </c>
      <c r="Y1330" t="s">
        <v>42</v>
      </c>
      <c r="Z1330" t="s">
        <v>42</v>
      </c>
    </row>
    <row r="1331" spans="1:26" x14ac:dyDescent="0.2">
      <c r="A1331">
        <v>6007985060</v>
      </c>
      <c r="B1331" t="s">
        <v>27</v>
      </c>
      <c r="C1331" t="s">
        <v>86</v>
      </c>
      <c r="D1331" t="s">
        <v>2472</v>
      </c>
      <c r="E1331" t="s">
        <v>149</v>
      </c>
      <c r="F1331" t="s">
        <v>46</v>
      </c>
      <c r="G1331" t="s">
        <v>2473</v>
      </c>
      <c r="H1331" t="s">
        <v>59</v>
      </c>
      <c r="I1331" t="s">
        <v>70</v>
      </c>
      <c r="K1331">
        <v>2014</v>
      </c>
      <c r="L1331" t="str">
        <f>IFERROR(VLOOKUP(#REF!,[1]all_visa_status!$A$2:$B1422,2,0),"")</f>
        <v/>
      </c>
      <c r="M1331" t="s">
        <v>33</v>
      </c>
      <c r="N1331" t="s">
        <v>34</v>
      </c>
      <c r="O1331" t="s">
        <v>84</v>
      </c>
      <c r="P1331" t="s">
        <v>169</v>
      </c>
      <c r="S1331" t="s">
        <v>51</v>
      </c>
      <c r="T1331" t="s">
        <v>52</v>
      </c>
      <c r="U1331" t="s">
        <v>53</v>
      </c>
      <c r="V1331" t="s">
        <v>50</v>
      </c>
      <c r="W1331" t="s">
        <v>42</v>
      </c>
      <c r="X1331" t="s">
        <v>42</v>
      </c>
      <c r="Y1331" t="s">
        <v>42</v>
      </c>
      <c r="Z1331" t="s">
        <v>42</v>
      </c>
    </row>
    <row r="1332" spans="1:26" x14ac:dyDescent="0.2">
      <c r="A1332">
        <v>3330469125</v>
      </c>
      <c r="B1332" t="s">
        <v>27</v>
      </c>
      <c r="C1332" t="s">
        <v>2474</v>
      </c>
      <c r="D1332" t="s">
        <v>2475</v>
      </c>
      <c r="E1332" t="s">
        <v>2476</v>
      </c>
      <c r="F1332" t="s">
        <v>46</v>
      </c>
      <c r="G1332" t="s">
        <v>84</v>
      </c>
      <c r="H1332" t="s">
        <v>260</v>
      </c>
      <c r="K1332">
        <v>2013</v>
      </c>
      <c r="L1332" t="str">
        <f>IFERROR(VLOOKUP(#REF!,[1]all_visa_status!$A$2:$B1612,2,0),"")</f>
        <v/>
      </c>
      <c r="M1332" t="s">
        <v>247</v>
      </c>
      <c r="N1332" t="s">
        <v>34</v>
      </c>
      <c r="O1332" t="s">
        <v>84</v>
      </c>
      <c r="S1332" t="s">
        <v>51</v>
      </c>
      <c r="T1332" t="s">
        <v>52</v>
      </c>
      <c r="U1332" t="s">
        <v>53</v>
      </c>
      <c r="V1332" t="s">
        <v>50</v>
      </c>
      <c r="W1332" t="s">
        <v>142</v>
      </c>
      <c r="X1332" t="s">
        <v>42</v>
      </c>
      <c r="Y1332" t="s">
        <v>42</v>
      </c>
      <c r="Z1332" t="s">
        <v>42</v>
      </c>
    </row>
    <row r="1333" spans="1:26" x14ac:dyDescent="0.2">
      <c r="A1333">
        <v>2863649373</v>
      </c>
      <c r="B1333" t="s">
        <v>27</v>
      </c>
      <c r="C1333" t="s">
        <v>719</v>
      </c>
      <c r="D1333" t="s">
        <v>152</v>
      </c>
      <c r="E1333" t="s">
        <v>153</v>
      </c>
      <c r="F1333" t="s">
        <v>46</v>
      </c>
      <c r="G1333" t="s">
        <v>2477</v>
      </c>
      <c r="H1333" t="s">
        <v>260</v>
      </c>
      <c r="K1333">
        <v>2012</v>
      </c>
      <c r="L1333" t="str">
        <f>IFERROR(VLOOKUP(#REF!,[1]all_visa_status!$A$2:$B1623,2,0),"")</f>
        <v/>
      </c>
      <c r="M1333" t="s">
        <v>247</v>
      </c>
      <c r="N1333" t="s">
        <v>34</v>
      </c>
      <c r="O1333" t="s">
        <v>84</v>
      </c>
      <c r="S1333" t="s">
        <v>36</v>
      </c>
      <c r="T1333" t="s">
        <v>704</v>
      </c>
      <c r="U1333" t="s">
        <v>705</v>
      </c>
      <c r="V1333" t="s">
        <v>50</v>
      </c>
      <c r="W1333" t="s">
        <v>463</v>
      </c>
      <c r="X1333" t="s">
        <v>42</v>
      </c>
      <c r="Y1333" t="s">
        <v>42</v>
      </c>
      <c r="Z1333" t="s">
        <v>42</v>
      </c>
    </row>
    <row r="1334" spans="1:26" x14ac:dyDescent="0.2">
      <c r="A1334">
        <v>4424221469</v>
      </c>
      <c r="B1334" t="s">
        <v>27</v>
      </c>
      <c r="C1334" t="s">
        <v>1247</v>
      </c>
      <c r="D1334" t="s">
        <v>335</v>
      </c>
      <c r="E1334" t="s">
        <v>45</v>
      </c>
      <c r="F1334" t="s">
        <v>46</v>
      </c>
      <c r="G1334" t="s">
        <v>2478</v>
      </c>
      <c r="H1334" t="s">
        <v>260</v>
      </c>
      <c r="I1334" t="s">
        <v>620</v>
      </c>
      <c r="K1334">
        <v>2017</v>
      </c>
      <c r="L1334" t="s">
        <v>50</v>
      </c>
      <c r="M1334" t="s">
        <v>247</v>
      </c>
      <c r="N1334" t="s">
        <v>34</v>
      </c>
      <c r="O1334" t="s">
        <v>84</v>
      </c>
      <c r="S1334" t="s">
        <v>36</v>
      </c>
      <c r="T1334" t="s">
        <v>52</v>
      </c>
      <c r="U1334" t="s">
        <v>53</v>
      </c>
      <c r="V1334" t="s">
        <v>50</v>
      </c>
      <c r="W1334" t="s">
        <v>42</v>
      </c>
      <c r="X1334" t="s">
        <v>42</v>
      </c>
      <c r="Y1334" t="s">
        <v>42</v>
      </c>
      <c r="Z1334" t="s">
        <v>42</v>
      </c>
    </row>
    <row r="1335" spans="1:26" x14ac:dyDescent="0.2">
      <c r="A1335">
        <v>5057980117</v>
      </c>
      <c r="B1335" t="s">
        <v>27</v>
      </c>
      <c r="C1335" t="s">
        <v>539</v>
      </c>
      <c r="D1335" t="s">
        <v>185</v>
      </c>
      <c r="E1335" t="s">
        <v>45</v>
      </c>
      <c r="F1335" t="s">
        <v>46</v>
      </c>
      <c r="G1335" t="s">
        <v>2479</v>
      </c>
      <c r="H1335" t="s">
        <v>260</v>
      </c>
      <c r="K1335">
        <v>2012</v>
      </c>
      <c r="L1335" t="str">
        <f>IFERROR(VLOOKUP(#REF!,[1]all_visa_status!$A$2:$B1721,2,0),"")</f>
        <v/>
      </c>
      <c r="M1335" t="s">
        <v>247</v>
      </c>
      <c r="N1335" t="s">
        <v>34</v>
      </c>
      <c r="O1335" t="s">
        <v>84</v>
      </c>
      <c r="T1335" t="s">
        <v>52</v>
      </c>
      <c r="V1335" t="s">
        <v>50</v>
      </c>
      <c r="W1335" t="s">
        <v>42</v>
      </c>
      <c r="X1335" t="s">
        <v>42</v>
      </c>
      <c r="Y1335" t="s">
        <v>42</v>
      </c>
      <c r="Z1335" t="s">
        <v>42</v>
      </c>
    </row>
    <row r="1336" spans="1:26" x14ac:dyDescent="0.2">
      <c r="A1336">
        <v>1643884628</v>
      </c>
      <c r="B1336" t="s">
        <v>27</v>
      </c>
      <c r="D1336" t="s">
        <v>42</v>
      </c>
      <c r="E1336" t="s">
        <v>42</v>
      </c>
      <c r="K1336">
        <v>2015</v>
      </c>
      <c r="L1336" t="str">
        <f>IFERROR(VLOOKUP(#REF!,[1]all_visa_status!$A$2:$B1937,2,0),"")</f>
        <v/>
      </c>
      <c r="M1336" t="s">
        <v>347</v>
      </c>
      <c r="N1336" t="s">
        <v>347</v>
      </c>
      <c r="O1336" t="s">
        <v>84</v>
      </c>
      <c r="S1336" t="s">
        <v>51</v>
      </c>
      <c r="T1336" t="s">
        <v>52</v>
      </c>
      <c r="U1336" t="s">
        <v>53</v>
      </c>
      <c r="V1336" t="s">
        <v>50</v>
      </c>
      <c r="W1336" t="s">
        <v>42</v>
      </c>
      <c r="X1336" t="s">
        <v>42</v>
      </c>
      <c r="Y1336" t="s">
        <v>42</v>
      </c>
      <c r="Z1336" t="s">
        <v>42</v>
      </c>
    </row>
    <row r="1337" spans="1:26" x14ac:dyDescent="0.2">
      <c r="A1337">
        <v>8993729717</v>
      </c>
      <c r="B1337" t="s">
        <v>27</v>
      </c>
      <c r="D1337" t="s">
        <v>42</v>
      </c>
      <c r="E1337" t="s">
        <v>42</v>
      </c>
      <c r="K1337">
        <v>2016</v>
      </c>
      <c r="L1337" t="str">
        <f>IFERROR(VLOOKUP(#REF!,[1]all_visa_status!$A$2:$B1884,2,0),"")</f>
        <v/>
      </c>
      <c r="M1337" t="s">
        <v>347</v>
      </c>
      <c r="N1337" t="s">
        <v>347</v>
      </c>
      <c r="O1337" t="s">
        <v>84</v>
      </c>
      <c r="S1337" t="s">
        <v>51</v>
      </c>
      <c r="T1337" t="s">
        <v>52</v>
      </c>
      <c r="U1337" t="s">
        <v>53</v>
      </c>
      <c r="V1337" t="s">
        <v>50</v>
      </c>
      <c r="W1337" t="s">
        <v>42</v>
      </c>
      <c r="X1337" t="s">
        <v>42</v>
      </c>
      <c r="Y1337" t="s">
        <v>42</v>
      </c>
      <c r="Z1337" t="s">
        <v>42</v>
      </c>
    </row>
    <row r="1338" spans="1:26" x14ac:dyDescent="0.2">
      <c r="A1338">
        <v>9327467090</v>
      </c>
      <c r="B1338" t="s">
        <v>27</v>
      </c>
      <c r="D1338" t="s">
        <v>42</v>
      </c>
      <c r="E1338" t="s">
        <v>42</v>
      </c>
      <c r="H1338" t="s">
        <v>347</v>
      </c>
      <c r="K1338">
        <v>2018</v>
      </c>
      <c r="L1338" t="s">
        <v>50</v>
      </c>
      <c r="M1338" t="s">
        <v>347</v>
      </c>
      <c r="N1338" t="s">
        <v>347</v>
      </c>
      <c r="O1338" t="s">
        <v>84</v>
      </c>
      <c r="S1338" t="s">
        <v>51</v>
      </c>
      <c r="T1338" t="s">
        <v>52</v>
      </c>
      <c r="U1338" t="s">
        <v>53</v>
      </c>
      <c r="V1338" t="s">
        <v>50</v>
      </c>
      <c r="W1338" t="s">
        <v>42</v>
      </c>
      <c r="X1338" t="s">
        <v>42</v>
      </c>
      <c r="Y1338" t="s">
        <v>42</v>
      </c>
      <c r="Z1338" t="s">
        <v>42</v>
      </c>
    </row>
    <row r="1339" spans="1:26" x14ac:dyDescent="0.2">
      <c r="A1339">
        <v>4149657800</v>
      </c>
      <c r="B1339" t="s">
        <v>27</v>
      </c>
      <c r="D1339" t="s">
        <v>42</v>
      </c>
      <c r="E1339" t="s">
        <v>42</v>
      </c>
      <c r="H1339" t="s">
        <v>347</v>
      </c>
      <c r="K1339">
        <v>2017</v>
      </c>
      <c r="L1339" t="s">
        <v>50</v>
      </c>
      <c r="M1339" t="s">
        <v>347</v>
      </c>
      <c r="N1339" t="s">
        <v>347</v>
      </c>
      <c r="O1339" t="s">
        <v>84</v>
      </c>
      <c r="S1339" t="s">
        <v>51</v>
      </c>
      <c r="T1339" t="s">
        <v>52</v>
      </c>
      <c r="U1339" t="s">
        <v>53</v>
      </c>
      <c r="V1339" t="s">
        <v>50</v>
      </c>
      <c r="W1339" t="s">
        <v>42</v>
      </c>
      <c r="X1339" t="s">
        <v>42</v>
      </c>
      <c r="Y1339" t="s">
        <v>42</v>
      </c>
      <c r="Z1339" t="s">
        <v>42</v>
      </c>
    </row>
    <row r="1340" spans="1:26" x14ac:dyDescent="0.2">
      <c r="A1340">
        <v>5539972224</v>
      </c>
      <c r="B1340" t="s">
        <v>27</v>
      </c>
      <c r="D1340" t="s">
        <v>42</v>
      </c>
      <c r="E1340" t="s">
        <v>42</v>
      </c>
      <c r="K1340">
        <v>2015</v>
      </c>
      <c r="L1340" t="str">
        <f>IFERROR(VLOOKUP(#REF!,[1]all_visa_status!$A$2:$B1972,2,0),"")</f>
        <v/>
      </c>
      <c r="M1340" t="s">
        <v>347</v>
      </c>
      <c r="N1340" t="s">
        <v>347</v>
      </c>
      <c r="O1340" t="s">
        <v>84</v>
      </c>
      <c r="S1340" t="s">
        <v>51</v>
      </c>
      <c r="T1340" t="s">
        <v>52</v>
      </c>
      <c r="U1340" t="s">
        <v>53</v>
      </c>
      <c r="V1340" t="s">
        <v>50</v>
      </c>
      <c r="W1340" t="s">
        <v>42</v>
      </c>
      <c r="X1340" t="s">
        <v>42</v>
      </c>
      <c r="Y1340" t="s">
        <v>42</v>
      </c>
      <c r="Z1340" t="s">
        <v>42</v>
      </c>
    </row>
    <row r="1341" spans="1:26" x14ac:dyDescent="0.2">
      <c r="A1341">
        <v>6228395232</v>
      </c>
      <c r="B1341" t="s">
        <v>27</v>
      </c>
      <c r="D1341" t="s">
        <v>42</v>
      </c>
      <c r="E1341" t="s">
        <v>42</v>
      </c>
      <c r="F1341" t="s">
        <v>347</v>
      </c>
      <c r="H1341" t="s">
        <v>347</v>
      </c>
      <c r="K1341">
        <v>2019</v>
      </c>
      <c r="L1341" t="s">
        <v>42</v>
      </c>
      <c r="M1341" t="s">
        <v>347</v>
      </c>
      <c r="N1341" t="s">
        <v>347</v>
      </c>
      <c r="O1341" t="s">
        <v>84</v>
      </c>
      <c r="S1341" t="s">
        <v>51</v>
      </c>
      <c r="T1341" t="s">
        <v>52</v>
      </c>
      <c r="U1341" t="s">
        <v>53</v>
      </c>
      <c r="V1341" t="s">
        <v>50</v>
      </c>
      <c r="W1341" t="s">
        <v>42</v>
      </c>
      <c r="X1341" t="s">
        <v>42</v>
      </c>
      <c r="Y1341" t="s">
        <v>42</v>
      </c>
      <c r="Z1341" t="s">
        <v>42</v>
      </c>
    </row>
    <row r="1342" spans="1:26" x14ac:dyDescent="0.2">
      <c r="A1342">
        <v>3551119206</v>
      </c>
      <c r="B1342" t="s">
        <v>27</v>
      </c>
      <c r="C1342" t="s">
        <v>2480</v>
      </c>
      <c r="D1342" t="s">
        <v>87</v>
      </c>
      <c r="E1342" t="s">
        <v>88</v>
      </c>
      <c r="F1342" t="s">
        <v>46</v>
      </c>
      <c r="G1342" t="s">
        <v>2481</v>
      </c>
      <c r="H1342" t="s">
        <v>30</v>
      </c>
      <c r="I1342" t="s">
        <v>64</v>
      </c>
      <c r="J1342" t="s">
        <v>48</v>
      </c>
      <c r="K1342">
        <v>2017</v>
      </c>
      <c r="L1342" t="s">
        <v>50</v>
      </c>
      <c r="M1342" t="s">
        <v>33</v>
      </c>
      <c r="N1342" t="s">
        <v>34</v>
      </c>
      <c r="O1342" t="s">
        <v>302</v>
      </c>
      <c r="P1342" t="s">
        <v>142</v>
      </c>
      <c r="S1342" t="s">
        <v>51</v>
      </c>
      <c r="T1342" t="s">
        <v>52</v>
      </c>
      <c r="U1342" t="s">
        <v>53</v>
      </c>
      <c r="V1342" t="s">
        <v>50</v>
      </c>
      <c r="W1342" t="s">
        <v>84</v>
      </c>
      <c r="X1342" t="s">
        <v>42</v>
      </c>
      <c r="Y1342" t="s">
        <v>42</v>
      </c>
      <c r="Z1342" t="s">
        <v>42</v>
      </c>
    </row>
    <row r="1343" spans="1:26" x14ac:dyDescent="0.2">
      <c r="A1343">
        <v>5125456015</v>
      </c>
      <c r="B1343" t="s">
        <v>27</v>
      </c>
      <c r="C1343" t="s">
        <v>2482</v>
      </c>
      <c r="D1343" t="s">
        <v>580</v>
      </c>
      <c r="E1343" t="s">
        <v>149</v>
      </c>
      <c r="F1343" t="s">
        <v>46</v>
      </c>
      <c r="G1343" t="s">
        <v>349</v>
      </c>
      <c r="H1343" t="s">
        <v>83</v>
      </c>
      <c r="I1343" t="s">
        <v>135</v>
      </c>
      <c r="J1343" t="s">
        <v>48</v>
      </c>
      <c r="K1343">
        <v>2019</v>
      </c>
      <c r="L1343" t="s">
        <v>42</v>
      </c>
      <c r="M1343" t="s">
        <v>33</v>
      </c>
      <c r="N1343" t="s">
        <v>34</v>
      </c>
      <c r="O1343" t="s">
        <v>302</v>
      </c>
      <c r="P1343" t="s">
        <v>41</v>
      </c>
      <c r="S1343" t="s">
        <v>36</v>
      </c>
      <c r="T1343" t="s">
        <v>52</v>
      </c>
      <c r="U1343" t="s">
        <v>53</v>
      </c>
      <c r="V1343" t="s">
        <v>50</v>
      </c>
      <c r="W1343" t="s">
        <v>42</v>
      </c>
      <c r="X1343" t="s">
        <v>42</v>
      </c>
      <c r="Y1343" t="s">
        <v>42</v>
      </c>
      <c r="Z1343" t="s">
        <v>42</v>
      </c>
    </row>
    <row r="1344" spans="1:26" x14ac:dyDescent="0.2">
      <c r="A1344">
        <v>659217529</v>
      </c>
      <c r="B1344" t="s">
        <v>27</v>
      </c>
      <c r="C1344" t="s">
        <v>2483</v>
      </c>
      <c r="D1344" t="s">
        <v>518</v>
      </c>
      <c r="E1344" t="s">
        <v>371</v>
      </c>
      <c r="F1344" t="s">
        <v>46</v>
      </c>
      <c r="G1344" t="s">
        <v>2484</v>
      </c>
      <c r="H1344" t="s">
        <v>30</v>
      </c>
      <c r="I1344" t="s">
        <v>135</v>
      </c>
      <c r="J1344" t="s">
        <v>135</v>
      </c>
      <c r="K1344">
        <v>2017</v>
      </c>
      <c r="L1344" t="s">
        <v>50</v>
      </c>
      <c r="M1344" t="s">
        <v>33</v>
      </c>
      <c r="N1344" t="s">
        <v>34</v>
      </c>
      <c r="O1344" t="s">
        <v>302</v>
      </c>
      <c r="S1344" t="s">
        <v>51</v>
      </c>
      <c r="T1344" t="s">
        <v>52</v>
      </c>
      <c r="U1344" t="s">
        <v>53</v>
      </c>
      <c r="V1344" t="s">
        <v>50</v>
      </c>
      <c r="W1344" t="s">
        <v>42</v>
      </c>
      <c r="X1344" t="s">
        <v>42</v>
      </c>
      <c r="Y1344" t="s">
        <v>42</v>
      </c>
      <c r="Z1344" t="s">
        <v>42</v>
      </c>
    </row>
    <row r="1345" spans="1:27" x14ac:dyDescent="0.2">
      <c r="A1345">
        <v>8569972911</v>
      </c>
      <c r="B1345" t="s">
        <v>27</v>
      </c>
      <c r="C1345" t="s">
        <v>2485</v>
      </c>
      <c r="D1345" t="s">
        <v>185</v>
      </c>
      <c r="E1345" t="s">
        <v>45</v>
      </c>
      <c r="F1345" t="s">
        <v>46</v>
      </c>
      <c r="G1345" t="s">
        <v>2486</v>
      </c>
      <c r="H1345" t="s">
        <v>59</v>
      </c>
      <c r="I1345" t="s">
        <v>48</v>
      </c>
      <c r="J1345" t="s">
        <v>183</v>
      </c>
      <c r="K1345">
        <v>2017</v>
      </c>
      <c r="L1345" t="s">
        <v>50</v>
      </c>
      <c r="M1345" t="s">
        <v>33</v>
      </c>
      <c r="N1345" t="s">
        <v>34</v>
      </c>
      <c r="O1345" t="s">
        <v>302</v>
      </c>
      <c r="P1345" t="s">
        <v>318</v>
      </c>
      <c r="S1345" t="s">
        <v>51</v>
      </c>
      <c r="T1345" t="s">
        <v>52</v>
      </c>
      <c r="U1345" t="s">
        <v>53</v>
      </c>
      <c r="V1345" t="s">
        <v>50</v>
      </c>
      <c r="W1345" t="s">
        <v>42</v>
      </c>
      <c r="X1345" t="s">
        <v>42</v>
      </c>
      <c r="Y1345" t="s">
        <v>42</v>
      </c>
      <c r="Z1345" t="s">
        <v>42</v>
      </c>
    </row>
    <row r="1346" spans="1:27" x14ac:dyDescent="0.2">
      <c r="A1346">
        <v>2945193214</v>
      </c>
      <c r="B1346" t="s">
        <v>27</v>
      </c>
      <c r="C1346" t="s">
        <v>2487</v>
      </c>
      <c r="D1346" t="s">
        <v>2488</v>
      </c>
      <c r="E1346" t="s">
        <v>88</v>
      </c>
      <c r="F1346" t="s">
        <v>46</v>
      </c>
      <c r="G1346" t="s">
        <v>549</v>
      </c>
      <c r="H1346" t="s">
        <v>83</v>
      </c>
      <c r="I1346" t="s">
        <v>211</v>
      </c>
      <c r="K1346">
        <v>2013</v>
      </c>
      <c r="L1346" t="str">
        <f>IFERROR(VLOOKUP(#REF!,[1]all_visa_status!$A$2:$B429,2,0),"")</f>
        <v/>
      </c>
      <c r="M1346" t="s">
        <v>33</v>
      </c>
      <c r="N1346" t="s">
        <v>34</v>
      </c>
      <c r="O1346" t="s">
        <v>302</v>
      </c>
      <c r="P1346" t="s">
        <v>318</v>
      </c>
      <c r="S1346" t="s">
        <v>36</v>
      </c>
      <c r="T1346" t="s">
        <v>52</v>
      </c>
      <c r="U1346" t="s">
        <v>53</v>
      </c>
      <c r="V1346" t="s">
        <v>50</v>
      </c>
      <c r="W1346" t="s">
        <v>42</v>
      </c>
      <c r="X1346" t="s">
        <v>42</v>
      </c>
      <c r="Y1346" t="s">
        <v>42</v>
      </c>
      <c r="Z1346" t="s">
        <v>42</v>
      </c>
    </row>
    <row r="1347" spans="1:27" x14ac:dyDescent="0.2">
      <c r="A1347">
        <v>9727515373</v>
      </c>
      <c r="B1347" t="s">
        <v>27</v>
      </c>
      <c r="C1347" t="s">
        <v>607</v>
      </c>
      <c r="D1347" t="s">
        <v>156</v>
      </c>
      <c r="E1347" t="s">
        <v>45</v>
      </c>
      <c r="F1347" t="s">
        <v>46</v>
      </c>
      <c r="G1347" t="s">
        <v>2489</v>
      </c>
      <c r="H1347" t="s">
        <v>83</v>
      </c>
      <c r="I1347" t="s">
        <v>2273</v>
      </c>
      <c r="K1347">
        <v>2013</v>
      </c>
      <c r="L1347" t="str">
        <f>IFERROR(VLOOKUP(#REF!,[1]all_visa_status!$A$2:$B571,2,0),"")</f>
        <v/>
      </c>
      <c r="M1347" t="s">
        <v>33</v>
      </c>
      <c r="N1347" t="s">
        <v>34</v>
      </c>
      <c r="O1347" t="s">
        <v>302</v>
      </c>
      <c r="P1347" t="s">
        <v>318</v>
      </c>
      <c r="S1347" t="s">
        <v>36</v>
      </c>
      <c r="T1347" t="s">
        <v>52</v>
      </c>
      <c r="U1347" t="s">
        <v>53</v>
      </c>
      <c r="V1347" t="s">
        <v>50</v>
      </c>
      <c r="W1347" t="s">
        <v>42</v>
      </c>
      <c r="X1347" t="s">
        <v>42</v>
      </c>
      <c r="Y1347" t="s">
        <v>42</v>
      </c>
      <c r="Z1347" t="s">
        <v>42</v>
      </c>
    </row>
    <row r="1348" spans="1:27" hidden="1" x14ac:dyDescent="0.2">
      <c r="A1348">
        <v>6425247996</v>
      </c>
      <c r="B1348" s="32" t="s">
        <v>4618</v>
      </c>
      <c r="C1348" t="s">
        <v>2490</v>
      </c>
      <c r="D1348" t="s">
        <v>87</v>
      </c>
      <c r="E1348" t="s">
        <v>88</v>
      </c>
      <c r="F1348" t="s">
        <v>46</v>
      </c>
      <c r="G1348" t="s">
        <v>2491</v>
      </c>
      <c r="H1348" t="s">
        <v>83</v>
      </c>
      <c r="I1348" t="s">
        <v>239</v>
      </c>
      <c r="K1348">
        <v>2013</v>
      </c>
      <c r="L1348" t="str">
        <f>IFERROR(VLOOKUP(#REF!,[1]all_visa_status!$A$2:$B625,2,0),"")</f>
        <v/>
      </c>
      <c r="M1348" t="s">
        <v>33</v>
      </c>
      <c r="N1348" t="s">
        <v>34</v>
      </c>
      <c r="O1348" t="s">
        <v>302</v>
      </c>
      <c r="P1348" t="s">
        <v>310</v>
      </c>
      <c r="S1348" t="s">
        <v>51</v>
      </c>
      <c r="T1348" t="s">
        <v>52</v>
      </c>
      <c r="U1348" t="s">
        <v>53</v>
      </c>
      <c r="V1348" t="s">
        <v>39</v>
      </c>
      <c r="W1348" t="s">
        <v>42</v>
      </c>
      <c r="X1348" t="s">
        <v>42</v>
      </c>
      <c r="Y1348" t="s">
        <v>42</v>
      </c>
      <c r="Z1348" t="s">
        <v>42</v>
      </c>
    </row>
    <row r="1349" spans="1:27" x14ac:dyDescent="0.2">
      <c r="A1349">
        <v>8584974595</v>
      </c>
      <c r="B1349" t="s">
        <v>27</v>
      </c>
      <c r="C1349" t="s">
        <v>2492</v>
      </c>
      <c r="D1349" t="s">
        <v>2215</v>
      </c>
      <c r="E1349" t="s">
        <v>2216</v>
      </c>
      <c r="F1349" t="s">
        <v>1213</v>
      </c>
      <c r="G1349" t="s">
        <v>2493</v>
      </c>
      <c r="H1349" t="s">
        <v>2494</v>
      </c>
      <c r="I1349" t="s">
        <v>261</v>
      </c>
      <c r="K1349">
        <v>2020</v>
      </c>
      <c r="M1349" t="s">
        <v>247</v>
      </c>
      <c r="N1349" t="s">
        <v>34</v>
      </c>
      <c r="O1349" t="s">
        <v>302</v>
      </c>
      <c r="P1349" t="s">
        <v>1678</v>
      </c>
      <c r="S1349" t="s">
        <v>36</v>
      </c>
      <c r="T1349" t="s">
        <v>37</v>
      </c>
      <c r="U1349" t="s">
        <v>502</v>
      </c>
      <c r="V1349" t="s">
        <v>50</v>
      </c>
      <c r="W1349" t="s">
        <v>42</v>
      </c>
      <c r="X1349" t="s">
        <v>42</v>
      </c>
      <c r="Y1349" t="s">
        <v>42</v>
      </c>
      <c r="Z1349" t="s">
        <v>42</v>
      </c>
    </row>
    <row r="1350" spans="1:27" x14ac:dyDescent="0.2">
      <c r="A1350">
        <v>6920403961</v>
      </c>
      <c r="B1350" t="s">
        <v>27</v>
      </c>
      <c r="C1350" t="s">
        <v>2495</v>
      </c>
      <c r="D1350" t="s">
        <v>2496</v>
      </c>
      <c r="E1350" t="s">
        <v>678</v>
      </c>
      <c r="F1350" t="s">
        <v>46</v>
      </c>
      <c r="G1350" t="s">
        <v>2497</v>
      </c>
      <c r="H1350" t="s">
        <v>69</v>
      </c>
      <c r="I1350" t="s">
        <v>242</v>
      </c>
      <c r="K1350">
        <v>2012</v>
      </c>
      <c r="L1350" t="str">
        <f>IFERROR(VLOOKUP(#REF!,[1]all_visa_status!$A$2:$B795,2,0),"")</f>
        <v/>
      </c>
      <c r="M1350" t="s">
        <v>33</v>
      </c>
      <c r="N1350" t="s">
        <v>34</v>
      </c>
      <c r="O1350" t="s">
        <v>302</v>
      </c>
      <c r="P1350" t="s">
        <v>142</v>
      </c>
      <c r="S1350" t="s">
        <v>51</v>
      </c>
      <c r="T1350" t="s">
        <v>52</v>
      </c>
      <c r="U1350" t="s">
        <v>53</v>
      </c>
      <c r="V1350" t="s">
        <v>50</v>
      </c>
      <c r="W1350" t="s">
        <v>42</v>
      </c>
      <c r="X1350" t="s">
        <v>42</v>
      </c>
      <c r="Y1350" t="s">
        <v>42</v>
      </c>
      <c r="Z1350" t="s">
        <v>42</v>
      </c>
    </row>
    <row r="1351" spans="1:27" x14ac:dyDescent="0.2">
      <c r="A1351">
        <v>9104550458</v>
      </c>
      <c r="B1351" t="s">
        <v>27</v>
      </c>
      <c r="C1351" t="s">
        <v>1035</v>
      </c>
      <c r="D1351" t="s">
        <v>2498</v>
      </c>
      <c r="E1351" t="s">
        <v>42</v>
      </c>
      <c r="F1351" t="s">
        <v>1783</v>
      </c>
      <c r="G1351" t="s">
        <v>516</v>
      </c>
      <c r="H1351" t="s">
        <v>964</v>
      </c>
      <c r="K1351">
        <v>2016</v>
      </c>
      <c r="L1351" t="str">
        <f>IFERROR(VLOOKUP(#REF!,[1]all_visa_status!$A$2:$B822,2,0),"")</f>
        <v/>
      </c>
      <c r="M1351" t="s">
        <v>964</v>
      </c>
      <c r="N1351" t="s">
        <v>34</v>
      </c>
      <c r="O1351" t="s">
        <v>302</v>
      </c>
      <c r="P1351" t="s">
        <v>41</v>
      </c>
      <c r="S1351" t="s">
        <v>36</v>
      </c>
      <c r="T1351" t="s">
        <v>485</v>
      </c>
      <c r="U1351" t="s">
        <v>160</v>
      </c>
      <c r="V1351" t="s">
        <v>50</v>
      </c>
      <c r="W1351" t="s">
        <v>42</v>
      </c>
      <c r="X1351" t="s">
        <v>42</v>
      </c>
      <c r="Y1351" t="s">
        <v>42</v>
      </c>
      <c r="Z1351" t="s">
        <v>42</v>
      </c>
    </row>
    <row r="1352" spans="1:27" x14ac:dyDescent="0.2">
      <c r="A1352">
        <v>9489535283</v>
      </c>
      <c r="B1352" t="s">
        <v>27</v>
      </c>
      <c r="C1352" t="s">
        <v>1035</v>
      </c>
      <c r="D1352" t="s">
        <v>2498</v>
      </c>
      <c r="E1352" t="s">
        <v>42</v>
      </c>
      <c r="F1352" t="s">
        <v>1783</v>
      </c>
      <c r="G1352" t="s">
        <v>516</v>
      </c>
      <c r="H1352" t="s">
        <v>964</v>
      </c>
      <c r="K1352">
        <v>2016</v>
      </c>
      <c r="L1352" t="str">
        <f>IFERROR(VLOOKUP(#REF!,[1]all_visa_status!$A$2:$B823,2,0),"")</f>
        <v/>
      </c>
      <c r="M1352" t="s">
        <v>964</v>
      </c>
      <c r="N1352" t="s">
        <v>34</v>
      </c>
      <c r="O1352" t="s">
        <v>302</v>
      </c>
      <c r="P1352" t="s">
        <v>1315</v>
      </c>
      <c r="S1352" t="s">
        <v>36</v>
      </c>
      <c r="T1352" t="s">
        <v>52</v>
      </c>
      <c r="U1352" t="s">
        <v>53</v>
      </c>
      <c r="V1352" t="s">
        <v>50</v>
      </c>
      <c r="W1352" t="s">
        <v>42</v>
      </c>
      <c r="X1352" t="s">
        <v>42</v>
      </c>
      <c r="Y1352" t="s">
        <v>42</v>
      </c>
      <c r="Z1352" t="s">
        <v>42</v>
      </c>
    </row>
    <row r="1353" spans="1:27" x14ac:dyDescent="0.2">
      <c r="A1353">
        <v>6421750913</v>
      </c>
      <c r="B1353" t="s">
        <v>27</v>
      </c>
      <c r="C1353" t="s">
        <v>1035</v>
      </c>
      <c r="D1353" t="s">
        <v>42</v>
      </c>
      <c r="E1353" t="s">
        <v>42</v>
      </c>
      <c r="F1353" t="s">
        <v>1783</v>
      </c>
      <c r="G1353" t="s">
        <v>1037</v>
      </c>
      <c r="H1353" t="s">
        <v>964</v>
      </c>
      <c r="K1353">
        <v>2018</v>
      </c>
      <c r="L1353" t="s">
        <v>50</v>
      </c>
      <c r="M1353" t="s">
        <v>964</v>
      </c>
      <c r="N1353" t="s">
        <v>34</v>
      </c>
      <c r="O1353" t="s">
        <v>302</v>
      </c>
      <c r="P1353" t="s">
        <v>142</v>
      </c>
      <c r="S1353" t="s">
        <v>51</v>
      </c>
      <c r="T1353" t="s">
        <v>52</v>
      </c>
      <c r="U1353" t="s">
        <v>53</v>
      </c>
      <c r="V1353" t="s">
        <v>50</v>
      </c>
      <c r="W1353" t="s">
        <v>42</v>
      </c>
      <c r="X1353" t="s">
        <v>42</v>
      </c>
      <c r="Y1353" t="s">
        <v>42</v>
      </c>
      <c r="Z1353" t="s">
        <v>42</v>
      </c>
      <c r="AA1353" t="s">
        <v>421</v>
      </c>
    </row>
    <row r="1354" spans="1:27" x14ac:dyDescent="0.2">
      <c r="A1354">
        <v>6159919032</v>
      </c>
      <c r="B1354" t="s">
        <v>27</v>
      </c>
      <c r="C1354" t="s">
        <v>1035</v>
      </c>
      <c r="D1354" t="s">
        <v>42</v>
      </c>
      <c r="E1354" t="s">
        <v>42</v>
      </c>
      <c r="F1354" t="s">
        <v>1783</v>
      </c>
      <c r="G1354" t="s">
        <v>1037</v>
      </c>
      <c r="H1354" t="s">
        <v>964</v>
      </c>
      <c r="K1354">
        <v>2014</v>
      </c>
      <c r="L1354" t="str">
        <f>IFERROR(VLOOKUP(#REF!,[1]all_visa_status!$A$2:$B825,2,0),"")</f>
        <v/>
      </c>
      <c r="M1354" t="s">
        <v>964</v>
      </c>
      <c r="N1354" t="s">
        <v>34</v>
      </c>
      <c r="O1354" t="s">
        <v>302</v>
      </c>
      <c r="P1354" t="s">
        <v>77</v>
      </c>
      <c r="S1354" t="s">
        <v>36</v>
      </c>
      <c r="T1354" t="s">
        <v>52</v>
      </c>
      <c r="U1354" t="s">
        <v>53</v>
      </c>
      <c r="V1354" t="s">
        <v>50</v>
      </c>
      <c r="W1354" t="s">
        <v>271</v>
      </c>
      <c r="X1354" t="s">
        <v>42</v>
      </c>
      <c r="Y1354" t="s">
        <v>42</v>
      </c>
      <c r="Z1354" t="s">
        <v>42</v>
      </c>
    </row>
    <row r="1355" spans="1:27" hidden="1" x14ac:dyDescent="0.2">
      <c r="A1355">
        <v>6076780591</v>
      </c>
      <c r="B1355" s="32" t="s">
        <v>4618</v>
      </c>
      <c r="C1355" t="s">
        <v>2054</v>
      </c>
      <c r="D1355" t="s">
        <v>42</v>
      </c>
      <c r="E1355" t="s">
        <v>42</v>
      </c>
      <c r="F1355" t="s">
        <v>1783</v>
      </c>
      <c r="H1355" t="s">
        <v>964</v>
      </c>
      <c r="K1355">
        <v>2012</v>
      </c>
      <c r="L1355" t="str">
        <f>IFERROR(VLOOKUP(#REF!,[1]all_visa_status!$A$2:$B828,2,0),"")</f>
        <v/>
      </c>
      <c r="M1355" t="s">
        <v>964</v>
      </c>
      <c r="N1355" t="s">
        <v>34</v>
      </c>
      <c r="O1355" t="s">
        <v>302</v>
      </c>
      <c r="P1355" t="s">
        <v>2499</v>
      </c>
      <c r="T1355" t="s">
        <v>52</v>
      </c>
      <c r="V1355" t="s">
        <v>50</v>
      </c>
      <c r="W1355" t="s">
        <v>42</v>
      </c>
      <c r="X1355" t="s">
        <v>42</v>
      </c>
      <c r="Y1355" t="s">
        <v>42</v>
      </c>
      <c r="Z1355" t="s">
        <v>42</v>
      </c>
    </row>
    <row r="1356" spans="1:27" hidden="1" x14ac:dyDescent="0.2">
      <c r="A1356">
        <v>9473307999</v>
      </c>
      <c r="B1356" s="32" t="s">
        <v>4618</v>
      </c>
      <c r="C1356" t="s">
        <v>2054</v>
      </c>
      <c r="D1356" t="s">
        <v>42</v>
      </c>
      <c r="E1356" t="s">
        <v>42</v>
      </c>
      <c r="F1356" t="s">
        <v>1783</v>
      </c>
      <c r="G1356" t="s">
        <v>649</v>
      </c>
      <c r="H1356" t="s">
        <v>964</v>
      </c>
      <c r="K1356">
        <v>2013</v>
      </c>
      <c r="L1356" t="str">
        <f>IFERROR(VLOOKUP(#REF!,[1]all_visa_status!$A$2:$B829,2,0),"")</f>
        <v/>
      </c>
      <c r="M1356" t="s">
        <v>964</v>
      </c>
      <c r="N1356" t="s">
        <v>34</v>
      </c>
      <c r="O1356" t="s">
        <v>302</v>
      </c>
      <c r="P1356" t="s">
        <v>2500</v>
      </c>
      <c r="S1356" t="s">
        <v>36</v>
      </c>
      <c r="T1356" t="s">
        <v>52</v>
      </c>
      <c r="U1356" t="s">
        <v>53</v>
      </c>
      <c r="V1356" t="s">
        <v>50</v>
      </c>
      <c r="W1356" t="s">
        <v>42</v>
      </c>
      <c r="X1356" t="s">
        <v>42</v>
      </c>
      <c r="Y1356" t="s">
        <v>42</v>
      </c>
      <c r="Z1356" t="s">
        <v>42</v>
      </c>
    </row>
    <row r="1357" spans="1:27" x14ac:dyDescent="0.2">
      <c r="A1357">
        <v>8886391399</v>
      </c>
      <c r="B1357" t="s">
        <v>27</v>
      </c>
      <c r="C1357" t="s">
        <v>2501</v>
      </c>
      <c r="D1357" t="s">
        <v>2502</v>
      </c>
      <c r="E1357" t="s">
        <v>88</v>
      </c>
      <c r="F1357" t="s">
        <v>46</v>
      </c>
      <c r="G1357" t="s">
        <v>2503</v>
      </c>
      <c r="H1357" t="s">
        <v>83</v>
      </c>
      <c r="I1357" t="s">
        <v>96</v>
      </c>
      <c r="K1357">
        <v>2013</v>
      </c>
      <c r="L1357" t="str">
        <f>IFERROR(VLOOKUP(#REF!,[1]all_visa_status!$A$2:$B1005,2,0),"")</f>
        <v/>
      </c>
      <c r="M1357" t="s">
        <v>33</v>
      </c>
      <c r="N1357" t="s">
        <v>34</v>
      </c>
      <c r="O1357" t="s">
        <v>302</v>
      </c>
      <c r="S1357" t="s">
        <v>36</v>
      </c>
      <c r="T1357" t="s">
        <v>52</v>
      </c>
      <c r="U1357" t="s">
        <v>53</v>
      </c>
      <c r="V1357" t="s">
        <v>50</v>
      </c>
      <c r="W1357" t="s">
        <v>195</v>
      </c>
      <c r="X1357" t="s">
        <v>42</v>
      </c>
      <c r="Y1357" t="s">
        <v>42</v>
      </c>
      <c r="Z1357" t="s">
        <v>42</v>
      </c>
    </row>
    <row r="1358" spans="1:27" x14ac:dyDescent="0.2">
      <c r="A1358">
        <v>7859181538</v>
      </c>
      <c r="B1358" t="s">
        <v>27</v>
      </c>
      <c r="C1358" t="s">
        <v>2504</v>
      </c>
      <c r="D1358" t="s">
        <v>42</v>
      </c>
      <c r="E1358" t="s">
        <v>42</v>
      </c>
      <c r="F1358" t="s">
        <v>2505</v>
      </c>
      <c r="G1358" t="s">
        <v>2506</v>
      </c>
      <c r="H1358" t="s">
        <v>69</v>
      </c>
      <c r="I1358" t="s">
        <v>211</v>
      </c>
      <c r="K1358">
        <v>2013</v>
      </c>
      <c r="L1358" t="str">
        <f>IFERROR(VLOOKUP(#REF!,[1]all_visa_status!$A$2:$B1042,2,0),"")</f>
        <v/>
      </c>
      <c r="M1358" t="s">
        <v>33</v>
      </c>
      <c r="N1358" t="s">
        <v>34</v>
      </c>
      <c r="O1358" t="s">
        <v>302</v>
      </c>
      <c r="S1358" t="s">
        <v>36</v>
      </c>
      <c r="T1358" t="s">
        <v>52</v>
      </c>
      <c r="U1358" t="s">
        <v>53</v>
      </c>
      <c r="V1358" t="s">
        <v>50</v>
      </c>
      <c r="W1358" t="s">
        <v>41</v>
      </c>
      <c r="X1358" t="s">
        <v>42</v>
      </c>
      <c r="Y1358" t="s">
        <v>42</v>
      </c>
      <c r="Z1358" t="s">
        <v>42</v>
      </c>
    </row>
    <row r="1359" spans="1:27" x14ac:dyDescent="0.2">
      <c r="A1359">
        <v>3979871397</v>
      </c>
      <c r="B1359" t="s">
        <v>27</v>
      </c>
      <c r="C1359" t="s">
        <v>2507</v>
      </c>
      <c r="D1359" t="s">
        <v>320</v>
      </c>
      <c r="E1359" t="s">
        <v>321</v>
      </c>
      <c r="F1359" t="s">
        <v>322</v>
      </c>
      <c r="G1359" t="s">
        <v>2508</v>
      </c>
      <c r="H1359" t="s">
        <v>260</v>
      </c>
      <c r="I1359" t="s">
        <v>261</v>
      </c>
      <c r="K1359">
        <v>2016</v>
      </c>
      <c r="L1359" t="str">
        <f>IFERROR(VLOOKUP(#REF!,[1]all_visa_status!$A$2:$B1052,2,0),"")</f>
        <v/>
      </c>
      <c r="M1359" t="s">
        <v>247</v>
      </c>
      <c r="N1359" t="s">
        <v>34</v>
      </c>
      <c r="O1359" t="s">
        <v>302</v>
      </c>
      <c r="P1359" t="s">
        <v>142</v>
      </c>
      <c r="S1359" t="s">
        <v>36</v>
      </c>
      <c r="T1359" t="s">
        <v>52</v>
      </c>
      <c r="U1359" t="s">
        <v>53</v>
      </c>
      <c r="V1359" t="s">
        <v>50</v>
      </c>
      <c r="W1359" t="s">
        <v>42</v>
      </c>
      <c r="X1359" t="s">
        <v>42</v>
      </c>
      <c r="Y1359" t="s">
        <v>42</v>
      </c>
      <c r="Z1359" t="s">
        <v>42</v>
      </c>
    </row>
    <row r="1360" spans="1:27" x14ac:dyDescent="0.2">
      <c r="A1360">
        <v>587984083</v>
      </c>
      <c r="B1360" t="s">
        <v>27</v>
      </c>
      <c r="C1360" t="s">
        <v>2509</v>
      </c>
      <c r="D1360" t="s">
        <v>1373</v>
      </c>
      <c r="E1360" t="s">
        <v>45</v>
      </c>
      <c r="F1360" t="s">
        <v>46</v>
      </c>
      <c r="G1360" t="s">
        <v>1801</v>
      </c>
      <c r="H1360" t="s">
        <v>83</v>
      </c>
      <c r="I1360" t="s">
        <v>135</v>
      </c>
      <c r="K1360">
        <v>2012</v>
      </c>
      <c r="L1360" t="str">
        <f>IFERROR(VLOOKUP(#REF!,[1]all_visa_status!$A$2:$B1113,2,0),"")</f>
        <v/>
      </c>
      <c r="M1360" t="s">
        <v>33</v>
      </c>
      <c r="N1360" t="s">
        <v>34</v>
      </c>
      <c r="O1360" t="s">
        <v>302</v>
      </c>
      <c r="S1360" t="s">
        <v>36</v>
      </c>
      <c r="T1360">
        <v>0</v>
      </c>
      <c r="U1360" t="s">
        <v>625</v>
      </c>
      <c r="V1360" t="s">
        <v>50</v>
      </c>
      <c r="W1360" t="s">
        <v>42</v>
      </c>
      <c r="X1360" t="s">
        <v>42</v>
      </c>
      <c r="Y1360" t="s">
        <v>42</v>
      </c>
      <c r="Z1360" t="s">
        <v>42</v>
      </c>
    </row>
    <row r="1361" spans="1:27" hidden="1" x14ac:dyDescent="0.2">
      <c r="A1361">
        <v>647559055</v>
      </c>
      <c r="B1361" t="s">
        <v>4618</v>
      </c>
      <c r="C1361" t="s">
        <v>2510</v>
      </c>
      <c r="D1361" t="s">
        <v>1600</v>
      </c>
      <c r="E1361" t="s">
        <v>204</v>
      </c>
      <c r="F1361" t="s">
        <v>46</v>
      </c>
      <c r="G1361" t="s">
        <v>2511</v>
      </c>
      <c r="H1361" t="s">
        <v>1769</v>
      </c>
      <c r="I1361" t="s">
        <v>70</v>
      </c>
      <c r="K1361">
        <v>2020</v>
      </c>
      <c r="M1361" t="s">
        <v>247</v>
      </c>
      <c r="N1361" t="s">
        <v>34</v>
      </c>
      <c r="O1361" t="s">
        <v>302</v>
      </c>
      <c r="P1361" t="s">
        <v>1348</v>
      </c>
      <c r="S1361" t="s">
        <v>36</v>
      </c>
      <c r="T1361" t="s">
        <v>52</v>
      </c>
      <c r="U1361" t="s">
        <v>101</v>
      </c>
      <c r="V1361" t="s">
        <v>50</v>
      </c>
      <c r="W1361" t="s">
        <v>42</v>
      </c>
      <c r="X1361" t="s">
        <v>42</v>
      </c>
      <c r="Y1361" t="s">
        <v>42</v>
      </c>
      <c r="Z1361" t="s">
        <v>42</v>
      </c>
    </row>
    <row r="1362" spans="1:27" x14ac:dyDescent="0.2">
      <c r="A1362">
        <v>8990696921</v>
      </c>
      <c r="B1362" t="s">
        <v>27</v>
      </c>
      <c r="C1362" t="s">
        <v>1872</v>
      </c>
      <c r="D1362" t="s">
        <v>1191</v>
      </c>
      <c r="E1362" t="s">
        <v>258</v>
      </c>
      <c r="F1362" t="s">
        <v>46</v>
      </c>
      <c r="G1362" t="s">
        <v>2032</v>
      </c>
      <c r="H1362" t="s">
        <v>2033</v>
      </c>
      <c r="K1362">
        <v>2015</v>
      </c>
      <c r="L1362" t="str">
        <f>IFERROR(VLOOKUP(#REF!,[1]all_visa_status!$A$2:$B1700,2,0),"")</f>
        <v/>
      </c>
      <c r="M1362" t="s">
        <v>247</v>
      </c>
      <c r="N1362" t="s">
        <v>34</v>
      </c>
      <c r="O1362" t="s">
        <v>302</v>
      </c>
      <c r="P1362" t="s">
        <v>146</v>
      </c>
      <c r="S1362" t="s">
        <v>36</v>
      </c>
      <c r="T1362" t="s">
        <v>52</v>
      </c>
      <c r="U1362" t="s">
        <v>53</v>
      </c>
      <c r="V1362" t="s">
        <v>50</v>
      </c>
      <c r="W1362" t="s">
        <v>42</v>
      </c>
      <c r="X1362" t="s">
        <v>42</v>
      </c>
      <c r="Y1362" t="s">
        <v>42</v>
      </c>
      <c r="Z1362" t="s">
        <v>42</v>
      </c>
    </row>
    <row r="1363" spans="1:27" x14ac:dyDescent="0.2">
      <c r="A1363">
        <v>4436007276</v>
      </c>
      <c r="B1363" t="s">
        <v>27</v>
      </c>
      <c r="C1363" t="s">
        <v>539</v>
      </c>
      <c r="D1363" t="s">
        <v>185</v>
      </c>
      <c r="E1363" t="s">
        <v>45</v>
      </c>
      <c r="F1363" t="s">
        <v>46</v>
      </c>
      <c r="G1363" t="s">
        <v>2512</v>
      </c>
      <c r="H1363" t="s">
        <v>278</v>
      </c>
      <c r="K1363">
        <v>2013</v>
      </c>
      <c r="L1363" t="str">
        <f>IFERROR(VLOOKUP(#REF!,[1]all_visa_status!$A$2:$B1729,2,0),"")</f>
        <v/>
      </c>
      <c r="M1363" t="s">
        <v>247</v>
      </c>
      <c r="N1363" t="s">
        <v>34</v>
      </c>
      <c r="O1363" t="s">
        <v>302</v>
      </c>
      <c r="P1363" t="s">
        <v>65</v>
      </c>
      <c r="S1363" t="s">
        <v>36</v>
      </c>
      <c r="T1363" t="s">
        <v>52</v>
      </c>
      <c r="U1363" t="s">
        <v>53</v>
      </c>
      <c r="V1363" t="s">
        <v>50</v>
      </c>
      <c r="W1363" t="s">
        <v>187</v>
      </c>
      <c r="X1363" t="s">
        <v>42</v>
      </c>
      <c r="Y1363" t="s">
        <v>42</v>
      </c>
      <c r="Z1363" t="s">
        <v>42</v>
      </c>
    </row>
    <row r="1364" spans="1:27" x14ac:dyDescent="0.2">
      <c r="A1364">
        <v>9099952952</v>
      </c>
      <c r="B1364" t="s">
        <v>27</v>
      </c>
      <c r="D1364" t="s">
        <v>42</v>
      </c>
      <c r="E1364" t="s">
        <v>42</v>
      </c>
      <c r="H1364" t="s">
        <v>420</v>
      </c>
      <c r="K1364">
        <v>2019</v>
      </c>
      <c r="L1364" t="s">
        <v>42</v>
      </c>
      <c r="M1364" t="s">
        <v>420</v>
      </c>
      <c r="N1364" t="s">
        <v>34</v>
      </c>
      <c r="O1364" t="s">
        <v>302</v>
      </c>
      <c r="P1364" t="s">
        <v>853</v>
      </c>
      <c r="S1364" t="s">
        <v>36</v>
      </c>
      <c r="T1364" t="s">
        <v>52</v>
      </c>
      <c r="U1364" t="s">
        <v>53</v>
      </c>
      <c r="V1364" t="s">
        <v>50</v>
      </c>
      <c r="W1364" t="s">
        <v>42</v>
      </c>
      <c r="X1364" t="s">
        <v>42</v>
      </c>
      <c r="Y1364" t="s">
        <v>42</v>
      </c>
      <c r="Z1364" t="s">
        <v>42</v>
      </c>
    </row>
    <row r="1365" spans="1:27" x14ac:dyDescent="0.2">
      <c r="A1365">
        <v>8317053353</v>
      </c>
      <c r="B1365" t="s">
        <v>27</v>
      </c>
      <c r="D1365" t="s">
        <v>148</v>
      </c>
      <c r="E1365" t="s">
        <v>149</v>
      </c>
      <c r="F1365" t="s">
        <v>46</v>
      </c>
      <c r="G1365" t="s">
        <v>238</v>
      </c>
      <c r="H1365" t="s">
        <v>363</v>
      </c>
      <c r="K1365">
        <v>2013</v>
      </c>
      <c r="L1365" t="str">
        <f>IFERROR(VLOOKUP(#REF!,[1]all_visa_status!$A$2:$B406,2,0),"")</f>
        <v/>
      </c>
      <c r="M1365" t="s">
        <v>363</v>
      </c>
      <c r="N1365" t="s">
        <v>34</v>
      </c>
      <c r="O1365" t="s">
        <v>302</v>
      </c>
      <c r="S1365" t="s">
        <v>51</v>
      </c>
      <c r="T1365" t="s">
        <v>52</v>
      </c>
      <c r="U1365" t="s">
        <v>53</v>
      </c>
      <c r="V1365" t="s">
        <v>50</v>
      </c>
      <c r="W1365" t="s">
        <v>318</v>
      </c>
      <c r="X1365" t="s">
        <v>42</v>
      </c>
      <c r="Y1365" t="s">
        <v>42</v>
      </c>
      <c r="Z1365" t="s">
        <v>42</v>
      </c>
    </row>
    <row r="1366" spans="1:27" x14ac:dyDescent="0.2">
      <c r="A1366">
        <v>7440820057</v>
      </c>
      <c r="B1366" t="s">
        <v>27</v>
      </c>
      <c r="D1366" t="s">
        <v>42</v>
      </c>
      <c r="E1366" t="s">
        <v>42</v>
      </c>
      <c r="H1366" t="s">
        <v>422</v>
      </c>
      <c r="K1366">
        <v>2016</v>
      </c>
      <c r="L1366" t="str">
        <f>IFERROR(VLOOKUP(#REF!,[1]all_visa_status!$A$2:$B1919,2,0),"")</f>
        <v/>
      </c>
      <c r="M1366" t="s">
        <v>420</v>
      </c>
      <c r="N1366" t="s">
        <v>34</v>
      </c>
      <c r="O1366" t="s">
        <v>302</v>
      </c>
      <c r="S1366" t="s">
        <v>36</v>
      </c>
      <c r="T1366" t="s">
        <v>52</v>
      </c>
      <c r="U1366" t="s">
        <v>53</v>
      </c>
      <c r="V1366" t="s">
        <v>50</v>
      </c>
      <c r="W1366" t="s">
        <v>142</v>
      </c>
      <c r="X1366" t="s">
        <v>907</v>
      </c>
      <c r="Y1366" t="s">
        <v>42</v>
      </c>
      <c r="Z1366" t="s">
        <v>42</v>
      </c>
      <c r="AA1366" t="s">
        <v>421</v>
      </c>
    </row>
    <row r="1367" spans="1:27" x14ac:dyDescent="0.2">
      <c r="A1367">
        <v>554790225</v>
      </c>
      <c r="B1367" t="s">
        <v>27</v>
      </c>
      <c r="D1367" t="s">
        <v>42</v>
      </c>
      <c r="E1367" t="s">
        <v>42</v>
      </c>
      <c r="H1367" t="s">
        <v>422</v>
      </c>
      <c r="K1367">
        <v>2016</v>
      </c>
      <c r="L1367" t="str">
        <f>IFERROR(VLOOKUP(#REF!,[1]all_visa_status!$A$2:$B1920,2,0),"")</f>
        <v/>
      </c>
      <c r="M1367" t="s">
        <v>420</v>
      </c>
      <c r="N1367" t="s">
        <v>34</v>
      </c>
      <c r="O1367" t="s">
        <v>302</v>
      </c>
      <c r="P1367" t="s">
        <v>142</v>
      </c>
      <c r="S1367" t="s">
        <v>51</v>
      </c>
      <c r="T1367" t="s">
        <v>52</v>
      </c>
      <c r="U1367" t="s">
        <v>53</v>
      </c>
      <c r="V1367" t="s">
        <v>39</v>
      </c>
      <c r="W1367" t="s">
        <v>78</v>
      </c>
      <c r="X1367" t="s">
        <v>42</v>
      </c>
      <c r="Y1367" t="s">
        <v>42</v>
      </c>
      <c r="Z1367" t="s">
        <v>42</v>
      </c>
      <c r="AA1367" t="s">
        <v>421</v>
      </c>
    </row>
    <row r="1368" spans="1:27" hidden="1" x14ac:dyDescent="0.2">
      <c r="A1368">
        <v>5372193442</v>
      </c>
      <c r="B1368" s="32" t="s">
        <v>4618</v>
      </c>
      <c r="D1368" t="s">
        <v>42</v>
      </c>
      <c r="E1368" t="s">
        <v>42</v>
      </c>
      <c r="H1368" t="s">
        <v>347</v>
      </c>
      <c r="K1368">
        <v>2013</v>
      </c>
      <c r="L1368" t="str">
        <f>IFERROR(VLOOKUP(#REF!,[1]all_visa_status!$A$2:$B420,2,0),"")</f>
        <v/>
      </c>
      <c r="M1368" t="s">
        <v>347</v>
      </c>
      <c r="N1368" t="s">
        <v>347</v>
      </c>
      <c r="O1368" t="s">
        <v>302</v>
      </c>
      <c r="P1368" t="s">
        <v>310</v>
      </c>
      <c r="T1368" t="s">
        <v>52</v>
      </c>
      <c r="V1368" t="s">
        <v>50</v>
      </c>
      <c r="W1368" t="s">
        <v>42</v>
      </c>
      <c r="X1368" t="s">
        <v>42</v>
      </c>
      <c r="Y1368" t="s">
        <v>42</v>
      </c>
      <c r="Z1368" t="s">
        <v>42</v>
      </c>
    </row>
    <row r="1369" spans="1:27" x14ac:dyDescent="0.2">
      <c r="A1369">
        <v>3520493773</v>
      </c>
      <c r="B1369" t="s">
        <v>27</v>
      </c>
      <c r="H1369" t="s">
        <v>487</v>
      </c>
      <c r="K1369">
        <v>2020</v>
      </c>
      <c r="M1369" t="s">
        <v>487</v>
      </c>
      <c r="N1369" t="s">
        <v>34</v>
      </c>
      <c r="O1369" t="s">
        <v>302</v>
      </c>
      <c r="P1369" t="s">
        <v>60</v>
      </c>
      <c r="S1369" t="s">
        <v>36</v>
      </c>
      <c r="T1369" t="s">
        <v>52</v>
      </c>
      <c r="U1369" t="s">
        <v>101</v>
      </c>
      <c r="V1369" t="s">
        <v>50</v>
      </c>
      <c r="W1369" t="s">
        <v>54</v>
      </c>
      <c r="X1369" t="s">
        <v>42</v>
      </c>
      <c r="Y1369" t="s">
        <v>42</v>
      </c>
      <c r="Z1369" t="s">
        <v>42</v>
      </c>
    </row>
    <row r="1370" spans="1:27" x14ac:dyDescent="0.2">
      <c r="A1370">
        <v>5802290304</v>
      </c>
      <c r="B1370" t="s">
        <v>27</v>
      </c>
      <c r="C1370" t="s">
        <v>2513</v>
      </c>
      <c r="D1370" t="s">
        <v>2514</v>
      </c>
      <c r="E1370" t="s">
        <v>729</v>
      </c>
      <c r="F1370" t="s">
        <v>46</v>
      </c>
      <c r="G1370" t="s">
        <v>2515</v>
      </c>
      <c r="H1370" t="s">
        <v>83</v>
      </c>
      <c r="I1370" t="s">
        <v>96</v>
      </c>
      <c r="J1370" t="s">
        <v>96</v>
      </c>
      <c r="K1370">
        <v>2019</v>
      </c>
      <c r="L1370" t="s">
        <v>42</v>
      </c>
      <c r="M1370" t="s">
        <v>33</v>
      </c>
      <c r="N1370" t="s">
        <v>34</v>
      </c>
      <c r="O1370" t="s">
        <v>1678</v>
      </c>
      <c r="S1370" t="s">
        <v>36</v>
      </c>
      <c r="T1370" t="s">
        <v>52</v>
      </c>
      <c r="U1370" t="s">
        <v>53</v>
      </c>
      <c r="V1370" t="s">
        <v>39</v>
      </c>
      <c r="W1370" t="s">
        <v>195</v>
      </c>
      <c r="X1370" t="s">
        <v>42</v>
      </c>
      <c r="Y1370" t="s">
        <v>42</v>
      </c>
      <c r="Z1370" t="s">
        <v>42</v>
      </c>
    </row>
    <row r="1371" spans="1:27" x14ac:dyDescent="0.2">
      <c r="A1371">
        <v>4240496562</v>
      </c>
      <c r="B1371" t="s">
        <v>27</v>
      </c>
      <c r="C1371" t="s">
        <v>1913</v>
      </c>
      <c r="D1371" t="s">
        <v>2516</v>
      </c>
      <c r="E1371" t="s">
        <v>88</v>
      </c>
      <c r="F1371" t="s">
        <v>46</v>
      </c>
      <c r="G1371" t="s">
        <v>1914</v>
      </c>
      <c r="H1371" t="s">
        <v>30</v>
      </c>
      <c r="I1371" t="s">
        <v>48</v>
      </c>
      <c r="J1371" t="s">
        <v>48</v>
      </c>
      <c r="K1371">
        <v>2020</v>
      </c>
      <c r="M1371" t="s">
        <v>33</v>
      </c>
      <c r="N1371" t="s">
        <v>34</v>
      </c>
      <c r="O1371" t="s">
        <v>1678</v>
      </c>
      <c r="S1371" t="s">
        <v>51</v>
      </c>
      <c r="T1371" t="s">
        <v>52</v>
      </c>
      <c r="U1371" t="s">
        <v>101</v>
      </c>
      <c r="V1371" t="s">
        <v>39</v>
      </c>
      <c r="W1371" t="s">
        <v>195</v>
      </c>
      <c r="X1371" t="s">
        <v>42</v>
      </c>
      <c r="Y1371" t="s">
        <v>42</v>
      </c>
      <c r="Z1371" t="s">
        <v>42</v>
      </c>
    </row>
    <row r="1372" spans="1:27" x14ac:dyDescent="0.2">
      <c r="A1372">
        <v>6234528812</v>
      </c>
      <c r="B1372" t="s">
        <v>27</v>
      </c>
      <c r="C1372" t="s">
        <v>2517</v>
      </c>
      <c r="D1372" t="s">
        <v>233</v>
      </c>
      <c r="E1372" t="s">
        <v>234</v>
      </c>
      <c r="F1372" t="s">
        <v>46</v>
      </c>
      <c r="G1372" t="s">
        <v>2518</v>
      </c>
      <c r="H1372" t="s">
        <v>30</v>
      </c>
      <c r="I1372" t="s">
        <v>64</v>
      </c>
      <c r="J1372" t="s">
        <v>64</v>
      </c>
      <c r="K1372">
        <v>2018</v>
      </c>
      <c r="L1372" t="s">
        <v>50</v>
      </c>
      <c r="M1372" t="s">
        <v>33</v>
      </c>
      <c r="N1372" t="s">
        <v>34</v>
      </c>
      <c r="O1372" t="s">
        <v>1678</v>
      </c>
      <c r="S1372" t="s">
        <v>51</v>
      </c>
      <c r="T1372" t="s">
        <v>52</v>
      </c>
      <c r="U1372" t="s">
        <v>53</v>
      </c>
      <c r="V1372" t="s">
        <v>50</v>
      </c>
      <c r="W1372" t="s">
        <v>42</v>
      </c>
      <c r="X1372" t="s">
        <v>42</v>
      </c>
      <c r="Y1372" t="s">
        <v>42</v>
      </c>
      <c r="Z1372" t="s">
        <v>42</v>
      </c>
    </row>
    <row r="1373" spans="1:27" x14ac:dyDescent="0.2">
      <c r="A1373">
        <v>4279411803</v>
      </c>
      <c r="B1373" t="s">
        <v>27</v>
      </c>
      <c r="C1373" t="s">
        <v>2519</v>
      </c>
      <c r="D1373" t="s">
        <v>137</v>
      </c>
      <c r="E1373" t="s">
        <v>128</v>
      </c>
      <c r="F1373" t="s">
        <v>46</v>
      </c>
      <c r="G1373" t="s">
        <v>2520</v>
      </c>
      <c r="H1373" t="s">
        <v>83</v>
      </c>
      <c r="I1373" t="s">
        <v>76</v>
      </c>
      <c r="J1373" t="s">
        <v>76</v>
      </c>
      <c r="K1373">
        <v>2019</v>
      </c>
      <c r="L1373" t="s">
        <v>42</v>
      </c>
      <c r="M1373" t="s">
        <v>33</v>
      </c>
      <c r="N1373" t="s">
        <v>34</v>
      </c>
      <c r="O1373" t="s">
        <v>1678</v>
      </c>
      <c r="S1373" t="s">
        <v>36</v>
      </c>
      <c r="T1373" t="s">
        <v>216</v>
      </c>
      <c r="U1373" t="s">
        <v>114</v>
      </c>
      <c r="V1373" t="s">
        <v>39</v>
      </c>
      <c r="W1373" t="s">
        <v>195</v>
      </c>
      <c r="X1373" t="s">
        <v>42</v>
      </c>
      <c r="Y1373" t="s">
        <v>42</v>
      </c>
      <c r="Z1373" t="s">
        <v>42</v>
      </c>
    </row>
    <row r="1374" spans="1:27" x14ac:dyDescent="0.2">
      <c r="A1374">
        <v>2231446532</v>
      </c>
      <c r="B1374" t="s">
        <v>27</v>
      </c>
      <c r="C1374" t="s">
        <v>765</v>
      </c>
      <c r="D1374" t="s">
        <v>2521</v>
      </c>
      <c r="E1374" t="s">
        <v>45</v>
      </c>
      <c r="F1374" t="s">
        <v>46</v>
      </c>
      <c r="G1374" t="s">
        <v>2522</v>
      </c>
      <c r="H1374" t="s">
        <v>59</v>
      </c>
      <c r="I1374" t="s">
        <v>76</v>
      </c>
      <c r="J1374" t="s">
        <v>76</v>
      </c>
      <c r="K1374">
        <v>2019</v>
      </c>
      <c r="L1374" t="s">
        <v>42</v>
      </c>
      <c r="M1374" t="s">
        <v>33</v>
      </c>
      <c r="N1374" t="s">
        <v>34</v>
      </c>
      <c r="O1374" t="s">
        <v>1678</v>
      </c>
      <c r="P1374" t="s">
        <v>195</v>
      </c>
      <c r="S1374" t="s">
        <v>51</v>
      </c>
      <c r="T1374" t="s">
        <v>52</v>
      </c>
      <c r="U1374" t="s">
        <v>53</v>
      </c>
      <c r="V1374" t="s">
        <v>50</v>
      </c>
      <c r="W1374" t="s">
        <v>42</v>
      </c>
      <c r="X1374" t="s">
        <v>42</v>
      </c>
      <c r="Y1374" t="s">
        <v>42</v>
      </c>
      <c r="Z1374" t="s">
        <v>42</v>
      </c>
    </row>
    <row r="1375" spans="1:27" x14ac:dyDescent="0.2">
      <c r="A1375">
        <v>2034427367</v>
      </c>
      <c r="B1375" t="s">
        <v>27</v>
      </c>
      <c r="C1375" t="s">
        <v>2523</v>
      </c>
      <c r="D1375" t="s">
        <v>2524</v>
      </c>
      <c r="E1375" t="s">
        <v>2525</v>
      </c>
      <c r="F1375" t="s">
        <v>1783</v>
      </c>
      <c r="G1375" t="s">
        <v>2526</v>
      </c>
      <c r="H1375" t="s">
        <v>269</v>
      </c>
      <c r="I1375" t="s">
        <v>70</v>
      </c>
      <c r="K1375">
        <v>2020</v>
      </c>
      <c r="L1375" t="s">
        <v>384</v>
      </c>
      <c r="M1375" t="s">
        <v>247</v>
      </c>
      <c r="N1375" t="s">
        <v>34</v>
      </c>
      <c r="O1375" t="s">
        <v>1678</v>
      </c>
      <c r="S1375" t="s">
        <v>36</v>
      </c>
      <c r="T1375" t="s">
        <v>52</v>
      </c>
      <c r="U1375" t="s">
        <v>101</v>
      </c>
      <c r="V1375" t="s">
        <v>50</v>
      </c>
      <c r="W1375" t="s">
        <v>300</v>
      </c>
      <c r="X1375" t="s">
        <v>302</v>
      </c>
      <c r="Y1375" t="s">
        <v>42</v>
      </c>
      <c r="Z1375" t="s">
        <v>42</v>
      </c>
    </row>
    <row r="1376" spans="1:27" x14ac:dyDescent="0.2">
      <c r="A1376">
        <v>8773020344</v>
      </c>
      <c r="B1376" t="s">
        <v>27</v>
      </c>
      <c r="D1376" t="s">
        <v>1524</v>
      </c>
      <c r="E1376" t="s">
        <v>42</v>
      </c>
      <c r="F1376" t="s">
        <v>1525</v>
      </c>
      <c r="H1376" t="s">
        <v>347</v>
      </c>
      <c r="K1376">
        <v>2019</v>
      </c>
      <c r="L1376" t="s">
        <v>42</v>
      </c>
      <c r="M1376" t="s">
        <v>347</v>
      </c>
      <c r="N1376" t="s">
        <v>347</v>
      </c>
      <c r="O1376" t="s">
        <v>1678</v>
      </c>
      <c r="P1376" t="s">
        <v>853</v>
      </c>
      <c r="S1376" t="s">
        <v>51</v>
      </c>
      <c r="T1376" t="s">
        <v>52</v>
      </c>
      <c r="U1376" t="s">
        <v>53</v>
      </c>
      <c r="V1376" t="s">
        <v>50</v>
      </c>
      <c r="W1376" t="s">
        <v>42</v>
      </c>
      <c r="X1376" t="s">
        <v>42</v>
      </c>
      <c r="Y1376" t="s">
        <v>42</v>
      </c>
      <c r="Z1376" t="s">
        <v>42</v>
      </c>
    </row>
    <row r="1377" spans="1:27" x14ac:dyDescent="0.2">
      <c r="A1377">
        <v>4191770477</v>
      </c>
      <c r="B1377" t="s">
        <v>27</v>
      </c>
      <c r="H1377" t="s">
        <v>347</v>
      </c>
      <c r="K1377">
        <v>2020</v>
      </c>
      <c r="M1377" t="s">
        <v>347</v>
      </c>
      <c r="N1377" t="s">
        <v>347</v>
      </c>
      <c r="O1377" t="s">
        <v>1678</v>
      </c>
      <c r="P1377" t="s">
        <v>195</v>
      </c>
      <c r="S1377" t="s">
        <v>36</v>
      </c>
      <c r="T1377" t="s">
        <v>52</v>
      </c>
      <c r="U1377" t="s">
        <v>101</v>
      </c>
      <c r="V1377" t="s">
        <v>50</v>
      </c>
      <c r="W1377" t="s">
        <v>42</v>
      </c>
      <c r="X1377" t="s">
        <v>42</v>
      </c>
      <c r="Y1377" t="s">
        <v>42</v>
      </c>
      <c r="Z1377" t="s">
        <v>42</v>
      </c>
    </row>
    <row r="1378" spans="1:27" x14ac:dyDescent="0.2">
      <c r="A1378">
        <v>4065262434</v>
      </c>
      <c r="B1378" t="s">
        <v>27</v>
      </c>
      <c r="C1378" t="s">
        <v>28</v>
      </c>
      <c r="G1378" t="s">
        <v>29</v>
      </c>
      <c r="H1378" t="s">
        <v>30</v>
      </c>
      <c r="I1378" t="s">
        <v>31</v>
      </c>
      <c r="J1378" t="s">
        <v>31</v>
      </c>
      <c r="K1378">
        <v>2020</v>
      </c>
      <c r="M1378" t="s">
        <v>33</v>
      </c>
      <c r="N1378" t="s">
        <v>34</v>
      </c>
      <c r="O1378" t="s">
        <v>142</v>
      </c>
      <c r="S1378" t="s">
        <v>51</v>
      </c>
      <c r="T1378" t="s">
        <v>90</v>
      </c>
      <c r="U1378" t="s">
        <v>797</v>
      </c>
      <c r="V1378" t="s">
        <v>50</v>
      </c>
      <c r="W1378" t="s">
        <v>318</v>
      </c>
      <c r="X1378" t="s">
        <v>42</v>
      </c>
      <c r="Y1378" t="s">
        <v>42</v>
      </c>
      <c r="Z1378" t="s">
        <v>42</v>
      </c>
    </row>
    <row r="1379" spans="1:27" x14ac:dyDescent="0.2">
      <c r="A1379">
        <v>4253738828</v>
      </c>
      <c r="B1379" t="s">
        <v>27</v>
      </c>
      <c r="C1379" t="s">
        <v>2527</v>
      </c>
      <c r="D1379" t="s">
        <v>227</v>
      </c>
      <c r="E1379" t="s">
        <v>149</v>
      </c>
      <c r="F1379" t="s">
        <v>46</v>
      </c>
      <c r="G1379" t="s">
        <v>2528</v>
      </c>
      <c r="H1379" t="s">
        <v>30</v>
      </c>
      <c r="I1379" t="s">
        <v>76</v>
      </c>
      <c r="J1379" t="s">
        <v>49</v>
      </c>
      <c r="K1379">
        <v>2017</v>
      </c>
      <c r="L1379" t="s">
        <v>50</v>
      </c>
      <c r="M1379" t="s">
        <v>33</v>
      </c>
      <c r="N1379" t="s">
        <v>34</v>
      </c>
      <c r="O1379" t="s">
        <v>142</v>
      </c>
      <c r="S1379" t="s">
        <v>36</v>
      </c>
      <c r="T1379" t="s">
        <v>52</v>
      </c>
      <c r="U1379" t="s">
        <v>53</v>
      </c>
      <c r="V1379" t="s">
        <v>39</v>
      </c>
      <c r="W1379" t="s">
        <v>463</v>
      </c>
      <c r="X1379" t="s">
        <v>42</v>
      </c>
      <c r="Y1379" t="s">
        <v>42</v>
      </c>
      <c r="Z1379" t="s">
        <v>42</v>
      </c>
    </row>
    <row r="1380" spans="1:27" x14ac:dyDescent="0.2">
      <c r="A1380">
        <v>9854601760</v>
      </c>
      <c r="B1380" t="s">
        <v>27</v>
      </c>
      <c r="C1380" t="s">
        <v>2529</v>
      </c>
      <c r="D1380" t="s">
        <v>2530</v>
      </c>
      <c r="E1380" t="s">
        <v>861</v>
      </c>
      <c r="F1380" t="s">
        <v>46</v>
      </c>
      <c r="G1380" t="s">
        <v>2531</v>
      </c>
      <c r="H1380" t="s">
        <v>30</v>
      </c>
      <c r="I1380" t="s">
        <v>76</v>
      </c>
      <c r="J1380" t="s">
        <v>70</v>
      </c>
      <c r="K1380">
        <v>2017</v>
      </c>
      <c r="L1380" t="s">
        <v>50</v>
      </c>
      <c r="M1380" t="s">
        <v>33</v>
      </c>
      <c r="N1380" t="s">
        <v>34</v>
      </c>
      <c r="O1380" t="s">
        <v>142</v>
      </c>
      <c r="P1380" t="s">
        <v>318</v>
      </c>
      <c r="S1380" t="s">
        <v>51</v>
      </c>
      <c r="T1380" t="s">
        <v>52</v>
      </c>
      <c r="U1380" t="s">
        <v>53</v>
      </c>
      <c r="V1380" t="s">
        <v>50</v>
      </c>
      <c r="W1380" t="s">
        <v>42</v>
      </c>
      <c r="X1380" t="s">
        <v>42</v>
      </c>
      <c r="Y1380" t="s">
        <v>42</v>
      </c>
      <c r="Z1380" t="s">
        <v>42</v>
      </c>
    </row>
    <row r="1381" spans="1:27" x14ac:dyDescent="0.2">
      <c r="A1381">
        <v>4118179482</v>
      </c>
      <c r="B1381" t="s">
        <v>27</v>
      </c>
      <c r="C1381" t="s">
        <v>2059</v>
      </c>
      <c r="D1381" t="s">
        <v>227</v>
      </c>
      <c r="E1381" t="s">
        <v>149</v>
      </c>
      <c r="F1381" t="s">
        <v>46</v>
      </c>
      <c r="G1381" t="s">
        <v>2532</v>
      </c>
      <c r="H1381" t="s">
        <v>83</v>
      </c>
      <c r="I1381" t="s">
        <v>135</v>
      </c>
      <c r="J1381" t="s">
        <v>96</v>
      </c>
      <c r="K1381">
        <v>2019</v>
      </c>
      <c r="L1381" t="s">
        <v>42</v>
      </c>
      <c r="M1381" t="s">
        <v>33</v>
      </c>
      <c r="N1381" t="s">
        <v>34</v>
      </c>
      <c r="O1381" t="s">
        <v>142</v>
      </c>
      <c r="S1381" t="s">
        <v>51</v>
      </c>
      <c r="T1381" t="s">
        <v>52</v>
      </c>
      <c r="U1381" t="s">
        <v>53</v>
      </c>
      <c r="V1381" t="s">
        <v>50</v>
      </c>
      <c r="W1381" t="s">
        <v>195</v>
      </c>
      <c r="X1381" t="s">
        <v>42</v>
      </c>
      <c r="Y1381" t="s">
        <v>42</v>
      </c>
      <c r="Z1381" t="s">
        <v>42</v>
      </c>
    </row>
    <row r="1382" spans="1:27" x14ac:dyDescent="0.2">
      <c r="A1382">
        <v>2268708368</v>
      </c>
      <c r="B1382" t="s">
        <v>27</v>
      </c>
      <c r="C1382" t="s">
        <v>2533</v>
      </c>
      <c r="D1382" t="s">
        <v>2533</v>
      </c>
      <c r="E1382" t="s">
        <v>149</v>
      </c>
      <c r="F1382" t="s">
        <v>46</v>
      </c>
      <c r="G1382" t="s">
        <v>2534</v>
      </c>
      <c r="H1382" t="s">
        <v>30</v>
      </c>
      <c r="I1382" t="s">
        <v>64</v>
      </c>
      <c r="J1382" t="s">
        <v>96</v>
      </c>
      <c r="K1382">
        <v>2018</v>
      </c>
      <c r="L1382" t="s">
        <v>50</v>
      </c>
      <c r="M1382" t="s">
        <v>33</v>
      </c>
      <c r="N1382" t="s">
        <v>34</v>
      </c>
      <c r="O1382" t="s">
        <v>142</v>
      </c>
      <c r="P1382" t="s">
        <v>173</v>
      </c>
      <c r="S1382" t="s">
        <v>51</v>
      </c>
      <c r="T1382" t="s">
        <v>52</v>
      </c>
      <c r="U1382" t="s">
        <v>53</v>
      </c>
      <c r="V1382" t="s">
        <v>50</v>
      </c>
      <c r="W1382" t="s">
        <v>42</v>
      </c>
      <c r="X1382" t="s">
        <v>42</v>
      </c>
      <c r="Y1382" t="s">
        <v>42</v>
      </c>
      <c r="Z1382" t="s">
        <v>42</v>
      </c>
    </row>
    <row r="1383" spans="1:27" x14ac:dyDescent="0.2">
      <c r="A1383">
        <v>3957425614</v>
      </c>
      <c r="B1383" t="s">
        <v>27</v>
      </c>
      <c r="C1383" t="s">
        <v>2535</v>
      </c>
      <c r="D1383" t="s">
        <v>1159</v>
      </c>
      <c r="E1383" t="s">
        <v>45</v>
      </c>
      <c r="F1383" t="s">
        <v>46</v>
      </c>
      <c r="G1383" t="s">
        <v>2536</v>
      </c>
      <c r="H1383" t="s">
        <v>30</v>
      </c>
      <c r="I1383" t="s">
        <v>48</v>
      </c>
      <c r="J1383" t="s">
        <v>48</v>
      </c>
      <c r="K1383">
        <v>2018</v>
      </c>
      <c r="L1383" t="s">
        <v>50</v>
      </c>
      <c r="M1383" t="s">
        <v>33</v>
      </c>
      <c r="N1383" t="s">
        <v>34</v>
      </c>
      <c r="O1383" t="s">
        <v>142</v>
      </c>
      <c r="S1383" t="s">
        <v>51</v>
      </c>
      <c r="T1383" t="s">
        <v>52</v>
      </c>
      <c r="U1383" t="s">
        <v>53</v>
      </c>
      <c r="V1383" t="s">
        <v>39</v>
      </c>
      <c r="W1383" t="s">
        <v>248</v>
      </c>
      <c r="X1383" t="s">
        <v>42</v>
      </c>
      <c r="Y1383" t="s">
        <v>42</v>
      </c>
      <c r="Z1383" t="s">
        <v>42</v>
      </c>
    </row>
    <row r="1384" spans="1:27" x14ac:dyDescent="0.2">
      <c r="A1384">
        <v>8009509950</v>
      </c>
      <c r="B1384" t="s">
        <v>27</v>
      </c>
      <c r="C1384" t="s">
        <v>1496</v>
      </c>
      <c r="D1384" t="s">
        <v>1497</v>
      </c>
      <c r="E1384" t="s">
        <v>678</v>
      </c>
      <c r="F1384" t="s">
        <v>46</v>
      </c>
      <c r="G1384" t="s">
        <v>2537</v>
      </c>
      <c r="H1384" t="s">
        <v>30</v>
      </c>
      <c r="I1384" t="s">
        <v>48</v>
      </c>
      <c r="J1384" t="s">
        <v>48</v>
      </c>
      <c r="K1384">
        <v>2018</v>
      </c>
      <c r="L1384" t="s">
        <v>39</v>
      </c>
      <c r="M1384" t="s">
        <v>33</v>
      </c>
      <c r="N1384" t="s">
        <v>34</v>
      </c>
      <c r="O1384" t="s">
        <v>142</v>
      </c>
      <c r="P1384" t="s">
        <v>318</v>
      </c>
      <c r="S1384" t="s">
        <v>36</v>
      </c>
      <c r="T1384" t="s">
        <v>216</v>
      </c>
      <c r="U1384" t="s">
        <v>125</v>
      </c>
      <c r="V1384" t="s">
        <v>39</v>
      </c>
      <c r="W1384" t="s">
        <v>42</v>
      </c>
      <c r="X1384" t="s">
        <v>42</v>
      </c>
      <c r="Y1384" t="s">
        <v>42</v>
      </c>
      <c r="Z1384" t="s">
        <v>42</v>
      </c>
      <c r="AA1384" t="s">
        <v>592</v>
      </c>
    </row>
    <row r="1385" spans="1:27" x14ac:dyDescent="0.2">
      <c r="A1385">
        <v>510168907</v>
      </c>
      <c r="B1385" t="s">
        <v>27</v>
      </c>
      <c r="C1385" t="s">
        <v>872</v>
      </c>
      <c r="D1385" t="s">
        <v>87</v>
      </c>
      <c r="E1385" t="s">
        <v>88</v>
      </c>
      <c r="F1385" t="s">
        <v>46</v>
      </c>
      <c r="G1385" t="s">
        <v>2538</v>
      </c>
      <c r="H1385" t="s">
        <v>30</v>
      </c>
      <c r="I1385" t="s">
        <v>48</v>
      </c>
      <c r="J1385" t="s">
        <v>48</v>
      </c>
      <c r="K1385">
        <v>2016</v>
      </c>
      <c r="L1385" t="str">
        <f>IFERROR(VLOOKUP(#REF!,[1]all_visa_status!$A$2:$B540,2,0),"")</f>
        <v/>
      </c>
      <c r="M1385" t="s">
        <v>33</v>
      </c>
      <c r="N1385" t="s">
        <v>34</v>
      </c>
      <c r="O1385" t="s">
        <v>142</v>
      </c>
      <c r="P1385" t="s">
        <v>195</v>
      </c>
      <c r="S1385" t="s">
        <v>51</v>
      </c>
      <c r="T1385" t="s">
        <v>37</v>
      </c>
      <c r="U1385" t="s">
        <v>71</v>
      </c>
      <c r="V1385" t="s">
        <v>50</v>
      </c>
      <c r="W1385" t="s">
        <v>42</v>
      </c>
      <c r="X1385" t="s">
        <v>42</v>
      </c>
      <c r="Y1385" t="s">
        <v>42</v>
      </c>
      <c r="Z1385" t="s">
        <v>42</v>
      </c>
    </row>
    <row r="1386" spans="1:27" x14ac:dyDescent="0.2">
      <c r="A1386" s="4">
        <v>3503019055</v>
      </c>
      <c r="B1386" s="3" t="s">
        <v>27</v>
      </c>
      <c r="C1386" s="3" t="s">
        <v>2539</v>
      </c>
      <c r="D1386" s="3" t="s">
        <v>156</v>
      </c>
      <c r="E1386" s="3" t="s">
        <v>45</v>
      </c>
      <c r="F1386" s="3" t="s">
        <v>46</v>
      </c>
      <c r="G1386" s="3" t="s">
        <v>2540</v>
      </c>
      <c r="H1386" s="3" t="s">
        <v>83</v>
      </c>
      <c r="I1386" s="3" t="s">
        <v>64</v>
      </c>
      <c r="J1386" s="3" t="s">
        <v>48</v>
      </c>
      <c r="K1386" s="3">
        <v>2019</v>
      </c>
      <c r="L1386" s="3" t="s">
        <v>42</v>
      </c>
      <c r="M1386" t="s">
        <v>33</v>
      </c>
      <c r="N1386" t="s">
        <v>34</v>
      </c>
      <c r="O1386" s="3" t="s">
        <v>142</v>
      </c>
      <c r="P1386" s="3"/>
      <c r="S1386" t="s">
        <v>36</v>
      </c>
      <c r="T1386" t="s">
        <v>52</v>
      </c>
      <c r="U1386" t="s">
        <v>53</v>
      </c>
      <c r="V1386" t="s">
        <v>50</v>
      </c>
      <c r="W1386" t="s">
        <v>42</v>
      </c>
      <c r="X1386" t="s">
        <v>42</v>
      </c>
      <c r="Y1386" t="s">
        <v>42</v>
      </c>
      <c r="Z1386" t="s">
        <v>42</v>
      </c>
    </row>
    <row r="1387" spans="1:27" x14ac:dyDescent="0.2">
      <c r="A1387">
        <v>7032657502</v>
      </c>
      <c r="B1387" t="s">
        <v>27</v>
      </c>
      <c r="C1387" t="s">
        <v>2541</v>
      </c>
      <c r="D1387" t="s">
        <v>87</v>
      </c>
      <c r="E1387" t="s">
        <v>88</v>
      </c>
      <c r="F1387" t="s">
        <v>46</v>
      </c>
      <c r="G1387" t="s">
        <v>349</v>
      </c>
      <c r="H1387" t="s">
        <v>83</v>
      </c>
      <c r="I1387" t="s">
        <v>76</v>
      </c>
      <c r="J1387" t="s">
        <v>48</v>
      </c>
      <c r="K1387">
        <v>2019</v>
      </c>
      <c r="L1387" t="s">
        <v>42</v>
      </c>
      <c r="M1387" t="s">
        <v>33</v>
      </c>
      <c r="N1387" t="s">
        <v>34</v>
      </c>
      <c r="O1387" t="s">
        <v>142</v>
      </c>
      <c r="S1387" t="s">
        <v>36</v>
      </c>
      <c r="T1387" t="s">
        <v>52</v>
      </c>
      <c r="U1387" t="s">
        <v>53</v>
      </c>
      <c r="V1387" t="s">
        <v>50</v>
      </c>
      <c r="W1387" t="s">
        <v>843</v>
      </c>
      <c r="X1387" t="s">
        <v>42</v>
      </c>
      <c r="Y1387" t="s">
        <v>42</v>
      </c>
      <c r="Z1387" t="s">
        <v>42</v>
      </c>
    </row>
    <row r="1388" spans="1:27" x14ac:dyDescent="0.2">
      <c r="A1388">
        <v>3857095152</v>
      </c>
      <c r="B1388" t="s">
        <v>27</v>
      </c>
      <c r="C1388" t="s">
        <v>2542</v>
      </c>
      <c r="D1388" t="s">
        <v>87</v>
      </c>
      <c r="E1388" t="s">
        <v>88</v>
      </c>
      <c r="F1388" t="s">
        <v>46</v>
      </c>
      <c r="G1388" t="s">
        <v>2543</v>
      </c>
      <c r="H1388" t="s">
        <v>30</v>
      </c>
      <c r="I1388" t="s">
        <v>190</v>
      </c>
      <c r="J1388" t="s">
        <v>48</v>
      </c>
      <c r="K1388">
        <v>2018</v>
      </c>
      <c r="L1388" t="s">
        <v>50</v>
      </c>
      <c r="M1388" t="s">
        <v>33</v>
      </c>
      <c r="N1388" t="s">
        <v>34</v>
      </c>
      <c r="O1388" t="s">
        <v>142</v>
      </c>
      <c r="S1388" t="s">
        <v>51</v>
      </c>
      <c r="T1388" t="s">
        <v>52</v>
      </c>
      <c r="U1388" t="s">
        <v>53</v>
      </c>
      <c r="V1388" t="s">
        <v>50</v>
      </c>
      <c r="W1388" t="s">
        <v>318</v>
      </c>
      <c r="X1388" t="s">
        <v>78</v>
      </c>
      <c r="Y1388" t="s">
        <v>42</v>
      </c>
      <c r="Z1388" t="s">
        <v>42</v>
      </c>
    </row>
    <row r="1389" spans="1:27" x14ac:dyDescent="0.2">
      <c r="A1389">
        <v>5270517299</v>
      </c>
      <c r="B1389" t="s">
        <v>27</v>
      </c>
      <c r="C1389" t="s">
        <v>2544</v>
      </c>
      <c r="D1389" t="s">
        <v>393</v>
      </c>
      <c r="E1389" t="s">
        <v>153</v>
      </c>
      <c r="F1389" t="s">
        <v>46</v>
      </c>
      <c r="G1389" t="s">
        <v>2545</v>
      </c>
      <c r="H1389" t="s">
        <v>83</v>
      </c>
      <c r="I1389" t="s">
        <v>135</v>
      </c>
      <c r="J1389" t="s">
        <v>48</v>
      </c>
      <c r="K1389">
        <v>2019</v>
      </c>
      <c r="L1389" t="s">
        <v>42</v>
      </c>
      <c r="M1389" t="s">
        <v>33</v>
      </c>
      <c r="N1389" t="s">
        <v>34</v>
      </c>
      <c r="O1389" t="s">
        <v>142</v>
      </c>
      <c r="S1389" t="s">
        <v>51</v>
      </c>
      <c r="T1389" t="s">
        <v>52</v>
      </c>
      <c r="U1389" t="s">
        <v>53</v>
      </c>
      <c r="V1389" t="s">
        <v>50</v>
      </c>
      <c r="W1389" t="s">
        <v>318</v>
      </c>
      <c r="X1389" t="s">
        <v>42</v>
      </c>
      <c r="Y1389" t="s">
        <v>42</v>
      </c>
      <c r="Z1389" t="s">
        <v>42</v>
      </c>
    </row>
    <row r="1390" spans="1:27" x14ac:dyDescent="0.2">
      <c r="A1390">
        <v>8621536901</v>
      </c>
      <c r="B1390" t="s">
        <v>27</v>
      </c>
      <c r="C1390" t="s">
        <v>180</v>
      </c>
      <c r="D1390" t="s">
        <v>181</v>
      </c>
      <c r="E1390" t="s">
        <v>45</v>
      </c>
      <c r="F1390" t="s">
        <v>46</v>
      </c>
      <c r="G1390" t="s">
        <v>804</v>
      </c>
      <c r="H1390" t="s">
        <v>30</v>
      </c>
      <c r="I1390" t="s">
        <v>183</v>
      </c>
      <c r="J1390" t="s">
        <v>48</v>
      </c>
      <c r="K1390">
        <v>2016</v>
      </c>
      <c r="L1390" t="str">
        <f>IFERROR(VLOOKUP(#REF!,[1]all_visa_status!$A$2:$B764,2,0),"")</f>
        <v/>
      </c>
      <c r="M1390" t="s">
        <v>33</v>
      </c>
      <c r="N1390" t="s">
        <v>34</v>
      </c>
      <c r="O1390" t="s">
        <v>142</v>
      </c>
      <c r="S1390" t="s">
        <v>51</v>
      </c>
      <c r="T1390" t="s">
        <v>52</v>
      </c>
      <c r="U1390" t="s">
        <v>53</v>
      </c>
      <c r="V1390" t="s">
        <v>39</v>
      </c>
      <c r="W1390" t="s">
        <v>248</v>
      </c>
      <c r="X1390" t="s">
        <v>463</v>
      </c>
      <c r="Y1390" t="s">
        <v>42</v>
      </c>
      <c r="Z1390" t="s">
        <v>42</v>
      </c>
    </row>
    <row r="1391" spans="1:27" x14ac:dyDescent="0.2">
      <c r="A1391">
        <v>7166050043</v>
      </c>
      <c r="B1391" t="s">
        <v>27</v>
      </c>
      <c r="C1391" t="s">
        <v>2546</v>
      </c>
      <c r="D1391" t="s">
        <v>2547</v>
      </c>
      <c r="E1391" t="s">
        <v>427</v>
      </c>
      <c r="F1391" t="s">
        <v>2548</v>
      </c>
      <c r="G1391" t="s">
        <v>2549</v>
      </c>
      <c r="H1391" t="s">
        <v>30</v>
      </c>
      <c r="I1391" t="s">
        <v>76</v>
      </c>
      <c r="J1391" t="s">
        <v>48</v>
      </c>
      <c r="K1391">
        <v>2017</v>
      </c>
      <c r="L1391" t="s">
        <v>50</v>
      </c>
      <c r="M1391" t="s">
        <v>33</v>
      </c>
      <c r="N1391" t="s">
        <v>34</v>
      </c>
      <c r="O1391" t="s">
        <v>142</v>
      </c>
      <c r="S1391" t="s">
        <v>36</v>
      </c>
      <c r="T1391" t="s">
        <v>52</v>
      </c>
      <c r="U1391" t="s">
        <v>53</v>
      </c>
      <c r="V1391" t="s">
        <v>50</v>
      </c>
      <c r="W1391" t="s">
        <v>42</v>
      </c>
      <c r="X1391" t="s">
        <v>42</v>
      </c>
      <c r="Y1391" t="s">
        <v>42</v>
      </c>
      <c r="Z1391" t="s">
        <v>42</v>
      </c>
    </row>
    <row r="1392" spans="1:27" x14ac:dyDescent="0.2">
      <c r="A1392">
        <v>5257076252</v>
      </c>
      <c r="B1392" t="s">
        <v>27</v>
      </c>
      <c r="C1392" t="s">
        <v>2550</v>
      </c>
      <c r="D1392" t="s">
        <v>87</v>
      </c>
      <c r="E1392" t="s">
        <v>88</v>
      </c>
      <c r="F1392" t="s">
        <v>46</v>
      </c>
      <c r="G1392" t="s">
        <v>2551</v>
      </c>
      <c r="H1392" t="s">
        <v>30</v>
      </c>
      <c r="I1392" t="s">
        <v>109</v>
      </c>
      <c r="J1392" t="s">
        <v>48</v>
      </c>
      <c r="K1392">
        <v>2020</v>
      </c>
      <c r="M1392" t="s">
        <v>33</v>
      </c>
      <c r="N1392" t="s">
        <v>34</v>
      </c>
      <c r="O1392" t="s">
        <v>142</v>
      </c>
      <c r="P1392" t="s">
        <v>318</v>
      </c>
      <c r="S1392" t="s">
        <v>51</v>
      </c>
      <c r="T1392" t="s">
        <v>90</v>
      </c>
      <c r="U1392" t="s">
        <v>797</v>
      </c>
      <c r="V1392" t="s">
        <v>39</v>
      </c>
      <c r="W1392" t="s">
        <v>65</v>
      </c>
      <c r="X1392" t="s">
        <v>42</v>
      </c>
      <c r="Y1392" t="s">
        <v>42</v>
      </c>
      <c r="Z1392" t="s">
        <v>42</v>
      </c>
    </row>
    <row r="1393" spans="1:27" x14ac:dyDescent="0.2">
      <c r="A1393">
        <v>7312482436</v>
      </c>
      <c r="B1393" t="s">
        <v>27</v>
      </c>
      <c r="C1393" t="s">
        <v>2552</v>
      </c>
      <c r="D1393" t="s">
        <v>2553</v>
      </c>
      <c r="E1393" t="s">
        <v>149</v>
      </c>
      <c r="F1393" t="s">
        <v>46</v>
      </c>
      <c r="G1393" t="s">
        <v>2554</v>
      </c>
      <c r="H1393" t="s">
        <v>59</v>
      </c>
      <c r="I1393" t="s">
        <v>48</v>
      </c>
      <c r="J1393" t="s">
        <v>48</v>
      </c>
      <c r="K1393">
        <v>2018</v>
      </c>
      <c r="L1393" t="s">
        <v>50</v>
      </c>
      <c r="M1393" t="s">
        <v>33</v>
      </c>
      <c r="N1393" t="s">
        <v>34</v>
      </c>
      <c r="O1393" t="s">
        <v>142</v>
      </c>
      <c r="S1393" t="s">
        <v>51</v>
      </c>
      <c r="T1393" t="s">
        <v>52</v>
      </c>
      <c r="U1393" t="s">
        <v>53</v>
      </c>
      <c r="V1393" t="s">
        <v>50</v>
      </c>
      <c r="W1393" t="s">
        <v>248</v>
      </c>
      <c r="X1393" t="s">
        <v>42</v>
      </c>
      <c r="Y1393" t="s">
        <v>42</v>
      </c>
      <c r="Z1393" t="s">
        <v>42</v>
      </c>
    </row>
    <row r="1394" spans="1:27" x14ac:dyDescent="0.2">
      <c r="A1394">
        <v>7672222391</v>
      </c>
      <c r="B1394" t="s">
        <v>27</v>
      </c>
      <c r="C1394" t="s">
        <v>2555</v>
      </c>
      <c r="D1394" t="s">
        <v>209</v>
      </c>
      <c r="E1394" t="s">
        <v>68</v>
      </c>
      <c r="F1394" t="s">
        <v>46</v>
      </c>
      <c r="G1394" t="s">
        <v>2556</v>
      </c>
      <c r="H1394" t="s">
        <v>83</v>
      </c>
      <c r="I1394" t="s">
        <v>48</v>
      </c>
      <c r="J1394" t="s">
        <v>48</v>
      </c>
      <c r="K1394">
        <v>2019</v>
      </c>
      <c r="L1394" t="s">
        <v>215</v>
      </c>
      <c r="M1394" t="s">
        <v>33</v>
      </c>
      <c r="N1394" t="s">
        <v>34</v>
      </c>
      <c r="O1394" t="s">
        <v>142</v>
      </c>
      <c r="S1394" t="s">
        <v>51</v>
      </c>
      <c r="T1394" t="s">
        <v>113</v>
      </c>
      <c r="U1394" t="s">
        <v>114</v>
      </c>
      <c r="V1394" t="s">
        <v>39</v>
      </c>
      <c r="W1394" t="s">
        <v>248</v>
      </c>
      <c r="X1394" t="s">
        <v>42</v>
      </c>
      <c r="Y1394" t="s">
        <v>42</v>
      </c>
      <c r="Z1394" t="s">
        <v>42</v>
      </c>
      <c r="AA1394" t="s">
        <v>592</v>
      </c>
    </row>
    <row r="1395" spans="1:27" x14ac:dyDescent="0.2">
      <c r="A1395">
        <v>8587913823</v>
      </c>
      <c r="B1395" t="s">
        <v>27</v>
      </c>
      <c r="C1395" t="s">
        <v>2557</v>
      </c>
      <c r="D1395" t="s">
        <v>156</v>
      </c>
      <c r="E1395" t="s">
        <v>45</v>
      </c>
      <c r="F1395" t="s">
        <v>46</v>
      </c>
      <c r="G1395" t="s">
        <v>1953</v>
      </c>
      <c r="H1395" t="s">
        <v>59</v>
      </c>
      <c r="I1395" t="s">
        <v>76</v>
      </c>
      <c r="J1395" t="s">
        <v>48</v>
      </c>
      <c r="K1395">
        <v>2019</v>
      </c>
      <c r="L1395" t="s">
        <v>42</v>
      </c>
      <c r="M1395" t="s">
        <v>33</v>
      </c>
      <c r="N1395" t="s">
        <v>34</v>
      </c>
      <c r="O1395" t="s">
        <v>142</v>
      </c>
      <c r="S1395" t="s">
        <v>51</v>
      </c>
      <c r="T1395" t="s">
        <v>212</v>
      </c>
      <c r="U1395" t="s">
        <v>114</v>
      </c>
      <c r="V1395" t="s">
        <v>50</v>
      </c>
      <c r="W1395" t="s">
        <v>42</v>
      </c>
      <c r="X1395" t="s">
        <v>42</v>
      </c>
      <c r="Y1395" t="s">
        <v>42</v>
      </c>
      <c r="Z1395" t="s">
        <v>42</v>
      </c>
      <c r="AA1395" t="s">
        <v>290</v>
      </c>
    </row>
    <row r="1396" spans="1:27" x14ac:dyDescent="0.2">
      <c r="A1396">
        <v>9600278476</v>
      </c>
      <c r="B1396" t="s">
        <v>27</v>
      </c>
      <c r="C1396" t="s">
        <v>2558</v>
      </c>
      <c r="D1396" t="s">
        <v>148</v>
      </c>
      <c r="E1396" t="s">
        <v>149</v>
      </c>
      <c r="F1396" t="s">
        <v>46</v>
      </c>
      <c r="G1396" t="s">
        <v>349</v>
      </c>
      <c r="H1396" t="s">
        <v>30</v>
      </c>
      <c r="I1396" t="s">
        <v>48</v>
      </c>
      <c r="J1396" t="s">
        <v>48</v>
      </c>
      <c r="K1396">
        <v>2018</v>
      </c>
      <c r="L1396" t="s">
        <v>50</v>
      </c>
      <c r="M1396" t="s">
        <v>33</v>
      </c>
      <c r="N1396" t="s">
        <v>34</v>
      </c>
      <c r="O1396" t="s">
        <v>142</v>
      </c>
      <c r="S1396" t="s">
        <v>36</v>
      </c>
      <c r="T1396" t="s">
        <v>52</v>
      </c>
      <c r="U1396" t="s">
        <v>53</v>
      </c>
      <c r="V1396" t="s">
        <v>50</v>
      </c>
      <c r="W1396" t="s">
        <v>60</v>
      </c>
      <c r="X1396" t="s">
        <v>318</v>
      </c>
      <c r="Y1396" t="s">
        <v>42</v>
      </c>
      <c r="Z1396" t="s">
        <v>42</v>
      </c>
    </row>
    <row r="1397" spans="1:27" x14ac:dyDescent="0.2">
      <c r="A1397">
        <v>6620000422</v>
      </c>
      <c r="B1397" t="s">
        <v>27</v>
      </c>
      <c r="C1397" t="s">
        <v>2559</v>
      </c>
      <c r="D1397" t="s">
        <v>2472</v>
      </c>
      <c r="E1397" t="s">
        <v>149</v>
      </c>
      <c r="F1397" t="s">
        <v>46</v>
      </c>
      <c r="G1397" t="s">
        <v>2560</v>
      </c>
      <c r="H1397" t="s">
        <v>83</v>
      </c>
      <c r="I1397" t="s">
        <v>48</v>
      </c>
      <c r="J1397" t="s">
        <v>48</v>
      </c>
      <c r="K1397">
        <v>2019</v>
      </c>
      <c r="L1397" t="s">
        <v>42</v>
      </c>
      <c r="M1397" t="s">
        <v>33</v>
      </c>
      <c r="N1397" t="s">
        <v>34</v>
      </c>
      <c r="O1397" t="s">
        <v>142</v>
      </c>
      <c r="P1397" t="s">
        <v>169</v>
      </c>
      <c r="S1397" t="s">
        <v>36</v>
      </c>
      <c r="T1397" t="s">
        <v>52</v>
      </c>
      <c r="U1397" t="s">
        <v>53</v>
      </c>
      <c r="V1397" t="s">
        <v>50</v>
      </c>
      <c r="W1397" t="s">
        <v>42</v>
      </c>
      <c r="X1397" t="s">
        <v>42</v>
      </c>
      <c r="Y1397" t="s">
        <v>42</v>
      </c>
      <c r="Z1397" t="s">
        <v>42</v>
      </c>
    </row>
    <row r="1398" spans="1:27" x14ac:dyDescent="0.2">
      <c r="A1398">
        <v>3761493112</v>
      </c>
      <c r="B1398" t="s">
        <v>27</v>
      </c>
      <c r="C1398" t="s">
        <v>2561</v>
      </c>
      <c r="D1398" t="s">
        <v>2562</v>
      </c>
      <c r="E1398" t="s">
        <v>321</v>
      </c>
      <c r="F1398" t="s">
        <v>2563</v>
      </c>
      <c r="G1398" t="s">
        <v>2564</v>
      </c>
      <c r="H1398" t="s">
        <v>30</v>
      </c>
      <c r="I1398" t="s">
        <v>64</v>
      </c>
      <c r="J1398" t="s">
        <v>48</v>
      </c>
      <c r="K1398">
        <v>2017</v>
      </c>
      <c r="L1398" t="s">
        <v>39</v>
      </c>
      <c r="M1398" t="s">
        <v>33</v>
      </c>
      <c r="N1398" t="s">
        <v>34</v>
      </c>
      <c r="O1398" t="s">
        <v>142</v>
      </c>
      <c r="P1398" t="s">
        <v>146</v>
      </c>
      <c r="S1398" t="s">
        <v>36</v>
      </c>
      <c r="T1398" t="s">
        <v>216</v>
      </c>
      <c r="U1398" t="s">
        <v>125</v>
      </c>
      <c r="V1398" t="s">
        <v>50</v>
      </c>
      <c r="W1398" t="s">
        <v>42</v>
      </c>
      <c r="X1398" t="s">
        <v>42</v>
      </c>
      <c r="Y1398" t="s">
        <v>42</v>
      </c>
      <c r="Z1398" t="s">
        <v>42</v>
      </c>
      <c r="AA1398" t="s">
        <v>290</v>
      </c>
    </row>
    <row r="1399" spans="1:27" x14ac:dyDescent="0.2">
      <c r="A1399">
        <v>9843031792</v>
      </c>
      <c r="B1399" t="s">
        <v>27</v>
      </c>
      <c r="C1399" t="s">
        <v>2565</v>
      </c>
      <c r="D1399" t="s">
        <v>156</v>
      </c>
      <c r="E1399" t="s">
        <v>45</v>
      </c>
      <c r="F1399" t="s">
        <v>46</v>
      </c>
      <c r="G1399" t="s">
        <v>2566</v>
      </c>
      <c r="H1399" t="s">
        <v>83</v>
      </c>
      <c r="I1399" t="s">
        <v>48</v>
      </c>
      <c r="J1399" t="s">
        <v>48</v>
      </c>
      <c r="K1399">
        <v>2019</v>
      </c>
      <c r="L1399" t="s">
        <v>42</v>
      </c>
      <c r="M1399" t="s">
        <v>33</v>
      </c>
      <c r="N1399" t="s">
        <v>34</v>
      </c>
      <c r="O1399" t="s">
        <v>142</v>
      </c>
      <c r="S1399" t="s">
        <v>51</v>
      </c>
      <c r="T1399" t="s">
        <v>52</v>
      </c>
      <c r="U1399" t="s">
        <v>53</v>
      </c>
      <c r="V1399" t="s">
        <v>39</v>
      </c>
      <c r="W1399" t="s">
        <v>318</v>
      </c>
      <c r="X1399" t="s">
        <v>42</v>
      </c>
      <c r="Y1399" t="s">
        <v>42</v>
      </c>
      <c r="Z1399" t="s">
        <v>42</v>
      </c>
    </row>
    <row r="1400" spans="1:27" x14ac:dyDescent="0.2">
      <c r="A1400">
        <v>8342569761</v>
      </c>
      <c r="B1400" t="s">
        <v>27</v>
      </c>
      <c r="C1400" t="s">
        <v>2567</v>
      </c>
      <c r="D1400" t="s">
        <v>156</v>
      </c>
      <c r="E1400" t="s">
        <v>45</v>
      </c>
      <c r="F1400" t="s">
        <v>46</v>
      </c>
      <c r="G1400" t="s">
        <v>349</v>
      </c>
      <c r="H1400" t="s">
        <v>30</v>
      </c>
      <c r="I1400" t="s">
        <v>100</v>
      </c>
      <c r="J1400" t="s">
        <v>48</v>
      </c>
      <c r="K1400">
        <v>2018</v>
      </c>
      <c r="L1400" t="s">
        <v>50</v>
      </c>
      <c r="M1400" t="s">
        <v>33</v>
      </c>
      <c r="N1400" t="s">
        <v>34</v>
      </c>
      <c r="O1400" t="s">
        <v>142</v>
      </c>
      <c r="S1400" t="s">
        <v>36</v>
      </c>
      <c r="T1400" t="s">
        <v>37</v>
      </c>
      <c r="U1400" t="s">
        <v>71</v>
      </c>
      <c r="V1400" t="s">
        <v>50</v>
      </c>
      <c r="W1400" t="s">
        <v>146</v>
      </c>
      <c r="X1400" t="s">
        <v>42</v>
      </c>
      <c r="Y1400" t="s">
        <v>42</v>
      </c>
      <c r="Z1400" t="s">
        <v>42</v>
      </c>
    </row>
    <row r="1401" spans="1:27" x14ac:dyDescent="0.2">
      <c r="A1401">
        <v>4370710006</v>
      </c>
      <c r="B1401" t="s">
        <v>27</v>
      </c>
      <c r="C1401" t="s">
        <v>2568</v>
      </c>
      <c r="D1401" t="s">
        <v>359</v>
      </c>
      <c r="E1401" t="s">
        <v>178</v>
      </c>
      <c r="F1401" t="s">
        <v>46</v>
      </c>
      <c r="G1401" t="s">
        <v>2569</v>
      </c>
      <c r="H1401" t="s">
        <v>30</v>
      </c>
      <c r="I1401" t="s">
        <v>48</v>
      </c>
      <c r="J1401" t="s">
        <v>48</v>
      </c>
      <c r="K1401">
        <v>2018</v>
      </c>
      <c r="L1401" t="s">
        <v>50</v>
      </c>
      <c r="M1401" t="s">
        <v>33</v>
      </c>
      <c r="N1401" t="s">
        <v>34</v>
      </c>
      <c r="O1401" t="s">
        <v>142</v>
      </c>
      <c r="S1401" t="s">
        <v>51</v>
      </c>
      <c r="T1401" t="s">
        <v>52</v>
      </c>
      <c r="U1401" t="s">
        <v>53</v>
      </c>
      <c r="V1401" t="s">
        <v>50</v>
      </c>
      <c r="W1401" t="s">
        <v>42</v>
      </c>
      <c r="X1401" t="s">
        <v>42</v>
      </c>
      <c r="Y1401" t="s">
        <v>42</v>
      </c>
      <c r="Z1401" t="s">
        <v>42</v>
      </c>
    </row>
    <row r="1402" spans="1:27" x14ac:dyDescent="0.2">
      <c r="A1402">
        <v>9754195720</v>
      </c>
      <c r="B1402" t="s">
        <v>27</v>
      </c>
      <c r="C1402" t="s">
        <v>2570</v>
      </c>
      <c r="D1402" t="s">
        <v>2571</v>
      </c>
      <c r="E1402" t="s">
        <v>128</v>
      </c>
      <c r="F1402" t="s">
        <v>46</v>
      </c>
      <c r="G1402" t="s">
        <v>2572</v>
      </c>
      <c r="H1402" t="s">
        <v>30</v>
      </c>
      <c r="I1402" t="s">
        <v>48</v>
      </c>
      <c r="J1402" t="s">
        <v>48</v>
      </c>
      <c r="K1402">
        <v>2020</v>
      </c>
      <c r="L1402" t="s">
        <v>215</v>
      </c>
      <c r="M1402" t="s">
        <v>33</v>
      </c>
      <c r="N1402" t="s">
        <v>34</v>
      </c>
      <c r="O1402" t="s">
        <v>142</v>
      </c>
      <c r="S1402" t="s">
        <v>51</v>
      </c>
      <c r="T1402" t="s">
        <v>485</v>
      </c>
      <c r="U1402" t="s">
        <v>2187</v>
      </c>
      <c r="V1402" t="s">
        <v>50</v>
      </c>
      <c r="W1402" t="s">
        <v>318</v>
      </c>
      <c r="X1402" t="s">
        <v>592</v>
      </c>
      <c r="Y1402" t="s">
        <v>42</v>
      </c>
      <c r="Z1402" t="s">
        <v>42</v>
      </c>
      <c r="AA1402" t="s">
        <v>592</v>
      </c>
    </row>
    <row r="1403" spans="1:27" x14ac:dyDescent="0.2">
      <c r="A1403">
        <v>1840180782</v>
      </c>
      <c r="B1403" t="s">
        <v>27</v>
      </c>
      <c r="C1403" t="s">
        <v>2573</v>
      </c>
      <c r="D1403" t="s">
        <v>2574</v>
      </c>
      <c r="E1403" t="s">
        <v>104</v>
      </c>
      <c r="F1403" t="s">
        <v>46</v>
      </c>
      <c r="G1403" t="s">
        <v>419</v>
      </c>
      <c r="H1403" t="s">
        <v>30</v>
      </c>
      <c r="I1403" t="s">
        <v>130</v>
      </c>
      <c r="J1403" t="s">
        <v>130</v>
      </c>
      <c r="K1403">
        <v>2016</v>
      </c>
      <c r="L1403" t="str">
        <f>IFERROR(VLOOKUP(#REF!,[1]all_visa_status!$A$2:$B1538,2,0),"")</f>
        <v/>
      </c>
      <c r="M1403" t="s">
        <v>33</v>
      </c>
      <c r="N1403" t="s">
        <v>34</v>
      </c>
      <c r="O1403" t="s">
        <v>142</v>
      </c>
      <c r="S1403" t="s">
        <v>51</v>
      </c>
      <c r="T1403" t="s">
        <v>52</v>
      </c>
      <c r="U1403" t="s">
        <v>53</v>
      </c>
      <c r="V1403" t="s">
        <v>50</v>
      </c>
      <c r="W1403" t="s">
        <v>42</v>
      </c>
      <c r="X1403" t="s">
        <v>42</v>
      </c>
      <c r="Y1403" t="s">
        <v>42</v>
      </c>
      <c r="Z1403" t="s">
        <v>42</v>
      </c>
    </row>
    <row r="1404" spans="1:27" x14ac:dyDescent="0.2">
      <c r="A1404">
        <v>1578895547</v>
      </c>
      <c r="B1404" t="s">
        <v>27</v>
      </c>
      <c r="C1404" t="s">
        <v>2575</v>
      </c>
      <c r="D1404" t="s">
        <v>2576</v>
      </c>
      <c r="E1404" t="s">
        <v>321</v>
      </c>
      <c r="F1404" t="s">
        <v>763</v>
      </c>
      <c r="G1404" t="s">
        <v>2577</v>
      </c>
      <c r="H1404" t="s">
        <v>30</v>
      </c>
      <c r="I1404" t="s">
        <v>135</v>
      </c>
      <c r="J1404" t="s">
        <v>135</v>
      </c>
      <c r="K1404">
        <v>2017</v>
      </c>
      <c r="L1404" t="s">
        <v>50</v>
      </c>
      <c r="M1404" t="s">
        <v>33</v>
      </c>
      <c r="N1404" t="s">
        <v>34</v>
      </c>
      <c r="O1404" t="s">
        <v>142</v>
      </c>
      <c r="S1404" t="s">
        <v>36</v>
      </c>
      <c r="T1404" t="s">
        <v>37</v>
      </c>
      <c r="U1404" t="s">
        <v>71</v>
      </c>
      <c r="V1404" t="s">
        <v>50</v>
      </c>
      <c r="W1404" t="s">
        <v>273</v>
      </c>
      <c r="X1404" t="s">
        <v>42</v>
      </c>
      <c r="Y1404" t="s">
        <v>42</v>
      </c>
      <c r="Z1404" t="s">
        <v>42</v>
      </c>
    </row>
    <row r="1405" spans="1:27" x14ac:dyDescent="0.2">
      <c r="A1405">
        <v>2332714368</v>
      </c>
      <c r="B1405" t="s">
        <v>27</v>
      </c>
      <c r="C1405" t="s">
        <v>2578</v>
      </c>
      <c r="D1405" t="s">
        <v>87</v>
      </c>
      <c r="E1405" t="s">
        <v>88</v>
      </c>
      <c r="F1405" t="s">
        <v>46</v>
      </c>
      <c r="G1405" t="s">
        <v>1801</v>
      </c>
      <c r="H1405" t="s">
        <v>30</v>
      </c>
      <c r="I1405" t="s">
        <v>135</v>
      </c>
      <c r="J1405" t="s">
        <v>135</v>
      </c>
      <c r="K1405">
        <v>2017</v>
      </c>
      <c r="L1405" t="s">
        <v>50</v>
      </c>
      <c r="M1405" t="s">
        <v>33</v>
      </c>
      <c r="N1405" t="s">
        <v>34</v>
      </c>
      <c r="O1405" t="s">
        <v>142</v>
      </c>
      <c r="S1405" t="s">
        <v>51</v>
      </c>
      <c r="T1405" t="s">
        <v>52</v>
      </c>
      <c r="U1405" t="s">
        <v>53</v>
      </c>
      <c r="V1405" t="s">
        <v>50</v>
      </c>
      <c r="W1405" t="s">
        <v>42</v>
      </c>
      <c r="X1405" t="s">
        <v>42</v>
      </c>
      <c r="Y1405" t="s">
        <v>42</v>
      </c>
      <c r="Z1405" t="s">
        <v>42</v>
      </c>
    </row>
    <row r="1406" spans="1:27" x14ac:dyDescent="0.2">
      <c r="A1406">
        <v>8794547200</v>
      </c>
      <c r="B1406" t="s">
        <v>27</v>
      </c>
      <c r="C1406" t="s">
        <v>144</v>
      </c>
      <c r="D1406" t="s">
        <v>87</v>
      </c>
      <c r="E1406" t="s">
        <v>88</v>
      </c>
      <c r="F1406" t="s">
        <v>46</v>
      </c>
      <c r="G1406" t="s">
        <v>2579</v>
      </c>
      <c r="H1406" t="s">
        <v>30</v>
      </c>
      <c r="I1406" t="s">
        <v>76</v>
      </c>
      <c r="J1406" t="s">
        <v>135</v>
      </c>
      <c r="K1406">
        <v>2017</v>
      </c>
      <c r="L1406" t="s">
        <v>50</v>
      </c>
      <c r="M1406" t="s">
        <v>33</v>
      </c>
      <c r="N1406" t="s">
        <v>34</v>
      </c>
      <c r="O1406" t="s">
        <v>142</v>
      </c>
      <c r="S1406" t="s">
        <v>51</v>
      </c>
      <c r="T1406" t="s">
        <v>52</v>
      </c>
      <c r="U1406" t="s">
        <v>53</v>
      </c>
      <c r="V1406" t="s">
        <v>50</v>
      </c>
      <c r="W1406" t="s">
        <v>843</v>
      </c>
      <c r="X1406" t="s">
        <v>42</v>
      </c>
      <c r="Y1406" t="s">
        <v>42</v>
      </c>
      <c r="Z1406" t="s">
        <v>42</v>
      </c>
    </row>
    <row r="1407" spans="1:27" x14ac:dyDescent="0.2">
      <c r="A1407">
        <v>6324476932</v>
      </c>
      <c r="B1407" t="s">
        <v>27</v>
      </c>
      <c r="C1407" t="s">
        <v>2580</v>
      </c>
      <c r="D1407" t="s">
        <v>42</v>
      </c>
      <c r="E1407" t="s">
        <v>321</v>
      </c>
      <c r="F1407" t="s">
        <v>1052</v>
      </c>
      <c r="G1407" t="s">
        <v>649</v>
      </c>
      <c r="H1407" t="s">
        <v>30</v>
      </c>
      <c r="I1407" t="s">
        <v>135</v>
      </c>
      <c r="J1407" t="s">
        <v>135</v>
      </c>
      <c r="K1407">
        <v>2016</v>
      </c>
      <c r="L1407" t="str">
        <f>IFERROR(VLOOKUP(#REF!,[1]all_visa_status!$A$2:$B894,2,0),"")</f>
        <v/>
      </c>
      <c r="M1407" t="s">
        <v>33</v>
      </c>
      <c r="N1407" t="s">
        <v>34</v>
      </c>
      <c r="O1407" t="s">
        <v>142</v>
      </c>
      <c r="P1407" t="s">
        <v>173</v>
      </c>
      <c r="S1407" t="s">
        <v>51</v>
      </c>
      <c r="T1407" t="s">
        <v>52</v>
      </c>
      <c r="U1407" t="s">
        <v>125</v>
      </c>
      <c r="V1407" t="s">
        <v>50</v>
      </c>
      <c r="W1407" t="s">
        <v>42</v>
      </c>
      <c r="X1407" t="s">
        <v>42</v>
      </c>
      <c r="Y1407" t="s">
        <v>42</v>
      </c>
      <c r="Z1407" t="s">
        <v>42</v>
      </c>
    </row>
    <row r="1408" spans="1:27" x14ac:dyDescent="0.2">
      <c r="A1408">
        <v>7434896129</v>
      </c>
      <c r="B1408" t="s">
        <v>27</v>
      </c>
      <c r="C1408" t="s">
        <v>1632</v>
      </c>
      <c r="D1408" t="s">
        <v>2581</v>
      </c>
      <c r="E1408" t="s">
        <v>321</v>
      </c>
      <c r="F1408" t="s">
        <v>824</v>
      </c>
      <c r="G1408" t="s">
        <v>1060</v>
      </c>
      <c r="H1408" t="s">
        <v>83</v>
      </c>
      <c r="I1408" t="s">
        <v>135</v>
      </c>
      <c r="J1408" t="s">
        <v>135</v>
      </c>
      <c r="K1408">
        <v>2019</v>
      </c>
      <c r="L1408" t="s">
        <v>42</v>
      </c>
      <c r="M1408" t="s">
        <v>33</v>
      </c>
      <c r="N1408" t="s">
        <v>34</v>
      </c>
      <c r="O1408" t="s">
        <v>142</v>
      </c>
      <c r="P1408" t="s">
        <v>274</v>
      </c>
      <c r="S1408" t="s">
        <v>36</v>
      </c>
      <c r="T1408" t="s">
        <v>52</v>
      </c>
      <c r="U1408" t="s">
        <v>53</v>
      </c>
      <c r="V1408" t="s">
        <v>50</v>
      </c>
      <c r="W1408" t="s">
        <v>40</v>
      </c>
      <c r="X1408" t="s">
        <v>42</v>
      </c>
      <c r="Y1408" t="s">
        <v>42</v>
      </c>
      <c r="Z1408" t="s">
        <v>42</v>
      </c>
    </row>
    <row r="1409" spans="1:27" x14ac:dyDescent="0.2">
      <c r="A1409">
        <v>6706453671</v>
      </c>
      <c r="B1409" t="s">
        <v>27</v>
      </c>
      <c r="C1409" t="s">
        <v>2582</v>
      </c>
      <c r="D1409" t="s">
        <v>2583</v>
      </c>
      <c r="E1409" t="s">
        <v>88</v>
      </c>
      <c r="F1409" t="s">
        <v>46</v>
      </c>
      <c r="G1409" t="s">
        <v>2584</v>
      </c>
      <c r="H1409" t="s">
        <v>59</v>
      </c>
      <c r="I1409" t="s">
        <v>76</v>
      </c>
      <c r="J1409" t="s">
        <v>135</v>
      </c>
      <c r="K1409">
        <v>2018</v>
      </c>
      <c r="L1409" t="s">
        <v>50</v>
      </c>
      <c r="M1409" t="s">
        <v>33</v>
      </c>
      <c r="N1409" t="s">
        <v>34</v>
      </c>
      <c r="O1409" t="s">
        <v>142</v>
      </c>
      <c r="P1409" t="s">
        <v>421</v>
      </c>
      <c r="S1409" t="s">
        <v>36</v>
      </c>
      <c r="T1409" t="s">
        <v>90</v>
      </c>
      <c r="U1409" t="s">
        <v>91</v>
      </c>
      <c r="V1409" t="s">
        <v>50</v>
      </c>
      <c r="W1409" t="s">
        <v>42</v>
      </c>
      <c r="X1409" t="s">
        <v>42</v>
      </c>
      <c r="Y1409" t="s">
        <v>42</v>
      </c>
      <c r="Z1409" t="s">
        <v>42</v>
      </c>
    </row>
    <row r="1410" spans="1:27" x14ac:dyDescent="0.2">
      <c r="A1410">
        <v>537644588</v>
      </c>
      <c r="B1410" t="s">
        <v>27</v>
      </c>
      <c r="C1410" t="s">
        <v>2585</v>
      </c>
      <c r="D1410" t="s">
        <v>2586</v>
      </c>
      <c r="E1410" t="s">
        <v>153</v>
      </c>
      <c r="F1410" t="s">
        <v>46</v>
      </c>
      <c r="G1410" t="s">
        <v>2587</v>
      </c>
      <c r="H1410" t="s">
        <v>30</v>
      </c>
      <c r="I1410" t="s">
        <v>135</v>
      </c>
      <c r="J1410" t="s">
        <v>135</v>
      </c>
      <c r="K1410">
        <v>2017</v>
      </c>
      <c r="L1410" t="s">
        <v>50</v>
      </c>
      <c r="M1410" t="s">
        <v>33</v>
      </c>
      <c r="N1410" t="s">
        <v>34</v>
      </c>
      <c r="O1410" t="s">
        <v>142</v>
      </c>
      <c r="S1410" t="s">
        <v>36</v>
      </c>
      <c r="T1410" t="s">
        <v>52</v>
      </c>
      <c r="U1410" t="s">
        <v>53</v>
      </c>
      <c r="V1410" t="s">
        <v>50</v>
      </c>
      <c r="W1410" t="s">
        <v>248</v>
      </c>
      <c r="X1410" t="s">
        <v>42</v>
      </c>
      <c r="Y1410" t="s">
        <v>42</v>
      </c>
      <c r="Z1410" t="s">
        <v>42</v>
      </c>
    </row>
    <row r="1411" spans="1:27" x14ac:dyDescent="0.2">
      <c r="A1411">
        <v>8440624063</v>
      </c>
      <c r="B1411" t="s">
        <v>27</v>
      </c>
      <c r="C1411" t="s">
        <v>2588</v>
      </c>
      <c r="D1411" t="s">
        <v>87</v>
      </c>
      <c r="E1411" t="s">
        <v>88</v>
      </c>
      <c r="F1411" t="s">
        <v>46</v>
      </c>
      <c r="G1411" t="s">
        <v>2589</v>
      </c>
      <c r="H1411" t="s">
        <v>69</v>
      </c>
      <c r="I1411" t="s">
        <v>64</v>
      </c>
      <c r="J1411" t="s">
        <v>64</v>
      </c>
      <c r="K1411">
        <v>2018</v>
      </c>
      <c r="L1411" t="s">
        <v>50</v>
      </c>
      <c r="M1411" t="s">
        <v>33</v>
      </c>
      <c r="N1411" t="s">
        <v>34</v>
      </c>
      <c r="O1411" t="s">
        <v>142</v>
      </c>
      <c r="P1411" t="s">
        <v>300</v>
      </c>
      <c r="S1411" t="s">
        <v>36</v>
      </c>
      <c r="T1411" t="s">
        <v>37</v>
      </c>
      <c r="U1411" t="s">
        <v>71</v>
      </c>
      <c r="V1411" t="s">
        <v>50</v>
      </c>
      <c r="W1411" t="s">
        <v>42</v>
      </c>
      <c r="X1411" t="s">
        <v>42</v>
      </c>
      <c r="Y1411" t="s">
        <v>42</v>
      </c>
      <c r="Z1411" t="s">
        <v>42</v>
      </c>
      <c r="AA1411" t="s">
        <v>290</v>
      </c>
    </row>
    <row r="1412" spans="1:27" x14ac:dyDescent="0.2">
      <c r="A1412">
        <v>8345321728</v>
      </c>
      <c r="B1412" t="s">
        <v>27</v>
      </c>
      <c r="C1412" t="s">
        <v>2590</v>
      </c>
      <c r="D1412" t="s">
        <v>156</v>
      </c>
      <c r="E1412" t="s">
        <v>45</v>
      </c>
      <c r="F1412" t="s">
        <v>46</v>
      </c>
      <c r="G1412" t="s">
        <v>2591</v>
      </c>
      <c r="H1412" t="s">
        <v>30</v>
      </c>
      <c r="I1412" t="s">
        <v>64</v>
      </c>
      <c r="J1412" t="s">
        <v>64</v>
      </c>
      <c r="K1412">
        <v>2020</v>
      </c>
      <c r="L1412" t="s">
        <v>215</v>
      </c>
      <c r="M1412" t="s">
        <v>33</v>
      </c>
      <c r="N1412" t="s">
        <v>34</v>
      </c>
      <c r="O1412" t="s">
        <v>142</v>
      </c>
      <c r="S1412" t="s">
        <v>51</v>
      </c>
      <c r="T1412" t="s">
        <v>485</v>
      </c>
      <c r="U1412" t="s">
        <v>2187</v>
      </c>
      <c r="V1412" t="s">
        <v>50</v>
      </c>
      <c r="W1412" t="s">
        <v>248</v>
      </c>
      <c r="X1412" t="s">
        <v>302</v>
      </c>
      <c r="Y1412" t="s">
        <v>42</v>
      </c>
      <c r="Z1412" t="s">
        <v>42</v>
      </c>
    </row>
    <row r="1413" spans="1:27" x14ac:dyDescent="0.2">
      <c r="A1413">
        <v>4415558993</v>
      </c>
      <c r="B1413" t="s">
        <v>27</v>
      </c>
      <c r="C1413" t="s">
        <v>2592</v>
      </c>
      <c r="D1413" t="s">
        <v>2593</v>
      </c>
      <c r="E1413" t="s">
        <v>330</v>
      </c>
      <c r="F1413" t="s">
        <v>46</v>
      </c>
      <c r="G1413" t="s">
        <v>2591</v>
      </c>
      <c r="H1413" t="s">
        <v>30</v>
      </c>
      <c r="I1413" t="s">
        <v>64</v>
      </c>
      <c r="J1413" t="s">
        <v>64</v>
      </c>
      <c r="K1413">
        <v>2018</v>
      </c>
      <c r="L1413" t="s">
        <v>50</v>
      </c>
      <c r="M1413" t="s">
        <v>33</v>
      </c>
      <c r="N1413" t="s">
        <v>34</v>
      </c>
      <c r="O1413" t="s">
        <v>142</v>
      </c>
      <c r="S1413" t="s">
        <v>36</v>
      </c>
      <c r="T1413" t="s">
        <v>52</v>
      </c>
      <c r="U1413" t="s">
        <v>53</v>
      </c>
      <c r="V1413" t="s">
        <v>50</v>
      </c>
      <c r="W1413" t="s">
        <v>42</v>
      </c>
      <c r="X1413" t="s">
        <v>42</v>
      </c>
      <c r="Y1413" t="s">
        <v>42</v>
      </c>
      <c r="Z1413" t="s">
        <v>42</v>
      </c>
      <c r="AA1413" t="s">
        <v>592</v>
      </c>
    </row>
    <row r="1414" spans="1:27" x14ac:dyDescent="0.2">
      <c r="A1414">
        <v>2688302911</v>
      </c>
      <c r="B1414" t="s">
        <v>27</v>
      </c>
      <c r="C1414" t="s">
        <v>2594</v>
      </c>
      <c r="D1414" t="s">
        <v>1047</v>
      </c>
      <c r="E1414" t="s">
        <v>1048</v>
      </c>
      <c r="F1414" t="s">
        <v>46</v>
      </c>
      <c r="G1414" t="s">
        <v>2595</v>
      </c>
      <c r="H1414" t="s">
        <v>30</v>
      </c>
      <c r="I1414" t="s">
        <v>64</v>
      </c>
      <c r="J1414" t="s">
        <v>64</v>
      </c>
      <c r="K1414">
        <v>2016</v>
      </c>
      <c r="L1414" t="str">
        <f>IFERROR(VLOOKUP(#REF!,[1]all_visa_status!$A$2:$B883,2,0),"")</f>
        <v/>
      </c>
      <c r="M1414" t="s">
        <v>33</v>
      </c>
      <c r="N1414" t="s">
        <v>34</v>
      </c>
      <c r="O1414" t="s">
        <v>142</v>
      </c>
      <c r="S1414" t="s">
        <v>36</v>
      </c>
      <c r="T1414" t="s">
        <v>37</v>
      </c>
      <c r="U1414" t="s">
        <v>71</v>
      </c>
      <c r="V1414" t="s">
        <v>50</v>
      </c>
      <c r="W1414" t="s">
        <v>72</v>
      </c>
      <c r="X1414" t="s">
        <v>42</v>
      </c>
      <c r="Y1414" t="s">
        <v>42</v>
      </c>
      <c r="Z1414" t="s">
        <v>42</v>
      </c>
      <c r="AA1414" t="s">
        <v>592</v>
      </c>
    </row>
    <row r="1415" spans="1:27" x14ac:dyDescent="0.2">
      <c r="A1415">
        <v>8898366855</v>
      </c>
      <c r="B1415" t="s">
        <v>27</v>
      </c>
      <c r="C1415" t="s">
        <v>2596</v>
      </c>
      <c r="D1415" t="s">
        <v>2488</v>
      </c>
      <c r="E1415" t="s">
        <v>88</v>
      </c>
      <c r="F1415" t="s">
        <v>46</v>
      </c>
      <c r="G1415" t="s">
        <v>2597</v>
      </c>
      <c r="H1415" t="s">
        <v>30</v>
      </c>
      <c r="I1415" t="s">
        <v>64</v>
      </c>
      <c r="J1415" t="s">
        <v>64</v>
      </c>
      <c r="K1415">
        <v>2020</v>
      </c>
      <c r="M1415" t="s">
        <v>33</v>
      </c>
      <c r="N1415" t="s">
        <v>34</v>
      </c>
      <c r="O1415" t="s">
        <v>142</v>
      </c>
      <c r="S1415" t="s">
        <v>36</v>
      </c>
      <c r="T1415" t="s">
        <v>52</v>
      </c>
      <c r="U1415" t="s">
        <v>101</v>
      </c>
      <c r="V1415" t="s">
        <v>39</v>
      </c>
      <c r="W1415" t="s">
        <v>42</v>
      </c>
      <c r="X1415" t="s">
        <v>42</v>
      </c>
      <c r="Y1415" t="s">
        <v>42</v>
      </c>
      <c r="Z1415" t="s">
        <v>42</v>
      </c>
    </row>
    <row r="1416" spans="1:27" x14ac:dyDescent="0.2">
      <c r="A1416">
        <v>6788368660</v>
      </c>
      <c r="B1416" t="s">
        <v>27</v>
      </c>
      <c r="C1416" t="s">
        <v>2598</v>
      </c>
      <c r="D1416" t="s">
        <v>185</v>
      </c>
      <c r="E1416" t="s">
        <v>45</v>
      </c>
      <c r="F1416" t="s">
        <v>46</v>
      </c>
      <c r="G1416" t="s">
        <v>2599</v>
      </c>
      <c r="H1416" t="s">
        <v>69</v>
      </c>
      <c r="I1416" t="s">
        <v>64</v>
      </c>
      <c r="J1416" t="s">
        <v>64</v>
      </c>
      <c r="K1416">
        <v>2018</v>
      </c>
      <c r="L1416" t="s">
        <v>50</v>
      </c>
      <c r="M1416" t="s">
        <v>33</v>
      </c>
      <c r="N1416" t="s">
        <v>34</v>
      </c>
      <c r="O1416" t="s">
        <v>142</v>
      </c>
      <c r="S1416" t="s">
        <v>51</v>
      </c>
      <c r="T1416" t="s">
        <v>52</v>
      </c>
      <c r="U1416" t="s">
        <v>53</v>
      </c>
      <c r="V1416" t="s">
        <v>50</v>
      </c>
      <c r="W1416" t="s">
        <v>42</v>
      </c>
      <c r="X1416" t="s">
        <v>42</v>
      </c>
      <c r="Y1416" t="s">
        <v>42</v>
      </c>
      <c r="Z1416" t="s">
        <v>42</v>
      </c>
    </row>
    <row r="1417" spans="1:27" x14ac:dyDescent="0.2">
      <c r="A1417">
        <v>2838447798</v>
      </c>
      <c r="B1417" t="s">
        <v>27</v>
      </c>
      <c r="C1417" t="s">
        <v>2600</v>
      </c>
      <c r="D1417" t="s">
        <v>185</v>
      </c>
      <c r="E1417" t="s">
        <v>45</v>
      </c>
      <c r="F1417" t="s">
        <v>46</v>
      </c>
      <c r="G1417" t="s">
        <v>2601</v>
      </c>
      <c r="H1417" t="s">
        <v>69</v>
      </c>
      <c r="I1417" t="s">
        <v>64</v>
      </c>
      <c r="J1417" t="s">
        <v>64</v>
      </c>
      <c r="K1417">
        <v>2016</v>
      </c>
      <c r="L1417" t="str">
        <f>IFERROR(VLOOKUP(#REF!,[1]all_visa_status!$A$2:$B1481,2,0),"")</f>
        <v/>
      </c>
      <c r="M1417" t="s">
        <v>33</v>
      </c>
      <c r="N1417" t="s">
        <v>34</v>
      </c>
      <c r="O1417" t="s">
        <v>142</v>
      </c>
      <c r="S1417" t="s">
        <v>51</v>
      </c>
      <c r="T1417" t="s">
        <v>52</v>
      </c>
      <c r="U1417" t="s">
        <v>53</v>
      </c>
      <c r="V1417" t="s">
        <v>50</v>
      </c>
      <c r="W1417" t="s">
        <v>42</v>
      </c>
      <c r="X1417" t="s">
        <v>42</v>
      </c>
      <c r="Y1417" t="s">
        <v>42</v>
      </c>
      <c r="Z1417" t="s">
        <v>42</v>
      </c>
    </row>
    <row r="1418" spans="1:27" x14ac:dyDescent="0.2">
      <c r="A1418">
        <v>8379426589</v>
      </c>
      <c r="B1418" t="s">
        <v>27</v>
      </c>
      <c r="C1418" t="s">
        <v>2602</v>
      </c>
      <c r="D1418" t="s">
        <v>185</v>
      </c>
      <c r="E1418" t="s">
        <v>45</v>
      </c>
      <c r="F1418" t="s">
        <v>46</v>
      </c>
      <c r="G1418" t="s">
        <v>69</v>
      </c>
      <c r="H1418" t="s">
        <v>69</v>
      </c>
      <c r="I1418" t="s">
        <v>64</v>
      </c>
      <c r="J1418" t="s">
        <v>64</v>
      </c>
      <c r="K1418">
        <v>2016</v>
      </c>
      <c r="L1418" t="str">
        <f>IFERROR(VLOOKUP(#REF!,[1]all_visa_status!$A$2:$B1498,2,0),"")</f>
        <v/>
      </c>
      <c r="M1418" t="s">
        <v>33</v>
      </c>
      <c r="N1418" t="s">
        <v>34</v>
      </c>
      <c r="O1418" t="s">
        <v>142</v>
      </c>
      <c r="S1418" t="s">
        <v>51</v>
      </c>
      <c r="T1418" t="s">
        <v>52</v>
      </c>
      <c r="U1418" t="s">
        <v>53</v>
      </c>
      <c r="V1418" t="s">
        <v>50</v>
      </c>
      <c r="W1418" t="s">
        <v>248</v>
      </c>
      <c r="X1418" t="s">
        <v>42</v>
      </c>
      <c r="Y1418" t="s">
        <v>42</v>
      </c>
      <c r="Z1418" t="s">
        <v>42</v>
      </c>
    </row>
    <row r="1419" spans="1:27" x14ac:dyDescent="0.2">
      <c r="A1419">
        <v>1760692749</v>
      </c>
      <c r="B1419" t="s">
        <v>27</v>
      </c>
      <c r="C1419" t="s">
        <v>2603</v>
      </c>
      <c r="D1419" t="s">
        <v>148</v>
      </c>
      <c r="E1419" t="s">
        <v>149</v>
      </c>
      <c r="F1419" t="s">
        <v>46</v>
      </c>
      <c r="G1419" t="s">
        <v>2604</v>
      </c>
      <c r="H1419" t="s">
        <v>30</v>
      </c>
      <c r="J1419" t="s">
        <v>100</v>
      </c>
      <c r="K1419">
        <v>2018</v>
      </c>
      <c r="L1419" t="s">
        <v>50</v>
      </c>
      <c r="M1419" t="s">
        <v>33</v>
      </c>
      <c r="N1419" t="s">
        <v>34</v>
      </c>
      <c r="O1419" t="s">
        <v>142</v>
      </c>
      <c r="S1419" t="s">
        <v>51</v>
      </c>
      <c r="T1419" t="s">
        <v>52</v>
      </c>
      <c r="U1419" t="s">
        <v>53</v>
      </c>
      <c r="V1419" t="s">
        <v>50</v>
      </c>
      <c r="W1419" t="s">
        <v>42</v>
      </c>
      <c r="X1419" t="s">
        <v>42</v>
      </c>
      <c r="Y1419" t="s">
        <v>42</v>
      </c>
      <c r="Z1419" t="s">
        <v>42</v>
      </c>
    </row>
    <row r="1420" spans="1:27" x14ac:dyDescent="0.2">
      <c r="A1420">
        <v>9087979384</v>
      </c>
      <c r="B1420" t="s">
        <v>27</v>
      </c>
      <c r="C1420" t="s">
        <v>2605</v>
      </c>
      <c r="D1420" t="s">
        <v>148</v>
      </c>
      <c r="E1420" t="s">
        <v>149</v>
      </c>
      <c r="F1420" t="s">
        <v>46</v>
      </c>
      <c r="G1420" t="s">
        <v>2606</v>
      </c>
      <c r="H1420" t="s">
        <v>30</v>
      </c>
      <c r="I1420" t="s">
        <v>48</v>
      </c>
      <c r="J1420" t="s">
        <v>183</v>
      </c>
      <c r="K1420">
        <v>2018</v>
      </c>
      <c r="L1420" t="s">
        <v>50</v>
      </c>
      <c r="M1420" t="s">
        <v>33</v>
      </c>
      <c r="N1420" t="s">
        <v>34</v>
      </c>
      <c r="O1420" t="s">
        <v>142</v>
      </c>
      <c r="P1420" t="s">
        <v>248</v>
      </c>
      <c r="S1420" t="s">
        <v>51</v>
      </c>
      <c r="T1420" t="s">
        <v>52</v>
      </c>
      <c r="U1420" t="s">
        <v>53</v>
      </c>
      <c r="V1420" t="s">
        <v>50</v>
      </c>
      <c r="W1420" t="s">
        <v>42</v>
      </c>
      <c r="X1420" t="s">
        <v>42</v>
      </c>
      <c r="Y1420" t="s">
        <v>42</v>
      </c>
      <c r="Z1420" t="s">
        <v>42</v>
      </c>
    </row>
    <row r="1421" spans="1:27" x14ac:dyDescent="0.2">
      <c r="A1421">
        <v>3147700858</v>
      </c>
      <c r="B1421" t="s">
        <v>27</v>
      </c>
      <c r="C1421" t="s">
        <v>2607</v>
      </c>
      <c r="D1421" t="s">
        <v>87</v>
      </c>
      <c r="E1421" t="s">
        <v>88</v>
      </c>
      <c r="F1421" t="s">
        <v>46</v>
      </c>
      <c r="G1421" t="s">
        <v>1759</v>
      </c>
      <c r="H1421" t="s">
        <v>30</v>
      </c>
      <c r="I1421" t="s">
        <v>190</v>
      </c>
      <c r="J1421" t="s">
        <v>190</v>
      </c>
      <c r="K1421">
        <v>2018</v>
      </c>
      <c r="L1421" t="s">
        <v>50</v>
      </c>
      <c r="M1421" t="s">
        <v>33</v>
      </c>
      <c r="N1421" t="s">
        <v>34</v>
      </c>
      <c r="O1421" t="s">
        <v>142</v>
      </c>
      <c r="S1421" t="s">
        <v>51</v>
      </c>
      <c r="T1421" t="s">
        <v>113</v>
      </c>
      <c r="U1421" t="s">
        <v>114</v>
      </c>
      <c r="V1421" t="s">
        <v>50</v>
      </c>
      <c r="W1421" t="s">
        <v>143</v>
      </c>
      <c r="X1421" t="s">
        <v>42</v>
      </c>
      <c r="Y1421" t="s">
        <v>42</v>
      </c>
      <c r="Z1421" t="s">
        <v>42</v>
      </c>
    </row>
    <row r="1422" spans="1:27" x14ac:dyDescent="0.2">
      <c r="A1422">
        <v>3735737135</v>
      </c>
      <c r="B1422" t="s">
        <v>27</v>
      </c>
      <c r="C1422" t="s">
        <v>2608</v>
      </c>
      <c r="D1422" t="s">
        <v>87</v>
      </c>
      <c r="E1422" t="s">
        <v>88</v>
      </c>
      <c r="F1422" t="s">
        <v>46</v>
      </c>
      <c r="G1422" t="s">
        <v>2609</v>
      </c>
      <c r="H1422" t="s">
        <v>69</v>
      </c>
      <c r="I1422" t="s">
        <v>109</v>
      </c>
      <c r="J1422" t="s">
        <v>109</v>
      </c>
      <c r="K1422">
        <v>2016</v>
      </c>
      <c r="L1422" t="str">
        <f>IFERROR(VLOOKUP(#REF!,[1]all_visa_status!$A$2:$B986,2,0),"")</f>
        <v/>
      </c>
      <c r="M1422" t="s">
        <v>33</v>
      </c>
      <c r="N1422" t="s">
        <v>34</v>
      </c>
      <c r="O1422" t="s">
        <v>142</v>
      </c>
      <c r="S1422" t="s">
        <v>51</v>
      </c>
      <c r="T1422" t="s">
        <v>52</v>
      </c>
      <c r="U1422" t="s">
        <v>53</v>
      </c>
      <c r="V1422" t="s">
        <v>39</v>
      </c>
      <c r="W1422" t="s">
        <v>248</v>
      </c>
      <c r="X1422" t="s">
        <v>42</v>
      </c>
      <c r="Y1422" t="s">
        <v>42</v>
      </c>
      <c r="Z1422" t="s">
        <v>42</v>
      </c>
    </row>
    <row r="1423" spans="1:27" x14ac:dyDescent="0.2">
      <c r="A1423">
        <v>8126242731</v>
      </c>
      <c r="B1423" t="s">
        <v>27</v>
      </c>
      <c r="C1423" t="s">
        <v>2610</v>
      </c>
      <c r="D1423" t="s">
        <v>2611</v>
      </c>
      <c r="E1423" t="s">
        <v>128</v>
      </c>
      <c r="F1423" t="s">
        <v>46</v>
      </c>
      <c r="G1423" t="s">
        <v>2612</v>
      </c>
      <c r="H1423" t="s">
        <v>30</v>
      </c>
      <c r="I1423" t="s">
        <v>109</v>
      </c>
      <c r="J1423" t="s">
        <v>109</v>
      </c>
      <c r="K1423">
        <v>2018</v>
      </c>
      <c r="L1423" t="s">
        <v>50</v>
      </c>
      <c r="M1423" t="s">
        <v>33</v>
      </c>
      <c r="N1423" t="s">
        <v>34</v>
      </c>
      <c r="O1423" t="s">
        <v>142</v>
      </c>
      <c r="S1423" t="s">
        <v>36</v>
      </c>
      <c r="T1423" t="s">
        <v>113</v>
      </c>
      <c r="U1423" t="s">
        <v>114</v>
      </c>
      <c r="V1423" t="s">
        <v>39</v>
      </c>
      <c r="W1423" t="s">
        <v>195</v>
      </c>
      <c r="X1423" t="s">
        <v>42</v>
      </c>
      <c r="Y1423" t="s">
        <v>42</v>
      </c>
      <c r="Z1423" t="s">
        <v>42</v>
      </c>
    </row>
    <row r="1424" spans="1:27" x14ac:dyDescent="0.2">
      <c r="A1424">
        <v>602528339</v>
      </c>
      <c r="B1424" t="s">
        <v>27</v>
      </c>
      <c r="C1424" t="s">
        <v>2613</v>
      </c>
      <c r="D1424" t="s">
        <v>233</v>
      </c>
      <c r="E1424" t="s">
        <v>234</v>
      </c>
      <c r="F1424" t="s">
        <v>46</v>
      </c>
      <c r="G1424" t="s">
        <v>2614</v>
      </c>
      <c r="H1424" t="s">
        <v>69</v>
      </c>
      <c r="I1424" t="s">
        <v>48</v>
      </c>
      <c r="J1424" t="s">
        <v>109</v>
      </c>
      <c r="K1424">
        <v>2017</v>
      </c>
      <c r="L1424" t="s">
        <v>50</v>
      </c>
      <c r="M1424" t="s">
        <v>33</v>
      </c>
      <c r="N1424" t="s">
        <v>34</v>
      </c>
      <c r="O1424" t="s">
        <v>142</v>
      </c>
      <c r="S1424" t="s">
        <v>36</v>
      </c>
      <c r="T1424" t="s">
        <v>37</v>
      </c>
      <c r="U1424" t="s">
        <v>71</v>
      </c>
      <c r="V1424" t="s">
        <v>50</v>
      </c>
      <c r="W1424" t="s">
        <v>463</v>
      </c>
      <c r="X1424" t="s">
        <v>42</v>
      </c>
      <c r="Y1424" t="s">
        <v>42</v>
      </c>
      <c r="Z1424" t="s">
        <v>42</v>
      </c>
    </row>
    <row r="1425" spans="1:27" x14ac:dyDescent="0.2">
      <c r="A1425">
        <v>570038265</v>
      </c>
      <c r="B1425" t="s">
        <v>27</v>
      </c>
      <c r="C1425" t="s">
        <v>2615</v>
      </c>
      <c r="D1425" t="s">
        <v>87</v>
      </c>
      <c r="E1425" t="s">
        <v>88</v>
      </c>
      <c r="F1425" t="s">
        <v>46</v>
      </c>
      <c r="G1425" t="s">
        <v>2616</v>
      </c>
      <c r="H1425" t="s">
        <v>30</v>
      </c>
      <c r="I1425" t="s">
        <v>76</v>
      </c>
      <c r="J1425" t="s">
        <v>76</v>
      </c>
      <c r="K1425">
        <v>2016</v>
      </c>
      <c r="L1425" t="str">
        <f>IFERROR(VLOOKUP(#REF!,[1]all_visa_status!$A$2:$B831,2,0),"")</f>
        <v/>
      </c>
      <c r="M1425" t="s">
        <v>33</v>
      </c>
      <c r="N1425" t="s">
        <v>34</v>
      </c>
      <c r="O1425" t="s">
        <v>142</v>
      </c>
      <c r="S1425" t="s">
        <v>51</v>
      </c>
      <c r="T1425" t="s">
        <v>52</v>
      </c>
      <c r="U1425" t="s">
        <v>53</v>
      </c>
      <c r="V1425" t="s">
        <v>50</v>
      </c>
      <c r="W1425" t="s">
        <v>65</v>
      </c>
      <c r="X1425" t="s">
        <v>42</v>
      </c>
      <c r="Y1425" t="s">
        <v>42</v>
      </c>
      <c r="Z1425" t="s">
        <v>42</v>
      </c>
    </row>
    <row r="1426" spans="1:27" x14ac:dyDescent="0.2">
      <c r="A1426">
        <v>4289487903</v>
      </c>
      <c r="B1426" t="s">
        <v>27</v>
      </c>
      <c r="C1426" t="s">
        <v>2617</v>
      </c>
      <c r="D1426" t="s">
        <v>87</v>
      </c>
      <c r="E1426" t="s">
        <v>88</v>
      </c>
      <c r="F1426" t="s">
        <v>46</v>
      </c>
      <c r="G1426" t="s">
        <v>2618</v>
      </c>
      <c r="H1426" t="s">
        <v>30</v>
      </c>
      <c r="I1426" t="s">
        <v>76</v>
      </c>
      <c r="J1426" t="s">
        <v>76</v>
      </c>
      <c r="K1426">
        <v>2017</v>
      </c>
      <c r="L1426" t="s">
        <v>50</v>
      </c>
      <c r="M1426" t="s">
        <v>33</v>
      </c>
      <c r="N1426" t="s">
        <v>34</v>
      </c>
      <c r="O1426" t="s">
        <v>142</v>
      </c>
      <c r="P1426" t="s">
        <v>853</v>
      </c>
      <c r="S1426" t="s">
        <v>51</v>
      </c>
      <c r="T1426" t="s">
        <v>52</v>
      </c>
      <c r="U1426" t="s">
        <v>53</v>
      </c>
      <c r="V1426" t="s">
        <v>50</v>
      </c>
      <c r="W1426" t="s">
        <v>42</v>
      </c>
      <c r="X1426" t="s">
        <v>42</v>
      </c>
      <c r="Y1426" t="s">
        <v>42</v>
      </c>
      <c r="Z1426" t="s">
        <v>42</v>
      </c>
    </row>
    <row r="1427" spans="1:27" hidden="1" x14ac:dyDescent="0.2">
      <c r="A1427">
        <v>7830691154</v>
      </c>
      <c r="B1427" t="s">
        <v>4618</v>
      </c>
      <c r="C1427" t="s">
        <v>2619</v>
      </c>
      <c r="D1427" t="s">
        <v>2620</v>
      </c>
      <c r="E1427" t="s">
        <v>88</v>
      </c>
      <c r="F1427" t="s">
        <v>46</v>
      </c>
      <c r="G1427" t="s">
        <v>964</v>
      </c>
      <c r="H1427" t="s">
        <v>30</v>
      </c>
      <c r="I1427" t="s">
        <v>76</v>
      </c>
      <c r="J1427" t="s">
        <v>76</v>
      </c>
      <c r="K1427">
        <v>2018</v>
      </c>
      <c r="L1427" t="s">
        <v>50</v>
      </c>
      <c r="M1427" t="s">
        <v>33</v>
      </c>
      <c r="N1427" t="s">
        <v>34</v>
      </c>
      <c r="O1427" t="s">
        <v>142</v>
      </c>
      <c r="P1427" t="s">
        <v>1770</v>
      </c>
      <c r="Q1427" t="s">
        <v>853</v>
      </c>
      <c r="S1427" t="s">
        <v>51</v>
      </c>
      <c r="T1427" t="s">
        <v>52</v>
      </c>
      <c r="U1427" t="s">
        <v>53</v>
      </c>
      <c r="V1427" t="s">
        <v>50</v>
      </c>
      <c r="W1427" t="s">
        <v>42</v>
      </c>
      <c r="X1427" t="s">
        <v>42</v>
      </c>
      <c r="Y1427" t="s">
        <v>42</v>
      </c>
      <c r="Z1427" t="s">
        <v>42</v>
      </c>
    </row>
    <row r="1428" spans="1:27" x14ac:dyDescent="0.2">
      <c r="A1428">
        <v>1544430796</v>
      </c>
      <c r="B1428" t="s">
        <v>27</v>
      </c>
      <c r="C1428" t="s">
        <v>2621</v>
      </c>
      <c r="D1428" t="s">
        <v>2622</v>
      </c>
      <c r="E1428" t="s">
        <v>45</v>
      </c>
      <c r="F1428" t="s">
        <v>46</v>
      </c>
      <c r="G1428" t="s">
        <v>2623</v>
      </c>
      <c r="H1428" t="s">
        <v>30</v>
      </c>
      <c r="I1428" t="s">
        <v>76</v>
      </c>
      <c r="J1428" t="s">
        <v>76</v>
      </c>
      <c r="K1428">
        <v>2020</v>
      </c>
      <c r="M1428" t="s">
        <v>33</v>
      </c>
      <c r="N1428" t="s">
        <v>34</v>
      </c>
      <c r="O1428" t="s">
        <v>142</v>
      </c>
      <c r="S1428" t="s">
        <v>51</v>
      </c>
      <c r="T1428" t="s">
        <v>52</v>
      </c>
      <c r="U1428" t="s">
        <v>101</v>
      </c>
      <c r="V1428" t="s">
        <v>50</v>
      </c>
      <c r="W1428" t="s">
        <v>248</v>
      </c>
      <c r="X1428" t="s">
        <v>318</v>
      </c>
      <c r="Y1428" t="s">
        <v>42</v>
      </c>
      <c r="Z1428" t="s">
        <v>42</v>
      </c>
    </row>
    <row r="1429" spans="1:27" x14ac:dyDescent="0.2">
      <c r="A1429">
        <v>3444826368</v>
      </c>
      <c r="B1429" t="s">
        <v>27</v>
      </c>
      <c r="C1429" t="s">
        <v>223</v>
      </c>
      <c r="D1429" t="s">
        <v>2624</v>
      </c>
      <c r="E1429" t="s">
        <v>321</v>
      </c>
      <c r="F1429" t="s">
        <v>46</v>
      </c>
      <c r="G1429" t="s">
        <v>145</v>
      </c>
      <c r="H1429" t="s">
        <v>30</v>
      </c>
      <c r="I1429" t="s">
        <v>76</v>
      </c>
      <c r="J1429" t="s">
        <v>76</v>
      </c>
      <c r="K1429">
        <v>2017</v>
      </c>
      <c r="L1429" t="s">
        <v>50</v>
      </c>
      <c r="M1429" t="s">
        <v>33</v>
      </c>
      <c r="N1429" t="s">
        <v>34</v>
      </c>
      <c r="O1429" t="s">
        <v>142</v>
      </c>
      <c r="S1429" t="s">
        <v>36</v>
      </c>
      <c r="T1429" t="s">
        <v>113</v>
      </c>
      <c r="U1429" t="s">
        <v>114</v>
      </c>
      <c r="V1429" t="s">
        <v>50</v>
      </c>
      <c r="W1429" t="s">
        <v>248</v>
      </c>
      <c r="X1429" t="s">
        <v>143</v>
      </c>
      <c r="Y1429" t="s">
        <v>42</v>
      </c>
      <c r="Z1429" t="s">
        <v>42</v>
      </c>
    </row>
    <row r="1430" spans="1:27" x14ac:dyDescent="0.2">
      <c r="A1430">
        <v>8084553315</v>
      </c>
      <c r="B1430" t="s">
        <v>27</v>
      </c>
      <c r="C1430" t="s">
        <v>2625</v>
      </c>
      <c r="D1430" t="s">
        <v>2626</v>
      </c>
      <c r="E1430" t="s">
        <v>591</v>
      </c>
      <c r="F1430" t="s">
        <v>46</v>
      </c>
      <c r="G1430" t="s">
        <v>138</v>
      </c>
      <c r="H1430" t="s">
        <v>59</v>
      </c>
      <c r="I1430" t="s">
        <v>135</v>
      </c>
      <c r="J1430" t="s">
        <v>76</v>
      </c>
      <c r="K1430">
        <v>2018</v>
      </c>
      <c r="L1430" t="s">
        <v>50</v>
      </c>
      <c r="M1430" t="s">
        <v>33</v>
      </c>
      <c r="N1430" t="s">
        <v>34</v>
      </c>
      <c r="O1430" t="s">
        <v>142</v>
      </c>
      <c r="S1430" t="s">
        <v>36</v>
      </c>
      <c r="T1430" t="s">
        <v>212</v>
      </c>
      <c r="U1430" t="s">
        <v>114</v>
      </c>
      <c r="V1430" t="s">
        <v>50</v>
      </c>
      <c r="W1430" t="s">
        <v>273</v>
      </c>
      <c r="X1430" t="s">
        <v>42</v>
      </c>
      <c r="Y1430" t="s">
        <v>42</v>
      </c>
      <c r="Z1430" t="s">
        <v>42</v>
      </c>
    </row>
    <row r="1431" spans="1:27" x14ac:dyDescent="0.2">
      <c r="A1431">
        <v>5233375325</v>
      </c>
      <c r="B1431" t="s">
        <v>27</v>
      </c>
      <c r="C1431" t="s">
        <v>2627</v>
      </c>
      <c r="D1431" t="s">
        <v>548</v>
      </c>
      <c r="E1431" t="s">
        <v>2628</v>
      </c>
      <c r="F1431" t="s">
        <v>2629</v>
      </c>
      <c r="G1431" t="s">
        <v>2630</v>
      </c>
      <c r="H1431" t="s">
        <v>30</v>
      </c>
      <c r="I1431" t="s">
        <v>76</v>
      </c>
      <c r="J1431" t="s">
        <v>76</v>
      </c>
      <c r="K1431">
        <v>2020</v>
      </c>
      <c r="L1431" t="s">
        <v>32</v>
      </c>
      <c r="M1431" t="s">
        <v>33</v>
      </c>
      <c r="N1431" t="s">
        <v>34</v>
      </c>
      <c r="O1431" t="s">
        <v>142</v>
      </c>
      <c r="S1431" t="s">
        <v>36</v>
      </c>
      <c r="T1431" t="s">
        <v>52</v>
      </c>
      <c r="U1431" t="s">
        <v>38</v>
      </c>
      <c r="V1431" t="s">
        <v>50</v>
      </c>
      <c r="W1431" t="s">
        <v>42</v>
      </c>
      <c r="X1431" t="s">
        <v>42</v>
      </c>
      <c r="Y1431" t="s">
        <v>42</v>
      </c>
      <c r="Z1431" t="s">
        <v>42</v>
      </c>
    </row>
    <row r="1432" spans="1:27" x14ac:dyDescent="0.2">
      <c r="A1432">
        <v>7342852028</v>
      </c>
      <c r="B1432" t="s">
        <v>27</v>
      </c>
      <c r="C1432" t="s">
        <v>2631</v>
      </c>
      <c r="D1432" t="s">
        <v>2632</v>
      </c>
      <c r="E1432" t="s">
        <v>321</v>
      </c>
      <c r="F1432" t="s">
        <v>2633</v>
      </c>
      <c r="G1432" t="s">
        <v>69</v>
      </c>
      <c r="H1432" t="s">
        <v>69</v>
      </c>
      <c r="I1432" t="s">
        <v>76</v>
      </c>
      <c r="J1432" t="s">
        <v>76</v>
      </c>
      <c r="K1432">
        <v>2017</v>
      </c>
      <c r="L1432" t="s">
        <v>50</v>
      </c>
      <c r="M1432" t="s">
        <v>33</v>
      </c>
      <c r="N1432" t="s">
        <v>34</v>
      </c>
      <c r="O1432" t="s">
        <v>142</v>
      </c>
      <c r="S1432" t="s">
        <v>36</v>
      </c>
      <c r="T1432" t="s">
        <v>90</v>
      </c>
      <c r="U1432" t="s">
        <v>125</v>
      </c>
      <c r="V1432" t="s">
        <v>39</v>
      </c>
      <c r="W1432" t="s">
        <v>248</v>
      </c>
      <c r="X1432" t="s">
        <v>42</v>
      </c>
      <c r="Y1432" t="s">
        <v>42</v>
      </c>
      <c r="Z1432" t="s">
        <v>42</v>
      </c>
      <c r="AA1432" t="s">
        <v>592</v>
      </c>
    </row>
    <row r="1433" spans="1:27" x14ac:dyDescent="0.2">
      <c r="A1433">
        <v>5971469277</v>
      </c>
      <c r="B1433" t="s">
        <v>27</v>
      </c>
      <c r="C1433" t="s">
        <v>2634</v>
      </c>
      <c r="D1433" t="s">
        <v>2635</v>
      </c>
      <c r="E1433" t="s">
        <v>88</v>
      </c>
      <c r="F1433" t="s">
        <v>46</v>
      </c>
      <c r="G1433" t="s">
        <v>69</v>
      </c>
      <c r="H1433" t="s">
        <v>69</v>
      </c>
      <c r="I1433" t="s">
        <v>76</v>
      </c>
      <c r="J1433" t="s">
        <v>76</v>
      </c>
      <c r="K1433">
        <v>2017</v>
      </c>
      <c r="L1433" t="s">
        <v>50</v>
      </c>
      <c r="M1433" t="s">
        <v>33</v>
      </c>
      <c r="N1433" t="s">
        <v>34</v>
      </c>
      <c r="O1433" t="s">
        <v>142</v>
      </c>
      <c r="S1433" t="s">
        <v>51</v>
      </c>
      <c r="T1433" t="s">
        <v>52</v>
      </c>
      <c r="U1433" t="s">
        <v>53</v>
      </c>
      <c r="V1433" t="s">
        <v>50</v>
      </c>
      <c r="W1433" t="s">
        <v>318</v>
      </c>
      <c r="X1433" t="s">
        <v>42</v>
      </c>
      <c r="Y1433" t="s">
        <v>42</v>
      </c>
      <c r="Z1433" t="s">
        <v>42</v>
      </c>
    </row>
    <row r="1434" spans="1:27" x14ac:dyDescent="0.2">
      <c r="A1434">
        <v>1766001528</v>
      </c>
      <c r="B1434" t="s">
        <v>27</v>
      </c>
      <c r="C1434" t="s">
        <v>2636</v>
      </c>
      <c r="D1434" t="s">
        <v>87</v>
      </c>
      <c r="E1434" t="s">
        <v>88</v>
      </c>
      <c r="F1434" t="s">
        <v>46</v>
      </c>
      <c r="G1434" t="s">
        <v>313</v>
      </c>
      <c r="H1434" t="s">
        <v>83</v>
      </c>
      <c r="I1434" t="s">
        <v>76</v>
      </c>
      <c r="J1434" t="s">
        <v>76</v>
      </c>
      <c r="K1434">
        <v>2019</v>
      </c>
      <c r="L1434" t="s">
        <v>42</v>
      </c>
      <c r="M1434" t="s">
        <v>33</v>
      </c>
      <c r="N1434" t="s">
        <v>34</v>
      </c>
      <c r="O1434" t="s">
        <v>142</v>
      </c>
      <c r="P1434" t="s">
        <v>853</v>
      </c>
      <c r="S1434" t="s">
        <v>36</v>
      </c>
      <c r="T1434" t="s">
        <v>52</v>
      </c>
      <c r="U1434" t="s">
        <v>53</v>
      </c>
      <c r="V1434" t="s">
        <v>50</v>
      </c>
      <c r="W1434" t="s">
        <v>42</v>
      </c>
      <c r="X1434" t="s">
        <v>42</v>
      </c>
      <c r="Y1434" t="s">
        <v>42</v>
      </c>
      <c r="Z1434" t="s">
        <v>42</v>
      </c>
    </row>
    <row r="1435" spans="1:27" x14ac:dyDescent="0.2">
      <c r="A1435">
        <v>4367693412</v>
      </c>
      <c r="B1435" t="s">
        <v>27</v>
      </c>
      <c r="C1435" t="s">
        <v>2637</v>
      </c>
      <c r="D1435" t="s">
        <v>87</v>
      </c>
      <c r="E1435" t="s">
        <v>88</v>
      </c>
      <c r="F1435" t="s">
        <v>46</v>
      </c>
      <c r="G1435" t="s">
        <v>2638</v>
      </c>
      <c r="H1435" t="s">
        <v>30</v>
      </c>
      <c r="I1435" t="s">
        <v>70</v>
      </c>
      <c r="J1435" t="s">
        <v>76</v>
      </c>
      <c r="K1435">
        <v>2018</v>
      </c>
      <c r="L1435" t="s">
        <v>39</v>
      </c>
      <c r="M1435" t="s">
        <v>33</v>
      </c>
      <c r="N1435" t="s">
        <v>34</v>
      </c>
      <c r="O1435" t="s">
        <v>142</v>
      </c>
      <c r="P1435" t="s">
        <v>271</v>
      </c>
      <c r="S1435" t="s">
        <v>36</v>
      </c>
      <c r="T1435" t="s">
        <v>37</v>
      </c>
      <c r="U1435" t="s">
        <v>125</v>
      </c>
      <c r="V1435" t="s">
        <v>50</v>
      </c>
      <c r="W1435" t="s">
        <v>248</v>
      </c>
      <c r="X1435" t="s">
        <v>42</v>
      </c>
      <c r="Y1435" t="s">
        <v>42</v>
      </c>
      <c r="Z1435" t="s">
        <v>42</v>
      </c>
      <c r="AA1435" t="s">
        <v>592</v>
      </c>
    </row>
    <row r="1436" spans="1:27" x14ac:dyDescent="0.2">
      <c r="A1436">
        <v>8372076965</v>
      </c>
      <c r="B1436" t="s">
        <v>27</v>
      </c>
      <c r="C1436" t="s">
        <v>2639</v>
      </c>
      <c r="D1436" t="s">
        <v>2640</v>
      </c>
      <c r="E1436" t="s">
        <v>88</v>
      </c>
      <c r="F1436" t="s">
        <v>46</v>
      </c>
      <c r="G1436" t="s">
        <v>2641</v>
      </c>
      <c r="H1436" t="s">
        <v>30</v>
      </c>
      <c r="I1436" t="s">
        <v>64</v>
      </c>
      <c r="K1436">
        <v>2014</v>
      </c>
      <c r="L1436" t="str">
        <f>IFERROR(VLOOKUP(#REF!,[1]all_visa_status!$A$2:$B424,2,0),"")</f>
        <v/>
      </c>
      <c r="M1436" t="s">
        <v>33</v>
      </c>
      <c r="N1436" t="s">
        <v>34</v>
      </c>
      <c r="O1436" t="s">
        <v>142</v>
      </c>
      <c r="S1436" t="s">
        <v>51</v>
      </c>
      <c r="T1436" t="s">
        <v>52</v>
      </c>
      <c r="U1436" t="s">
        <v>53</v>
      </c>
      <c r="V1436" t="s">
        <v>50</v>
      </c>
      <c r="W1436" t="s">
        <v>65</v>
      </c>
      <c r="X1436" t="s">
        <v>318</v>
      </c>
      <c r="Y1436" t="s">
        <v>42</v>
      </c>
      <c r="Z1436" t="s">
        <v>42</v>
      </c>
    </row>
    <row r="1437" spans="1:27" hidden="1" x14ac:dyDescent="0.2">
      <c r="A1437">
        <v>3014152417</v>
      </c>
      <c r="B1437" t="s">
        <v>4618</v>
      </c>
      <c r="C1437" t="s">
        <v>2642</v>
      </c>
      <c r="D1437" t="s">
        <v>233</v>
      </c>
      <c r="E1437" t="s">
        <v>234</v>
      </c>
      <c r="F1437" t="s">
        <v>46</v>
      </c>
      <c r="G1437" t="s">
        <v>801</v>
      </c>
      <c r="H1437" t="s">
        <v>30</v>
      </c>
      <c r="I1437" t="s">
        <v>48</v>
      </c>
      <c r="K1437">
        <v>2014</v>
      </c>
      <c r="L1437" t="str">
        <f>IFERROR(VLOOKUP(#REF!,[1]all_visa_status!$A$2:$B431,2,0),"")</f>
        <v/>
      </c>
      <c r="M1437" t="s">
        <v>33</v>
      </c>
      <c r="N1437" t="s">
        <v>34</v>
      </c>
      <c r="O1437" t="s">
        <v>142</v>
      </c>
      <c r="P1437" t="s">
        <v>2643</v>
      </c>
      <c r="S1437" t="s">
        <v>51</v>
      </c>
      <c r="T1437" t="s">
        <v>52</v>
      </c>
      <c r="U1437" t="s">
        <v>53</v>
      </c>
      <c r="V1437" t="s">
        <v>50</v>
      </c>
      <c r="W1437" t="s">
        <v>42</v>
      </c>
      <c r="X1437" t="s">
        <v>42</v>
      </c>
      <c r="Y1437" t="s">
        <v>42</v>
      </c>
      <c r="Z1437" t="s">
        <v>42</v>
      </c>
    </row>
    <row r="1438" spans="1:27" x14ac:dyDescent="0.2">
      <c r="A1438">
        <v>3375799644</v>
      </c>
      <c r="B1438" t="s">
        <v>27</v>
      </c>
      <c r="C1438" t="s">
        <v>2644</v>
      </c>
      <c r="D1438" t="s">
        <v>233</v>
      </c>
      <c r="E1438" t="s">
        <v>234</v>
      </c>
      <c r="F1438" t="s">
        <v>46</v>
      </c>
      <c r="G1438" t="s">
        <v>2645</v>
      </c>
      <c r="H1438" t="s">
        <v>278</v>
      </c>
      <c r="I1438" t="s">
        <v>2646</v>
      </c>
      <c r="K1438">
        <v>2018</v>
      </c>
      <c r="L1438" t="s">
        <v>39</v>
      </c>
      <c r="M1438" t="s">
        <v>247</v>
      </c>
      <c r="N1438" t="s">
        <v>34</v>
      </c>
      <c r="O1438" t="s">
        <v>142</v>
      </c>
      <c r="S1438" t="s">
        <v>36</v>
      </c>
      <c r="T1438" t="s">
        <v>37</v>
      </c>
      <c r="U1438" t="s">
        <v>125</v>
      </c>
      <c r="V1438" t="s">
        <v>50</v>
      </c>
      <c r="W1438" t="s">
        <v>843</v>
      </c>
      <c r="X1438" t="s">
        <v>42</v>
      </c>
      <c r="Y1438" t="s">
        <v>42</v>
      </c>
      <c r="Z1438" t="s">
        <v>42</v>
      </c>
    </row>
    <row r="1439" spans="1:27" x14ac:dyDescent="0.2">
      <c r="A1439">
        <v>6481411248</v>
      </c>
      <c r="B1439" t="s">
        <v>27</v>
      </c>
      <c r="C1439" t="s">
        <v>232</v>
      </c>
      <c r="D1439" t="s">
        <v>209</v>
      </c>
      <c r="E1439" t="s">
        <v>68</v>
      </c>
      <c r="F1439" t="s">
        <v>46</v>
      </c>
      <c r="G1439" t="s">
        <v>2647</v>
      </c>
      <c r="H1439" t="s">
        <v>83</v>
      </c>
      <c r="I1439" t="s">
        <v>242</v>
      </c>
      <c r="K1439">
        <v>2013</v>
      </c>
      <c r="L1439" t="str">
        <f>IFERROR(VLOOKUP(#REF!,[1]all_visa_status!$A$2:$B469,2,0),"")</f>
        <v/>
      </c>
      <c r="M1439" t="s">
        <v>33</v>
      </c>
      <c r="N1439" t="s">
        <v>34</v>
      </c>
      <c r="O1439" t="s">
        <v>142</v>
      </c>
      <c r="S1439" t="s">
        <v>51</v>
      </c>
      <c r="T1439" t="s">
        <v>37</v>
      </c>
      <c r="U1439" t="s">
        <v>71</v>
      </c>
      <c r="V1439" t="s">
        <v>50</v>
      </c>
      <c r="W1439" t="s">
        <v>274</v>
      </c>
      <c r="X1439" t="s">
        <v>42</v>
      </c>
      <c r="Y1439" t="s">
        <v>42</v>
      </c>
      <c r="Z1439" t="s">
        <v>42</v>
      </c>
    </row>
    <row r="1440" spans="1:27" x14ac:dyDescent="0.2">
      <c r="A1440">
        <v>8202641560</v>
      </c>
      <c r="B1440" t="s">
        <v>27</v>
      </c>
      <c r="C1440" t="s">
        <v>2648</v>
      </c>
      <c r="D1440" t="s">
        <v>393</v>
      </c>
      <c r="E1440" t="s">
        <v>153</v>
      </c>
      <c r="F1440" t="s">
        <v>46</v>
      </c>
      <c r="G1440" t="s">
        <v>2649</v>
      </c>
      <c r="H1440" t="s">
        <v>83</v>
      </c>
      <c r="I1440" t="s">
        <v>242</v>
      </c>
      <c r="K1440">
        <v>2012</v>
      </c>
      <c r="L1440" t="str">
        <f>IFERROR(VLOOKUP(#REF!,[1]all_visa_status!$A$2:$B476,2,0),"")</f>
        <v/>
      </c>
      <c r="M1440" t="s">
        <v>33</v>
      </c>
      <c r="N1440" t="s">
        <v>34</v>
      </c>
      <c r="O1440" t="s">
        <v>142</v>
      </c>
      <c r="S1440" t="s">
        <v>51</v>
      </c>
      <c r="T1440" t="s">
        <v>52</v>
      </c>
      <c r="U1440" t="s">
        <v>53</v>
      </c>
      <c r="V1440" t="s">
        <v>50</v>
      </c>
      <c r="W1440" t="s">
        <v>42</v>
      </c>
      <c r="X1440" t="s">
        <v>42</v>
      </c>
      <c r="Y1440" t="s">
        <v>42</v>
      </c>
      <c r="Z1440" t="s">
        <v>42</v>
      </c>
    </row>
    <row r="1441" spans="1:27" x14ac:dyDescent="0.2">
      <c r="A1441">
        <v>5141278971</v>
      </c>
      <c r="B1441" t="s">
        <v>27</v>
      </c>
      <c r="C1441" t="s">
        <v>2650</v>
      </c>
      <c r="D1441" t="s">
        <v>2651</v>
      </c>
      <c r="E1441" t="s">
        <v>45</v>
      </c>
      <c r="F1441" t="s">
        <v>46</v>
      </c>
      <c r="G1441" t="s">
        <v>2652</v>
      </c>
      <c r="H1441" t="s">
        <v>30</v>
      </c>
      <c r="I1441" t="s">
        <v>281</v>
      </c>
      <c r="K1441">
        <v>2015</v>
      </c>
      <c r="L1441" t="str">
        <f>IFERROR(VLOOKUP(#REF!,[1]all_visa_status!$A$2:$B482,2,0),"")</f>
        <v/>
      </c>
      <c r="M1441" t="s">
        <v>33</v>
      </c>
      <c r="N1441" t="s">
        <v>34</v>
      </c>
      <c r="O1441" t="s">
        <v>142</v>
      </c>
      <c r="S1441" t="s">
        <v>51</v>
      </c>
      <c r="T1441" t="s">
        <v>52</v>
      </c>
      <c r="U1441" t="s">
        <v>53</v>
      </c>
      <c r="V1441" t="s">
        <v>50</v>
      </c>
      <c r="W1441" t="s">
        <v>42</v>
      </c>
      <c r="X1441" t="s">
        <v>42</v>
      </c>
      <c r="Y1441" t="s">
        <v>42</v>
      </c>
      <c r="Z1441" t="s">
        <v>42</v>
      </c>
    </row>
    <row r="1442" spans="1:27" x14ac:dyDescent="0.2">
      <c r="A1442">
        <v>2729702350</v>
      </c>
      <c r="B1442" t="s">
        <v>27</v>
      </c>
      <c r="C1442" t="s">
        <v>2653</v>
      </c>
      <c r="D1442" t="s">
        <v>42</v>
      </c>
      <c r="E1442" t="s">
        <v>321</v>
      </c>
      <c r="F1442" t="s">
        <v>1070</v>
      </c>
      <c r="G1442" t="s">
        <v>2654</v>
      </c>
      <c r="H1442" t="s">
        <v>1071</v>
      </c>
      <c r="K1442">
        <v>2016</v>
      </c>
      <c r="L1442" t="str">
        <f>IFERROR(VLOOKUP(#REF!,[1]all_visa_status!$A$2:$B504,2,0),"")</f>
        <v/>
      </c>
      <c r="M1442" t="s">
        <v>33</v>
      </c>
      <c r="N1442" t="s">
        <v>34</v>
      </c>
      <c r="O1442" t="s">
        <v>142</v>
      </c>
      <c r="S1442" t="s">
        <v>51</v>
      </c>
      <c r="T1442" t="s">
        <v>37</v>
      </c>
      <c r="U1442" t="s">
        <v>125</v>
      </c>
      <c r="V1442" t="s">
        <v>39</v>
      </c>
      <c r="W1442" t="s">
        <v>248</v>
      </c>
      <c r="X1442" t="s">
        <v>42</v>
      </c>
      <c r="Y1442" t="s">
        <v>42</v>
      </c>
      <c r="Z1442" t="s">
        <v>42</v>
      </c>
    </row>
    <row r="1443" spans="1:27" x14ac:dyDescent="0.2">
      <c r="A1443">
        <v>4514499860</v>
      </c>
      <c r="B1443" t="s">
        <v>27</v>
      </c>
      <c r="C1443" t="s">
        <v>2655</v>
      </c>
      <c r="D1443" t="s">
        <v>98</v>
      </c>
      <c r="E1443" t="s">
        <v>45</v>
      </c>
      <c r="F1443" t="s">
        <v>46</v>
      </c>
      <c r="G1443" t="s">
        <v>69</v>
      </c>
      <c r="H1443" t="s">
        <v>69</v>
      </c>
      <c r="I1443" t="s">
        <v>656</v>
      </c>
      <c r="K1443">
        <v>2013</v>
      </c>
      <c r="L1443" t="str">
        <f>IFERROR(VLOOKUP(#REF!,[1]all_visa_status!$A$2:$B515,2,0),"")</f>
        <v/>
      </c>
      <c r="M1443" t="s">
        <v>33</v>
      </c>
      <c r="N1443" t="s">
        <v>34</v>
      </c>
      <c r="O1443" t="s">
        <v>142</v>
      </c>
      <c r="S1443" t="s">
        <v>36</v>
      </c>
      <c r="T1443" t="s">
        <v>52</v>
      </c>
      <c r="U1443" t="s">
        <v>53</v>
      </c>
      <c r="V1443" t="s">
        <v>39</v>
      </c>
      <c r="W1443" t="s">
        <v>146</v>
      </c>
      <c r="X1443" t="s">
        <v>195</v>
      </c>
      <c r="Y1443" t="s">
        <v>42</v>
      </c>
      <c r="Z1443" t="s">
        <v>42</v>
      </c>
    </row>
    <row r="1444" spans="1:27" x14ac:dyDescent="0.2">
      <c r="A1444">
        <v>8956298414</v>
      </c>
      <c r="B1444" t="s">
        <v>27</v>
      </c>
      <c r="C1444" t="s">
        <v>2656</v>
      </c>
      <c r="D1444" t="s">
        <v>156</v>
      </c>
      <c r="E1444" t="s">
        <v>45</v>
      </c>
      <c r="F1444" t="s">
        <v>46</v>
      </c>
      <c r="G1444" t="s">
        <v>439</v>
      </c>
      <c r="H1444" t="s">
        <v>83</v>
      </c>
      <c r="I1444" t="s">
        <v>253</v>
      </c>
      <c r="K1444">
        <v>2013</v>
      </c>
      <c r="L1444" t="str">
        <f>IFERROR(VLOOKUP(#REF!,[1]all_visa_status!$A$2:$B546,2,0),"")</f>
        <v/>
      </c>
      <c r="M1444" t="s">
        <v>33</v>
      </c>
      <c r="N1444" t="s">
        <v>34</v>
      </c>
      <c r="O1444" t="s">
        <v>142</v>
      </c>
      <c r="S1444" t="s">
        <v>51</v>
      </c>
      <c r="T1444" t="s">
        <v>52</v>
      </c>
      <c r="U1444" t="s">
        <v>53</v>
      </c>
      <c r="V1444" t="s">
        <v>39</v>
      </c>
      <c r="W1444" t="s">
        <v>42</v>
      </c>
      <c r="X1444" t="s">
        <v>42</v>
      </c>
      <c r="Y1444" t="s">
        <v>42</v>
      </c>
      <c r="Z1444" t="s">
        <v>42</v>
      </c>
    </row>
    <row r="1445" spans="1:27" x14ac:dyDescent="0.2">
      <c r="A1445">
        <v>8585719948</v>
      </c>
      <c r="B1445" t="s">
        <v>27</v>
      </c>
      <c r="C1445" t="s">
        <v>2657</v>
      </c>
      <c r="D1445" t="s">
        <v>103</v>
      </c>
      <c r="E1445" t="s">
        <v>104</v>
      </c>
      <c r="F1445" t="s">
        <v>46</v>
      </c>
      <c r="G1445" t="s">
        <v>2658</v>
      </c>
      <c r="H1445" t="s">
        <v>30</v>
      </c>
      <c r="I1445" t="s">
        <v>100</v>
      </c>
      <c r="K1445">
        <v>2014</v>
      </c>
      <c r="L1445" t="str">
        <f>IFERROR(VLOOKUP(#REF!,[1]all_visa_status!$A$2:$B555,2,0),"")</f>
        <v/>
      </c>
      <c r="M1445" t="s">
        <v>33</v>
      </c>
      <c r="N1445" t="s">
        <v>34</v>
      </c>
      <c r="O1445" t="s">
        <v>142</v>
      </c>
      <c r="S1445" t="s">
        <v>51</v>
      </c>
      <c r="T1445" t="s">
        <v>52</v>
      </c>
      <c r="U1445" t="s">
        <v>53</v>
      </c>
      <c r="V1445" t="s">
        <v>50</v>
      </c>
      <c r="W1445" t="s">
        <v>42</v>
      </c>
      <c r="X1445" t="s">
        <v>42</v>
      </c>
      <c r="Y1445" t="s">
        <v>42</v>
      </c>
      <c r="Z1445" t="s">
        <v>42</v>
      </c>
    </row>
    <row r="1446" spans="1:27" x14ac:dyDescent="0.2">
      <c r="A1446">
        <v>840437301</v>
      </c>
      <c r="B1446" t="s">
        <v>27</v>
      </c>
      <c r="C1446" t="s">
        <v>2659</v>
      </c>
      <c r="D1446" t="s">
        <v>664</v>
      </c>
      <c r="E1446" t="s">
        <v>45</v>
      </c>
      <c r="F1446" t="s">
        <v>46</v>
      </c>
      <c r="G1446" t="s">
        <v>252</v>
      </c>
      <c r="H1446" t="s">
        <v>83</v>
      </c>
      <c r="I1446" t="s">
        <v>295</v>
      </c>
      <c r="K1446">
        <v>2012</v>
      </c>
      <c r="L1446" t="str">
        <f>IFERROR(VLOOKUP(#REF!,[1]all_visa_status!$A$2:$B578,2,0),"")</f>
        <v/>
      </c>
      <c r="M1446" t="s">
        <v>33</v>
      </c>
      <c r="N1446" t="s">
        <v>34</v>
      </c>
      <c r="O1446" t="s">
        <v>142</v>
      </c>
      <c r="S1446" t="s">
        <v>51</v>
      </c>
      <c r="T1446" t="s">
        <v>52</v>
      </c>
      <c r="U1446" t="s">
        <v>53</v>
      </c>
      <c r="V1446" t="s">
        <v>50</v>
      </c>
      <c r="W1446" t="s">
        <v>42</v>
      </c>
      <c r="X1446" t="s">
        <v>42</v>
      </c>
      <c r="Y1446" t="s">
        <v>42</v>
      </c>
      <c r="Z1446" t="s">
        <v>42</v>
      </c>
    </row>
    <row r="1447" spans="1:27" x14ac:dyDescent="0.2">
      <c r="A1447">
        <v>3099431597</v>
      </c>
      <c r="B1447" t="s">
        <v>27</v>
      </c>
      <c r="C1447" t="s">
        <v>2660</v>
      </c>
      <c r="D1447" t="s">
        <v>590</v>
      </c>
      <c r="E1447" t="s">
        <v>591</v>
      </c>
      <c r="F1447" t="s">
        <v>46</v>
      </c>
      <c r="G1447" t="s">
        <v>2661</v>
      </c>
      <c r="H1447" t="s">
        <v>83</v>
      </c>
      <c r="I1447" t="s">
        <v>295</v>
      </c>
      <c r="K1447">
        <v>2012</v>
      </c>
      <c r="L1447" t="str">
        <f>IFERROR(VLOOKUP(#REF!,[1]all_visa_status!$A$2:$B596,2,0),"")</f>
        <v/>
      </c>
      <c r="M1447" t="s">
        <v>33</v>
      </c>
      <c r="N1447" t="s">
        <v>34</v>
      </c>
      <c r="O1447" t="s">
        <v>142</v>
      </c>
      <c r="S1447" t="s">
        <v>51</v>
      </c>
      <c r="T1447" t="s">
        <v>52</v>
      </c>
      <c r="U1447" t="s">
        <v>53</v>
      </c>
      <c r="V1447" t="s">
        <v>39</v>
      </c>
      <c r="W1447" t="s">
        <v>42</v>
      </c>
      <c r="X1447" t="s">
        <v>42</v>
      </c>
      <c r="Y1447" t="s">
        <v>42</v>
      </c>
      <c r="Z1447" t="s">
        <v>42</v>
      </c>
    </row>
    <row r="1448" spans="1:27" x14ac:dyDescent="0.2">
      <c r="A1448">
        <v>4923401438</v>
      </c>
      <c r="B1448" t="s">
        <v>27</v>
      </c>
      <c r="C1448" t="s">
        <v>2662</v>
      </c>
      <c r="D1448" t="s">
        <v>87</v>
      </c>
      <c r="E1448" t="s">
        <v>88</v>
      </c>
      <c r="F1448" t="s">
        <v>46</v>
      </c>
      <c r="G1448" t="s">
        <v>2663</v>
      </c>
      <c r="H1448" t="s">
        <v>30</v>
      </c>
      <c r="I1448" t="s">
        <v>135</v>
      </c>
      <c r="K1448">
        <v>2015</v>
      </c>
      <c r="L1448" t="str">
        <f>IFERROR(VLOOKUP(#REF!,[1]all_visa_status!$A$2:$B623,2,0),"")</f>
        <v/>
      </c>
      <c r="M1448" t="s">
        <v>33</v>
      </c>
      <c r="N1448" t="s">
        <v>34</v>
      </c>
      <c r="O1448" t="s">
        <v>142</v>
      </c>
      <c r="P1448" t="s">
        <v>2043</v>
      </c>
      <c r="S1448" t="s">
        <v>51</v>
      </c>
      <c r="T1448" t="s">
        <v>52</v>
      </c>
      <c r="U1448" t="s">
        <v>53</v>
      </c>
      <c r="V1448" t="s">
        <v>50</v>
      </c>
      <c r="W1448" t="s">
        <v>222</v>
      </c>
      <c r="X1448" t="s">
        <v>42</v>
      </c>
      <c r="Y1448" t="s">
        <v>42</v>
      </c>
      <c r="Z1448" t="s">
        <v>42</v>
      </c>
    </row>
    <row r="1449" spans="1:27" x14ac:dyDescent="0.2">
      <c r="A1449">
        <v>4883094060</v>
      </c>
      <c r="B1449" t="s">
        <v>27</v>
      </c>
      <c r="C1449" t="s">
        <v>2664</v>
      </c>
      <c r="D1449" t="s">
        <v>87</v>
      </c>
      <c r="E1449" t="s">
        <v>88</v>
      </c>
      <c r="F1449" t="s">
        <v>46</v>
      </c>
      <c r="G1449" t="s">
        <v>1389</v>
      </c>
      <c r="H1449" t="s">
        <v>1045</v>
      </c>
      <c r="I1449" t="s">
        <v>398</v>
      </c>
      <c r="K1449">
        <v>2016</v>
      </c>
      <c r="L1449" t="str">
        <f>IFERROR(VLOOKUP(#REF!,[1]all_visa_status!$A$2:$B631,2,0),"")</f>
        <v/>
      </c>
      <c r="M1449" t="s">
        <v>247</v>
      </c>
      <c r="N1449" t="s">
        <v>34</v>
      </c>
      <c r="O1449" t="s">
        <v>142</v>
      </c>
      <c r="S1449" t="s">
        <v>51</v>
      </c>
      <c r="T1449" t="s">
        <v>52</v>
      </c>
      <c r="U1449" t="s">
        <v>53</v>
      </c>
      <c r="V1449" t="s">
        <v>50</v>
      </c>
      <c r="W1449" t="s">
        <v>42</v>
      </c>
      <c r="X1449" t="s">
        <v>42</v>
      </c>
      <c r="Y1449" t="s">
        <v>42</v>
      </c>
      <c r="Z1449" t="s">
        <v>42</v>
      </c>
    </row>
    <row r="1450" spans="1:27" x14ac:dyDescent="0.2">
      <c r="A1450">
        <v>3788533533</v>
      </c>
      <c r="B1450" t="s">
        <v>27</v>
      </c>
      <c r="C1450" t="s">
        <v>2665</v>
      </c>
      <c r="D1450" t="s">
        <v>156</v>
      </c>
      <c r="E1450" t="s">
        <v>45</v>
      </c>
      <c r="F1450" t="s">
        <v>46</v>
      </c>
      <c r="G1450" t="s">
        <v>2601</v>
      </c>
      <c r="H1450" t="s">
        <v>30</v>
      </c>
      <c r="I1450" t="s">
        <v>64</v>
      </c>
      <c r="K1450">
        <v>2014</v>
      </c>
      <c r="L1450" t="str">
        <f>IFERROR(VLOOKUP(#REF!,[1]all_visa_status!$A$2:$B635,2,0),"")</f>
        <v/>
      </c>
      <c r="M1450" t="s">
        <v>33</v>
      </c>
      <c r="N1450" t="s">
        <v>34</v>
      </c>
      <c r="O1450" t="s">
        <v>142</v>
      </c>
      <c r="P1450" t="s">
        <v>318</v>
      </c>
      <c r="S1450" t="s">
        <v>51</v>
      </c>
      <c r="T1450" t="s">
        <v>52</v>
      </c>
      <c r="U1450" t="s">
        <v>53</v>
      </c>
      <c r="V1450" t="s">
        <v>50</v>
      </c>
      <c r="W1450" t="s">
        <v>42</v>
      </c>
      <c r="X1450" t="s">
        <v>42</v>
      </c>
      <c r="Y1450" t="s">
        <v>42</v>
      </c>
      <c r="Z1450" t="s">
        <v>42</v>
      </c>
    </row>
    <row r="1451" spans="1:27" x14ac:dyDescent="0.2">
      <c r="A1451">
        <v>4548503951</v>
      </c>
      <c r="B1451" t="s">
        <v>27</v>
      </c>
      <c r="C1451" t="s">
        <v>2666</v>
      </c>
      <c r="D1451" t="s">
        <v>628</v>
      </c>
      <c r="E1451" t="s">
        <v>45</v>
      </c>
      <c r="F1451" t="s">
        <v>46</v>
      </c>
      <c r="G1451" t="s">
        <v>2667</v>
      </c>
      <c r="H1451" t="s">
        <v>83</v>
      </c>
      <c r="I1451" t="s">
        <v>253</v>
      </c>
      <c r="K1451">
        <v>2013</v>
      </c>
      <c r="L1451" t="str">
        <f>IFERROR(VLOOKUP(#REF!,[1]all_visa_status!$A$2:$B639,2,0),"")</f>
        <v/>
      </c>
      <c r="M1451" t="s">
        <v>33</v>
      </c>
      <c r="N1451" t="s">
        <v>34</v>
      </c>
      <c r="O1451" t="s">
        <v>142</v>
      </c>
      <c r="S1451" t="s">
        <v>36</v>
      </c>
      <c r="T1451" t="s">
        <v>52</v>
      </c>
      <c r="U1451" t="s">
        <v>53</v>
      </c>
      <c r="V1451" t="s">
        <v>50</v>
      </c>
      <c r="W1451" t="s">
        <v>54</v>
      </c>
      <c r="X1451" t="s">
        <v>42</v>
      </c>
      <c r="Y1451" t="s">
        <v>42</v>
      </c>
      <c r="Z1451" t="s">
        <v>42</v>
      </c>
    </row>
    <row r="1452" spans="1:27" x14ac:dyDescent="0.2">
      <c r="A1452">
        <v>970953007</v>
      </c>
      <c r="B1452" t="s">
        <v>27</v>
      </c>
      <c r="C1452" t="s">
        <v>147</v>
      </c>
      <c r="D1452" t="s">
        <v>227</v>
      </c>
      <c r="E1452" t="s">
        <v>149</v>
      </c>
      <c r="F1452" t="s">
        <v>46</v>
      </c>
      <c r="G1452" t="s">
        <v>2668</v>
      </c>
      <c r="H1452" t="s">
        <v>30</v>
      </c>
      <c r="I1452" t="s">
        <v>76</v>
      </c>
      <c r="K1452">
        <v>2014</v>
      </c>
      <c r="L1452" t="str">
        <f>IFERROR(VLOOKUP(#REF!,[1]all_visa_status!$A$2:$B661,2,0),"")</f>
        <v/>
      </c>
      <c r="M1452" t="s">
        <v>33</v>
      </c>
      <c r="N1452" t="s">
        <v>34</v>
      </c>
      <c r="O1452" t="s">
        <v>142</v>
      </c>
      <c r="S1452" t="s">
        <v>36</v>
      </c>
      <c r="T1452" t="s">
        <v>52</v>
      </c>
      <c r="U1452" t="s">
        <v>53</v>
      </c>
      <c r="V1452" t="s">
        <v>39</v>
      </c>
      <c r="W1452" t="s">
        <v>248</v>
      </c>
      <c r="X1452" t="s">
        <v>42</v>
      </c>
      <c r="Y1452" t="s">
        <v>42</v>
      </c>
      <c r="Z1452" t="s">
        <v>42</v>
      </c>
    </row>
    <row r="1453" spans="1:27" x14ac:dyDescent="0.2">
      <c r="A1453">
        <v>2350998457</v>
      </c>
      <c r="B1453" t="s">
        <v>27</v>
      </c>
      <c r="C1453" t="s">
        <v>621</v>
      </c>
      <c r="D1453" t="s">
        <v>209</v>
      </c>
      <c r="E1453" t="s">
        <v>68</v>
      </c>
      <c r="F1453" t="s">
        <v>46</v>
      </c>
      <c r="G1453" t="s">
        <v>2669</v>
      </c>
      <c r="H1453" t="s">
        <v>2670</v>
      </c>
      <c r="K1453">
        <v>2014</v>
      </c>
      <c r="L1453" t="str">
        <f>IFERROR(VLOOKUP(#REF!,[1]all_visa_status!$A$2:$B670,2,0),"")</f>
        <v/>
      </c>
      <c r="M1453" t="s">
        <v>247</v>
      </c>
      <c r="N1453" t="s">
        <v>34</v>
      </c>
      <c r="O1453" t="s">
        <v>142</v>
      </c>
      <c r="S1453" t="s">
        <v>36</v>
      </c>
      <c r="T1453" t="s">
        <v>52</v>
      </c>
      <c r="U1453" t="s">
        <v>53</v>
      </c>
      <c r="V1453" t="s">
        <v>50</v>
      </c>
      <c r="W1453" t="s">
        <v>42</v>
      </c>
      <c r="X1453" t="s">
        <v>42</v>
      </c>
      <c r="Y1453" t="s">
        <v>42</v>
      </c>
      <c r="Z1453" t="s">
        <v>42</v>
      </c>
    </row>
    <row r="1454" spans="1:27" x14ac:dyDescent="0.2">
      <c r="A1454">
        <v>6786347497</v>
      </c>
      <c r="B1454" t="s">
        <v>27</v>
      </c>
      <c r="C1454" t="s">
        <v>621</v>
      </c>
      <c r="D1454" t="s">
        <v>209</v>
      </c>
      <c r="E1454" t="s">
        <v>68</v>
      </c>
      <c r="F1454" t="s">
        <v>46</v>
      </c>
      <c r="G1454" t="s">
        <v>2671</v>
      </c>
      <c r="H1454" t="s">
        <v>2033</v>
      </c>
      <c r="I1454" t="s">
        <v>388</v>
      </c>
      <c r="K1454">
        <v>2016</v>
      </c>
      <c r="L1454" t="str">
        <f>IFERROR(VLOOKUP(#REF!,[1]all_visa_status!$A$2:$B666,2,0),"")</f>
        <v/>
      </c>
      <c r="M1454" t="s">
        <v>247</v>
      </c>
      <c r="N1454" t="s">
        <v>34</v>
      </c>
      <c r="O1454" t="s">
        <v>142</v>
      </c>
      <c r="P1454" t="s">
        <v>318</v>
      </c>
      <c r="S1454" t="s">
        <v>36</v>
      </c>
      <c r="T1454" t="s">
        <v>37</v>
      </c>
      <c r="U1454" t="s">
        <v>125</v>
      </c>
      <c r="V1454" t="s">
        <v>39</v>
      </c>
      <c r="W1454" t="s">
        <v>42</v>
      </c>
      <c r="X1454" t="s">
        <v>42</v>
      </c>
      <c r="Y1454" t="s">
        <v>42</v>
      </c>
      <c r="Z1454" t="s">
        <v>42</v>
      </c>
      <c r="AA1454" t="s">
        <v>592</v>
      </c>
    </row>
    <row r="1455" spans="1:27" x14ac:dyDescent="0.2">
      <c r="A1455">
        <v>199687418</v>
      </c>
      <c r="B1455" t="s">
        <v>27</v>
      </c>
      <c r="C1455" t="s">
        <v>2672</v>
      </c>
      <c r="D1455" t="s">
        <v>2673</v>
      </c>
      <c r="F1455" t="s">
        <v>2674</v>
      </c>
      <c r="G1455" t="s">
        <v>2675</v>
      </c>
      <c r="H1455" t="s">
        <v>69</v>
      </c>
      <c r="I1455" t="s">
        <v>656</v>
      </c>
      <c r="K1455">
        <v>2012</v>
      </c>
      <c r="L1455" t="str">
        <f>IFERROR(VLOOKUP(#REF!,[1]all_visa_status!$A$2:$B684,2,0),"")</f>
        <v/>
      </c>
      <c r="M1455" t="s">
        <v>33</v>
      </c>
      <c r="N1455" t="s">
        <v>34</v>
      </c>
      <c r="O1455" t="s">
        <v>142</v>
      </c>
      <c r="P1455" t="s">
        <v>195</v>
      </c>
      <c r="S1455" t="s">
        <v>36</v>
      </c>
      <c r="T1455" t="s">
        <v>52</v>
      </c>
      <c r="U1455" t="s">
        <v>53</v>
      </c>
      <c r="V1455" t="s">
        <v>50</v>
      </c>
      <c r="W1455" t="s">
        <v>42</v>
      </c>
      <c r="X1455" t="s">
        <v>42</v>
      </c>
      <c r="Y1455" t="s">
        <v>42</v>
      </c>
      <c r="Z1455" t="s">
        <v>42</v>
      </c>
    </row>
    <row r="1456" spans="1:27" x14ac:dyDescent="0.2">
      <c r="A1456">
        <v>4726482310</v>
      </c>
      <c r="B1456" t="s">
        <v>27</v>
      </c>
      <c r="C1456" t="s">
        <v>2676</v>
      </c>
      <c r="D1456" t="s">
        <v>209</v>
      </c>
      <c r="E1456" t="s">
        <v>68</v>
      </c>
      <c r="F1456" t="s">
        <v>46</v>
      </c>
      <c r="G1456" t="s">
        <v>2677</v>
      </c>
      <c r="H1456" t="s">
        <v>83</v>
      </c>
      <c r="I1456" t="s">
        <v>239</v>
      </c>
      <c r="K1456">
        <v>2012</v>
      </c>
      <c r="L1456" t="str">
        <f>IFERROR(VLOOKUP(#REF!,[1]all_visa_status!$A$2:$B690,2,0),"")</f>
        <v/>
      </c>
      <c r="M1456" t="s">
        <v>33</v>
      </c>
      <c r="N1456" t="s">
        <v>34</v>
      </c>
      <c r="O1456" t="s">
        <v>142</v>
      </c>
      <c r="S1456" t="s">
        <v>36</v>
      </c>
      <c r="T1456" t="s">
        <v>159</v>
      </c>
      <c r="U1456" t="s">
        <v>160</v>
      </c>
      <c r="V1456" t="s">
        <v>50</v>
      </c>
      <c r="W1456" t="s">
        <v>42</v>
      </c>
      <c r="X1456" t="s">
        <v>42</v>
      </c>
      <c r="Y1456" t="s">
        <v>42</v>
      </c>
      <c r="Z1456" t="s">
        <v>42</v>
      </c>
    </row>
    <row r="1457" spans="1:26" x14ac:dyDescent="0.2">
      <c r="A1457">
        <v>6823356647</v>
      </c>
      <c r="B1457" t="s">
        <v>27</v>
      </c>
      <c r="C1457" t="s">
        <v>2678</v>
      </c>
      <c r="D1457" t="s">
        <v>87</v>
      </c>
      <c r="E1457" t="s">
        <v>88</v>
      </c>
      <c r="F1457" t="s">
        <v>46</v>
      </c>
      <c r="G1457" t="s">
        <v>2679</v>
      </c>
      <c r="H1457" t="s">
        <v>83</v>
      </c>
      <c r="I1457" t="s">
        <v>96</v>
      </c>
      <c r="K1457">
        <v>2013</v>
      </c>
      <c r="L1457" t="str">
        <f>IFERROR(VLOOKUP(#REF!,[1]all_visa_status!$A$2:$B696,2,0),"")</f>
        <v/>
      </c>
      <c r="M1457" t="s">
        <v>33</v>
      </c>
      <c r="N1457" t="s">
        <v>34</v>
      </c>
      <c r="O1457" t="s">
        <v>142</v>
      </c>
      <c r="S1457" t="s">
        <v>51</v>
      </c>
      <c r="T1457" t="s">
        <v>52</v>
      </c>
      <c r="U1457" t="s">
        <v>53</v>
      </c>
      <c r="V1457" t="s">
        <v>50</v>
      </c>
      <c r="W1457" t="s">
        <v>42</v>
      </c>
      <c r="X1457" t="s">
        <v>42</v>
      </c>
      <c r="Y1457" t="s">
        <v>42</v>
      </c>
      <c r="Z1457" t="s">
        <v>42</v>
      </c>
    </row>
    <row r="1458" spans="1:26" x14ac:dyDescent="0.2">
      <c r="A1458">
        <v>9539649996</v>
      </c>
      <c r="B1458" t="s">
        <v>27</v>
      </c>
      <c r="C1458" t="s">
        <v>2680</v>
      </c>
      <c r="D1458" t="s">
        <v>233</v>
      </c>
      <c r="E1458" t="s">
        <v>234</v>
      </c>
      <c r="F1458" t="s">
        <v>46</v>
      </c>
      <c r="G1458" t="s">
        <v>1680</v>
      </c>
      <c r="H1458" t="s">
        <v>83</v>
      </c>
      <c r="I1458" t="s">
        <v>295</v>
      </c>
      <c r="K1458">
        <v>2012</v>
      </c>
      <c r="L1458" t="str">
        <f>IFERROR(VLOOKUP(#REF!,[1]all_visa_status!$A$2:$B700,2,0),"")</f>
        <v/>
      </c>
      <c r="M1458" t="s">
        <v>33</v>
      </c>
      <c r="N1458" t="s">
        <v>34</v>
      </c>
      <c r="O1458" t="s">
        <v>142</v>
      </c>
      <c r="S1458" t="s">
        <v>36</v>
      </c>
      <c r="T1458" t="s">
        <v>37</v>
      </c>
      <c r="U1458" t="s">
        <v>71</v>
      </c>
      <c r="V1458" t="s">
        <v>50</v>
      </c>
      <c r="W1458" t="s">
        <v>273</v>
      </c>
      <c r="X1458" t="s">
        <v>42</v>
      </c>
      <c r="Y1458" t="s">
        <v>42</v>
      </c>
      <c r="Z1458" t="s">
        <v>42</v>
      </c>
    </row>
    <row r="1459" spans="1:26" x14ac:dyDescent="0.2">
      <c r="A1459">
        <v>5066311783</v>
      </c>
      <c r="B1459" t="s">
        <v>27</v>
      </c>
      <c r="C1459" t="s">
        <v>2681</v>
      </c>
      <c r="D1459" t="s">
        <v>156</v>
      </c>
      <c r="E1459" t="s">
        <v>45</v>
      </c>
      <c r="F1459" t="s">
        <v>46</v>
      </c>
      <c r="G1459" t="s">
        <v>2682</v>
      </c>
      <c r="H1459" t="s">
        <v>59</v>
      </c>
      <c r="I1459" t="s">
        <v>48</v>
      </c>
      <c r="K1459">
        <v>2014</v>
      </c>
      <c r="L1459" t="str">
        <f>IFERROR(VLOOKUP(#REF!,[1]all_visa_status!$A$2:$B756,2,0),"")</f>
        <v/>
      </c>
      <c r="M1459" t="s">
        <v>33</v>
      </c>
      <c r="N1459" t="s">
        <v>34</v>
      </c>
      <c r="O1459" t="s">
        <v>142</v>
      </c>
      <c r="S1459" t="s">
        <v>36</v>
      </c>
      <c r="T1459" t="s">
        <v>52</v>
      </c>
      <c r="U1459" t="s">
        <v>53</v>
      </c>
      <c r="V1459" t="s">
        <v>50</v>
      </c>
      <c r="W1459" t="s">
        <v>42</v>
      </c>
      <c r="X1459" t="s">
        <v>42</v>
      </c>
      <c r="Y1459" t="s">
        <v>42</v>
      </c>
      <c r="Z1459" t="s">
        <v>42</v>
      </c>
    </row>
    <row r="1460" spans="1:26" x14ac:dyDescent="0.2">
      <c r="A1460">
        <v>8989418534</v>
      </c>
      <c r="B1460" t="s">
        <v>27</v>
      </c>
      <c r="C1460" t="s">
        <v>2683</v>
      </c>
      <c r="D1460" t="s">
        <v>148</v>
      </c>
      <c r="E1460" t="s">
        <v>149</v>
      </c>
      <c r="F1460" t="s">
        <v>46</v>
      </c>
      <c r="G1460" t="s">
        <v>2684</v>
      </c>
      <c r="H1460" t="s">
        <v>83</v>
      </c>
      <c r="I1460" t="s">
        <v>242</v>
      </c>
      <c r="K1460">
        <v>2013</v>
      </c>
      <c r="L1460" t="str">
        <f>IFERROR(VLOOKUP(#REF!,[1]all_visa_status!$A$2:$B830,2,0),"")</f>
        <v/>
      </c>
      <c r="M1460" t="s">
        <v>33</v>
      </c>
      <c r="N1460" t="s">
        <v>34</v>
      </c>
      <c r="O1460" t="s">
        <v>142</v>
      </c>
      <c r="P1460" t="s">
        <v>271</v>
      </c>
      <c r="T1460" t="s">
        <v>52</v>
      </c>
      <c r="V1460" t="s">
        <v>50</v>
      </c>
      <c r="W1460" t="s">
        <v>42</v>
      </c>
      <c r="X1460" t="s">
        <v>42</v>
      </c>
      <c r="Y1460" t="s">
        <v>42</v>
      </c>
      <c r="Z1460" t="s">
        <v>42</v>
      </c>
    </row>
    <row r="1461" spans="1:26" x14ac:dyDescent="0.2">
      <c r="A1461">
        <v>9824219432</v>
      </c>
      <c r="B1461" t="s">
        <v>27</v>
      </c>
      <c r="C1461" t="s">
        <v>2685</v>
      </c>
      <c r="D1461" t="s">
        <v>2686</v>
      </c>
      <c r="E1461" t="s">
        <v>45</v>
      </c>
      <c r="F1461" t="s">
        <v>46</v>
      </c>
      <c r="G1461" t="s">
        <v>2687</v>
      </c>
      <c r="H1461" t="s">
        <v>30</v>
      </c>
      <c r="I1461" t="s">
        <v>76</v>
      </c>
      <c r="K1461">
        <v>2014</v>
      </c>
      <c r="L1461" t="str">
        <f>IFERROR(VLOOKUP(#REF!,[1]all_visa_status!$A$2:$B832,2,0),"")</f>
        <v/>
      </c>
      <c r="M1461" t="s">
        <v>33</v>
      </c>
      <c r="N1461" t="s">
        <v>34</v>
      </c>
      <c r="O1461" t="s">
        <v>142</v>
      </c>
      <c r="S1461" t="s">
        <v>51</v>
      </c>
      <c r="T1461" t="s">
        <v>52</v>
      </c>
      <c r="U1461" t="s">
        <v>53</v>
      </c>
      <c r="V1461" t="s">
        <v>50</v>
      </c>
      <c r="W1461" t="s">
        <v>169</v>
      </c>
      <c r="X1461" t="s">
        <v>42</v>
      </c>
      <c r="Y1461" t="s">
        <v>42</v>
      </c>
      <c r="Z1461" t="s">
        <v>42</v>
      </c>
    </row>
    <row r="1462" spans="1:26" x14ac:dyDescent="0.2">
      <c r="A1462">
        <v>2947592074</v>
      </c>
      <c r="B1462" t="s">
        <v>27</v>
      </c>
      <c r="C1462" t="s">
        <v>2688</v>
      </c>
      <c r="D1462" t="s">
        <v>233</v>
      </c>
      <c r="E1462" t="s">
        <v>234</v>
      </c>
      <c r="F1462" t="s">
        <v>46</v>
      </c>
      <c r="G1462" t="s">
        <v>2689</v>
      </c>
      <c r="H1462" t="s">
        <v>1045</v>
      </c>
      <c r="K1462">
        <v>2015</v>
      </c>
      <c r="L1462" t="str">
        <f>IFERROR(VLOOKUP(#REF!,[1]all_visa_status!$A$2:$B843,2,0),"")</f>
        <v/>
      </c>
      <c r="M1462" t="s">
        <v>247</v>
      </c>
      <c r="N1462" t="s">
        <v>34</v>
      </c>
      <c r="O1462" t="s">
        <v>142</v>
      </c>
      <c r="S1462" t="s">
        <v>51</v>
      </c>
      <c r="T1462" t="s">
        <v>52</v>
      </c>
      <c r="U1462" t="s">
        <v>53</v>
      </c>
      <c r="V1462" t="s">
        <v>50</v>
      </c>
      <c r="W1462" t="s">
        <v>42</v>
      </c>
      <c r="X1462" t="s">
        <v>42</v>
      </c>
      <c r="Y1462" t="s">
        <v>42</v>
      </c>
      <c r="Z1462" t="s">
        <v>42</v>
      </c>
    </row>
    <row r="1463" spans="1:26" x14ac:dyDescent="0.2">
      <c r="A1463">
        <v>5239698092</v>
      </c>
      <c r="B1463" t="s">
        <v>27</v>
      </c>
      <c r="C1463" t="s">
        <v>2690</v>
      </c>
      <c r="D1463" t="s">
        <v>148</v>
      </c>
      <c r="E1463" t="s">
        <v>149</v>
      </c>
      <c r="F1463" t="s">
        <v>46</v>
      </c>
      <c r="G1463" t="s">
        <v>2691</v>
      </c>
      <c r="H1463" t="s">
        <v>83</v>
      </c>
      <c r="I1463" t="s">
        <v>190</v>
      </c>
      <c r="K1463">
        <v>2013</v>
      </c>
      <c r="L1463" t="str">
        <f>IFERROR(VLOOKUP(#REF!,[1]all_visa_status!$A$2:$B866,2,0),"")</f>
        <v/>
      </c>
      <c r="M1463" t="s">
        <v>33</v>
      </c>
      <c r="N1463" t="s">
        <v>34</v>
      </c>
      <c r="O1463" t="s">
        <v>142</v>
      </c>
      <c r="S1463" t="s">
        <v>51</v>
      </c>
      <c r="T1463" t="s">
        <v>52</v>
      </c>
      <c r="U1463" t="s">
        <v>53</v>
      </c>
      <c r="V1463" t="s">
        <v>39</v>
      </c>
      <c r="W1463" t="s">
        <v>318</v>
      </c>
      <c r="X1463" t="s">
        <v>42</v>
      </c>
      <c r="Y1463" t="s">
        <v>42</v>
      </c>
      <c r="Z1463" t="s">
        <v>42</v>
      </c>
    </row>
    <row r="1464" spans="1:26" x14ac:dyDescent="0.2">
      <c r="A1464">
        <v>7703385504</v>
      </c>
      <c r="B1464" t="s">
        <v>27</v>
      </c>
      <c r="C1464" t="s">
        <v>2692</v>
      </c>
      <c r="D1464" t="s">
        <v>87</v>
      </c>
      <c r="E1464" t="s">
        <v>88</v>
      </c>
      <c r="F1464" t="s">
        <v>46</v>
      </c>
      <c r="G1464" t="s">
        <v>2693</v>
      </c>
      <c r="H1464" t="s">
        <v>83</v>
      </c>
      <c r="I1464" t="s">
        <v>142</v>
      </c>
      <c r="K1464">
        <v>2012</v>
      </c>
      <c r="L1464" t="str">
        <f>IFERROR(VLOOKUP(#REF!,[1]all_visa_status!$A$2:$B911,2,0),"")</f>
        <v/>
      </c>
      <c r="M1464" t="s">
        <v>33</v>
      </c>
      <c r="N1464" t="s">
        <v>34</v>
      </c>
      <c r="O1464" t="s">
        <v>142</v>
      </c>
      <c r="P1464" t="s">
        <v>173</v>
      </c>
      <c r="S1464" t="s">
        <v>36</v>
      </c>
      <c r="T1464" t="s">
        <v>52</v>
      </c>
      <c r="U1464" t="s">
        <v>53</v>
      </c>
      <c r="V1464" t="s">
        <v>50</v>
      </c>
      <c r="W1464" t="s">
        <v>42</v>
      </c>
      <c r="X1464" t="s">
        <v>42</v>
      </c>
      <c r="Y1464" t="s">
        <v>42</v>
      </c>
      <c r="Z1464" t="s">
        <v>42</v>
      </c>
    </row>
    <row r="1465" spans="1:26" x14ac:dyDescent="0.2">
      <c r="A1465">
        <v>4613872686</v>
      </c>
      <c r="B1465" t="s">
        <v>27</v>
      </c>
      <c r="C1465" t="s">
        <v>2694</v>
      </c>
      <c r="D1465" t="s">
        <v>393</v>
      </c>
      <c r="E1465" t="s">
        <v>153</v>
      </c>
      <c r="F1465" t="s">
        <v>46</v>
      </c>
      <c r="G1465" t="s">
        <v>1814</v>
      </c>
      <c r="H1465" t="s">
        <v>83</v>
      </c>
      <c r="I1465" t="s">
        <v>295</v>
      </c>
      <c r="K1465">
        <v>2012</v>
      </c>
      <c r="L1465" t="str">
        <f>IFERROR(VLOOKUP(#REF!,[1]all_visa_status!$A$2:$B941,2,0),"")</f>
        <v/>
      </c>
      <c r="M1465" t="s">
        <v>33</v>
      </c>
      <c r="N1465" t="s">
        <v>34</v>
      </c>
      <c r="O1465" t="s">
        <v>142</v>
      </c>
      <c r="S1465" t="s">
        <v>51</v>
      </c>
      <c r="T1465">
        <v>0</v>
      </c>
      <c r="U1465" t="s">
        <v>53</v>
      </c>
      <c r="V1465" t="s">
        <v>50</v>
      </c>
      <c r="W1465" t="s">
        <v>42</v>
      </c>
      <c r="X1465" t="s">
        <v>42</v>
      </c>
      <c r="Y1465" t="s">
        <v>42</v>
      </c>
      <c r="Z1465" t="s">
        <v>42</v>
      </c>
    </row>
    <row r="1466" spans="1:26" x14ac:dyDescent="0.2">
      <c r="A1466">
        <v>7780741836</v>
      </c>
      <c r="B1466" t="s">
        <v>27</v>
      </c>
      <c r="C1466" t="s">
        <v>2695</v>
      </c>
      <c r="D1466" t="s">
        <v>42</v>
      </c>
      <c r="E1466" t="s">
        <v>149</v>
      </c>
      <c r="F1466" t="s">
        <v>46</v>
      </c>
      <c r="G1466" t="s">
        <v>2696</v>
      </c>
      <c r="H1466" t="s">
        <v>59</v>
      </c>
      <c r="I1466" t="s">
        <v>70</v>
      </c>
      <c r="K1466">
        <v>2015</v>
      </c>
      <c r="L1466" t="str">
        <f>IFERROR(VLOOKUP(#REF!,[1]all_visa_status!$A$2:$B947,2,0),"")</f>
        <v/>
      </c>
      <c r="M1466" t="s">
        <v>33</v>
      </c>
      <c r="N1466" t="s">
        <v>34</v>
      </c>
      <c r="O1466" t="s">
        <v>142</v>
      </c>
      <c r="S1466" t="s">
        <v>36</v>
      </c>
      <c r="T1466" t="s">
        <v>52</v>
      </c>
      <c r="U1466" t="s">
        <v>53</v>
      </c>
      <c r="V1466" t="s">
        <v>50</v>
      </c>
      <c r="W1466" t="s">
        <v>195</v>
      </c>
      <c r="X1466" t="s">
        <v>42</v>
      </c>
      <c r="Y1466" t="s">
        <v>42</v>
      </c>
      <c r="Z1466" t="s">
        <v>42</v>
      </c>
    </row>
    <row r="1467" spans="1:26" hidden="1" x14ac:dyDescent="0.2">
      <c r="A1467">
        <v>7052314346</v>
      </c>
      <c r="B1467" t="s">
        <v>4618</v>
      </c>
      <c r="C1467" t="s">
        <v>2697</v>
      </c>
      <c r="D1467" t="s">
        <v>2698</v>
      </c>
      <c r="E1467" t="s">
        <v>193</v>
      </c>
      <c r="F1467" t="s">
        <v>46</v>
      </c>
      <c r="G1467" t="s">
        <v>2699</v>
      </c>
      <c r="H1467" t="s">
        <v>1766</v>
      </c>
      <c r="K1467">
        <v>2015</v>
      </c>
      <c r="L1467" t="str">
        <f>IFERROR(VLOOKUP(#REF!,[1]all_visa_status!$A$2:$B948,2,0),"")</f>
        <v/>
      </c>
      <c r="M1467" t="s">
        <v>247</v>
      </c>
      <c r="N1467" t="s">
        <v>34</v>
      </c>
      <c r="O1467" t="s">
        <v>142</v>
      </c>
      <c r="P1467" t="s">
        <v>266</v>
      </c>
      <c r="S1467" t="s">
        <v>36</v>
      </c>
      <c r="T1467" t="s">
        <v>52</v>
      </c>
      <c r="U1467" t="s">
        <v>53</v>
      </c>
      <c r="V1467" t="s">
        <v>50</v>
      </c>
      <c r="W1467" t="s">
        <v>42</v>
      </c>
      <c r="X1467" t="s">
        <v>42</v>
      </c>
      <c r="Y1467" t="s">
        <v>42</v>
      </c>
      <c r="Z1467" t="s">
        <v>42</v>
      </c>
    </row>
    <row r="1468" spans="1:26" x14ac:dyDescent="0.2">
      <c r="A1468">
        <v>4367974552</v>
      </c>
      <c r="B1468" t="s">
        <v>27</v>
      </c>
      <c r="C1468" t="s">
        <v>2700</v>
      </c>
      <c r="D1468" t="s">
        <v>42</v>
      </c>
      <c r="E1468" t="s">
        <v>42</v>
      </c>
      <c r="F1468" t="s">
        <v>2701</v>
      </c>
      <c r="H1468" t="s">
        <v>30</v>
      </c>
      <c r="I1468" t="s">
        <v>48</v>
      </c>
      <c r="K1468">
        <v>2014</v>
      </c>
      <c r="L1468" t="str">
        <f>IFERROR(VLOOKUP(#REF!,[1]all_visa_status!$A$2:$B962,2,0),"")</f>
        <v/>
      </c>
      <c r="M1468" t="s">
        <v>33</v>
      </c>
      <c r="N1468" t="s">
        <v>34</v>
      </c>
      <c r="O1468" t="s">
        <v>142</v>
      </c>
      <c r="S1468" t="s">
        <v>51</v>
      </c>
      <c r="T1468" t="s">
        <v>37</v>
      </c>
      <c r="U1468" t="s">
        <v>125</v>
      </c>
      <c r="V1468" t="s">
        <v>50</v>
      </c>
      <c r="W1468" t="s">
        <v>42</v>
      </c>
      <c r="X1468" t="s">
        <v>42</v>
      </c>
      <c r="Y1468" t="s">
        <v>42</v>
      </c>
      <c r="Z1468" t="s">
        <v>42</v>
      </c>
    </row>
    <row r="1469" spans="1:26" hidden="1" x14ac:dyDescent="0.2">
      <c r="A1469">
        <v>496816392</v>
      </c>
      <c r="B1469" t="s">
        <v>4618</v>
      </c>
      <c r="C1469" t="s">
        <v>2702</v>
      </c>
      <c r="D1469" t="s">
        <v>156</v>
      </c>
      <c r="E1469" t="s">
        <v>45</v>
      </c>
      <c r="F1469" t="s">
        <v>46</v>
      </c>
      <c r="G1469" t="s">
        <v>2703</v>
      </c>
      <c r="H1469" t="s">
        <v>59</v>
      </c>
      <c r="I1469" t="s">
        <v>135</v>
      </c>
      <c r="K1469">
        <v>2015</v>
      </c>
      <c r="L1469" t="str">
        <f>IFERROR(VLOOKUP(#REF!,[1]all_visa_status!$A$2:$B969,2,0),"")</f>
        <v/>
      </c>
      <c r="M1469" t="s">
        <v>33</v>
      </c>
      <c r="N1469" t="s">
        <v>34</v>
      </c>
      <c r="O1469" t="s">
        <v>142</v>
      </c>
      <c r="P1469" t="s">
        <v>262</v>
      </c>
      <c r="Q1469" t="s">
        <v>468</v>
      </c>
      <c r="S1469" t="s">
        <v>51</v>
      </c>
      <c r="T1469">
        <v>0</v>
      </c>
      <c r="U1469" t="s">
        <v>125</v>
      </c>
      <c r="V1469" t="s">
        <v>50</v>
      </c>
      <c r="W1469" t="s">
        <v>42</v>
      </c>
      <c r="X1469" t="s">
        <v>42</v>
      </c>
      <c r="Y1469" t="s">
        <v>42</v>
      </c>
      <c r="Z1469" t="s">
        <v>42</v>
      </c>
    </row>
    <row r="1470" spans="1:26" x14ac:dyDescent="0.2">
      <c r="A1470">
        <v>5235060790</v>
      </c>
      <c r="B1470" t="s">
        <v>27</v>
      </c>
      <c r="C1470" t="s">
        <v>2704</v>
      </c>
      <c r="D1470" t="s">
        <v>2705</v>
      </c>
      <c r="E1470" t="s">
        <v>45</v>
      </c>
      <c r="F1470" t="s">
        <v>46</v>
      </c>
      <c r="G1470" t="s">
        <v>1801</v>
      </c>
      <c r="H1470" t="s">
        <v>83</v>
      </c>
      <c r="I1470" t="s">
        <v>135</v>
      </c>
      <c r="K1470">
        <v>2012</v>
      </c>
      <c r="L1470" t="str">
        <f>IFERROR(VLOOKUP(#REF!,[1]all_visa_status!$A$2:$B972,2,0),"")</f>
        <v/>
      </c>
      <c r="M1470" t="s">
        <v>33</v>
      </c>
      <c r="N1470" t="s">
        <v>34</v>
      </c>
      <c r="O1470" t="s">
        <v>142</v>
      </c>
      <c r="S1470" t="s">
        <v>36</v>
      </c>
      <c r="T1470" t="s">
        <v>52</v>
      </c>
      <c r="U1470" t="s">
        <v>53</v>
      </c>
      <c r="V1470" t="s">
        <v>50</v>
      </c>
      <c r="W1470" t="s">
        <v>42</v>
      </c>
      <c r="X1470" t="s">
        <v>42</v>
      </c>
      <c r="Y1470" t="s">
        <v>42</v>
      </c>
      <c r="Z1470" t="s">
        <v>42</v>
      </c>
    </row>
    <row r="1471" spans="1:26" x14ac:dyDescent="0.2">
      <c r="A1471">
        <v>1367123285</v>
      </c>
      <c r="B1471" t="s">
        <v>27</v>
      </c>
      <c r="C1471" t="s">
        <v>155</v>
      </c>
      <c r="D1471" t="s">
        <v>156</v>
      </c>
      <c r="E1471" t="s">
        <v>45</v>
      </c>
      <c r="F1471" t="s">
        <v>46</v>
      </c>
      <c r="G1471" t="s">
        <v>2706</v>
      </c>
      <c r="H1471" t="s">
        <v>83</v>
      </c>
      <c r="I1471" t="s">
        <v>135</v>
      </c>
      <c r="K1471">
        <v>2013</v>
      </c>
      <c r="L1471" t="str">
        <f>IFERROR(VLOOKUP(#REF!,[1]all_visa_status!$A$2:$B1025,2,0),"")</f>
        <v/>
      </c>
      <c r="M1471" t="s">
        <v>33</v>
      </c>
      <c r="N1471" t="s">
        <v>34</v>
      </c>
      <c r="O1471" t="s">
        <v>142</v>
      </c>
      <c r="S1471" t="s">
        <v>51</v>
      </c>
      <c r="T1471" t="s">
        <v>52</v>
      </c>
      <c r="U1471" t="s">
        <v>53</v>
      </c>
      <c r="V1471" t="s">
        <v>50</v>
      </c>
      <c r="W1471" t="s">
        <v>318</v>
      </c>
      <c r="X1471" t="s">
        <v>42</v>
      </c>
      <c r="Y1471" t="s">
        <v>42</v>
      </c>
      <c r="Z1471" t="s">
        <v>42</v>
      </c>
    </row>
    <row r="1472" spans="1:26" x14ac:dyDescent="0.2">
      <c r="A1472">
        <v>5552079394</v>
      </c>
      <c r="B1472" t="s">
        <v>27</v>
      </c>
      <c r="C1472" t="s">
        <v>155</v>
      </c>
      <c r="D1472" t="s">
        <v>156</v>
      </c>
      <c r="E1472" t="s">
        <v>45</v>
      </c>
      <c r="F1472" t="s">
        <v>46</v>
      </c>
      <c r="G1472" t="s">
        <v>2075</v>
      </c>
      <c r="H1472" t="s">
        <v>316</v>
      </c>
      <c r="I1472" t="s">
        <v>135</v>
      </c>
      <c r="K1472">
        <v>2020</v>
      </c>
      <c r="M1472" t="s">
        <v>247</v>
      </c>
      <c r="N1472" t="s">
        <v>34</v>
      </c>
      <c r="O1472" t="s">
        <v>142</v>
      </c>
      <c r="S1472" t="s">
        <v>36</v>
      </c>
      <c r="T1472" t="s">
        <v>52</v>
      </c>
      <c r="U1472" t="s">
        <v>101</v>
      </c>
      <c r="V1472" t="s">
        <v>50</v>
      </c>
      <c r="W1472" t="s">
        <v>222</v>
      </c>
      <c r="X1472" t="s">
        <v>42</v>
      </c>
      <c r="Y1472" t="s">
        <v>42</v>
      </c>
      <c r="Z1472" t="s">
        <v>42</v>
      </c>
    </row>
    <row r="1473" spans="1:27" x14ac:dyDescent="0.2">
      <c r="A1473">
        <v>6600879168</v>
      </c>
      <c r="B1473" t="s">
        <v>27</v>
      </c>
      <c r="C1473" t="s">
        <v>2707</v>
      </c>
      <c r="D1473" t="s">
        <v>417</v>
      </c>
      <c r="E1473" t="s">
        <v>418</v>
      </c>
      <c r="F1473" t="s">
        <v>46</v>
      </c>
      <c r="G1473" t="s">
        <v>656</v>
      </c>
      <c r="H1473" t="s">
        <v>59</v>
      </c>
      <c r="I1473" t="s">
        <v>242</v>
      </c>
      <c r="K1473">
        <v>2012</v>
      </c>
      <c r="L1473" t="str">
        <f>IFERROR(VLOOKUP(#REF!,[1]all_visa_status!$A$2:$B1051,2,0),"")</f>
        <v/>
      </c>
      <c r="M1473" t="s">
        <v>33</v>
      </c>
      <c r="N1473" t="s">
        <v>34</v>
      </c>
      <c r="O1473" t="s">
        <v>142</v>
      </c>
      <c r="S1473" t="s">
        <v>36</v>
      </c>
      <c r="T1473" t="s">
        <v>52</v>
      </c>
      <c r="U1473" t="s">
        <v>53</v>
      </c>
      <c r="V1473" t="s">
        <v>50</v>
      </c>
      <c r="W1473" t="s">
        <v>42</v>
      </c>
      <c r="X1473" t="s">
        <v>42</v>
      </c>
      <c r="Y1473" t="s">
        <v>42</v>
      </c>
      <c r="Z1473" t="s">
        <v>42</v>
      </c>
    </row>
    <row r="1474" spans="1:27" x14ac:dyDescent="0.2">
      <c r="A1474">
        <v>7481952136</v>
      </c>
      <c r="B1474" t="s">
        <v>27</v>
      </c>
      <c r="C1474" t="s">
        <v>1792</v>
      </c>
      <c r="D1474" t="s">
        <v>87</v>
      </c>
      <c r="E1474" t="s">
        <v>88</v>
      </c>
      <c r="F1474" t="s">
        <v>46</v>
      </c>
      <c r="G1474" t="s">
        <v>1389</v>
      </c>
      <c r="H1474" t="s">
        <v>1045</v>
      </c>
      <c r="I1474" t="s">
        <v>398</v>
      </c>
      <c r="K1474">
        <v>2018</v>
      </c>
      <c r="L1474" t="s">
        <v>50</v>
      </c>
      <c r="M1474" t="s">
        <v>247</v>
      </c>
      <c r="N1474" t="s">
        <v>34</v>
      </c>
      <c r="O1474" t="s">
        <v>142</v>
      </c>
      <c r="S1474" t="s">
        <v>51</v>
      </c>
      <c r="T1474" t="s">
        <v>52</v>
      </c>
      <c r="U1474" t="s">
        <v>53</v>
      </c>
      <c r="V1474" t="s">
        <v>50</v>
      </c>
      <c r="W1474" t="s">
        <v>42</v>
      </c>
      <c r="X1474" t="s">
        <v>42</v>
      </c>
      <c r="Y1474" t="s">
        <v>42</v>
      </c>
      <c r="Z1474" t="s">
        <v>42</v>
      </c>
    </row>
    <row r="1475" spans="1:27" x14ac:dyDescent="0.2">
      <c r="A1475">
        <v>9372672625</v>
      </c>
      <c r="B1475" t="s">
        <v>27</v>
      </c>
      <c r="C1475" t="s">
        <v>2708</v>
      </c>
      <c r="D1475" t="s">
        <v>605</v>
      </c>
      <c r="E1475" t="s">
        <v>45</v>
      </c>
      <c r="F1475" t="s">
        <v>46</v>
      </c>
      <c r="G1475" t="s">
        <v>402</v>
      </c>
      <c r="H1475" t="s">
        <v>30</v>
      </c>
      <c r="I1475" t="s">
        <v>48</v>
      </c>
      <c r="K1475">
        <v>2014</v>
      </c>
      <c r="L1475" t="str">
        <f>IFERROR(VLOOKUP(#REF!,[1]all_visa_status!$A$2:$B1074,2,0),"")</f>
        <v/>
      </c>
      <c r="M1475" t="s">
        <v>33</v>
      </c>
      <c r="N1475" t="s">
        <v>34</v>
      </c>
      <c r="O1475" t="s">
        <v>142</v>
      </c>
      <c r="S1475" t="s">
        <v>51</v>
      </c>
      <c r="T1475" t="s">
        <v>52</v>
      </c>
      <c r="U1475" t="s">
        <v>53</v>
      </c>
      <c r="V1475" t="s">
        <v>50</v>
      </c>
      <c r="W1475" t="s">
        <v>146</v>
      </c>
      <c r="X1475" t="s">
        <v>42</v>
      </c>
      <c r="Y1475" t="s">
        <v>42</v>
      </c>
      <c r="Z1475" t="s">
        <v>42</v>
      </c>
    </row>
    <row r="1476" spans="1:27" x14ac:dyDescent="0.2">
      <c r="A1476">
        <v>1443155051</v>
      </c>
      <c r="B1476" t="s">
        <v>27</v>
      </c>
      <c r="C1476" t="s">
        <v>2709</v>
      </c>
      <c r="D1476" t="s">
        <v>185</v>
      </c>
      <c r="E1476" t="s">
        <v>45</v>
      </c>
      <c r="F1476" t="s">
        <v>46</v>
      </c>
      <c r="G1476" t="s">
        <v>2710</v>
      </c>
      <c r="H1476" t="s">
        <v>269</v>
      </c>
      <c r="K1476">
        <v>2012</v>
      </c>
      <c r="L1476" t="str">
        <f>IFERROR(VLOOKUP(#REF!,[1]all_visa_status!$A$2:$B1079,2,0),"")</f>
        <v/>
      </c>
      <c r="M1476" t="s">
        <v>247</v>
      </c>
      <c r="N1476" t="s">
        <v>34</v>
      </c>
      <c r="O1476" t="s">
        <v>142</v>
      </c>
      <c r="S1476" t="s">
        <v>36</v>
      </c>
      <c r="T1476" t="s">
        <v>52</v>
      </c>
      <c r="U1476" t="s">
        <v>53</v>
      </c>
      <c r="V1476" t="s">
        <v>50</v>
      </c>
      <c r="W1476" t="s">
        <v>42</v>
      </c>
      <c r="X1476" t="s">
        <v>42</v>
      </c>
      <c r="Y1476" t="s">
        <v>42</v>
      </c>
      <c r="Z1476" t="s">
        <v>42</v>
      </c>
    </row>
    <row r="1477" spans="1:27" x14ac:dyDescent="0.2">
      <c r="A1477">
        <v>5029876745</v>
      </c>
      <c r="B1477" t="s">
        <v>27</v>
      </c>
      <c r="C1477" t="s">
        <v>2081</v>
      </c>
      <c r="D1477" t="s">
        <v>98</v>
      </c>
      <c r="E1477" t="s">
        <v>45</v>
      </c>
      <c r="F1477" t="s">
        <v>46</v>
      </c>
      <c r="G1477" t="s">
        <v>1389</v>
      </c>
      <c r="H1477" t="s">
        <v>1045</v>
      </c>
      <c r="I1477" t="s">
        <v>398</v>
      </c>
      <c r="K1477">
        <v>2019</v>
      </c>
      <c r="L1477" t="s">
        <v>42</v>
      </c>
      <c r="M1477" t="s">
        <v>247</v>
      </c>
      <c r="N1477" t="s">
        <v>34</v>
      </c>
      <c r="O1477" t="s">
        <v>142</v>
      </c>
      <c r="S1477" t="s">
        <v>51</v>
      </c>
      <c r="T1477" t="s">
        <v>52</v>
      </c>
      <c r="U1477" t="s">
        <v>53</v>
      </c>
      <c r="V1477" t="s">
        <v>50</v>
      </c>
      <c r="W1477" t="s">
        <v>42</v>
      </c>
      <c r="X1477" t="s">
        <v>42</v>
      </c>
      <c r="Y1477" t="s">
        <v>42</v>
      </c>
      <c r="Z1477" t="s">
        <v>42</v>
      </c>
      <c r="AA1477" t="s">
        <v>592</v>
      </c>
    </row>
    <row r="1478" spans="1:27" x14ac:dyDescent="0.2">
      <c r="A1478">
        <v>2041308932</v>
      </c>
      <c r="B1478" t="s">
        <v>27</v>
      </c>
      <c r="C1478" t="s">
        <v>2711</v>
      </c>
      <c r="D1478" t="s">
        <v>2712</v>
      </c>
      <c r="E1478" t="s">
        <v>1048</v>
      </c>
      <c r="F1478" t="s">
        <v>46</v>
      </c>
      <c r="G1478" t="s">
        <v>2713</v>
      </c>
      <c r="H1478" t="s">
        <v>30</v>
      </c>
      <c r="I1478" t="s">
        <v>48</v>
      </c>
      <c r="K1478">
        <v>2014</v>
      </c>
      <c r="L1478" t="str">
        <f>IFERROR(VLOOKUP(#REF!,[1]all_visa_status!$A$2:$B1100,2,0),"")</f>
        <v/>
      </c>
      <c r="M1478" t="s">
        <v>33</v>
      </c>
      <c r="N1478" t="s">
        <v>34</v>
      </c>
      <c r="O1478" t="s">
        <v>142</v>
      </c>
      <c r="S1478" t="s">
        <v>51</v>
      </c>
      <c r="T1478" t="s">
        <v>485</v>
      </c>
      <c r="U1478" t="s">
        <v>160</v>
      </c>
      <c r="V1478" t="s">
        <v>50</v>
      </c>
      <c r="W1478" t="s">
        <v>42</v>
      </c>
      <c r="X1478" t="s">
        <v>42</v>
      </c>
      <c r="Y1478" t="s">
        <v>42</v>
      </c>
      <c r="Z1478" t="s">
        <v>42</v>
      </c>
    </row>
    <row r="1479" spans="1:27" x14ac:dyDescent="0.2">
      <c r="A1479">
        <v>2537800809</v>
      </c>
      <c r="B1479" t="s">
        <v>27</v>
      </c>
      <c r="C1479" t="s">
        <v>875</v>
      </c>
      <c r="D1479" t="s">
        <v>2714</v>
      </c>
      <c r="E1479" t="s">
        <v>88</v>
      </c>
      <c r="F1479" t="s">
        <v>46</v>
      </c>
      <c r="G1479" t="s">
        <v>2715</v>
      </c>
      <c r="H1479" t="s">
        <v>83</v>
      </c>
      <c r="I1479" t="s">
        <v>253</v>
      </c>
      <c r="K1479">
        <v>2013</v>
      </c>
      <c r="L1479" t="str">
        <f>IFERROR(VLOOKUP(#REF!,[1]all_visa_status!$A$2:$B1103,2,0),"")</f>
        <v/>
      </c>
      <c r="M1479" t="s">
        <v>33</v>
      </c>
      <c r="N1479" t="s">
        <v>34</v>
      </c>
      <c r="O1479" t="s">
        <v>142</v>
      </c>
      <c r="S1479" t="s">
        <v>51</v>
      </c>
      <c r="T1479" t="s">
        <v>216</v>
      </c>
      <c r="U1479" t="s">
        <v>114</v>
      </c>
      <c r="V1479" t="s">
        <v>50</v>
      </c>
      <c r="W1479" t="s">
        <v>318</v>
      </c>
      <c r="X1479" t="s">
        <v>42</v>
      </c>
      <c r="Y1479" t="s">
        <v>42</v>
      </c>
      <c r="Z1479" t="s">
        <v>42</v>
      </c>
    </row>
    <row r="1480" spans="1:27" x14ac:dyDescent="0.2">
      <c r="A1480">
        <v>1935718761</v>
      </c>
      <c r="B1480" t="s">
        <v>27</v>
      </c>
      <c r="C1480" t="s">
        <v>332</v>
      </c>
      <c r="D1480" t="s">
        <v>156</v>
      </c>
      <c r="E1480" t="s">
        <v>45</v>
      </c>
      <c r="F1480" t="s">
        <v>46</v>
      </c>
      <c r="G1480" t="s">
        <v>561</v>
      </c>
      <c r="H1480" t="s">
        <v>30</v>
      </c>
      <c r="I1480" t="s">
        <v>48</v>
      </c>
      <c r="K1480">
        <v>2014</v>
      </c>
      <c r="L1480" t="str">
        <f>IFERROR(VLOOKUP(#REF!,[1]all_visa_status!$A$2:$B1122,2,0),"")</f>
        <v/>
      </c>
      <c r="M1480" t="s">
        <v>33</v>
      </c>
      <c r="N1480" t="s">
        <v>34</v>
      </c>
      <c r="O1480" t="s">
        <v>142</v>
      </c>
      <c r="P1480" t="s">
        <v>195</v>
      </c>
      <c r="S1480" t="s">
        <v>36</v>
      </c>
      <c r="T1480" t="s">
        <v>52</v>
      </c>
      <c r="U1480" t="s">
        <v>53</v>
      </c>
      <c r="V1480" t="s">
        <v>50</v>
      </c>
      <c r="W1480" t="s">
        <v>42</v>
      </c>
      <c r="X1480" t="s">
        <v>42</v>
      </c>
      <c r="Y1480" t="s">
        <v>42</v>
      </c>
      <c r="Z1480" t="s">
        <v>42</v>
      </c>
    </row>
    <row r="1481" spans="1:27" x14ac:dyDescent="0.2">
      <c r="A1481">
        <v>7543286855</v>
      </c>
      <c r="B1481" t="s">
        <v>27</v>
      </c>
      <c r="C1481" t="s">
        <v>2716</v>
      </c>
      <c r="D1481" t="s">
        <v>1159</v>
      </c>
      <c r="E1481" t="s">
        <v>45</v>
      </c>
      <c r="F1481" t="s">
        <v>46</v>
      </c>
      <c r="G1481" t="s">
        <v>2601</v>
      </c>
      <c r="H1481" t="s">
        <v>30</v>
      </c>
      <c r="I1481" t="s">
        <v>64</v>
      </c>
      <c r="K1481">
        <v>2014</v>
      </c>
      <c r="L1481" t="str">
        <f>IFERROR(VLOOKUP(#REF!,[1]all_visa_status!$A$2:$B1128,2,0),"")</f>
        <v/>
      </c>
      <c r="M1481" t="s">
        <v>33</v>
      </c>
      <c r="N1481" t="s">
        <v>34</v>
      </c>
      <c r="O1481" t="s">
        <v>142</v>
      </c>
      <c r="P1481" t="s">
        <v>318</v>
      </c>
      <c r="S1481" t="s">
        <v>51</v>
      </c>
      <c r="T1481" t="s">
        <v>52</v>
      </c>
      <c r="U1481" t="s">
        <v>53</v>
      </c>
      <c r="V1481" t="s">
        <v>50</v>
      </c>
      <c r="W1481" t="s">
        <v>42</v>
      </c>
      <c r="X1481" t="s">
        <v>42</v>
      </c>
      <c r="Y1481" t="s">
        <v>42</v>
      </c>
      <c r="Z1481" t="s">
        <v>42</v>
      </c>
    </row>
    <row r="1482" spans="1:27" x14ac:dyDescent="0.2">
      <c r="A1482">
        <v>7975255192</v>
      </c>
      <c r="B1482" t="s">
        <v>27</v>
      </c>
      <c r="C1482" t="s">
        <v>2717</v>
      </c>
      <c r="D1482" t="s">
        <v>227</v>
      </c>
      <c r="E1482" t="s">
        <v>149</v>
      </c>
      <c r="F1482" t="s">
        <v>46</v>
      </c>
      <c r="G1482" t="s">
        <v>2718</v>
      </c>
      <c r="H1482" t="s">
        <v>83</v>
      </c>
      <c r="I1482" t="s">
        <v>142</v>
      </c>
      <c r="K1482">
        <v>2012</v>
      </c>
      <c r="L1482" t="str">
        <f>IFERROR(VLOOKUP(#REF!,[1]all_visa_status!$A$2:$B1138,2,0),"")</f>
        <v/>
      </c>
      <c r="M1482" t="s">
        <v>33</v>
      </c>
      <c r="N1482" t="s">
        <v>34</v>
      </c>
      <c r="O1482" t="s">
        <v>142</v>
      </c>
      <c r="S1482" t="s">
        <v>51</v>
      </c>
      <c r="T1482" t="s">
        <v>52</v>
      </c>
      <c r="U1482" t="s">
        <v>53</v>
      </c>
      <c r="V1482" t="s">
        <v>39</v>
      </c>
      <c r="W1482" t="s">
        <v>42</v>
      </c>
      <c r="X1482" t="s">
        <v>42</v>
      </c>
      <c r="Y1482" t="s">
        <v>42</v>
      </c>
      <c r="Z1482" t="s">
        <v>42</v>
      </c>
    </row>
    <row r="1483" spans="1:27" x14ac:dyDescent="0.2">
      <c r="A1483">
        <v>8839555685</v>
      </c>
      <c r="B1483" t="s">
        <v>27</v>
      </c>
      <c r="C1483" t="s">
        <v>2719</v>
      </c>
      <c r="D1483" t="s">
        <v>2720</v>
      </c>
      <c r="E1483" t="s">
        <v>344</v>
      </c>
      <c r="F1483" t="s">
        <v>46</v>
      </c>
      <c r="G1483" t="s">
        <v>2551</v>
      </c>
      <c r="H1483" t="s">
        <v>83</v>
      </c>
      <c r="I1483" t="s">
        <v>295</v>
      </c>
      <c r="K1483">
        <v>2012</v>
      </c>
      <c r="L1483" t="str">
        <f>IFERROR(VLOOKUP(#REF!,[1]all_visa_status!$A$2:$B1141,2,0),"")</f>
        <v/>
      </c>
      <c r="M1483" t="s">
        <v>33</v>
      </c>
      <c r="N1483" t="s">
        <v>34</v>
      </c>
      <c r="O1483" t="s">
        <v>142</v>
      </c>
      <c r="P1483" t="s">
        <v>318</v>
      </c>
      <c r="S1483" t="s">
        <v>36</v>
      </c>
      <c r="T1483" t="s">
        <v>52</v>
      </c>
      <c r="U1483" t="s">
        <v>53</v>
      </c>
      <c r="V1483" t="s">
        <v>50</v>
      </c>
      <c r="W1483" t="s">
        <v>42</v>
      </c>
      <c r="X1483" t="s">
        <v>42</v>
      </c>
      <c r="Y1483" t="s">
        <v>42</v>
      </c>
      <c r="Z1483" t="s">
        <v>42</v>
      </c>
    </row>
    <row r="1484" spans="1:27" x14ac:dyDescent="0.2">
      <c r="A1484">
        <v>2342329740</v>
      </c>
      <c r="B1484" t="s">
        <v>27</v>
      </c>
      <c r="C1484" t="s">
        <v>2721</v>
      </c>
      <c r="D1484" t="s">
        <v>152</v>
      </c>
      <c r="E1484" t="s">
        <v>153</v>
      </c>
      <c r="F1484" t="s">
        <v>46</v>
      </c>
      <c r="G1484" t="s">
        <v>2722</v>
      </c>
      <c r="H1484" t="s">
        <v>83</v>
      </c>
      <c r="I1484" t="s">
        <v>253</v>
      </c>
      <c r="K1484">
        <v>2013</v>
      </c>
      <c r="L1484" t="str">
        <f>IFERROR(VLOOKUP(#REF!,[1]all_visa_status!$A$2:$B1143,2,0),"")</f>
        <v/>
      </c>
      <c r="M1484" t="s">
        <v>33</v>
      </c>
      <c r="N1484" t="s">
        <v>34</v>
      </c>
      <c r="O1484" t="s">
        <v>142</v>
      </c>
      <c r="S1484" t="s">
        <v>51</v>
      </c>
      <c r="T1484" t="s">
        <v>52</v>
      </c>
      <c r="U1484" t="s">
        <v>53</v>
      </c>
      <c r="V1484" t="s">
        <v>50</v>
      </c>
      <c r="W1484" t="s">
        <v>42</v>
      </c>
      <c r="X1484" t="s">
        <v>42</v>
      </c>
      <c r="Y1484" t="s">
        <v>42</v>
      </c>
      <c r="Z1484" t="s">
        <v>42</v>
      </c>
    </row>
    <row r="1485" spans="1:27" x14ac:dyDescent="0.2">
      <c r="A1485">
        <v>503403043</v>
      </c>
      <c r="B1485" t="s">
        <v>27</v>
      </c>
      <c r="C1485" t="s">
        <v>2723</v>
      </c>
      <c r="D1485" t="s">
        <v>2724</v>
      </c>
      <c r="E1485" t="s">
        <v>321</v>
      </c>
      <c r="F1485" t="s">
        <v>2725</v>
      </c>
      <c r="G1485" t="s">
        <v>2726</v>
      </c>
      <c r="H1485" t="s">
        <v>83</v>
      </c>
      <c r="I1485" t="s">
        <v>142</v>
      </c>
      <c r="K1485">
        <v>2012</v>
      </c>
      <c r="L1485" t="str">
        <f>IFERROR(VLOOKUP(#REF!,[1]all_visa_status!$A$2:$B1144,2,0),"")</f>
        <v/>
      </c>
      <c r="M1485" t="s">
        <v>33</v>
      </c>
      <c r="N1485" t="s">
        <v>34</v>
      </c>
      <c r="O1485" t="s">
        <v>142</v>
      </c>
      <c r="S1485" t="s">
        <v>51</v>
      </c>
      <c r="T1485" t="s">
        <v>113</v>
      </c>
      <c r="U1485" t="s">
        <v>114</v>
      </c>
      <c r="V1485" t="s">
        <v>50</v>
      </c>
      <c r="W1485" t="s">
        <v>42</v>
      </c>
      <c r="X1485" t="s">
        <v>42</v>
      </c>
      <c r="Y1485" t="s">
        <v>42</v>
      </c>
      <c r="Z1485" t="s">
        <v>42</v>
      </c>
    </row>
    <row r="1486" spans="1:27" x14ac:dyDescent="0.2">
      <c r="A1486">
        <v>2136513438</v>
      </c>
      <c r="B1486" t="s">
        <v>27</v>
      </c>
      <c r="C1486" t="s">
        <v>2727</v>
      </c>
      <c r="D1486" t="s">
        <v>2728</v>
      </c>
      <c r="E1486" t="s">
        <v>729</v>
      </c>
      <c r="F1486" t="s">
        <v>46</v>
      </c>
      <c r="G1486" t="s">
        <v>2729</v>
      </c>
      <c r="H1486" t="s">
        <v>30</v>
      </c>
      <c r="I1486" t="s">
        <v>135</v>
      </c>
      <c r="K1486">
        <v>2014</v>
      </c>
      <c r="L1486" t="str">
        <f>IFERROR(VLOOKUP(#REF!,[1]all_visa_status!$A$2:$B1149,2,0),"")</f>
        <v/>
      </c>
      <c r="M1486" t="s">
        <v>33</v>
      </c>
      <c r="N1486" t="s">
        <v>34</v>
      </c>
      <c r="O1486" t="s">
        <v>142</v>
      </c>
      <c r="S1486" t="s">
        <v>51</v>
      </c>
      <c r="T1486" t="s">
        <v>52</v>
      </c>
      <c r="U1486" t="s">
        <v>53</v>
      </c>
      <c r="V1486" t="s">
        <v>50</v>
      </c>
      <c r="W1486" t="s">
        <v>42</v>
      </c>
      <c r="X1486" t="s">
        <v>42</v>
      </c>
      <c r="Y1486" t="s">
        <v>42</v>
      </c>
      <c r="Z1486" t="s">
        <v>42</v>
      </c>
    </row>
    <row r="1487" spans="1:27" x14ac:dyDescent="0.2">
      <c r="A1487">
        <v>4142428527</v>
      </c>
      <c r="B1487" t="s">
        <v>27</v>
      </c>
      <c r="C1487" t="s">
        <v>2730</v>
      </c>
      <c r="D1487" t="s">
        <v>233</v>
      </c>
      <c r="E1487" t="s">
        <v>234</v>
      </c>
      <c r="F1487" t="s">
        <v>46</v>
      </c>
      <c r="G1487" t="s">
        <v>2731</v>
      </c>
      <c r="H1487" t="s">
        <v>83</v>
      </c>
      <c r="I1487" t="s">
        <v>295</v>
      </c>
      <c r="K1487">
        <v>2012</v>
      </c>
      <c r="L1487" t="str">
        <f>IFERROR(VLOOKUP(#REF!,[1]all_visa_status!$A$2:$B1158,2,0),"")</f>
        <v/>
      </c>
      <c r="M1487" t="s">
        <v>33</v>
      </c>
      <c r="N1487" t="s">
        <v>34</v>
      </c>
      <c r="O1487" t="s">
        <v>142</v>
      </c>
      <c r="T1487">
        <v>0</v>
      </c>
      <c r="V1487" t="s">
        <v>50</v>
      </c>
      <c r="W1487" t="s">
        <v>42</v>
      </c>
      <c r="X1487" t="s">
        <v>42</v>
      </c>
      <c r="Y1487" t="s">
        <v>42</v>
      </c>
      <c r="Z1487" t="s">
        <v>42</v>
      </c>
    </row>
    <row r="1488" spans="1:27" hidden="1" x14ac:dyDescent="0.2">
      <c r="A1488">
        <v>3477961950</v>
      </c>
      <c r="C1488" t="s">
        <v>346</v>
      </c>
      <c r="D1488" t="s">
        <v>42</v>
      </c>
      <c r="E1488" t="s">
        <v>42</v>
      </c>
      <c r="G1488" t="s">
        <v>347</v>
      </c>
      <c r="H1488" t="s">
        <v>347</v>
      </c>
      <c r="K1488">
        <v>2012</v>
      </c>
      <c r="L1488" t="str">
        <f>IFERROR(VLOOKUP(#REF!,[1]all_visa_status!$A$2:$B1199,2,0),"")</f>
        <v/>
      </c>
      <c r="M1488" t="s">
        <v>347</v>
      </c>
      <c r="N1488" t="s">
        <v>347</v>
      </c>
      <c r="O1488" t="s">
        <v>142</v>
      </c>
      <c r="T1488" t="s">
        <v>52</v>
      </c>
      <c r="V1488" t="s">
        <v>50</v>
      </c>
      <c r="W1488" t="s">
        <v>42</v>
      </c>
      <c r="X1488" t="s">
        <v>42</v>
      </c>
      <c r="Y1488" t="s">
        <v>42</v>
      </c>
      <c r="Z1488" t="s">
        <v>42</v>
      </c>
    </row>
    <row r="1489" spans="1:27" x14ac:dyDescent="0.2">
      <c r="A1489">
        <v>1809716154</v>
      </c>
      <c r="B1489" t="s">
        <v>27</v>
      </c>
      <c r="C1489" t="s">
        <v>346</v>
      </c>
      <c r="D1489" t="s">
        <v>42</v>
      </c>
      <c r="E1489" t="s">
        <v>42</v>
      </c>
      <c r="G1489" t="s">
        <v>347</v>
      </c>
      <c r="H1489" t="s">
        <v>347</v>
      </c>
      <c r="K1489">
        <v>2012</v>
      </c>
      <c r="L1489" t="str">
        <f>IFERROR(VLOOKUP(#REF!,[1]all_visa_status!$A$2:$B1200,2,0),"")</f>
        <v/>
      </c>
      <c r="M1489" t="s">
        <v>347</v>
      </c>
      <c r="N1489" t="s">
        <v>347</v>
      </c>
      <c r="O1489" t="s">
        <v>142</v>
      </c>
      <c r="S1489" t="s">
        <v>36</v>
      </c>
      <c r="T1489">
        <v>0</v>
      </c>
      <c r="U1489" t="s">
        <v>125</v>
      </c>
      <c r="V1489" t="s">
        <v>50</v>
      </c>
      <c r="W1489" t="s">
        <v>146</v>
      </c>
      <c r="X1489" t="s">
        <v>42</v>
      </c>
      <c r="Y1489" t="s">
        <v>42</v>
      </c>
      <c r="Z1489" t="s">
        <v>42</v>
      </c>
      <c r="AA1489" t="s">
        <v>290</v>
      </c>
    </row>
    <row r="1490" spans="1:27" x14ac:dyDescent="0.2">
      <c r="A1490">
        <v>4880818766</v>
      </c>
      <c r="B1490" t="s">
        <v>27</v>
      </c>
      <c r="C1490" t="s">
        <v>2732</v>
      </c>
      <c r="D1490" t="s">
        <v>2733</v>
      </c>
      <c r="E1490" t="s">
        <v>68</v>
      </c>
      <c r="F1490" t="s">
        <v>46</v>
      </c>
      <c r="G1490" t="s">
        <v>2734</v>
      </c>
      <c r="H1490" t="s">
        <v>30</v>
      </c>
      <c r="I1490" t="s">
        <v>135</v>
      </c>
      <c r="K1490">
        <v>2015</v>
      </c>
      <c r="L1490" t="str">
        <f>IFERROR(VLOOKUP(#REF!,[1]all_visa_status!$A$2:$B1240,2,0),"")</f>
        <v/>
      </c>
      <c r="M1490" t="s">
        <v>33</v>
      </c>
      <c r="N1490" t="s">
        <v>34</v>
      </c>
      <c r="O1490" t="s">
        <v>142</v>
      </c>
      <c r="S1490" t="s">
        <v>36</v>
      </c>
      <c r="T1490" t="s">
        <v>113</v>
      </c>
      <c r="U1490" t="s">
        <v>114</v>
      </c>
      <c r="V1490" t="s">
        <v>50</v>
      </c>
      <c r="W1490" t="s">
        <v>42</v>
      </c>
      <c r="X1490" t="s">
        <v>42</v>
      </c>
      <c r="Y1490" t="s">
        <v>42</v>
      </c>
      <c r="Z1490" t="s">
        <v>42</v>
      </c>
    </row>
    <row r="1491" spans="1:27" x14ac:dyDescent="0.2">
      <c r="A1491">
        <v>7280023848</v>
      </c>
      <c r="B1491" t="s">
        <v>27</v>
      </c>
      <c r="C1491" t="s">
        <v>2735</v>
      </c>
      <c r="D1491" t="s">
        <v>87</v>
      </c>
      <c r="E1491" t="s">
        <v>88</v>
      </c>
      <c r="F1491" t="s">
        <v>46</v>
      </c>
      <c r="G1491" t="s">
        <v>2736</v>
      </c>
      <c r="H1491" t="s">
        <v>30</v>
      </c>
      <c r="I1491" t="s">
        <v>48</v>
      </c>
      <c r="K1491">
        <v>2014</v>
      </c>
      <c r="L1491" t="str">
        <f>IFERROR(VLOOKUP(#REF!,[1]all_visa_status!$A$2:$B1247,2,0),"")</f>
        <v/>
      </c>
      <c r="M1491" t="s">
        <v>33</v>
      </c>
      <c r="N1491" t="s">
        <v>34</v>
      </c>
      <c r="O1491" t="s">
        <v>142</v>
      </c>
      <c r="P1491" t="s">
        <v>146</v>
      </c>
      <c r="S1491" t="s">
        <v>36</v>
      </c>
      <c r="T1491" t="s">
        <v>52</v>
      </c>
      <c r="U1491" t="s">
        <v>53</v>
      </c>
      <c r="V1491" t="s">
        <v>50</v>
      </c>
      <c r="W1491" t="s">
        <v>42</v>
      </c>
      <c r="X1491" t="s">
        <v>42</v>
      </c>
      <c r="Y1491" t="s">
        <v>42</v>
      </c>
      <c r="Z1491" t="s">
        <v>42</v>
      </c>
    </row>
    <row r="1492" spans="1:27" x14ac:dyDescent="0.2">
      <c r="A1492">
        <v>3686551995</v>
      </c>
      <c r="B1492" t="s">
        <v>27</v>
      </c>
      <c r="C1492" t="s">
        <v>1137</v>
      </c>
      <c r="D1492" t="s">
        <v>1138</v>
      </c>
      <c r="E1492" t="s">
        <v>45</v>
      </c>
      <c r="F1492" t="s">
        <v>46</v>
      </c>
      <c r="G1492" t="s">
        <v>2737</v>
      </c>
      <c r="H1492" t="s">
        <v>83</v>
      </c>
      <c r="I1492" t="s">
        <v>1108</v>
      </c>
      <c r="K1492">
        <v>2013</v>
      </c>
      <c r="L1492" t="str">
        <f>IFERROR(VLOOKUP(#REF!,[1]all_visa_status!$A$2:$B1273,2,0),"")</f>
        <v/>
      </c>
      <c r="M1492" t="s">
        <v>33</v>
      </c>
      <c r="N1492" t="s">
        <v>34</v>
      </c>
      <c r="O1492" t="s">
        <v>142</v>
      </c>
      <c r="P1492" t="s">
        <v>463</v>
      </c>
      <c r="S1492" t="s">
        <v>36</v>
      </c>
      <c r="T1492" t="s">
        <v>52</v>
      </c>
      <c r="U1492" t="s">
        <v>53</v>
      </c>
      <c r="V1492" t="s">
        <v>50</v>
      </c>
      <c r="W1492" t="s">
        <v>42</v>
      </c>
      <c r="X1492" t="s">
        <v>42</v>
      </c>
      <c r="Y1492" t="s">
        <v>42</v>
      </c>
      <c r="Z1492" t="s">
        <v>42</v>
      </c>
    </row>
    <row r="1493" spans="1:27" x14ac:dyDescent="0.2">
      <c r="A1493">
        <v>3926834377</v>
      </c>
      <c r="B1493" t="s">
        <v>27</v>
      </c>
      <c r="C1493" t="s">
        <v>352</v>
      </c>
      <c r="D1493" t="s">
        <v>42</v>
      </c>
      <c r="E1493" t="s">
        <v>42</v>
      </c>
      <c r="F1493" t="s">
        <v>2738</v>
      </c>
      <c r="G1493" t="s">
        <v>1367</v>
      </c>
      <c r="H1493" t="s">
        <v>83</v>
      </c>
      <c r="I1493" t="s">
        <v>242</v>
      </c>
      <c r="K1493">
        <v>2012</v>
      </c>
      <c r="L1493" t="str">
        <f>IFERROR(VLOOKUP(#REF!,[1]all_visa_status!$A$2:$B1283,2,0),"")</f>
        <v/>
      </c>
      <c r="M1493" t="s">
        <v>33</v>
      </c>
      <c r="N1493" t="s">
        <v>34</v>
      </c>
      <c r="O1493" t="s">
        <v>142</v>
      </c>
      <c r="P1493" t="s">
        <v>853</v>
      </c>
      <c r="S1493" t="s">
        <v>36</v>
      </c>
      <c r="T1493" t="s">
        <v>52</v>
      </c>
      <c r="U1493" t="s">
        <v>53</v>
      </c>
      <c r="V1493" t="s">
        <v>50</v>
      </c>
      <c r="W1493" t="s">
        <v>42</v>
      </c>
      <c r="X1493" t="s">
        <v>42</v>
      </c>
      <c r="Y1493" t="s">
        <v>42</v>
      </c>
      <c r="Z1493" t="s">
        <v>42</v>
      </c>
    </row>
    <row r="1494" spans="1:27" x14ac:dyDescent="0.2">
      <c r="A1494">
        <v>775163291</v>
      </c>
      <c r="B1494" t="s">
        <v>27</v>
      </c>
      <c r="C1494" t="s">
        <v>2739</v>
      </c>
      <c r="D1494" t="s">
        <v>156</v>
      </c>
      <c r="E1494" t="s">
        <v>45</v>
      </c>
      <c r="F1494" t="s">
        <v>46</v>
      </c>
      <c r="G1494" t="s">
        <v>2740</v>
      </c>
      <c r="H1494" t="s">
        <v>83</v>
      </c>
      <c r="I1494" t="s">
        <v>253</v>
      </c>
      <c r="K1494">
        <v>2013</v>
      </c>
      <c r="L1494" t="str">
        <f>IFERROR(VLOOKUP(#REF!,[1]all_visa_status!$A$2:$B1286,2,0),"")</f>
        <v/>
      </c>
      <c r="M1494" t="s">
        <v>33</v>
      </c>
      <c r="N1494" t="s">
        <v>34</v>
      </c>
      <c r="O1494" t="s">
        <v>142</v>
      </c>
      <c r="S1494" t="s">
        <v>51</v>
      </c>
      <c r="T1494" t="s">
        <v>52</v>
      </c>
      <c r="U1494" t="s">
        <v>53</v>
      </c>
      <c r="V1494" t="s">
        <v>50</v>
      </c>
      <c r="W1494" t="s">
        <v>42</v>
      </c>
      <c r="X1494" t="s">
        <v>42</v>
      </c>
      <c r="Y1494" t="s">
        <v>42</v>
      </c>
      <c r="Z1494" t="s">
        <v>42</v>
      </c>
    </row>
    <row r="1495" spans="1:27" x14ac:dyDescent="0.2">
      <c r="A1495">
        <v>6720471487</v>
      </c>
      <c r="B1495" t="s">
        <v>27</v>
      </c>
      <c r="C1495" t="s">
        <v>2741</v>
      </c>
      <c r="D1495" t="s">
        <v>2742</v>
      </c>
      <c r="E1495" t="s">
        <v>321</v>
      </c>
      <c r="F1495" t="s">
        <v>763</v>
      </c>
      <c r="G1495" t="s">
        <v>2743</v>
      </c>
      <c r="H1495" t="s">
        <v>2744</v>
      </c>
      <c r="I1495" t="s">
        <v>398</v>
      </c>
      <c r="K1495">
        <v>2019</v>
      </c>
      <c r="L1495" t="s">
        <v>32</v>
      </c>
      <c r="M1495" t="s">
        <v>247</v>
      </c>
      <c r="N1495" t="s">
        <v>34</v>
      </c>
      <c r="O1495" t="s">
        <v>142</v>
      </c>
      <c r="S1495" t="s">
        <v>36</v>
      </c>
      <c r="T1495" t="s">
        <v>37</v>
      </c>
      <c r="U1495" t="s">
        <v>125</v>
      </c>
      <c r="V1495" t="s">
        <v>50</v>
      </c>
      <c r="W1495" t="s">
        <v>35</v>
      </c>
      <c r="X1495" t="s">
        <v>318</v>
      </c>
      <c r="Y1495" t="s">
        <v>42</v>
      </c>
      <c r="Z1495" t="s">
        <v>42</v>
      </c>
    </row>
    <row r="1496" spans="1:27" x14ac:dyDescent="0.2">
      <c r="A1496">
        <v>7138434197</v>
      </c>
      <c r="B1496" t="s">
        <v>27</v>
      </c>
      <c r="C1496" t="s">
        <v>2745</v>
      </c>
      <c r="D1496" t="s">
        <v>156</v>
      </c>
      <c r="E1496" t="s">
        <v>45</v>
      </c>
      <c r="F1496" t="s">
        <v>46</v>
      </c>
      <c r="G1496" t="s">
        <v>1759</v>
      </c>
      <c r="H1496" t="s">
        <v>30</v>
      </c>
      <c r="I1496" t="s">
        <v>190</v>
      </c>
      <c r="K1496">
        <v>2014</v>
      </c>
      <c r="L1496" t="str">
        <f>IFERROR(VLOOKUP(#REF!,[1]all_visa_status!$A$2:$B1293,2,0),"")</f>
        <v/>
      </c>
      <c r="M1496" t="s">
        <v>33</v>
      </c>
      <c r="N1496" t="s">
        <v>34</v>
      </c>
      <c r="O1496" t="s">
        <v>142</v>
      </c>
      <c r="S1496" t="s">
        <v>51</v>
      </c>
      <c r="T1496" t="s">
        <v>52</v>
      </c>
      <c r="U1496" t="s">
        <v>53</v>
      </c>
      <c r="V1496" t="s">
        <v>50</v>
      </c>
      <c r="W1496" t="s">
        <v>146</v>
      </c>
      <c r="X1496" t="s">
        <v>42</v>
      </c>
      <c r="Y1496" t="s">
        <v>42</v>
      </c>
      <c r="Z1496" t="s">
        <v>42</v>
      </c>
    </row>
    <row r="1497" spans="1:27" x14ac:dyDescent="0.2">
      <c r="A1497">
        <v>6547458796</v>
      </c>
      <c r="B1497" t="s">
        <v>27</v>
      </c>
      <c r="C1497" t="s">
        <v>2746</v>
      </c>
      <c r="D1497" t="s">
        <v>42</v>
      </c>
      <c r="E1497" t="s">
        <v>88</v>
      </c>
      <c r="F1497" t="s">
        <v>46</v>
      </c>
      <c r="G1497" t="s">
        <v>2747</v>
      </c>
      <c r="H1497" t="s">
        <v>83</v>
      </c>
      <c r="I1497" t="s">
        <v>239</v>
      </c>
      <c r="K1497">
        <v>2012</v>
      </c>
      <c r="L1497" t="str">
        <f>IFERROR(VLOOKUP(#REF!,[1]all_visa_status!$A$2:$B1335,2,0),"")</f>
        <v/>
      </c>
      <c r="M1497" t="s">
        <v>33</v>
      </c>
      <c r="N1497" t="s">
        <v>34</v>
      </c>
      <c r="O1497" t="s">
        <v>142</v>
      </c>
      <c r="S1497" t="s">
        <v>51</v>
      </c>
      <c r="T1497" t="s">
        <v>113</v>
      </c>
      <c r="U1497" t="s">
        <v>114</v>
      </c>
      <c r="V1497" t="s">
        <v>50</v>
      </c>
      <c r="W1497" t="s">
        <v>318</v>
      </c>
      <c r="X1497" t="s">
        <v>42</v>
      </c>
      <c r="Y1497" t="s">
        <v>42</v>
      </c>
      <c r="Z1497" t="s">
        <v>42</v>
      </c>
    </row>
    <row r="1498" spans="1:27" x14ac:dyDescent="0.2">
      <c r="A1498">
        <v>9471721555</v>
      </c>
      <c r="B1498" t="s">
        <v>27</v>
      </c>
      <c r="C1498" t="s">
        <v>2748</v>
      </c>
      <c r="D1498" t="s">
        <v>209</v>
      </c>
      <c r="E1498" t="s">
        <v>68</v>
      </c>
      <c r="F1498" t="s">
        <v>46</v>
      </c>
      <c r="G1498" t="s">
        <v>2749</v>
      </c>
      <c r="H1498" t="s">
        <v>30</v>
      </c>
      <c r="I1498" t="s">
        <v>598</v>
      </c>
      <c r="K1498">
        <v>2015</v>
      </c>
      <c r="L1498" t="str">
        <f>IFERROR(VLOOKUP(#REF!,[1]all_visa_status!$A$2:$B1343,2,0),"")</f>
        <v/>
      </c>
      <c r="M1498" t="s">
        <v>33</v>
      </c>
      <c r="N1498" t="s">
        <v>34</v>
      </c>
      <c r="O1498" t="s">
        <v>142</v>
      </c>
      <c r="P1498" t="s">
        <v>271</v>
      </c>
      <c r="S1498" t="s">
        <v>36</v>
      </c>
      <c r="T1498" t="s">
        <v>113</v>
      </c>
      <c r="U1498" t="s">
        <v>114</v>
      </c>
      <c r="V1498" t="s">
        <v>50</v>
      </c>
      <c r="W1498" t="s">
        <v>42</v>
      </c>
      <c r="X1498" t="s">
        <v>42</v>
      </c>
      <c r="Y1498" t="s">
        <v>42</v>
      </c>
      <c r="Z1498" t="s">
        <v>42</v>
      </c>
    </row>
    <row r="1499" spans="1:27" x14ac:dyDescent="0.2">
      <c r="A1499">
        <v>9626858036</v>
      </c>
      <c r="B1499" t="s">
        <v>27</v>
      </c>
      <c r="C1499" t="s">
        <v>2750</v>
      </c>
      <c r="D1499" t="s">
        <v>137</v>
      </c>
      <c r="E1499" t="s">
        <v>128</v>
      </c>
      <c r="F1499" t="s">
        <v>46</v>
      </c>
      <c r="G1499" t="s">
        <v>2435</v>
      </c>
      <c r="H1499" t="s">
        <v>69</v>
      </c>
      <c r="I1499" t="s">
        <v>48</v>
      </c>
      <c r="K1499">
        <v>2014</v>
      </c>
      <c r="L1499" t="str">
        <f>IFERROR(VLOOKUP(#REF!,[1]all_visa_status!$A$2:$B1363,2,0),"")</f>
        <v/>
      </c>
      <c r="M1499" t="s">
        <v>33</v>
      </c>
      <c r="N1499" t="s">
        <v>34</v>
      </c>
      <c r="O1499" t="s">
        <v>142</v>
      </c>
      <c r="S1499" t="s">
        <v>51</v>
      </c>
      <c r="T1499" t="s">
        <v>52</v>
      </c>
      <c r="U1499" t="s">
        <v>53</v>
      </c>
      <c r="V1499" t="s">
        <v>50</v>
      </c>
      <c r="W1499" t="s">
        <v>42</v>
      </c>
      <c r="X1499" t="s">
        <v>42</v>
      </c>
      <c r="Y1499" t="s">
        <v>42</v>
      </c>
      <c r="Z1499" t="s">
        <v>42</v>
      </c>
    </row>
    <row r="1500" spans="1:27" hidden="1" x14ac:dyDescent="0.2">
      <c r="A1500">
        <v>9582044934</v>
      </c>
      <c r="B1500" s="32" t="s">
        <v>4618</v>
      </c>
      <c r="C1500" t="s">
        <v>2751</v>
      </c>
      <c r="D1500" t="s">
        <v>308</v>
      </c>
      <c r="E1500" t="s">
        <v>128</v>
      </c>
      <c r="F1500" t="s">
        <v>46</v>
      </c>
      <c r="G1500" t="s">
        <v>2752</v>
      </c>
      <c r="H1500" t="s">
        <v>1766</v>
      </c>
      <c r="K1500">
        <v>2013</v>
      </c>
      <c r="L1500" t="str">
        <f>IFERROR(VLOOKUP(#REF!,[1]all_visa_status!$A$2:$B1388,2,0),"")</f>
        <v/>
      </c>
      <c r="M1500" t="s">
        <v>247</v>
      </c>
      <c r="N1500" t="s">
        <v>34</v>
      </c>
      <c r="O1500" t="s">
        <v>142</v>
      </c>
      <c r="P1500" t="s">
        <v>310</v>
      </c>
      <c r="S1500" t="s">
        <v>36</v>
      </c>
      <c r="T1500" t="s">
        <v>52</v>
      </c>
      <c r="U1500" t="s">
        <v>53</v>
      </c>
      <c r="V1500" t="s">
        <v>50</v>
      </c>
      <c r="W1500" t="s">
        <v>42</v>
      </c>
      <c r="X1500" t="s">
        <v>42</v>
      </c>
      <c r="Y1500" t="s">
        <v>42</v>
      </c>
      <c r="Z1500" t="s">
        <v>42</v>
      </c>
    </row>
    <row r="1501" spans="1:27" x14ac:dyDescent="0.2">
      <c r="A1501">
        <v>3818578841</v>
      </c>
      <c r="B1501" t="s">
        <v>27</v>
      </c>
      <c r="C1501" t="s">
        <v>2753</v>
      </c>
      <c r="D1501" t="s">
        <v>2686</v>
      </c>
      <c r="E1501" t="s">
        <v>344</v>
      </c>
      <c r="F1501" t="s">
        <v>46</v>
      </c>
      <c r="G1501" t="s">
        <v>2754</v>
      </c>
      <c r="H1501" t="s">
        <v>69</v>
      </c>
      <c r="I1501" t="s">
        <v>242</v>
      </c>
      <c r="K1501">
        <v>2013</v>
      </c>
      <c r="L1501" t="str">
        <f>IFERROR(VLOOKUP(#REF!,[1]all_visa_status!$A$2:$B1396,2,0),"")</f>
        <v/>
      </c>
      <c r="M1501" t="s">
        <v>33</v>
      </c>
      <c r="N1501" t="s">
        <v>34</v>
      </c>
      <c r="O1501" t="s">
        <v>142</v>
      </c>
      <c r="S1501" t="s">
        <v>51</v>
      </c>
      <c r="T1501" t="s">
        <v>52</v>
      </c>
      <c r="U1501" t="s">
        <v>53</v>
      </c>
      <c r="V1501" t="s">
        <v>50</v>
      </c>
      <c r="W1501" t="s">
        <v>300</v>
      </c>
      <c r="X1501" t="s">
        <v>42</v>
      </c>
      <c r="Y1501" t="s">
        <v>42</v>
      </c>
      <c r="Z1501" t="s">
        <v>42</v>
      </c>
      <c r="AA1501" t="s">
        <v>290</v>
      </c>
    </row>
    <row r="1502" spans="1:27" x14ac:dyDescent="0.2">
      <c r="A1502">
        <v>601261109</v>
      </c>
      <c r="B1502" t="s">
        <v>27</v>
      </c>
      <c r="C1502" t="s">
        <v>362</v>
      </c>
      <c r="D1502" t="s">
        <v>42</v>
      </c>
      <c r="E1502" t="s">
        <v>42</v>
      </c>
      <c r="G1502" t="s">
        <v>362</v>
      </c>
      <c r="H1502" t="s">
        <v>363</v>
      </c>
      <c r="K1502">
        <v>2012</v>
      </c>
      <c r="L1502" t="str">
        <f>IFERROR(VLOOKUP(#REF!,[1]all_visa_status!$A$2:$B1409,2,0),"")</f>
        <v/>
      </c>
      <c r="M1502" t="s">
        <v>363</v>
      </c>
      <c r="N1502" t="s">
        <v>34</v>
      </c>
      <c r="O1502" t="s">
        <v>142</v>
      </c>
      <c r="S1502" t="s">
        <v>51</v>
      </c>
      <c r="T1502" t="s">
        <v>52</v>
      </c>
      <c r="U1502" t="s">
        <v>53</v>
      </c>
      <c r="V1502" t="s">
        <v>50</v>
      </c>
      <c r="W1502" t="s">
        <v>42</v>
      </c>
      <c r="X1502" t="s">
        <v>42</v>
      </c>
      <c r="Y1502" t="s">
        <v>42</v>
      </c>
      <c r="Z1502" t="s">
        <v>42</v>
      </c>
    </row>
    <row r="1503" spans="1:27" hidden="1" x14ac:dyDescent="0.2">
      <c r="A1503">
        <v>749548200</v>
      </c>
      <c r="B1503" t="s">
        <v>4618</v>
      </c>
      <c r="C1503" t="s">
        <v>86</v>
      </c>
      <c r="D1503" t="s">
        <v>156</v>
      </c>
      <c r="E1503" t="s">
        <v>45</v>
      </c>
      <c r="F1503" t="s">
        <v>46</v>
      </c>
      <c r="G1503" t="s">
        <v>2755</v>
      </c>
      <c r="H1503" t="s">
        <v>30</v>
      </c>
      <c r="I1503" t="s">
        <v>70</v>
      </c>
      <c r="K1503">
        <v>2014</v>
      </c>
      <c r="L1503" t="str">
        <f>IFERROR(VLOOKUP(#REF!,[1]all_visa_status!$A$2:$B1429,2,0),"")</f>
        <v/>
      </c>
      <c r="M1503" t="s">
        <v>33</v>
      </c>
      <c r="N1503" t="s">
        <v>34</v>
      </c>
      <c r="O1503" t="s">
        <v>142</v>
      </c>
      <c r="P1503" t="s">
        <v>2756</v>
      </c>
      <c r="S1503" t="s">
        <v>51</v>
      </c>
      <c r="T1503" t="s">
        <v>52</v>
      </c>
      <c r="U1503" t="s">
        <v>53</v>
      </c>
      <c r="V1503" t="s">
        <v>50</v>
      </c>
      <c r="W1503" t="s">
        <v>907</v>
      </c>
      <c r="X1503" t="s">
        <v>42</v>
      </c>
      <c r="Y1503" t="s">
        <v>42</v>
      </c>
      <c r="Z1503" t="s">
        <v>42</v>
      </c>
    </row>
    <row r="1504" spans="1:27" x14ac:dyDescent="0.2">
      <c r="A1504">
        <v>6954816547</v>
      </c>
      <c r="B1504" t="s">
        <v>27</v>
      </c>
      <c r="C1504" t="s">
        <v>86</v>
      </c>
      <c r="D1504" t="s">
        <v>42</v>
      </c>
      <c r="E1504" t="s">
        <v>42</v>
      </c>
      <c r="G1504" t="s">
        <v>2757</v>
      </c>
      <c r="H1504" t="s">
        <v>30</v>
      </c>
      <c r="I1504" t="s">
        <v>109</v>
      </c>
      <c r="K1504">
        <v>2014</v>
      </c>
      <c r="L1504" t="str">
        <f>IFERROR(VLOOKUP(#REF!,[1]all_visa_status!$A$2:$B1430,2,0),"")</f>
        <v/>
      </c>
      <c r="M1504" t="s">
        <v>33</v>
      </c>
      <c r="N1504" t="s">
        <v>34</v>
      </c>
      <c r="O1504" t="s">
        <v>142</v>
      </c>
      <c r="S1504" t="s">
        <v>51</v>
      </c>
      <c r="T1504" t="s">
        <v>52</v>
      </c>
      <c r="U1504" t="s">
        <v>53</v>
      </c>
      <c r="V1504" t="s">
        <v>50</v>
      </c>
      <c r="W1504" t="s">
        <v>42</v>
      </c>
      <c r="X1504" t="s">
        <v>42</v>
      </c>
      <c r="Y1504" t="s">
        <v>42</v>
      </c>
      <c r="Z1504" t="s">
        <v>42</v>
      </c>
    </row>
    <row r="1505" spans="1:27" x14ac:dyDescent="0.2">
      <c r="A1505">
        <v>9780992873</v>
      </c>
      <c r="B1505" t="s">
        <v>27</v>
      </c>
      <c r="C1505" t="s">
        <v>86</v>
      </c>
      <c r="D1505" t="s">
        <v>87</v>
      </c>
      <c r="E1505" t="s">
        <v>88</v>
      </c>
      <c r="F1505" t="s">
        <v>46</v>
      </c>
      <c r="G1505" t="s">
        <v>2758</v>
      </c>
      <c r="H1505" t="s">
        <v>30</v>
      </c>
      <c r="I1505" t="s">
        <v>109</v>
      </c>
      <c r="K1505">
        <v>2014</v>
      </c>
      <c r="L1505" t="str">
        <f>IFERROR(VLOOKUP(#REF!,[1]all_visa_status!$A$2:$B1411,2,0),"")</f>
        <v/>
      </c>
      <c r="M1505" t="s">
        <v>33</v>
      </c>
      <c r="N1505" t="s">
        <v>34</v>
      </c>
      <c r="O1505" t="s">
        <v>142</v>
      </c>
      <c r="S1505" t="s">
        <v>36</v>
      </c>
      <c r="T1505" t="s">
        <v>52</v>
      </c>
      <c r="U1505" t="s">
        <v>53</v>
      </c>
      <c r="V1505" t="s">
        <v>50</v>
      </c>
      <c r="W1505" t="s">
        <v>300</v>
      </c>
      <c r="X1505" t="s">
        <v>42</v>
      </c>
      <c r="Y1505" t="s">
        <v>42</v>
      </c>
      <c r="Z1505" t="s">
        <v>42</v>
      </c>
    </row>
    <row r="1506" spans="1:27" x14ac:dyDescent="0.2">
      <c r="A1506">
        <v>8610459979</v>
      </c>
      <c r="B1506" t="s">
        <v>27</v>
      </c>
      <c r="C1506" t="s">
        <v>86</v>
      </c>
      <c r="D1506" t="s">
        <v>2759</v>
      </c>
      <c r="E1506" t="s">
        <v>258</v>
      </c>
      <c r="F1506" t="s">
        <v>46</v>
      </c>
      <c r="G1506" t="s">
        <v>2212</v>
      </c>
      <c r="H1506" t="s">
        <v>30</v>
      </c>
      <c r="I1506" t="s">
        <v>70</v>
      </c>
      <c r="K1506">
        <v>2014</v>
      </c>
      <c r="L1506" t="str">
        <f>IFERROR(VLOOKUP(#REF!,[1]all_visa_status!$A$2:$B1423,2,0),"")</f>
        <v/>
      </c>
      <c r="M1506" t="s">
        <v>33</v>
      </c>
      <c r="N1506" t="s">
        <v>34</v>
      </c>
      <c r="O1506" t="s">
        <v>142</v>
      </c>
      <c r="S1506" t="s">
        <v>51</v>
      </c>
      <c r="T1506" t="s">
        <v>52</v>
      </c>
      <c r="U1506" t="s">
        <v>53</v>
      </c>
      <c r="V1506" t="s">
        <v>50</v>
      </c>
      <c r="W1506" t="s">
        <v>60</v>
      </c>
      <c r="X1506" t="s">
        <v>42</v>
      </c>
      <c r="Y1506" t="s">
        <v>42</v>
      </c>
      <c r="Z1506" t="s">
        <v>42</v>
      </c>
    </row>
    <row r="1507" spans="1:27" x14ac:dyDescent="0.2">
      <c r="A1507">
        <v>9317707266</v>
      </c>
      <c r="B1507" t="s">
        <v>27</v>
      </c>
      <c r="C1507" t="s">
        <v>2760</v>
      </c>
      <c r="D1507" t="s">
        <v>87</v>
      </c>
      <c r="E1507" t="s">
        <v>88</v>
      </c>
      <c r="F1507" t="s">
        <v>46</v>
      </c>
      <c r="G1507" t="s">
        <v>2761</v>
      </c>
      <c r="H1507" t="s">
        <v>59</v>
      </c>
      <c r="I1507" t="s">
        <v>130</v>
      </c>
      <c r="K1507">
        <v>2014</v>
      </c>
      <c r="L1507" t="str">
        <f>IFERROR(VLOOKUP(#REF!,[1]all_visa_status!$A$2:$B1447,2,0),"")</f>
        <v/>
      </c>
      <c r="M1507" t="s">
        <v>33</v>
      </c>
      <c r="N1507" t="s">
        <v>34</v>
      </c>
      <c r="O1507" t="s">
        <v>142</v>
      </c>
      <c r="S1507" t="s">
        <v>51</v>
      </c>
      <c r="T1507" t="s">
        <v>52</v>
      </c>
      <c r="U1507" t="s">
        <v>53</v>
      </c>
      <c r="V1507" t="s">
        <v>50</v>
      </c>
      <c r="W1507" t="s">
        <v>42</v>
      </c>
      <c r="X1507" t="s">
        <v>42</v>
      </c>
      <c r="Y1507" t="s">
        <v>42</v>
      </c>
      <c r="Z1507" t="s">
        <v>42</v>
      </c>
    </row>
    <row r="1508" spans="1:27" x14ac:dyDescent="0.2">
      <c r="A1508">
        <v>567440403</v>
      </c>
      <c r="B1508" t="s">
        <v>27</v>
      </c>
      <c r="C1508" t="s">
        <v>2762</v>
      </c>
      <c r="D1508" t="s">
        <v>209</v>
      </c>
      <c r="E1508" t="s">
        <v>68</v>
      </c>
      <c r="F1508" t="s">
        <v>46</v>
      </c>
      <c r="G1508" t="s">
        <v>2763</v>
      </c>
      <c r="H1508" t="s">
        <v>30</v>
      </c>
      <c r="I1508" t="s">
        <v>48</v>
      </c>
      <c r="K1508">
        <v>2014</v>
      </c>
      <c r="L1508" t="str">
        <f>IFERROR(VLOOKUP(#REF!,[1]all_visa_status!$A$2:$B1450,2,0),"")</f>
        <v/>
      </c>
      <c r="M1508" t="s">
        <v>33</v>
      </c>
      <c r="N1508" t="s">
        <v>34</v>
      </c>
      <c r="O1508" t="s">
        <v>142</v>
      </c>
      <c r="S1508" t="s">
        <v>51</v>
      </c>
      <c r="T1508" t="s">
        <v>52</v>
      </c>
      <c r="U1508" t="s">
        <v>53</v>
      </c>
      <c r="V1508" t="s">
        <v>50</v>
      </c>
      <c r="W1508" t="s">
        <v>42</v>
      </c>
      <c r="X1508" t="s">
        <v>42</v>
      </c>
      <c r="Y1508" t="s">
        <v>42</v>
      </c>
      <c r="Z1508" t="s">
        <v>42</v>
      </c>
    </row>
    <row r="1509" spans="1:27" x14ac:dyDescent="0.2">
      <c r="A1509">
        <v>8170460469</v>
      </c>
      <c r="B1509" t="s">
        <v>27</v>
      </c>
      <c r="C1509" t="s">
        <v>2764</v>
      </c>
      <c r="D1509" t="s">
        <v>2765</v>
      </c>
      <c r="E1509" t="s">
        <v>45</v>
      </c>
      <c r="F1509" t="s">
        <v>46</v>
      </c>
      <c r="G1509" t="s">
        <v>2766</v>
      </c>
      <c r="H1509" t="s">
        <v>30</v>
      </c>
      <c r="I1509" t="s">
        <v>281</v>
      </c>
      <c r="K1509">
        <v>2015</v>
      </c>
      <c r="L1509" t="str">
        <f>IFERROR(VLOOKUP(#REF!,[1]all_visa_status!$A$2:$B1455,2,0),"")</f>
        <v/>
      </c>
      <c r="M1509" t="s">
        <v>33</v>
      </c>
      <c r="N1509" t="s">
        <v>34</v>
      </c>
      <c r="O1509" t="s">
        <v>142</v>
      </c>
      <c r="S1509" t="s">
        <v>36</v>
      </c>
      <c r="T1509" t="s">
        <v>52</v>
      </c>
      <c r="U1509" t="s">
        <v>53</v>
      </c>
      <c r="V1509" t="s">
        <v>50</v>
      </c>
      <c r="W1509" t="s">
        <v>42</v>
      </c>
      <c r="X1509" t="s">
        <v>42</v>
      </c>
      <c r="Y1509" t="s">
        <v>42</v>
      </c>
      <c r="Z1509" t="s">
        <v>42</v>
      </c>
    </row>
    <row r="1510" spans="1:27" x14ac:dyDescent="0.2">
      <c r="A1510">
        <v>1369904879</v>
      </c>
      <c r="B1510" t="s">
        <v>27</v>
      </c>
      <c r="C1510" t="s">
        <v>2767</v>
      </c>
      <c r="D1510" t="s">
        <v>98</v>
      </c>
      <c r="E1510" t="s">
        <v>45</v>
      </c>
      <c r="F1510" t="s">
        <v>46</v>
      </c>
      <c r="G1510" t="s">
        <v>2768</v>
      </c>
      <c r="H1510" t="s">
        <v>83</v>
      </c>
      <c r="I1510" t="s">
        <v>295</v>
      </c>
      <c r="K1510">
        <v>2012</v>
      </c>
      <c r="L1510" t="str">
        <f>IFERROR(VLOOKUP(#REF!,[1]all_visa_status!$A$2:$B1468,2,0),"")</f>
        <v/>
      </c>
      <c r="M1510" t="s">
        <v>33</v>
      </c>
      <c r="N1510" t="s">
        <v>34</v>
      </c>
      <c r="O1510" t="s">
        <v>142</v>
      </c>
      <c r="S1510" t="s">
        <v>51</v>
      </c>
      <c r="T1510" t="s">
        <v>52</v>
      </c>
      <c r="U1510" t="s">
        <v>53</v>
      </c>
      <c r="V1510" t="s">
        <v>50</v>
      </c>
      <c r="W1510" t="s">
        <v>42</v>
      </c>
      <c r="X1510" t="s">
        <v>42</v>
      </c>
      <c r="Y1510" t="s">
        <v>42</v>
      </c>
      <c r="Z1510" t="s">
        <v>42</v>
      </c>
    </row>
    <row r="1511" spans="1:27" x14ac:dyDescent="0.2">
      <c r="A1511">
        <v>9283828100</v>
      </c>
      <c r="B1511" t="s">
        <v>27</v>
      </c>
      <c r="C1511" t="s">
        <v>2769</v>
      </c>
      <c r="D1511" t="s">
        <v>227</v>
      </c>
      <c r="E1511" t="s">
        <v>149</v>
      </c>
      <c r="F1511" t="s">
        <v>46</v>
      </c>
      <c r="G1511" t="s">
        <v>2770</v>
      </c>
      <c r="H1511" t="s">
        <v>83</v>
      </c>
      <c r="I1511" t="s">
        <v>253</v>
      </c>
      <c r="K1511">
        <v>2013</v>
      </c>
      <c r="L1511" t="str">
        <f>IFERROR(VLOOKUP(#REF!,[1]all_visa_status!$A$2:$B1475,2,0),"")</f>
        <v/>
      </c>
      <c r="M1511" t="s">
        <v>33</v>
      </c>
      <c r="N1511" t="s">
        <v>34</v>
      </c>
      <c r="O1511" t="s">
        <v>142</v>
      </c>
      <c r="S1511" t="s">
        <v>51</v>
      </c>
      <c r="T1511" t="s">
        <v>52</v>
      </c>
      <c r="U1511" t="s">
        <v>53</v>
      </c>
      <c r="V1511" t="s">
        <v>50</v>
      </c>
      <c r="W1511" t="s">
        <v>318</v>
      </c>
      <c r="X1511" t="s">
        <v>42</v>
      </c>
      <c r="Y1511" t="s">
        <v>42</v>
      </c>
      <c r="Z1511" t="s">
        <v>42</v>
      </c>
    </row>
    <row r="1512" spans="1:27" x14ac:dyDescent="0.2">
      <c r="A1512">
        <v>1546091993</v>
      </c>
      <c r="B1512" t="s">
        <v>27</v>
      </c>
      <c r="C1512" t="s">
        <v>2771</v>
      </c>
      <c r="D1512" t="s">
        <v>2772</v>
      </c>
      <c r="E1512" t="s">
        <v>204</v>
      </c>
      <c r="F1512" t="s">
        <v>46</v>
      </c>
      <c r="G1512" t="s">
        <v>2773</v>
      </c>
      <c r="H1512" t="s">
        <v>30</v>
      </c>
      <c r="I1512" t="s">
        <v>135</v>
      </c>
      <c r="K1512">
        <v>2014</v>
      </c>
      <c r="L1512" t="str">
        <f>IFERROR(VLOOKUP(#REF!,[1]all_visa_status!$A$2:$B1549,2,0),"")</f>
        <v/>
      </c>
      <c r="M1512" t="s">
        <v>33</v>
      </c>
      <c r="N1512" t="s">
        <v>34</v>
      </c>
      <c r="O1512" t="s">
        <v>142</v>
      </c>
      <c r="S1512" t="s">
        <v>51</v>
      </c>
      <c r="T1512" t="s">
        <v>90</v>
      </c>
      <c r="U1512" t="s">
        <v>91</v>
      </c>
      <c r="V1512" t="s">
        <v>39</v>
      </c>
      <c r="W1512" t="s">
        <v>77</v>
      </c>
      <c r="X1512" t="s">
        <v>42</v>
      </c>
      <c r="Y1512" t="s">
        <v>42</v>
      </c>
      <c r="Z1512" t="s">
        <v>42</v>
      </c>
    </row>
    <row r="1513" spans="1:27" x14ac:dyDescent="0.2">
      <c r="A1513">
        <v>4280099149</v>
      </c>
      <c r="B1513" t="s">
        <v>27</v>
      </c>
      <c r="C1513" t="s">
        <v>2774</v>
      </c>
      <c r="D1513" t="s">
        <v>103</v>
      </c>
      <c r="E1513" t="s">
        <v>104</v>
      </c>
      <c r="F1513" t="s">
        <v>46</v>
      </c>
      <c r="G1513" t="s">
        <v>2775</v>
      </c>
      <c r="H1513" t="s">
        <v>83</v>
      </c>
      <c r="I1513" t="s">
        <v>295</v>
      </c>
      <c r="K1513">
        <v>2012</v>
      </c>
      <c r="L1513" t="str">
        <f>IFERROR(VLOOKUP(#REF!,[1]all_visa_status!$A$2:$B1554,2,0),"")</f>
        <v/>
      </c>
      <c r="M1513" t="s">
        <v>33</v>
      </c>
      <c r="N1513" t="s">
        <v>34</v>
      </c>
      <c r="O1513" t="s">
        <v>142</v>
      </c>
      <c r="S1513" t="s">
        <v>51</v>
      </c>
      <c r="T1513" t="s">
        <v>52</v>
      </c>
      <c r="U1513" t="s">
        <v>53</v>
      </c>
      <c r="V1513" t="s">
        <v>50</v>
      </c>
      <c r="W1513" t="s">
        <v>248</v>
      </c>
      <c r="X1513" t="s">
        <v>42</v>
      </c>
      <c r="Y1513" t="s">
        <v>42</v>
      </c>
      <c r="Z1513" t="s">
        <v>42</v>
      </c>
    </row>
    <row r="1514" spans="1:27" x14ac:dyDescent="0.2">
      <c r="A1514">
        <v>6064153363</v>
      </c>
      <c r="B1514" t="s">
        <v>27</v>
      </c>
      <c r="C1514" t="s">
        <v>2776</v>
      </c>
      <c r="D1514" t="s">
        <v>710</v>
      </c>
      <c r="E1514" t="s">
        <v>128</v>
      </c>
      <c r="F1514" t="s">
        <v>46</v>
      </c>
      <c r="G1514" t="s">
        <v>1044</v>
      </c>
      <c r="H1514" t="s">
        <v>1045</v>
      </c>
      <c r="K1514">
        <v>2013</v>
      </c>
      <c r="L1514" t="str">
        <f>IFERROR(VLOOKUP(#REF!,[1]all_visa_status!$A$2:$B1569,2,0),"")</f>
        <v/>
      </c>
      <c r="M1514" t="s">
        <v>247</v>
      </c>
      <c r="N1514" t="s">
        <v>34</v>
      </c>
      <c r="O1514" t="s">
        <v>142</v>
      </c>
      <c r="S1514" t="s">
        <v>51</v>
      </c>
      <c r="T1514" t="s">
        <v>52</v>
      </c>
      <c r="U1514" t="s">
        <v>53</v>
      </c>
      <c r="V1514" t="s">
        <v>39</v>
      </c>
      <c r="W1514" t="s">
        <v>318</v>
      </c>
      <c r="X1514" t="s">
        <v>42</v>
      </c>
      <c r="Y1514" t="s">
        <v>42</v>
      </c>
      <c r="Z1514" t="s">
        <v>42</v>
      </c>
    </row>
    <row r="1515" spans="1:27" hidden="1" x14ac:dyDescent="0.2">
      <c r="A1515">
        <v>8491603010</v>
      </c>
      <c r="B1515" s="32" t="s">
        <v>4618</v>
      </c>
      <c r="C1515" t="s">
        <v>2777</v>
      </c>
      <c r="D1515" t="s">
        <v>42</v>
      </c>
      <c r="E1515" t="s">
        <v>42</v>
      </c>
      <c r="F1515" t="s">
        <v>2778</v>
      </c>
      <c r="G1515" t="s">
        <v>2779</v>
      </c>
      <c r="H1515" t="s">
        <v>83</v>
      </c>
      <c r="I1515" t="s">
        <v>135</v>
      </c>
      <c r="K1515">
        <v>2013</v>
      </c>
      <c r="L1515" t="str">
        <f>IFERROR(VLOOKUP(#REF!,[1]all_visa_status!$A$2:$B1579,2,0),"")</f>
        <v/>
      </c>
      <c r="M1515" t="s">
        <v>33</v>
      </c>
      <c r="N1515" t="s">
        <v>34</v>
      </c>
      <c r="O1515" t="s">
        <v>142</v>
      </c>
      <c r="P1515" t="s">
        <v>1198</v>
      </c>
      <c r="S1515" t="s">
        <v>51</v>
      </c>
      <c r="T1515" t="s">
        <v>52</v>
      </c>
      <c r="U1515" t="s">
        <v>53</v>
      </c>
      <c r="V1515" t="s">
        <v>50</v>
      </c>
      <c r="W1515" t="s">
        <v>248</v>
      </c>
      <c r="X1515" t="s">
        <v>42</v>
      </c>
      <c r="Y1515" t="s">
        <v>42</v>
      </c>
      <c r="Z1515" t="s">
        <v>42</v>
      </c>
    </row>
    <row r="1516" spans="1:27" x14ac:dyDescent="0.2">
      <c r="A1516">
        <v>6208192586</v>
      </c>
      <c r="B1516" t="s">
        <v>27</v>
      </c>
      <c r="C1516" t="s">
        <v>1846</v>
      </c>
      <c r="D1516" t="s">
        <v>42</v>
      </c>
      <c r="E1516" t="s">
        <v>42</v>
      </c>
      <c r="F1516" t="s">
        <v>46</v>
      </c>
      <c r="G1516" t="s">
        <v>2780</v>
      </c>
      <c r="H1516" t="s">
        <v>1071</v>
      </c>
      <c r="K1516">
        <v>2016</v>
      </c>
      <c r="L1516" t="str">
        <f>IFERROR(VLOOKUP(#REF!,[1]all_visa_status!$A$2:$B1757,2,0),"")</f>
        <v/>
      </c>
      <c r="M1516" t="s">
        <v>33</v>
      </c>
      <c r="N1516" t="s">
        <v>34</v>
      </c>
      <c r="O1516" t="s">
        <v>142</v>
      </c>
      <c r="P1516" t="s">
        <v>318</v>
      </c>
      <c r="S1516" t="s">
        <v>51</v>
      </c>
      <c r="T1516" t="s">
        <v>216</v>
      </c>
      <c r="U1516" t="s">
        <v>114</v>
      </c>
      <c r="V1516" t="s">
        <v>50</v>
      </c>
      <c r="W1516" t="s">
        <v>42</v>
      </c>
      <c r="X1516" t="s">
        <v>42</v>
      </c>
      <c r="Y1516" t="s">
        <v>42</v>
      </c>
      <c r="Z1516" t="s">
        <v>42</v>
      </c>
    </row>
    <row r="1517" spans="1:27" x14ac:dyDescent="0.2">
      <c r="A1517">
        <v>1607006096</v>
      </c>
      <c r="B1517" t="s">
        <v>27</v>
      </c>
      <c r="C1517" t="s">
        <v>2781</v>
      </c>
      <c r="D1517" t="s">
        <v>42</v>
      </c>
      <c r="E1517" t="s">
        <v>42</v>
      </c>
      <c r="F1517" t="s">
        <v>2674</v>
      </c>
      <c r="G1517" t="s">
        <v>2782</v>
      </c>
      <c r="H1517" t="s">
        <v>964</v>
      </c>
      <c r="K1517">
        <v>2014</v>
      </c>
      <c r="L1517" t="str">
        <f>IFERROR(VLOOKUP(#REF!,[1]all_visa_status!$A$2:$B1591,2,0),"")</f>
        <v/>
      </c>
      <c r="M1517" t="s">
        <v>964</v>
      </c>
      <c r="N1517" t="s">
        <v>34</v>
      </c>
      <c r="O1517" t="s">
        <v>142</v>
      </c>
      <c r="S1517" t="s">
        <v>36</v>
      </c>
      <c r="T1517" t="s">
        <v>52</v>
      </c>
      <c r="U1517" t="s">
        <v>53</v>
      </c>
      <c r="V1517" t="s">
        <v>50</v>
      </c>
      <c r="W1517" t="s">
        <v>42</v>
      </c>
      <c r="X1517" t="s">
        <v>42</v>
      </c>
      <c r="Y1517" t="s">
        <v>42</v>
      </c>
      <c r="Z1517" t="s">
        <v>42</v>
      </c>
      <c r="AA1517" t="s">
        <v>290</v>
      </c>
    </row>
    <row r="1518" spans="1:27" x14ac:dyDescent="0.2">
      <c r="A1518">
        <v>5700156479</v>
      </c>
      <c r="B1518" t="s">
        <v>27</v>
      </c>
      <c r="C1518" t="s">
        <v>2783</v>
      </c>
      <c r="D1518" t="s">
        <v>87</v>
      </c>
      <c r="E1518" t="s">
        <v>88</v>
      </c>
      <c r="F1518" t="s">
        <v>46</v>
      </c>
      <c r="G1518" t="s">
        <v>2784</v>
      </c>
      <c r="H1518" t="s">
        <v>83</v>
      </c>
      <c r="I1518" t="s">
        <v>295</v>
      </c>
      <c r="K1518">
        <v>2012</v>
      </c>
      <c r="L1518" t="str">
        <f>IFERROR(VLOOKUP(#REF!,[1]all_visa_status!$A$2:$B1593,2,0),"")</f>
        <v/>
      </c>
      <c r="M1518" t="s">
        <v>33</v>
      </c>
      <c r="N1518" t="s">
        <v>34</v>
      </c>
      <c r="O1518" t="s">
        <v>142</v>
      </c>
      <c r="S1518" t="s">
        <v>51</v>
      </c>
      <c r="T1518" t="s">
        <v>52</v>
      </c>
      <c r="U1518" t="s">
        <v>53</v>
      </c>
      <c r="V1518" t="s">
        <v>39</v>
      </c>
      <c r="W1518" t="s">
        <v>42</v>
      </c>
      <c r="X1518" t="s">
        <v>42</v>
      </c>
      <c r="Y1518" t="s">
        <v>42</v>
      </c>
      <c r="Z1518" t="s">
        <v>42</v>
      </c>
    </row>
    <row r="1519" spans="1:27" x14ac:dyDescent="0.2">
      <c r="A1519">
        <v>8043691431</v>
      </c>
      <c r="B1519" t="s">
        <v>27</v>
      </c>
      <c r="C1519" t="s">
        <v>2785</v>
      </c>
      <c r="D1519" t="s">
        <v>87</v>
      </c>
      <c r="E1519" t="s">
        <v>88</v>
      </c>
      <c r="F1519" t="s">
        <v>46</v>
      </c>
      <c r="G1519" t="s">
        <v>1916</v>
      </c>
      <c r="H1519" t="s">
        <v>69</v>
      </c>
      <c r="I1519" t="s">
        <v>281</v>
      </c>
      <c r="K1519">
        <v>2015</v>
      </c>
      <c r="L1519" t="str">
        <f>IFERROR(VLOOKUP(#REF!,[1]all_visa_status!$A$2:$B1601,2,0),"")</f>
        <v/>
      </c>
      <c r="M1519" t="s">
        <v>33</v>
      </c>
      <c r="N1519" t="s">
        <v>34</v>
      </c>
      <c r="O1519" t="s">
        <v>142</v>
      </c>
      <c r="S1519" t="s">
        <v>51</v>
      </c>
      <c r="T1519" t="s">
        <v>52</v>
      </c>
      <c r="U1519" t="s">
        <v>53</v>
      </c>
      <c r="V1519" t="s">
        <v>50</v>
      </c>
      <c r="W1519" t="s">
        <v>42</v>
      </c>
      <c r="X1519" t="s">
        <v>42</v>
      </c>
      <c r="Y1519" t="s">
        <v>42</v>
      </c>
      <c r="Z1519" t="s">
        <v>42</v>
      </c>
    </row>
    <row r="1520" spans="1:27" x14ac:dyDescent="0.2">
      <c r="A1520">
        <v>5815367707</v>
      </c>
      <c r="B1520" t="s">
        <v>27</v>
      </c>
      <c r="C1520" t="s">
        <v>2786</v>
      </c>
      <c r="D1520" t="s">
        <v>2787</v>
      </c>
      <c r="E1520" t="s">
        <v>1210</v>
      </c>
      <c r="F1520" t="s">
        <v>46</v>
      </c>
      <c r="G1520" t="s">
        <v>2788</v>
      </c>
      <c r="H1520" t="s">
        <v>83</v>
      </c>
      <c r="I1520" t="s">
        <v>135</v>
      </c>
      <c r="K1520">
        <v>2013</v>
      </c>
      <c r="L1520" t="str">
        <f>IFERROR(VLOOKUP(#REF!,[1]all_visa_status!$A$2:$B1555,2,0),"")</f>
        <v/>
      </c>
      <c r="M1520" t="s">
        <v>33</v>
      </c>
      <c r="N1520" t="s">
        <v>34</v>
      </c>
      <c r="O1520" t="s">
        <v>142</v>
      </c>
      <c r="S1520" t="s">
        <v>36</v>
      </c>
      <c r="T1520" t="s">
        <v>52</v>
      </c>
      <c r="U1520" t="s">
        <v>53</v>
      </c>
      <c r="V1520" t="s">
        <v>50</v>
      </c>
      <c r="W1520" t="s">
        <v>318</v>
      </c>
      <c r="X1520" t="s">
        <v>42</v>
      </c>
      <c r="Y1520" t="s">
        <v>42</v>
      </c>
      <c r="Z1520" t="s">
        <v>42</v>
      </c>
    </row>
    <row r="1521" spans="1:27" x14ac:dyDescent="0.2">
      <c r="A1521">
        <v>4983700801</v>
      </c>
      <c r="B1521" t="s">
        <v>27</v>
      </c>
      <c r="C1521" t="s">
        <v>386</v>
      </c>
      <c r="D1521" t="s">
        <v>2789</v>
      </c>
      <c r="E1521" t="s">
        <v>128</v>
      </c>
      <c r="F1521" t="s">
        <v>46</v>
      </c>
      <c r="G1521" t="s">
        <v>2790</v>
      </c>
      <c r="H1521" t="s">
        <v>278</v>
      </c>
      <c r="K1521">
        <v>2015</v>
      </c>
      <c r="L1521" t="str">
        <f>IFERROR(VLOOKUP(#REF!,[1]all_visa_status!$A$2:$B1615,2,0),"")</f>
        <v/>
      </c>
      <c r="M1521" t="s">
        <v>247</v>
      </c>
      <c r="N1521" t="s">
        <v>34</v>
      </c>
      <c r="O1521" t="s">
        <v>142</v>
      </c>
      <c r="P1521" t="s">
        <v>853</v>
      </c>
      <c r="S1521" t="s">
        <v>36</v>
      </c>
      <c r="T1521" t="s">
        <v>52</v>
      </c>
      <c r="U1521" t="s">
        <v>53</v>
      </c>
      <c r="V1521" t="s">
        <v>50</v>
      </c>
      <c r="W1521" t="s">
        <v>42</v>
      </c>
      <c r="X1521" t="s">
        <v>42</v>
      </c>
      <c r="Y1521" t="s">
        <v>42</v>
      </c>
      <c r="Z1521" t="s">
        <v>42</v>
      </c>
    </row>
    <row r="1522" spans="1:27" x14ac:dyDescent="0.2">
      <c r="A1522">
        <v>9100295621</v>
      </c>
      <c r="B1522" t="s">
        <v>27</v>
      </c>
      <c r="C1522" t="s">
        <v>723</v>
      </c>
      <c r="D1522" t="s">
        <v>2149</v>
      </c>
      <c r="E1522" t="s">
        <v>88</v>
      </c>
      <c r="F1522" t="s">
        <v>46</v>
      </c>
      <c r="G1522" t="s">
        <v>2791</v>
      </c>
      <c r="H1522" t="s">
        <v>1045</v>
      </c>
      <c r="I1522" t="s">
        <v>398</v>
      </c>
      <c r="K1522">
        <v>2016</v>
      </c>
      <c r="L1522" t="str">
        <f>IFERROR(VLOOKUP(#REF!,[1]all_visa_status!$A$2:$B1643,2,0),"")</f>
        <v/>
      </c>
      <c r="M1522" t="s">
        <v>247</v>
      </c>
      <c r="N1522" t="s">
        <v>34</v>
      </c>
      <c r="O1522" t="s">
        <v>142</v>
      </c>
      <c r="S1522" t="s">
        <v>51</v>
      </c>
      <c r="T1522" t="s">
        <v>52</v>
      </c>
      <c r="U1522" t="s">
        <v>53</v>
      </c>
      <c r="V1522" t="s">
        <v>50</v>
      </c>
      <c r="W1522" t="s">
        <v>65</v>
      </c>
      <c r="X1522" t="s">
        <v>42</v>
      </c>
      <c r="Y1522" t="s">
        <v>42</v>
      </c>
      <c r="Z1522" t="s">
        <v>42</v>
      </c>
    </row>
    <row r="1523" spans="1:27" x14ac:dyDescent="0.2">
      <c r="A1523">
        <v>874971625</v>
      </c>
      <c r="B1523" t="s">
        <v>27</v>
      </c>
      <c r="C1523" t="s">
        <v>2792</v>
      </c>
      <c r="D1523" t="s">
        <v>1736</v>
      </c>
      <c r="E1523" t="s">
        <v>633</v>
      </c>
      <c r="F1523" t="s">
        <v>46</v>
      </c>
      <c r="G1523" t="s">
        <v>1044</v>
      </c>
      <c r="H1523" t="s">
        <v>1045</v>
      </c>
      <c r="K1523">
        <v>2012</v>
      </c>
      <c r="L1523" t="str">
        <f>IFERROR(VLOOKUP(#REF!,[1]all_visa_status!$A$2:$B1683,2,0),"")</f>
        <v/>
      </c>
      <c r="M1523" t="s">
        <v>247</v>
      </c>
      <c r="N1523" t="s">
        <v>34</v>
      </c>
      <c r="O1523" t="s">
        <v>142</v>
      </c>
      <c r="S1523" t="s">
        <v>36</v>
      </c>
      <c r="T1523" t="s">
        <v>52</v>
      </c>
      <c r="U1523" t="s">
        <v>53</v>
      </c>
      <c r="V1523" t="s">
        <v>50</v>
      </c>
      <c r="W1523" t="s">
        <v>318</v>
      </c>
      <c r="X1523" t="s">
        <v>42</v>
      </c>
      <c r="Y1523" t="s">
        <v>42</v>
      </c>
      <c r="Z1523" t="s">
        <v>42</v>
      </c>
    </row>
    <row r="1524" spans="1:27" x14ac:dyDescent="0.2">
      <c r="A1524">
        <v>1953146897</v>
      </c>
      <c r="B1524" t="s">
        <v>27</v>
      </c>
      <c r="C1524" t="s">
        <v>1239</v>
      </c>
      <c r="D1524" t="s">
        <v>1240</v>
      </c>
      <c r="E1524" t="s">
        <v>321</v>
      </c>
      <c r="F1524" t="s">
        <v>322</v>
      </c>
      <c r="G1524" t="s">
        <v>2793</v>
      </c>
      <c r="H1524" t="s">
        <v>2794</v>
      </c>
      <c r="K1524">
        <v>2013</v>
      </c>
      <c r="L1524" t="str">
        <f>IFERROR(VLOOKUP(#REF!,[1]all_visa_status!$A$2:$B1696,2,0),"")</f>
        <v/>
      </c>
      <c r="M1524" t="s">
        <v>247</v>
      </c>
      <c r="N1524" t="s">
        <v>34</v>
      </c>
      <c r="O1524" t="s">
        <v>142</v>
      </c>
      <c r="P1524" t="s">
        <v>318</v>
      </c>
      <c r="S1524" t="s">
        <v>51</v>
      </c>
      <c r="T1524" t="s">
        <v>52</v>
      </c>
      <c r="U1524" t="s">
        <v>53</v>
      </c>
      <c r="V1524" t="s">
        <v>50</v>
      </c>
      <c r="W1524" t="s">
        <v>42</v>
      </c>
      <c r="X1524" t="s">
        <v>42</v>
      </c>
      <c r="Y1524" t="s">
        <v>42</v>
      </c>
      <c r="Z1524" t="s">
        <v>42</v>
      </c>
    </row>
    <row r="1525" spans="1:27" x14ac:dyDescent="0.2">
      <c r="A1525">
        <v>5471341448</v>
      </c>
      <c r="B1525" t="s">
        <v>27</v>
      </c>
      <c r="C1525" t="s">
        <v>2795</v>
      </c>
      <c r="D1525" t="s">
        <v>2796</v>
      </c>
      <c r="E1525" t="s">
        <v>42</v>
      </c>
      <c r="F1525" t="s">
        <v>2797</v>
      </c>
      <c r="G1525" t="s">
        <v>142</v>
      </c>
      <c r="H1525" t="s">
        <v>260</v>
      </c>
      <c r="K1525">
        <v>2012</v>
      </c>
      <c r="L1525" t="str">
        <f>IFERROR(VLOOKUP(#REF!,[1]all_visa_status!$A$2:$B1559,2,0),"")</f>
        <v/>
      </c>
      <c r="M1525" t="s">
        <v>247</v>
      </c>
      <c r="N1525" t="s">
        <v>34</v>
      </c>
      <c r="O1525" t="s">
        <v>142</v>
      </c>
      <c r="S1525" t="s">
        <v>36</v>
      </c>
      <c r="T1525">
        <v>0</v>
      </c>
      <c r="U1525" t="s">
        <v>125</v>
      </c>
      <c r="V1525" t="s">
        <v>50</v>
      </c>
      <c r="W1525" t="s">
        <v>72</v>
      </c>
      <c r="X1525" t="s">
        <v>42</v>
      </c>
      <c r="Y1525" t="s">
        <v>42</v>
      </c>
      <c r="Z1525" t="s">
        <v>42</v>
      </c>
      <c r="AA1525" t="s">
        <v>290</v>
      </c>
    </row>
    <row r="1526" spans="1:27" x14ac:dyDescent="0.2">
      <c r="A1526">
        <v>4004788747</v>
      </c>
      <c r="B1526" t="s">
        <v>27</v>
      </c>
      <c r="C1526" t="s">
        <v>2165</v>
      </c>
      <c r="D1526" t="s">
        <v>185</v>
      </c>
      <c r="E1526" t="s">
        <v>45</v>
      </c>
      <c r="F1526" t="s">
        <v>46</v>
      </c>
      <c r="G1526" t="s">
        <v>1389</v>
      </c>
      <c r="H1526" t="s">
        <v>1045</v>
      </c>
      <c r="I1526" t="s">
        <v>398</v>
      </c>
      <c r="K1526">
        <v>2018</v>
      </c>
      <c r="L1526" t="s">
        <v>50</v>
      </c>
      <c r="M1526" t="s">
        <v>247</v>
      </c>
      <c r="N1526" t="s">
        <v>34</v>
      </c>
      <c r="O1526" t="s">
        <v>142</v>
      </c>
      <c r="S1526" t="s">
        <v>36</v>
      </c>
      <c r="T1526" t="s">
        <v>52</v>
      </c>
      <c r="U1526" t="s">
        <v>53</v>
      </c>
      <c r="V1526" t="s">
        <v>50</v>
      </c>
      <c r="W1526" t="s">
        <v>302</v>
      </c>
      <c r="X1526" t="s">
        <v>42</v>
      </c>
      <c r="Y1526" t="s">
        <v>42</v>
      </c>
      <c r="Z1526" t="s">
        <v>42</v>
      </c>
    </row>
    <row r="1527" spans="1:27" x14ac:dyDescent="0.2">
      <c r="A1527">
        <v>3134160821</v>
      </c>
      <c r="B1527" t="s">
        <v>27</v>
      </c>
      <c r="C1527" t="s">
        <v>2165</v>
      </c>
      <c r="D1527" t="s">
        <v>185</v>
      </c>
      <c r="E1527" t="s">
        <v>45</v>
      </c>
      <c r="F1527" t="s">
        <v>46</v>
      </c>
      <c r="G1527" t="s">
        <v>1044</v>
      </c>
      <c r="H1527" t="s">
        <v>1045</v>
      </c>
      <c r="K1527">
        <v>2014</v>
      </c>
      <c r="L1527" t="str">
        <f>IFERROR(VLOOKUP(#REF!,[1]all_visa_status!$A$2:$B1747,2,0),"")</f>
        <v/>
      </c>
      <c r="M1527" t="s">
        <v>247</v>
      </c>
      <c r="N1527" t="s">
        <v>34</v>
      </c>
      <c r="O1527" t="s">
        <v>142</v>
      </c>
      <c r="S1527" t="s">
        <v>36</v>
      </c>
      <c r="T1527" t="s">
        <v>52</v>
      </c>
      <c r="U1527" t="s">
        <v>53</v>
      </c>
      <c r="V1527" t="s">
        <v>50</v>
      </c>
      <c r="W1527" t="s">
        <v>42</v>
      </c>
      <c r="X1527" t="s">
        <v>42</v>
      </c>
      <c r="Y1527" t="s">
        <v>42</v>
      </c>
      <c r="Z1527" t="s">
        <v>42</v>
      </c>
    </row>
    <row r="1528" spans="1:27" x14ac:dyDescent="0.2">
      <c r="A1528">
        <v>3789407905</v>
      </c>
      <c r="B1528" t="s">
        <v>27</v>
      </c>
      <c r="C1528" t="s">
        <v>2165</v>
      </c>
      <c r="D1528" t="s">
        <v>185</v>
      </c>
      <c r="E1528" t="s">
        <v>45</v>
      </c>
      <c r="F1528" t="s">
        <v>46</v>
      </c>
      <c r="G1528" t="s">
        <v>1044</v>
      </c>
      <c r="H1528" t="s">
        <v>1045</v>
      </c>
      <c r="I1528" t="s">
        <v>398</v>
      </c>
      <c r="K1528">
        <v>2020</v>
      </c>
      <c r="M1528" t="s">
        <v>247</v>
      </c>
      <c r="N1528" t="s">
        <v>34</v>
      </c>
      <c r="O1528" t="s">
        <v>142</v>
      </c>
      <c r="S1528" t="s">
        <v>51</v>
      </c>
      <c r="T1528" t="s">
        <v>52</v>
      </c>
      <c r="U1528" t="s">
        <v>101</v>
      </c>
      <c r="V1528" t="s">
        <v>50</v>
      </c>
      <c r="W1528" t="s">
        <v>42</v>
      </c>
      <c r="X1528" t="s">
        <v>42</v>
      </c>
      <c r="Y1528" t="s">
        <v>42</v>
      </c>
      <c r="Z1528" t="s">
        <v>42</v>
      </c>
    </row>
    <row r="1529" spans="1:27" x14ac:dyDescent="0.2">
      <c r="A1529">
        <v>9680329190</v>
      </c>
      <c r="B1529" t="s">
        <v>27</v>
      </c>
      <c r="C1529" t="s">
        <v>2798</v>
      </c>
      <c r="D1529" t="s">
        <v>2799</v>
      </c>
      <c r="E1529" t="s">
        <v>2800</v>
      </c>
      <c r="F1529" t="s">
        <v>2801</v>
      </c>
      <c r="G1529" t="s">
        <v>2802</v>
      </c>
      <c r="H1529" t="s">
        <v>278</v>
      </c>
      <c r="I1529" t="s">
        <v>261</v>
      </c>
      <c r="K1529">
        <v>2020</v>
      </c>
      <c r="L1529" t="s">
        <v>32</v>
      </c>
      <c r="M1529" t="s">
        <v>247</v>
      </c>
      <c r="N1529" t="s">
        <v>34</v>
      </c>
      <c r="O1529" t="s">
        <v>142</v>
      </c>
      <c r="S1529" t="s">
        <v>51</v>
      </c>
      <c r="T1529" t="s">
        <v>52</v>
      </c>
      <c r="U1529" t="s">
        <v>38</v>
      </c>
      <c r="V1529" t="s">
        <v>50</v>
      </c>
      <c r="W1529" t="s">
        <v>248</v>
      </c>
      <c r="X1529" t="s">
        <v>318</v>
      </c>
      <c r="Y1529" t="s">
        <v>42</v>
      </c>
      <c r="Z1529" t="s">
        <v>42</v>
      </c>
    </row>
    <row r="1530" spans="1:27" x14ac:dyDescent="0.2">
      <c r="A1530">
        <v>7767548224</v>
      </c>
      <c r="B1530" t="s">
        <v>27</v>
      </c>
      <c r="C1530" t="s">
        <v>2803</v>
      </c>
      <c r="D1530" t="s">
        <v>710</v>
      </c>
      <c r="E1530" t="s">
        <v>128</v>
      </c>
      <c r="F1530" t="s">
        <v>46</v>
      </c>
      <c r="G1530" t="s">
        <v>2804</v>
      </c>
      <c r="H1530" t="s">
        <v>59</v>
      </c>
      <c r="I1530" t="s">
        <v>70</v>
      </c>
      <c r="K1530">
        <v>2014</v>
      </c>
      <c r="L1530" t="str">
        <f>IFERROR(VLOOKUP(#REF!,[1]all_visa_status!$A$2:$B1782,2,0),"")</f>
        <v/>
      </c>
      <c r="M1530" t="s">
        <v>33</v>
      </c>
      <c r="N1530" t="s">
        <v>34</v>
      </c>
      <c r="O1530" t="s">
        <v>142</v>
      </c>
      <c r="S1530" t="s">
        <v>51</v>
      </c>
      <c r="T1530" t="s">
        <v>52</v>
      </c>
      <c r="U1530" t="s">
        <v>53</v>
      </c>
      <c r="V1530" t="s">
        <v>50</v>
      </c>
      <c r="W1530" t="s">
        <v>42</v>
      </c>
      <c r="X1530" t="s">
        <v>42</v>
      </c>
      <c r="Y1530" t="s">
        <v>42</v>
      </c>
      <c r="Z1530" t="s">
        <v>42</v>
      </c>
    </row>
    <row r="1531" spans="1:27" x14ac:dyDescent="0.2">
      <c r="A1531">
        <v>3273415775</v>
      </c>
      <c r="B1531" t="s">
        <v>27</v>
      </c>
      <c r="C1531" t="s">
        <v>2805</v>
      </c>
      <c r="D1531" t="s">
        <v>42</v>
      </c>
      <c r="E1531" t="s">
        <v>42</v>
      </c>
      <c r="F1531" t="s">
        <v>1213</v>
      </c>
      <c r="G1531" t="s">
        <v>2806</v>
      </c>
      <c r="H1531" t="s">
        <v>623</v>
      </c>
      <c r="K1531">
        <v>2014</v>
      </c>
      <c r="L1531" t="str">
        <f>IFERROR(VLOOKUP(#REF!,[1]all_visa_status!$A$2:$B1786,2,0),"")</f>
        <v/>
      </c>
      <c r="M1531" t="s">
        <v>247</v>
      </c>
      <c r="N1531" t="s">
        <v>34</v>
      </c>
      <c r="O1531" t="s">
        <v>142</v>
      </c>
      <c r="S1531" t="s">
        <v>36</v>
      </c>
      <c r="T1531" t="s">
        <v>37</v>
      </c>
      <c r="U1531" t="s">
        <v>125</v>
      </c>
      <c r="V1531" t="s">
        <v>50</v>
      </c>
      <c r="W1531" t="s">
        <v>42</v>
      </c>
      <c r="X1531" t="s">
        <v>42</v>
      </c>
      <c r="Y1531" t="s">
        <v>42</v>
      </c>
      <c r="Z1531" t="s">
        <v>42</v>
      </c>
    </row>
    <row r="1532" spans="1:27" x14ac:dyDescent="0.2">
      <c r="A1532">
        <v>252407408</v>
      </c>
      <c r="B1532" t="s">
        <v>27</v>
      </c>
      <c r="C1532" t="s">
        <v>2807</v>
      </c>
      <c r="D1532" t="s">
        <v>2808</v>
      </c>
      <c r="E1532" t="s">
        <v>45</v>
      </c>
      <c r="F1532" t="s">
        <v>46</v>
      </c>
      <c r="G1532" t="s">
        <v>2809</v>
      </c>
      <c r="H1532" t="s">
        <v>83</v>
      </c>
      <c r="I1532" t="s">
        <v>253</v>
      </c>
      <c r="K1532">
        <v>2013</v>
      </c>
      <c r="L1532" t="str">
        <f>IFERROR(VLOOKUP(#REF!,[1]all_visa_status!$A$2:$B1791,2,0),"")</f>
        <v/>
      </c>
      <c r="M1532" t="s">
        <v>33</v>
      </c>
      <c r="N1532" t="s">
        <v>34</v>
      </c>
      <c r="O1532" t="s">
        <v>142</v>
      </c>
      <c r="S1532" t="s">
        <v>51</v>
      </c>
      <c r="T1532" t="s">
        <v>52</v>
      </c>
      <c r="U1532" t="s">
        <v>53</v>
      </c>
      <c r="V1532" t="s">
        <v>50</v>
      </c>
      <c r="W1532" t="s">
        <v>318</v>
      </c>
      <c r="X1532" t="s">
        <v>42</v>
      </c>
      <c r="Y1532" t="s">
        <v>42</v>
      </c>
      <c r="Z1532" t="s">
        <v>42</v>
      </c>
    </row>
    <row r="1533" spans="1:27" hidden="1" x14ac:dyDescent="0.2">
      <c r="A1533">
        <v>4887933496</v>
      </c>
      <c r="C1533" t="s">
        <v>2810</v>
      </c>
      <c r="D1533" t="s">
        <v>42</v>
      </c>
      <c r="E1533" t="s">
        <v>42</v>
      </c>
      <c r="G1533" t="s">
        <v>238</v>
      </c>
      <c r="K1533">
        <v>2012</v>
      </c>
      <c r="L1533" t="str">
        <f>IFERROR(VLOOKUP(#REF!,[1]all_visa_status!$A$2:$B1842,2,0),"")</f>
        <v/>
      </c>
      <c r="M1533" t="s">
        <v>347</v>
      </c>
      <c r="N1533" t="s">
        <v>347</v>
      </c>
      <c r="O1533" t="s">
        <v>142</v>
      </c>
      <c r="S1533" t="s">
        <v>51</v>
      </c>
      <c r="T1533">
        <v>0</v>
      </c>
      <c r="U1533" t="s">
        <v>125</v>
      </c>
      <c r="V1533" t="s">
        <v>50</v>
      </c>
      <c r="W1533" t="s">
        <v>42</v>
      </c>
      <c r="X1533" t="s">
        <v>42</v>
      </c>
      <c r="Y1533" t="s">
        <v>42</v>
      </c>
      <c r="Z1533" t="s">
        <v>42</v>
      </c>
    </row>
    <row r="1534" spans="1:27" x14ac:dyDescent="0.2">
      <c r="A1534">
        <v>9984810539</v>
      </c>
      <c r="B1534" t="s">
        <v>27</v>
      </c>
      <c r="D1534" t="s">
        <v>42</v>
      </c>
      <c r="E1534" t="s">
        <v>42</v>
      </c>
      <c r="H1534" t="s">
        <v>347</v>
      </c>
      <c r="K1534">
        <v>2018</v>
      </c>
      <c r="L1534" t="s">
        <v>50</v>
      </c>
      <c r="M1534" t="s">
        <v>347</v>
      </c>
      <c r="N1534" t="s">
        <v>347</v>
      </c>
      <c r="O1534" t="s">
        <v>142</v>
      </c>
      <c r="S1534" t="s">
        <v>51</v>
      </c>
      <c r="T1534" t="s">
        <v>52</v>
      </c>
      <c r="U1534" t="s">
        <v>53</v>
      </c>
      <c r="V1534" t="s">
        <v>50</v>
      </c>
      <c r="W1534" t="s">
        <v>42</v>
      </c>
      <c r="X1534" t="s">
        <v>42</v>
      </c>
      <c r="Y1534" t="s">
        <v>42</v>
      </c>
      <c r="Z1534" t="s">
        <v>42</v>
      </c>
    </row>
    <row r="1535" spans="1:27" x14ac:dyDescent="0.2">
      <c r="A1535">
        <v>8396039650</v>
      </c>
      <c r="B1535" t="s">
        <v>27</v>
      </c>
      <c r="D1535" t="s">
        <v>42</v>
      </c>
      <c r="E1535" t="s">
        <v>42</v>
      </c>
      <c r="F1535" t="s">
        <v>238</v>
      </c>
      <c r="K1535">
        <v>2014</v>
      </c>
      <c r="L1535" t="str">
        <f>IFERROR(VLOOKUP(#REF!,[1]all_visa_status!$A$2:$B401,2,0),"")</f>
        <v/>
      </c>
      <c r="M1535" t="s">
        <v>347</v>
      </c>
      <c r="N1535" t="s">
        <v>347</v>
      </c>
      <c r="O1535" t="s">
        <v>142</v>
      </c>
      <c r="P1535" t="s">
        <v>463</v>
      </c>
      <c r="S1535" t="s">
        <v>36</v>
      </c>
      <c r="T1535" t="s">
        <v>52</v>
      </c>
      <c r="U1535" t="s">
        <v>53</v>
      </c>
      <c r="V1535" t="s">
        <v>50</v>
      </c>
      <c r="W1535" t="s">
        <v>42</v>
      </c>
      <c r="X1535" t="s">
        <v>42</v>
      </c>
      <c r="Y1535" t="s">
        <v>42</v>
      </c>
      <c r="Z1535" t="s">
        <v>42</v>
      </c>
    </row>
    <row r="1536" spans="1:27" x14ac:dyDescent="0.2">
      <c r="A1536">
        <v>5190043386</v>
      </c>
      <c r="B1536" t="s">
        <v>27</v>
      </c>
      <c r="D1536" t="s">
        <v>42</v>
      </c>
      <c r="E1536" t="s">
        <v>42</v>
      </c>
      <c r="H1536" t="s">
        <v>347</v>
      </c>
      <c r="K1536">
        <v>2018</v>
      </c>
      <c r="L1536" t="s">
        <v>50</v>
      </c>
      <c r="M1536" t="s">
        <v>347</v>
      </c>
      <c r="N1536" t="s">
        <v>347</v>
      </c>
      <c r="O1536" t="s">
        <v>142</v>
      </c>
      <c r="S1536" t="s">
        <v>36</v>
      </c>
      <c r="T1536" t="s">
        <v>52</v>
      </c>
      <c r="U1536" t="s">
        <v>53</v>
      </c>
      <c r="V1536" t="s">
        <v>50</v>
      </c>
      <c r="W1536" t="s">
        <v>42</v>
      </c>
      <c r="X1536" t="s">
        <v>42</v>
      </c>
      <c r="Y1536" t="s">
        <v>42</v>
      </c>
      <c r="Z1536" t="s">
        <v>42</v>
      </c>
    </row>
    <row r="1537" spans="1:27" x14ac:dyDescent="0.2">
      <c r="A1537">
        <v>9626640491</v>
      </c>
      <c r="B1537" t="s">
        <v>27</v>
      </c>
      <c r="D1537" t="s">
        <v>2811</v>
      </c>
      <c r="E1537" t="s">
        <v>45</v>
      </c>
      <c r="F1537" t="s">
        <v>46</v>
      </c>
      <c r="H1537" t="s">
        <v>347</v>
      </c>
      <c r="K1537">
        <v>2019</v>
      </c>
      <c r="L1537" t="s">
        <v>42</v>
      </c>
      <c r="M1537" t="s">
        <v>347</v>
      </c>
      <c r="N1537" t="s">
        <v>347</v>
      </c>
      <c r="O1537" t="s">
        <v>142</v>
      </c>
      <c r="S1537" t="s">
        <v>51</v>
      </c>
      <c r="T1537" t="s">
        <v>52</v>
      </c>
      <c r="U1537" t="s">
        <v>53</v>
      </c>
      <c r="V1537" t="s">
        <v>50</v>
      </c>
      <c r="W1537" t="s">
        <v>274</v>
      </c>
      <c r="X1537" t="s">
        <v>318</v>
      </c>
      <c r="Y1537" t="s">
        <v>42</v>
      </c>
      <c r="Z1537" t="s">
        <v>42</v>
      </c>
    </row>
    <row r="1538" spans="1:27" x14ac:dyDescent="0.2">
      <c r="A1538">
        <v>4927101842</v>
      </c>
      <c r="B1538" t="s">
        <v>27</v>
      </c>
      <c r="D1538" t="s">
        <v>42</v>
      </c>
      <c r="E1538" t="s">
        <v>42</v>
      </c>
      <c r="K1538">
        <v>2015</v>
      </c>
      <c r="L1538" t="str">
        <f>IFERROR(VLOOKUP(#REF!,[1]all_visa_status!$A$2:$B1940,2,0),"")</f>
        <v/>
      </c>
      <c r="M1538" t="s">
        <v>347</v>
      </c>
      <c r="N1538" t="s">
        <v>347</v>
      </c>
      <c r="O1538" t="s">
        <v>142</v>
      </c>
      <c r="S1538" t="s">
        <v>36</v>
      </c>
      <c r="T1538" t="s">
        <v>52</v>
      </c>
      <c r="U1538" t="s">
        <v>53</v>
      </c>
      <c r="V1538" t="s">
        <v>50</v>
      </c>
      <c r="W1538" t="s">
        <v>173</v>
      </c>
      <c r="X1538" t="s">
        <v>42</v>
      </c>
      <c r="Y1538" t="s">
        <v>42</v>
      </c>
      <c r="Z1538" t="s">
        <v>42</v>
      </c>
    </row>
    <row r="1539" spans="1:27" x14ac:dyDescent="0.2">
      <c r="A1539">
        <v>2929775751</v>
      </c>
      <c r="B1539" t="s">
        <v>27</v>
      </c>
      <c r="D1539" t="s">
        <v>42</v>
      </c>
      <c r="E1539" t="s">
        <v>42</v>
      </c>
      <c r="K1539">
        <v>2015</v>
      </c>
      <c r="L1539" t="str">
        <f>IFERROR(VLOOKUP(#REF!,[1]all_visa_status!$A$2:$B1941,2,0),"")</f>
        <v/>
      </c>
      <c r="M1539" t="s">
        <v>347</v>
      </c>
      <c r="N1539" t="s">
        <v>347</v>
      </c>
      <c r="O1539" t="s">
        <v>142</v>
      </c>
      <c r="S1539" t="s">
        <v>36</v>
      </c>
      <c r="T1539" t="s">
        <v>90</v>
      </c>
      <c r="U1539" t="s">
        <v>125</v>
      </c>
      <c r="V1539" t="s">
        <v>50</v>
      </c>
      <c r="W1539" t="s">
        <v>42</v>
      </c>
      <c r="X1539" t="s">
        <v>42</v>
      </c>
      <c r="Y1539" t="s">
        <v>42</v>
      </c>
      <c r="Z1539" t="s">
        <v>42</v>
      </c>
    </row>
    <row r="1540" spans="1:27" x14ac:dyDescent="0.2">
      <c r="A1540">
        <v>5289628919</v>
      </c>
      <c r="B1540" t="s">
        <v>27</v>
      </c>
      <c r="D1540" t="s">
        <v>42</v>
      </c>
      <c r="E1540" t="s">
        <v>42</v>
      </c>
      <c r="K1540">
        <v>2015</v>
      </c>
      <c r="L1540" t="str">
        <f>IFERROR(VLOOKUP(#REF!,[1]all_visa_status!$A$2:$B1943,2,0),"")</f>
        <v/>
      </c>
      <c r="M1540" t="s">
        <v>347</v>
      </c>
      <c r="N1540" t="s">
        <v>347</v>
      </c>
      <c r="O1540" t="s">
        <v>142</v>
      </c>
      <c r="S1540" t="s">
        <v>51</v>
      </c>
      <c r="T1540" t="s">
        <v>52</v>
      </c>
      <c r="U1540" t="s">
        <v>53</v>
      </c>
      <c r="V1540" t="s">
        <v>50</v>
      </c>
      <c r="W1540" t="s">
        <v>302</v>
      </c>
      <c r="X1540" t="s">
        <v>42</v>
      </c>
      <c r="Y1540" t="s">
        <v>42</v>
      </c>
      <c r="Z1540" t="s">
        <v>42</v>
      </c>
      <c r="AA1540" t="s">
        <v>421</v>
      </c>
    </row>
    <row r="1541" spans="1:27" x14ac:dyDescent="0.2">
      <c r="A1541">
        <v>7834509552</v>
      </c>
      <c r="B1541" t="s">
        <v>27</v>
      </c>
      <c r="D1541" t="s">
        <v>42</v>
      </c>
      <c r="E1541" t="s">
        <v>42</v>
      </c>
      <c r="K1541">
        <v>2015</v>
      </c>
      <c r="L1541" t="str">
        <f>IFERROR(VLOOKUP(#REF!,[1]all_visa_status!$A$2:$B1948,2,0),"")</f>
        <v/>
      </c>
      <c r="M1541" t="s">
        <v>347</v>
      </c>
      <c r="N1541" t="s">
        <v>347</v>
      </c>
      <c r="O1541" t="s">
        <v>142</v>
      </c>
      <c r="P1541" t="s">
        <v>65</v>
      </c>
      <c r="S1541" t="s">
        <v>51</v>
      </c>
      <c r="T1541" t="s">
        <v>52</v>
      </c>
      <c r="U1541" t="s">
        <v>53</v>
      </c>
      <c r="V1541" t="s">
        <v>50</v>
      </c>
      <c r="W1541" t="s">
        <v>42</v>
      </c>
      <c r="X1541" t="s">
        <v>42</v>
      </c>
      <c r="Y1541" t="s">
        <v>42</v>
      </c>
      <c r="Z1541" t="s">
        <v>42</v>
      </c>
    </row>
    <row r="1542" spans="1:27" x14ac:dyDescent="0.2">
      <c r="A1542">
        <v>4345345047</v>
      </c>
      <c r="B1542" t="s">
        <v>27</v>
      </c>
      <c r="D1542" t="s">
        <v>42</v>
      </c>
      <c r="E1542" t="s">
        <v>42</v>
      </c>
      <c r="F1542" t="s">
        <v>347</v>
      </c>
      <c r="H1542" t="s">
        <v>347</v>
      </c>
      <c r="K1542">
        <v>2019</v>
      </c>
      <c r="L1542" t="s">
        <v>42</v>
      </c>
      <c r="M1542" t="s">
        <v>347</v>
      </c>
      <c r="N1542" t="s">
        <v>347</v>
      </c>
      <c r="O1542" t="s">
        <v>142</v>
      </c>
      <c r="S1542" t="s">
        <v>51</v>
      </c>
      <c r="T1542" t="s">
        <v>52</v>
      </c>
      <c r="U1542" t="s">
        <v>53</v>
      </c>
      <c r="V1542" t="s">
        <v>50</v>
      </c>
      <c r="W1542" t="s">
        <v>173</v>
      </c>
      <c r="X1542" t="s">
        <v>42</v>
      </c>
      <c r="Y1542" t="s">
        <v>42</v>
      </c>
      <c r="Z1542" t="s">
        <v>42</v>
      </c>
    </row>
    <row r="1543" spans="1:27" x14ac:dyDescent="0.2">
      <c r="A1543">
        <v>648513576</v>
      </c>
      <c r="B1543" t="s">
        <v>27</v>
      </c>
      <c r="D1543" t="s">
        <v>42</v>
      </c>
      <c r="E1543" t="s">
        <v>42</v>
      </c>
      <c r="K1543">
        <v>2016</v>
      </c>
      <c r="L1543" t="str">
        <f>IFERROR(VLOOKUP(#REF!,[1]all_visa_status!$A$2:$B1902,2,0),"")</f>
        <v/>
      </c>
      <c r="M1543" t="s">
        <v>347</v>
      </c>
      <c r="N1543" t="s">
        <v>347</v>
      </c>
      <c r="O1543" t="s">
        <v>142</v>
      </c>
      <c r="S1543" t="s">
        <v>36</v>
      </c>
      <c r="T1543" t="s">
        <v>159</v>
      </c>
      <c r="U1543" t="s">
        <v>160</v>
      </c>
      <c r="V1543" t="s">
        <v>50</v>
      </c>
      <c r="W1543" t="s">
        <v>54</v>
      </c>
      <c r="X1543" t="s">
        <v>42</v>
      </c>
      <c r="Y1543" t="s">
        <v>42</v>
      </c>
      <c r="Z1543" t="s">
        <v>42</v>
      </c>
    </row>
    <row r="1544" spans="1:27" x14ac:dyDescent="0.2">
      <c r="A1544">
        <v>5893018790</v>
      </c>
      <c r="B1544" t="s">
        <v>27</v>
      </c>
      <c r="D1544" t="s">
        <v>42</v>
      </c>
      <c r="E1544" t="s">
        <v>42</v>
      </c>
      <c r="K1544">
        <v>2016</v>
      </c>
      <c r="L1544" t="str">
        <f>IFERROR(VLOOKUP(#REF!,[1]all_visa_status!$A$2:$B1908,2,0),"")</f>
        <v/>
      </c>
      <c r="M1544" t="s">
        <v>347</v>
      </c>
      <c r="N1544" t="s">
        <v>347</v>
      </c>
      <c r="O1544" t="s">
        <v>142</v>
      </c>
      <c r="S1544" t="s">
        <v>51</v>
      </c>
      <c r="T1544" t="s">
        <v>52</v>
      </c>
      <c r="U1544" t="s">
        <v>53</v>
      </c>
      <c r="V1544" t="s">
        <v>50</v>
      </c>
      <c r="W1544" t="s">
        <v>248</v>
      </c>
      <c r="X1544" t="s">
        <v>42</v>
      </c>
      <c r="Y1544" t="s">
        <v>42</v>
      </c>
      <c r="Z1544" t="s">
        <v>42</v>
      </c>
    </row>
    <row r="1545" spans="1:27" x14ac:dyDescent="0.2">
      <c r="A1545">
        <v>2349176578</v>
      </c>
      <c r="B1545" t="s">
        <v>27</v>
      </c>
      <c r="D1545" t="s">
        <v>42</v>
      </c>
      <c r="E1545" t="s">
        <v>42</v>
      </c>
      <c r="F1545" t="s">
        <v>347</v>
      </c>
      <c r="H1545" t="s">
        <v>347</v>
      </c>
      <c r="K1545">
        <v>2019</v>
      </c>
      <c r="L1545" t="s">
        <v>32</v>
      </c>
      <c r="M1545" t="s">
        <v>347</v>
      </c>
      <c r="N1545" t="s">
        <v>347</v>
      </c>
      <c r="O1545" t="s">
        <v>142</v>
      </c>
      <c r="S1545" t="s">
        <v>51</v>
      </c>
      <c r="T1545">
        <v>0</v>
      </c>
      <c r="U1545" t="s">
        <v>125</v>
      </c>
      <c r="V1545" t="s">
        <v>50</v>
      </c>
      <c r="W1545" t="s">
        <v>42</v>
      </c>
      <c r="X1545" t="s">
        <v>42</v>
      </c>
      <c r="Y1545" t="s">
        <v>42</v>
      </c>
      <c r="Z1545" t="s">
        <v>42</v>
      </c>
    </row>
    <row r="1546" spans="1:27" x14ac:dyDescent="0.2">
      <c r="A1546">
        <v>5795524466</v>
      </c>
      <c r="B1546" t="s">
        <v>27</v>
      </c>
      <c r="D1546" t="s">
        <v>42</v>
      </c>
      <c r="E1546" t="s">
        <v>42</v>
      </c>
      <c r="F1546" t="s">
        <v>347</v>
      </c>
      <c r="H1546" t="s">
        <v>347</v>
      </c>
      <c r="K1546">
        <v>2019</v>
      </c>
      <c r="L1546" t="s">
        <v>42</v>
      </c>
      <c r="M1546" t="s">
        <v>347</v>
      </c>
      <c r="N1546" t="s">
        <v>347</v>
      </c>
      <c r="O1546" t="s">
        <v>142</v>
      </c>
      <c r="S1546" t="s">
        <v>51</v>
      </c>
      <c r="T1546" t="s">
        <v>52</v>
      </c>
      <c r="U1546" t="s">
        <v>53</v>
      </c>
      <c r="V1546" t="s">
        <v>50</v>
      </c>
      <c r="W1546" t="s">
        <v>318</v>
      </c>
      <c r="X1546" t="s">
        <v>42</v>
      </c>
      <c r="Y1546" t="s">
        <v>42</v>
      </c>
      <c r="Z1546" t="s">
        <v>42</v>
      </c>
    </row>
    <row r="1547" spans="1:27" x14ac:dyDescent="0.2">
      <c r="A1547">
        <v>9982433156</v>
      </c>
      <c r="B1547" t="s">
        <v>27</v>
      </c>
      <c r="D1547" t="s">
        <v>42</v>
      </c>
      <c r="E1547" t="s">
        <v>42</v>
      </c>
      <c r="K1547">
        <v>2014</v>
      </c>
      <c r="L1547" t="str">
        <f>IFERROR(VLOOKUP(#REF!,[1]all_visa_status!$A$2:$B2022,2,0),"")</f>
        <v/>
      </c>
      <c r="M1547" t="s">
        <v>347</v>
      </c>
      <c r="N1547" t="s">
        <v>347</v>
      </c>
      <c r="O1547" t="s">
        <v>142</v>
      </c>
      <c r="S1547" t="s">
        <v>36</v>
      </c>
      <c r="T1547" t="s">
        <v>52</v>
      </c>
      <c r="U1547" t="s">
        <v>53</v>
      </c>
      <c r="V1547" t="s">
        <v>50</v>
      </c>
      <c r="W1547" t="s">
        <v>300</v>
      </c>
      <c r="X1547" t="s">
        <v>42</v>
      </c>
      <c r="Y1547" t="s">
        <v>42</v>
      </c>
      <c r="Z1547" t="s">
        <v>42</v>
      </c>
    </row>
    <row r="1548" spans="1:27" x14ac:dyDescent="0.2">
      <c r="A1548">
        <v>5210590076</v>
      </c>
      <c r="B1548" t="s">
        <v>27</v>
      </c>
      <c r="D1548" t="s">
        <v>42</v>
      </c>
      <c r="E1548" t="s">
        <v>42</v>
      </c>
      <c r="H1548" t="s">
        <v>420</v>
      </c>
      <c r="K1548">
        <v>2019</v>
      </c>
      <c r="L1548" t="s">
        <v>32</v>
      </c>
      <c r="M1548" t="s">
        <v>420</v>
      </c>
      <c r="N1548" t="s">
        <v>34</v>
      </c>
      <c r="O1548" t="s">
        <v>142</v>
      </c>
      <c r="P1548" t="s">
        <v>146</v>
      </c>
      <c r="S1548" t="s">
        <v>36</v>
      </c>
      <c r="T1548" t="s">
        <v>37</v>
      </c>
      <c r="U1548" t="s">
        <v>125</v>
      </c>
      <c r="V1548" t="s">
        <v>50</v>
      </c>
      <c r="W1548" t="s">
        <v>248</v>
      </c>
      <c r="X1548" t="s">
        <v>42</v>
      </c>
      <c r="Y1548" t="s">
        <v>42</v>
      </c>
      <c r="Z1548" t="s">
        <v>42</v>
      </c>
    </row>
    <row r="1549" spans="1:27" x14ac:dyDescent="0.2">
      <c r="A1549">
        <v>8969041831</v>
      </c>
      <c r="B1549" t="s">
        <v>27</v>
      </c>
      <c r="D1549" t="s">
        <v>42</v>
      </c>
      <c r="E1549" t="s">
        <v>42</v>
      </c>
      <c r="H1549" t="s">
        <v>347</v>
      </c>
      <c r="K1549">
        <v>2018</v>
      </c>
      <c r="L1549" t="s">
        <v>39</v>
      </c>
      <c r="M1549" t="s">
        <v>347</v>
      </c>
      <c r="N1549" t="s">
        <v>347</v>
      </c>
      <c r="O1549" t="s">
        <v>142</v>
      </c>
      <c r="S1549" t="s">
        <v>36</v>
      </c>
      <c r="T1549" t="s">
        <v>37</v>
      </c>
      <c r="U1549" t="s">
        <v>125</v>
      </c>
      <c r="V1549" t="s">
        <v>50</v>
      </c>
      <c r="W1549" t="s">
        <v>248</v>
      </c>
      <c r="X1549" t="s">
        <v>42</v>
      </c>
      <c r="Y1549" t="s">
        <v>42</v>
      </c>
      <c r="Z1549" t="s">
        <v>42</v>
      </c>
    </row>
    <row r="1550" spans="1:27" x14ac:dyDescent="0.2">
      <c r="A1550">
        <v>2315663856</v>
      </c>
      <c r="B1550" t="s">
        <v>27</v>
      </c>
      <c r="D1550" t="s">
        <v>42</v>
      </c>
      <c r="E1550" t="s">
        <v>42</v>
      </c>
      <c r="K1550">
        <v>2014</v>
      </c>
      <c r="L1550" t="str">
        <f>IFERROR(VLOOKUP(#REF!,[1]all_visa_status!$A$2:$B2025,2,0),"")</f>
        <v/>
      </c>
      <c r="M1550" t="s">
        <v>347</v>
      </c>
      <c r="N1550" t="s">
        <v>347</v>
      </c>
      <c r="O1550" t="s">
        <v>142</v>
      </c>
      <c r="S1550" t="s">
        <v>51</v>
      </c>
      <c r="T1550" t="s">
        <v>113</v>
      </c>
      <c r="U1550" t="s">
        <v>114</v>
      </c>
      <c r="V1550" t="s">
        <v>50</v>
      </c>
      <c r="W1550" t="s">
        <v>42</v>
      </c>
      <c r="X1550" t="s">
        <v>42</v>
      </c>
      <c r="Y1550" t="s">
        <v>42</v>
      </c>
      <c r="Z1550" t="s">
        <v>42</v>
      </c>
    </row>
    <row r="1551" spans="1:27" x14ac:dyDescent="0.2">
      <c r="A1551">
        <v>7445388284</v>
      </c>
      <c r="B1551" t="s">
        <v>27</v>
      </c>
      <c r="D1551" t="s">
        <v>42</v>
      </c>
      <c r="E1551" t="s">
        <v>42</v>
      </c>
      <c r="K1551">
        <v>2014</v>
      </c>
      <c r="L1551" t="str">
        <f>IFERROR(VLOOKUP(#REF!,[1]all_visa_status!$A$2:$B2027,2,0),"")</f>
        <v/>
      </c>
      <c r="M1551" t="s">
        <v>347</v>
      </c>
      <c r="N1551" t="s">
        <v>347</v>
      </c>
      <c r="O1551" t="s">
        <v>142</v>
      </c>
      <c r="S1551" t="s">
        <v>51</v>
      </c>
      <c r="T1551" t="s">
        <v>52</v>
      </c>
      <c r="U1551" t="s">
        <v>53</v>
      </c>
      <c r="V1551" t="s">
        <v>50</v>
      </c>
      <c r="W1551" t="s">
        <v>42</v>
      </c>
      <c r="X1551" t="s">
        <v>42</v>
      </c>
      <c r="Y1551" t="s">
        <v>42</v>
      </c>
      <c r="Z1551" t="s">
        <v>42</v>
      </c>
    </row>
    <row r="1552" spans="1:27" x14ac:dyDescent="0.2">
      <c r="A1552">
        <v>7066270052</v>
      </c>
      <c r="B1552" t="s">
        <v>27</v>
      </c>
      <c r="D1552" t="s">
        <v>42</v>
      </c>
      <c r="E1552" t="s">
        <v>42</v>
      </c>
      <c r="F1552" t="s">
        <v>238</v>
      </c>
      <c r="G1552" t="s">
        <v>238</v>
      </c>
      <c r="H1552" t="s">
        <v>347</v>
      </c>
      <c r="K1552">
        <v>2013</v>
      </c>
      <c r="L1552" t="str">
        <f>IFERROR(VLOOKUP(#REF!,[1]all_visa_status!$A$2:$B416,2,0),"")</f>
        <v/>
      </c>
      <c r="M1552" t="s">
        <v>347</v>
      </c>
      <c r="N1552" t="s">
        <v>347</v>
      </c>
      <c r="O1552" t="s">
        <v>142</v>
      </c>
      <c r="S1552" t="s">
        <v>51</v>
      </c>
      <c r="T1552" t="s">
        <v>52</v>
      </c>
      <c r="U1552" t="s">
        <v>53</v>
      </c>
      <c r="V1552" t="s">
        <v>50</v>
      </c>
      <c r="W1552" t="s">
        <v>42</v>
      </c>
      <c r="X1552" t="s">
        <v>42</v>
      </c>
      <c r="Y1552" t="s">
        <v>42</v>
      </c>
      <c r="Z1552" t="s">
        <v>42</v>
      </c>
    </row>
    <row r="1553" spans="1:26" x14ac:dyDescent="0.2">
      <c r="A1553">
        <v>5455268305</v>
      </c>
      <c r="B1553" t="s">
        <v>27</v>
      </c>
      <c r="D1553" t="s">
        <v>42</v>
      </c>
      <c r="E1553" t="s">
        <v>42</v>
      </c>
      <c r="K1553">
        <v>2015</v>
      </c>
      <c r="L1553" t="str">
        <f>IFERROR(VLOOKUP(#REF!,[1]all_visa_status!$A$2:$B1984,2,0),"")</f>
        <v/>
      </c>
      <c r="M1553" t="s">
        <v>347</v>
      </c>
      <c r="N1553" t="s">
        <v>347</v>
      </c>
      <c r="O1553" t="s">
        <v>142</v>
      </c>
      <c r="P1553" t="s">
        <v>169</v>
      </c>
      <c r="S1553" t="s">
        <v>51</v>
      </c>
      <c r="T1553" t="s">
        <v>52</v>
      </c>
      <c r="U1553" t="s">
        <v>53</v>
      </c>
      <c r="V1553" t="s">
        <v>50</v>
      </c>
      <c r="W1553" t="s">
        <v>42</v>
      </c>
      <c r="X1553" t="s">
        <v>42</v>
      </c>
      <c r="Y1553" t="s">
        <v>42</v>
      </c>
      <c r="Z1553" t="s">
        <v>42</v>
      </c>
    </row>
    <row r="1554" spans="1:26" x14ac:dyDescent="0.2">
      <c r="A1554">
        <v>2257601662</v>
      </c>
      <c r="B1554" t="s">
        <v>27</v>
      </c>
      <c r="D1554" t="s">
        <v>42</v>
      </c>
      <c r="E1554" t="s">
        <v>42</v>
      </c>
      <c r="K1554">
        <v>2014</v>
      </c>
      <c r="L1554" t="str">
        <f>IFERROR(VLOOKUP(#REF!,[1]all_visa_status!$A$2:$B2038,2,0),"")</f>
        <v/>
      </c>
      <c r="M1554" t="s">
        <v>347</v>
      </c>
      <c r="N1554" t="s">
        <v>347</v>
      </c>
      <c r="O1554" t="s">
        <v>142</v>
      </c>
      <c r="S1554" t="s">
        <v>51</v>
      </c>
      <c r="T1554" t="s">
        <v>52</v>
      </c>
      <c r="U1554" t="s">
        <v>53</v>
      </c>
      <c r="V1554" t="s">
        <v>50</v>
      </c>
      <c r="W1554" t="s">
        <v>42</v>
      </c>
      <c r="X1554" t="s">
        <v>42</v>
      </c>
      <c r="Y1554" t="s">
        <v>42</v>
      </c>
      <c r="Z1554" t="s">
        <v>42</v>
      </c>
    </row>
    <row r="1555" spans="1:26" x14ac:dyDescent="0.2">
      <c r="A1555">
        <v>7181270310</v>
      </c>
      <c r="B1555" t="s">
        <v>27</v>
      </c>
      <c r="D1555" t="s">
        <v>42</v>
      </c>
      <c r="E1555" t="s">
        <v>42</v>
      </c>
      <c r="F1555" t="s">
        <v>347</v>
      </c>
      <c r="H1555" t="s">
        <v>347</v>
      </c>
      <c r="K1555">
        <v>2019</v>
      </c>
      <c r="L1555" t="s">
        <v>42</v>
      </c>
      <c r="M1555" t="s">
        <v>347</v>
      </c>
      <c r="N1555" t="s">
        <v>347</v>
      </c>
      <c r="O1555" t="s">
        <v>142</v>
      </c>
      <c r="S1555" t="s">
        <v>51</v>
      </c>
      <c r="T1555" t="s">
        <v>52</v>
      </c>
      <c r="U1555" t="s">
        <v>53</v>
      </c>
      <c r="V1555" t="s">
        <v>50</v>
      </c>
      <c r="W1555" t="s">
        <v>318</v>
      </c>
      <c r="X1555" t="s">
        <v>42</v>
      </c>
      <c r="Y1555" t="s">
        <v>42</v>
      </c>
      <c r="Z1555" t="s">
        <v>42</v>
      </c>
    </row>
    <row r="1556" spans="1:26" x14ac:dyDescent="0.2">
      <c r="A1556">
        <v>1012524917</v>
      </c>
      <c r="B1556" t="s">
        <v>27</v>
      </c>
      <c r="D1556" t="s">
        <v>42</v>
      </c>
      <c r="E1556" t="s">
        <v>42</v>
      </c>
      <c r="K1556">
        <v>2014</v>
      </c>
      <c r="L1556" t="str">
        <f>IFERROR(VLOOKUP(#REF!,[1]all_visa_status!$A$2:$B2040,2,0),"")</f>
        <v/>
      </c>
      <c r="M1556" t="s">
        <v>347</v>
      </c>
      <c r="N1556" t="s">
        <v>347</v>
      </c>
      <c r="O1556" t="s">
        <v>142</v>
      </c>
      <c r="S1556" t="s">
        <v>36</v>
      </c>
      <c r="T1556" t="s">
        <v>212</v>
      </c>
      <c r="U1556" t="s">
        <v>114</v>
      </c>
      <c r="V1556" t="s">
        <v>39</v>
      </c>
      <c r="W1556" t="s">
        <v>42</v>
      </c>
      <c r="X1556" t="s">
        <v>42</v>
      </c>
      <c r="Y1556" t="s">
        <v>42</v>
      </c>
      <c r="Z1556" t="s">
        <v>42</v>
      </c>
    </row>
    <row r="1557" spans="1:26" x14ac:dyDescent="0.2">
      <c r="A1557">
        <v>8756384649</v>
      </c>
      <c r="B1557" t="s">
        <v>27</v>
      </c>
      <c r="D1557" t="s">
        <v>42</v>
      </c>
      <c r="E1557" t="s">
        <v>42</v>
      </c>
      <c r="G1557" t="s">
        <v>2812</v>
      </c>
      <c r="H1557" t="s">
        <v>83</v>
      </c>
      <c r="I1557" t="s">
        <v>135</v>
      </c>
      <c r="K1557">
        <v>2012</v>
      </c>
      <c r="L1557" t="str">
        <f>IFERROR(VLOOKUP(#REF!,[1]all_visa_status!$A$2:$B2044,2,0),"")</f>
        <v/>
      </c>
      <c r="M1557" t="s">
        <v>33</v>
      </c>
      <c r="N1557" t="s">
        <v>34</v>
      </c>
      <c r="O1557" t="s">
        <v>142</v>
      </c>
      <c r="S1557" t="s">
        <v>51</v>
      </c>
      <c r="T1557" t="s">
        <v>52</v>
      </c>
      <c r="U1557" t="s">
        <v>53</v>
      </c>
      <c r="V1557" t="s">
        <v>50</v>
      </c>
      <c r="W1557" t="s">
        <v>42</v>
      </c>
      <c r="X1557" t="s">
        <v>42</v>
      </c>
      <c r="Y1557" t="s">
        <v>42</v>
      </c>
      <c r="Z1557" t="s">
        <v>42</v>
      </c>
    </row>
    <row r="1558" spans="1:26" x14ac:dyDescent="0.2">
      <c r="A1558">
        <v>6083320090</v>
      </c>
      <c r="B1558" t="s">
        <v>27</v>
      </c>
      <c r="H1558" t="s">
        <v>487</v>
      </c>
      <c r="K1558">
        <v>2020</v>
      </c>
      <c r="M1558" t="s">
        <v>487</v>
      </c>
      <c r="N1558" t="s">
        <v>34</v>
      </c>
      <c r="O1558" t="s">
        <v>142</v>
      </c>
      <c r="S1558" t="s">
        <v>51</v>
      </c>
      <c r="T1558" t="s">
        <v>52</v>
      </c>
      <c r="U1558" t="s">
        <v>101</v>
      </c>
      <c r="V1558" t="s">
        <v>50</v>
      </c>
      <c r="W1558" t="s">
        <v>463</v>
      </c>
      <c r="X1558" t="s">
        <v>42</v>
      </c>
      <c r="Y1558" t="s">
        <v>42</v>
      </c>
      <c r="Z1558" t="s">
        <v>42</v>
      </c>
    </row>
    <row r="1559" spans="1:26" x14ac:dyDescent="0.2">
      <c r="A1559">
        <v>4087955357</v>
      </c>
      <c r="B1559" t="s">
        <v>27</v>
      </c>
      <c r="H1559" t="s">
        <v>347</v>
      </c>
      <c r="K1559">
        <v>2020</v>
      </c>
      <c r="M1559" t="s">
        <v>347</v>
      </c>
      <c r="N1559" t="s">
        <v>347</v>
      </c>
      <c r="O1559" t="s">
        <v>142</v>
      </c>
      <c r="S1559" t="s">
        <v>51</v>
      </c>
      <c r="T1559" t="s">
        <v>52</v>
      </c>
      <c r="U1559" t="s">
        <v>101</v>
      </c>
      <c r="V1559" t="s">
        <v>50</v>
      </c>
      <c r="W1559" t="s">
        <v>42</v>
      </c>
      <c r="X1559" t="s">
        <v>42</v>
      </c>
      <c r="Y1559" t="s">
        <v>42</v>
      </c>
      <c r="Z1559" t="s">
        <v>42</v>
      </c>
    </row>
    <row r="1560" spans="1:26" x14ac:dyDescent="0.2">
      <c r="A1560">
        <v>5006969494</v>
      </c>
      <c r="B1560" t="s">
        <v>27</v>
      </c>
      <c r="H1560" t="s">
        <v>363</v>
      </c>
      <c r="K1560">
        <v>2020</v>
      </c>
      <c r="M1560" t="s">
        <v>363</v>
      </c>
      <c r="N1560" t="s">
        <v>34</v>
      </c>
      <c r="O1560" t="s">
        <v>142</v>
      </c>
      <c r="P1560" t="s">
        <v>146</v>
      </c>
      <c r="S1560" t="s">
        <v>36</v>
      </c>
      <c r="T1560" t="s">
        <v>52</v>
      </c>
      <c r="U1560" t="s">
        <v>101</v>
      </c>
      <c r="V1560" t="s">
        <v>50</v>
      </c>
      <c r="W1560" t="s">
        <v>42</v>
      </c>
      <c r="X1560" t="s">
        <v>42</v>
      </c>
      <c r="Y1560" t="s">
        <v>42</v>
      </c>
      <c r="Z1560" t="s">
        <v>42</v>
      </c>
    </row>
    <row r="1561" spans="1:26" x14ac:dyDescent="0.2">
      <c r="A1561">
        <v>8775770501</v>
      </c>
      <c r="B1561" t="s">
        <v>27</v>
      </c>
      <c r="H1561" t="s">
        <v>347</v>
      </c>
      <c r="K1561">
        <v>2020</v>
      </c>
      <c r="L1561" t="s">
        <v>32</v>
      </c>
      <c r="M1561" t="s">
        <v>347</v>
      </c>
      <c r="N1561" t="s">
        <v>347</v>
      </c>
      <c r="O1561" t="s">
        <v>142</v>
      </c>
      <c r="P1561" t="s">
        <v>146</v>
      </c>
      <c r="S1561" t="s">
        <v>36</v>
      </c>
      <c r="T1561" t="s">
        <v>37</v>
      </c>
      <c r="U1561" t="s">
        <v>38</v>
      </c>
      <c r="V1561" t="s">
        <v>50</v>
      </c>
      <c r="W1561" t="s">
        <v>42</v>
      </c>
      <c r="X1561" t="s">
        <v>42</v>
      </c>
      <c r="Y1561" t="s">
        <v>42</v>
      </c>
      <c r="Z1561" t="s">
        <v>42</v>
      </c>
    </row>
    <row r="1562" spans="1:26" x14ac:dyDescent="0.2">
      <c r="A1562">
        <v>6799409208</v>
      </c>
      <c r="B1562" t="s">
        <v>27</v>
      </c>
      <c r="C1562" t="s">
        <v>2813</v>
      </c>
      <c r="D1562" t="s">
        <v>2814</v>
      </c>
      <c r="E1562" t="s">
        <v>45</v>
      </c>
      <c r="F1562" t="s">
        <v>46</v>
      </c>
      <c r="G1562" t="s">
        <v>2815</v>
      </c>
      <c r="H1562" t="s">
        <v>30</v>
      </c>
      <c r="I1562" t="s">
        <v>64</v>
      </c>
      <c r="J1562" t="s">
        <v>49</v>
      </c>
      <c r="K1562">
        <v>2016</v>
      </c>
      <c r="L1562" t="str">
        <f>IFERROR(VLOOKUP(#REF!,[1]all_visa_status!$A$2:$B640,2,0),"")</f>
        <v/>
      </c>
      <c r="M1562" t="s">
        <v>33</v>
      </c>
      <c r="N1562" t="s">
        <v>34</v>
      </c>
      <c r="O1562" t="s">
        <v>318</v>
      </c>
      <c r="S1562" t="s">
        <v>36</v>
      </c>
      <c r="T1562" t="s">
        <v>52</v>
      </c>
      <c r="U1562" t="s">
        <v>53</v>
      </c>
      <c r="V1562" t="s">
        <v>39</v>
      </c>
      <c r="W1562" t="s">
        <v>42</v>
      </c>
      <c r="X1562" t="s">
        <v>42</v>
      </c>
      <c r="Y1562" t="s">
        <v>42</v>
      </c>
      <c r="Z1562" t="s">
        <v>42</v>
      </c>
    </row>
    <row r="1563" spans="1:26" x14ac:dyDescent="0.2">
      <c r="A1563">
        <v>3310623048</v>
      </c>
      <c r="B1563" t="s">
        <v>27</v>
      </c>
      <c r="C1563" t="s">
        <v>787</v>
      </c>
      <c r="D1563" t="s">
        <v>2816</v>
      </c>
      <c r="E1563" t="s">
        <v>128</v>
      </c>
      <c r="F1563" t="s">
        <v>46</v>
      </c>
      <c r="G1563" t="s">
        <v>2817</v>
      </c>
      <c r="H1563" t="s">
        <v>59</v>
      </c>
      <c r="I1563" t="s">
        <v>321</v>
      </c>
      <c r="J1563" t="s">
        <v>70</v>
      </c>
      <c r="K1563">
        <v>2017</v>
      </c>
      <c r="L1563" t="s">
        <v>50</v>
      </c>
      <c r="M1563" t="s">
        <v>33</v>
      </c>
      <c r="N1563" t="s">
        <v>34</v>
      </c>
      <c r="O1563" t="s">
        <v>318</v>
      </c>
      <c r="P1563" t="s">
        <v>271</v>
      </c>
      <c r="S1563" t="s">
        <v>51</v>
      </c>
      <c r="T1563" t="s">
        <v>52</v>
      </c>
      <c r="U1563" t="s">
        <v>53</v>
      </c>
      <c r="V1563" t="s">
        <v>50</v>
      </c>
      <c r="W1563" t="s">
        <v>42</v>
      </c>
      <c r="X1563" t="s">
        <v>42</v>
      </c>
      <c r="Y1563" t="s">
        <v>42</v>
      </c>
      <c r="Z1563" t="s">
        <v>42</v>
      </c>
    </row>
    <row r="1564" spans="1:26" x14ac:dyDescent="0.2">
      <c r="A1564">
        <v>6005093043</v>
      </c>
      <c r="B1564" t="s">
        <v>27</v>
      </c>
      <c r="C1564" t="s">
        <v>2818</v>
      </c>
      <c r="D1564" t="s">
        <v>87</v>
      </c>
      <c r="E1564" t="s">
        <v>88</v>
      </c>
      <c r="F1564" t="s">
        <v>46</v>
      </c>
      <c r="G1564" t="s">
        <v>69</v>
      </c>
      <c r="H1564" t="s">
        <v>69</v>
      </c>
      <c r="I1564" t="s">
        <v>70</v>
      </c>
      <c r="J1564" t="s">
        <v>70</v>
      </c>
      <c r="K1564">
        <v>2019</v>
      </c>
      <c r="L1564" t="s">
        <v>42</v>
      </c>
      <c r="M1564" t="s">
        <v>33</v>
      </c>
      <c r="N1564" t="s">
        <v>34</v>
      </c>
      <c r="O1564" t="s">
        <v>318</v>
      </c>
      <c r="P1564" t="s">
        <v>421</v>
      </c>
      <c r="S1564" t="s">
        <v>51</v>
      </c>
      <c r="T1564" t="s">
        <v>52</v>
      </c>
      <c r="U1564" t="s">
        <v>53</v>
      </c>
      <c r="V1564" t="s">
        <v>39</v>
      </c>
      <c r="W1564" t="s">
        <v>42</v>
      </c>
      <c r="X1564" t="s">
        <v>42</v>
      </c>
      <c r="Y1564" t="s">
        <v>42</v>
      </c>
      <c r="Z1564" t="s">
        <v>42</v>
      </c>
    </row>
    <row r="1565" spans="1:26" x14ac:dyDescent="0.2">
      <c r="A1565">
        <v>3129080544</v>
      </c>
      <c r="B1565" t="s">
        <v>27</v>
      </c>
      <c r="C1565" t="s">
        <v>2819</v>
      </c>
      <c r="D1565" t="s">
        <v>523</v>
      </c>
      <c r="E1565" t="s">
        <v>330</v>
      </c>
      <c r="F1565" t="s">
        <v>46</v>
      </c>
      <c r="G1565" t="s">
        <v>139</v>
      </c>
      <c r="H1565" t="s">
        <v>139</v>
      </c>
      <c r="I1565" t="s">
        <v>70</v>
      </c>
      <c r="J1565" t="s">
        <v>70</v>
      </c>
      <c r="K1565">
        <v>2019</v>
      </c>
      <c r="L1565" t="s">
        <v>42</v>
      </c>
      <c r="M1565" t="s">
        <v>33</v>
      </c>
      <c r="N1565" t="s">
        <v>34</v>
      </c>
      <c r="O1565" t="s">
        <v>318</v>
      </c>
      <c r="P1565" t="s">
        <v>146</v>
      </c>
      <c r="S1565" t="s">
        <v>51</v>
      </c>
      <c r="T1565" t="s">
        <v>52</v>
      </c>
      <c r="U1565" t="s">
        <v>53</v>
      </c>
      <c r="V1565" t="s">
        <v>50</v>
      </c>
      <c r="W1565" t="s">
        <v>42</v>
      </c>
      <c r="X1565" t="s">
        <v>42</v>
      </c>
      <c r="Y1565" t="s">
        <v>42</v>
      </c>
      <c r="Z1565" t="s">
        <v>42</v>
      </c>
    </row>
    <row r="1566" spans="1:26" x14ac:dyDescent="0.2">
      <c r="A1566">
        <v>5133317349</v>
      </c>
      <c r="B1566" t="s">
        <v>27</v>
      </c>
      <c r="C1566" t="s">
        <v>2820</v>
      </c>
      <c r="D1566" t="s">
        <v>2821</v>
      </c>
      <c r="E1566" t="s">
        <v>861</v>
      </c>
      <c r="F1566" t="s">
        <v>46</v>
      </c>
      <c r="G1566" t="s">
        <v>2822</v>
      </c>
      <c r="H1566" t="s">
        <v>59</v>
      </c>
      <c r="I1566" t="s">
        <v>96</v>
      </c>
      <c r="J1566" t="s">
        <v>96</v>
      </c>
      <c r="K1566">
        <v>2018</v>
      </c>
      <c r="L1566" t="s">
        <v>50</v>
      </c>
      <c r="M1566" t="s">
        <v>33</v>
      </c>
      <c r="N1566" t="s">
        <v>34</v>
      </c>
      <c r="O1566" t="s">
        <v>318</v>
      </c>
      <c r="S1566" t="s">
        <v>51</v>
      </c>
      <c r="T1566" t="s">
        <v>52</v>
      </c>
      <c r="U1566" t="s">
        <v>53</v>
      </c>
      <c r="V1566" t="s">
        <v>50</v>
      </c>
      <c r="W1566" t="s">
        <v>42</v>
      </c>
      <c r="X1566" t="s">
        <v>42</v>
      </c>
      <c r="Y1566" t="s">
        <v>42</v>
      </c>
      <c r="Z1566" t="s">
        <v>42</v>
      </c>
    </row>
    <row r="1567" spans="1:26" x14ac:dyDescent="0.2">
      <c r="A1567">
        <v>5108982661</v>
      </c>
      <c r="B1567" t="s">
        <v>27</v>
      </c>
      <c r="C1567" t="s">
        <v>2258</v>
      </c>
      <c r="D1567" t="s">
        <v>87</v>
      </c>
      <c r="E1567" t="s">
        <v>88</v>
      </c>
      <c r="F1567" t="s">
        <v>46</v>
      </c>
      <c r="G1567" t="s">
        <v>349</v>
      </c>
      <c r="H1567" t="s">
        <v>30</v>
      </c>
      <c r="I1567" t="s">
        <v>76</v>
      </c>
      <c r="J1567" t="s">
        <v>48</v>
      </c>
      <c r="K1567">
        <v>2016</v>
      </c>
      <c r="L1567" t="str">
        <f>IFERROR(VLOOKUP(#REF!,[1]all_visa_status!$A$2:$B512,2,0),"")</f>
        <v/>
      </c>
      <c r="M1567" t="s">
        <v>33</v>
      </c>
      <c r="N1567" t="s">
        <v>34</v>
      </c>
      <c r="O1567" t="s">
        <v>318</v>
      </c>
      <c r="S1567" t="s">
        <v>36</v>
      </c>
      <c r="T1567" t="s">
        <v>52</v>
      </c>
      <c r="U1567" t="s">
        <v>53</v>
      </c>
      <c r="V1567" t="s">
        <v>50</v>
      </c>
      <c r="W1567" t="s">
        <v>146</v>
      </c>
      <c r="X1567" t="s">
        <v>42</v>
      </c>
      <c r="Y1567" t="s">
        <v>42</v>
      </c>
      <c r="Z1567" t="s">
        <v>42</v>
      </c>
    </row>
    <row r="1568" spans="1:26" x14ac:dyDescent="0.2">
      <c r="A1568">
        <v>9089000766</v>
      </c>
      <c r="B1568" t="s">
        <v>27</v>
      </c>
      <c r="C1568" t="s">
        <v>2823</v>
      </c>
      <c r="D1568" t="s">
        <v>2824</v>
      </c>
      <c r="E1568" t="s">
        <v>88</v>
      </c>
      <c r="F1568" t="s">
        <v>46</v>
      </c>
      <c r="G1568" t="s">
        <v>2825</v>
      </c>
      <c r="H1568" t="s">
        <v>30</v>
      </c>
      <c r="I1568" t="s">
        <v>48</v>
      </c>
      <c r="J1568" t="s">
        <v>48</v>
      </c>
      <c r="K1568">
        <v>2018</v>
      </c>
      <c r="L1568" t="s">
        <v>50</v>
      </c>
      <c r="M1568" t="s">
        <v>33</v>
      </c>
      <c r="N1568" t="s">
        <v>34</v>
      </c>
      <c r="O1568" t="s">
        <v>318</v>
      </c>
      <c r="P1568" t="s">
        <v>146</v>
      </c>
      <c r="S1568" t="s">
        <v>36</v>
      </c>
      <c r="T1568" t="s">
        <v>52</v>
      </c>
      <c r="U1568" t="s">
        <v>53</v>
      </c>
      <c r="V1568" t="s">
        <v>39</v>
      </c>
      <c r="W1568" t="s">
        <v>42</v>
      </c>
      <c r="X1568" t="s">
        <v>42</v>
      </c>
      <c r="Y1568" t="s">
        <v>42</v>
      </c>
      <c r="Z1568" t="s">
        <v>42</v>
      </c>
    </row>
    <row r="1569" spans="1:27" x14ac:dyDescent="0.2">
      <c r="A1569">
        <v>1970118975</v>
      </c>
      <c r="B1569" t="s">
        <v>27</v>
      </c>
      <c r="C1569" t="s">
        <v>2826</v>
      </c>
      <c r="D1569" t="s">
        <v>559</v>
      </c>
      <c r="E1569" t="s">
        <v>45</v>
      </c>
      <c r="F1569" t="s">
        <v>46</v>
      </c>
      <c r="G1569" t="s">
        <v>2827</v>
      </c>
      <c r="H1569" t="s">
        <v>30</v>
      </c>
      <c r="I1569" t="s">
        <v>48</v>
      </c>
      <c r="J1569" t="s">
        <v>48</v>
      </c>
      <c r="K1569">
        <v>2017</v>
      </c>
      <c r="L1569" t="s">
        <v>50</v>
      </c>
      <c r="M1569" t="s">
        <v>33</v>
      </c>
      <c r="N1569" t="s">
        <v>34</v>
      </c>
      <c r="O1569" t="s">
        <v>318</v>
      </c>
      <c r="S1569" t="s">
        <v>51</v>
      </c>
      <c r="T1569" t="s">
        <v>90</v>
      </c>
      <c r="U1569" t="s">
        <v>91</v>
      </c>
      <c r="V1569" t="s">
        <v>39</v>
      </c>
      <c r="W1569" t="s">
        <v>77</v>
      </c>
      <c r="X1569" t="s">
        <v>42</v>
      </c>
      <c r="Y1569" t="s">
        <v>42</v>
      </c>
      <c r="Z1569" t="s">
        <v>42</v>
      </c>
    </row>
    <row r="1570" spans="1:27" x14ac:dyDescent="0.2">
      <c r="A1570">
        <v>9006793084</v>
      </c>
      <c r="B1570" t="s">
        <v>27</v>
      </c>
      <c r="C1570" t="s">
        <v>2828</v>
      </c>
      <c r="D1570" t="s">
        <v>2829</v>
      </c>
      <c r="E1570" t="s">
        <v>88</v>
      </c>
      <c r="F1570" t="s">
        <v>46</v>
      </c>
      <c r="G1570" t="s">
        <v>2830</v>
      </c>
      <c r="H1570" t="s">
        <v>30</v>
      </c>
      <c r="I1570" t="s">
        <v>48</v>
      </c>
      <c r="J1570" t="s">
        <v>48</v>
      </c>
      <c r="K1570">
        <v>2020</v>
      </c>
      <c r="M1570" t="s">
        <v>33</v>
      </c>
      <c r="N1570" t="s">
        <v>34</v>
      </c>
      <c r="O1570" t="s">
        <v>318</v>
      </c>
      <c r="S1570" t="s">
        <v>51</v>
      </c>
      <c r="T1570" t="s">
        <v>52</v>
      </c>
      <c r="U1570" t="s">
        <v>101</v>
      </c>
      <c r="V1570" t="s">
        <v>39</v>
      </c>
      <c r="W1570" t="s">
        <v>142</v>
      </c>
      <c r="X1570" t="s">
        <v>42</v>
      </c>
      <c r="Y1570" t="s">
        <v>42</v>
      </c>
      <c r="Z1570" t="s">
        <v>42</v>
      </c>
    </row>
    <row r="1571" spans="1:27" x14ac:dyDescent="0.2">
      <c r="A1571">
        <v>3111048090</v>
      </c>
      <c r="B1571" t="s">
        <v>27</v>
      </c>
      <c r="C1571" t="s">
        <v>2831</v>
      </c>
      <c r="D1571" t="s">
        <v>148</v>
      </c>
      <c r="E1571" t="s">
        <v>149</v>
      </c>
      <c r="F1571" t="s">
        <v>46</v>
      </c>
      <c r="G1571" t="s">
        <v>118</v>
      </c>
      <c r="H1571" t="s">
        <v>30</v>
      </c>
      <c r="I1571" t="s">
        <v>135</v>
      </c>
      <c r="J1571" t="s">
        <v>48</v>
      </c>
      <c r="K1571">
        <v>2018</v>
      </c>
      <c r="L1571" t="s">
        <v>50</v>
      </c>
      <c r="M1571" t="s">
        <v>33</v>
      </c>
      <c r="N1571" t="s">
        <v>34</v>
      </c>
      <c r="O1571" t="s">
        <v>318</v>
      </c>
      <c r="S1571" t="s">
        <v>51</v>
      </c>
      <c r="T1571" t="s">
        <v>52</v>
      </c>
      <c r="U1571" t="s">
        <v>53</v>
      </c>
      <c r="V1571" t="s">
        <v>50</v>
      </c>
      <c r="W1571" t="s">
        <v>42</v>
      </c>
      <c r="X1571" t="s">
        <v>42</v>
      </c>
      <c r="Y1571" t="s">
        <v>42</v>
      </c>
      <c r="Z1571" t="s">
        <v>42</v>
      </c>
    </row>
    <row r="1572" spans="1:27" hidden="1" x14ac:dyDescent="0.2">
      <c r="A1572">
        <v>6395630832</v>
      </c>
      <c r="B1572" t="s">
        <v>4618</v>
      </c>
      <c r="C1572" t="s">
        <v>2832</v>
      </c>
      <c r="D1572" t="s">
        <v>156</v>
      </c>
      <c r="E1572" t="s">
        <v>45</v>
      </c>
      <c r="F1572" t="s">
        <v>46</v>
      </c>
      <c r="G1572" t="s">
        <v>2833</v>
      </c>
      <c r="H1572" t="s">
        <v>30</v>
      </c>
      <c r="I1572" t="s">
        <v>48</v>
      </c>
      <c r="J1572" t="s">
        <v>48</v>
      </c>
      <c r="K1572">
        <v>2018</v>
      </c>
      <c r="L1572" t="s">
        <v>50</v>
      </c>
      <c r="M1572" t="s">
        <v>33</v>
      </c>
      <c r="N1572" t="s">
        <v>34</v>
      </c>
      <c r="O1572" t="s">
        <v>318</v>
      </c>
      <c r="P1572" t="s">
        <v>310</v>
      </c>
      <c r="S1572" t="s">
        <v>36</v>
      </c>
      <c r="T1572" t="s">
        <v>52</v>
      </c>
      <c r="U1572" t="s">
        <v>53</v>
      </c>
      <c r="V1572" t="s">
        <v>50</v>
      </c>
      <c r="W1572" t="s">
        <v>42</v>
      </c>
      <c r="X1572" t="s">
        <v>42</v>
      </c>
      <c r="Y1572" t="s">
        <v>42</v>
      </c>
      <c r="Z1572" t="s">
        <v>42</v>
      </c>
    </row>
    <row r="1573" spans="1:27" x14ac:dyDescent="0.2">
      <c r="A1573">
        <v>2705334009</v>
      </c>
      <c r="B1573" t="s">
        <v>27</v>
      </c>
      <c r="C1573" t="s">
        <v>2834</v>
      </c>
      <c r="D1573" t="s">
        <v>335</v>
      </c>
      <c r="E1573" t="s">
        <v>45</v>
      </c>
      <c r="F1573" t="s">
        <v>46</v>
      </c>
      <c r="G1573" t="s">
        <v>63</v>
      </c>
      <c r="H1573" t="s">
        <v>59</v>
      </c>
      <c r="I1573" t="s">
        <v>64</v>
      </c>
      <c r="J1573" t="s">
        <v>48</v>
      </c>
      <c r="K1573">
        <v>2016</v>
      </c>
      <c r="L1573" t="str">
        <f>IFERROR(VLOOKUP(#REF!,[1]all_visa_status!$A$2:$B892,2,0),"")</f>
        <v/>
      </c>
      <c r="M1573" t="s">
        <v>33</v>
      </c>
      <c r="N1573" t="s">
        <v>34</v>
      </c>
      <c r="O1573" t="s">
        <v>318</v>
      </c>
      <c r="S1573" t="s">
        <v>36</v>
      </c>
      <c r="T1573" t="s">
        <v>52</v>
      </c>
      <c r="U1573" t="s">
        <v>53</v>
      </c>
      <c r="V1573" t="s">
        <v>50</v>
      </c>
      <c r="W1573" t="s">
        <v>142</v>
      </c>
      <c r="X1573" t="s">
        <v>42</v>
      </c>
      <c r="Y1573" t="s">
        <v>42</v>
      </c>
      <c r="Z1573" t="s">
        <v>42</v>
      </c>
    </row>
    <row r="1574" spans="1:27" x14ac:dyDescent="0.2">
      <c r="A1574">
        <v>6855395106</v>
      </c>
      <c r="B1574" t="s">
        <v>27</v>
      </c>
      <c r="C1574" t="s">
        <v>2835</v>
      </c>
      <c r="D1574" t="s">
        <v>605</v>
      </c>
      <c r="E1574" t="s">
        <v>45</v>
      </c>
      <c r="F1574" t="s">
        <v>46</v>
      </c>
      <c r="G1574" t="s">
        <v>2836</v>
      </c>
      <c r="H1574" t="s">
        <v>30</v>
      </c>
      <c r="I1574" t="s">
        <v>48</v>
      </c>
      <c r="J1574" t="s">
        <v>48</v>
      </c>
      <c r="K1574">
        <v>2017</v>
      </c>
      <c r="L1574" t="s">
        <v>50</v>
      </c>
      <c r="M1574" t="s">
        <v>33</v>
      </c>
      <c r="N1574" t="s">
        <v>34</v>
      </c>
      <c r="O1574" t="s">
        <v>318</v>
      </c>
      <c r="S1574" t="s">
        <v>51</v>
      </c>
      <c r="T1574" t="s">
        <v>52</v>
      </c>
      <c r="U1574" t="s">
        <v>53</v>
      </c>
      <c r="V1574" t="s">
        <v>50</v>
      </c>
      <c r="W1574" t="s">
        <v>42</v>
      </c>
      <c r="X1574" t="s">
        <v>42</v>
      </c>
      <c r="Y1574" t="s">
        <v>42</v>
      </c>
      <c r="Z1574" t="s">
        <v>42</v>
      </c>
    </row>
    <row r="1575" spans="1:27" x14ac:dyDescent="0.2">
      <c r="A1575">
        <v>1820852447</v>
      </c>
      <c r="B1575" t="s">
        <v>27</v>
      </c>
      <c r="C1575" t="s">
        <v>2837</v>
      </c>
      <c r="D1575" t="s">
        <v>156</v>
      </c>
      <c r="E1575" t="s">
        <v>45</v>
      </c>
      <c r="F1575" t="s">
        <v>46</v>
      </c>
      <c r="G1575" t="s">
        <v>2838</v>
      </c>
      <c r="H1575" t="s">
        <v>30</v>
      </c>
      <c r="I1575" t="s">
        <v>48</v>
      </c>
      <c r="J1575" t="s">
        <v>48</v>
      </c>
      <c r="K1575">
        <v>2016</v>
      </c>
      <c r="L1575" t="str">
        <f>IFERROR(VLOOKUP(#REF!,[1]all_visa_status!$A$2:$B961,2,0),"")</f>
        <v/>
      </c>
      <c r="M1575" t="s">
        <v>33</v>
      </c>
      <c r="N1575" t="s">
        <v>34</v>
      </c>
      <c r="O1575" t="s">
        <v>318</v>
      </c>
      <c r="S1575" t="s">
        <v>51</v>
      </c>
      <c r="T1575" t="s">
        <v>52</v>
      </c>
      <c r="U1575" t="s">
        <v>53</v>
      </c>
      <c r="V1575" t="s">
        <v>50</v>
      </c>
      <c r="W1575" t="s">
        <v>42</v>
      </c>
      <c r="X1575" t="s">
        <v>42</v>
      </c>
      <c r="Y1575" t="s">
        <v>42</v>
      </c>
      <c r="Z1575" t="s">
        <v>42</v>
      </c>
    </row>
    <row r="1576" spans="1:27" x14ac:dyDescent="0.2">
      <c r="A1576">
        <v>5524569254</v>
      </c>
      <c r="B1576" t="s">
        <v>27</v>
      </c>
      <c r="C1576" t="s">
        <v>1559</v>
      </c>
      <c r="D1576" t="s">
        <v>605</v>
      </c>
      <c r="E1576" t="s">
        <v>45</v>
      </c>
      <c r="F1576" t="s">
        <v>46</v>
      </c>
      <c r="G1576" t="s">
        <v>2839</v>
      </c>
      <c r="H1576" t="s">
        <v>30</v>
      </c>
      <c r="I1576" t="s">
        <v>48</v>
      </c>
      <c r="J1576" t="s">
        <v>48</v>
      </c>
      <c r="K1576">
        <v>2017</v>
      </c>
      <c r="L1576" t="s">
        <v>50</v>
      </c>
      <c r="M1576" t="s">
        <v>33</v>
      </c>
      <c r="N1576" t="s">
        <v>34</v>
      </c>
      <c r="O1576" t="s">
        <v>318</v>
      </c>
      <c r="S1576" t="s">
        <v>36</v>
      </c>
      <c r="T1576" t="s">
        <v>52</v>
      </c>
      <c r="U1576" t="s">
        <v>53</v>
      </c>
      <c r="V1576" t="s">
        <v>50</v>
      </c>
      <c r="W1576" t="s">
        <v>143</v>
      </c>
      <c r="X1576" t="s">
        <v>42</v>
      </c>
      <c r="Y1576" t="s">
        <v>42</v>
      </c>
      <c r="Z1576" t="s">
        <v>42</v>
      </c>
    </row>
    <row r="1577" spans="1:27" x14ac:dyDescent="0.2">
      <c r="A1577">
        <v>5589299094</v>
      </c>
      <c r="B1577" t="s">
        <v>27</v>
      </c>
      <c r="C1577" t="s">
        <v>2840</v>
      </c>
      <c r="D1577" t="s">
        <v>580</v>
      </c>
      <c r="E1577" t="s">
        <v>149</v>
      </c>
      <c r="F1577" t="s">
        <v>46</v>
      </c>
      <c r="G1577" t="s">
        <v>2841</v>
      </c>
      <c r="H1577" t="s">
        <v>69</v>
      </c>
      <c r="I1577" t="s">
        <v>48</v>
      </c>
      <c r="J1577" t="s">
        <v>48</v>
      </c>
      <c r="K1577">
        <v>2017</v>
      </c>
      <c r="L1577" t="s">
        <v>50</v>
      </c>
      <c r="M1577" t="s">
        <v>33</v>
      </c>
      <c r="N1577" t="s">
        <v>34</v>
      </c>
      <c r="O1577" t="s">
        <v>318</v>
      </c>
      <c r="S1577" t="s">
        <v>36</v>
      </c>
      <c r="T1577" t="s">
        <v>52</v>
      </c>
      <c r="U1577" t="s">
        <v>53</v>
      </c>
      <c r="V1577" t="s">
        <v>50</v>
      </c>
      <c r="W1577" t="s">
        <v>271</v>
      </c>
      <c r="X1577" t="s">
        <v>421</v>
      </c>
      <c r="Y1577" t="s">
        <v>42</v>
      </c>
      <c r="Z1577" t="s">
        <v>42</v>
      </c>
    </row>
    <row r="1578" spans="1:27" x14ac:dyDescent="0.2">
      <c r="A1578">
        <v>7244493593</v>
      </c>
      <c r="B1578" t="s">
        <v>27</v>
      </c>
      <c r="C1578" t="s">
        <v>2842</v>
      </c>
      <c r="D1578" t="s">
        <v>873</v>
      </c>
      <c r="E1578" t="s">
        <v>88</v>
      </c>
      <c r="F1578" t="s">
        <v>46</v>
      </c>
      <c r="G1578" t="s">
        <v>2843</v>
      </c>
      <c r="H1578" t="s">
        <v>30</v>
      </c>
      <c r="I1578" t="s">
        <v>48</v>
      </c>
      <c r="J1578" t="s">
        <v>48</v>
      </c>
      <c r="K1578">
        <v>2018</v>
      </c>
      <c r="L1578" t="s">
        <v>50</v>
      </c>
      <c r="M1578" t="s">
        <v>33</v>
      </c>
      <c r="N1578" t="s">
        <v>34</v>
      </c>
      <c r="O1578" t="s">
        <v>318</v>
      </c>
      <c r="S1578" t="s">
        <v>51</v>
      </c>
      <c r="T1578" t="s">
        <v>52</v>
      </c>
      <c r="U1578" t="s">
        <v>53</v>
      </c>
      <c r="V1578" t="s">
        <v>50</v>
      </c>
      <c r="W1578" t="s">
        <v>142</v>
      </c>
      <c r="X1578" t="s">
        <v>42</v>
      </c>
      <c r="Y1578" t="s">
        <v>42</v>
      </c>
      <c r="Z1578" t="s">
        <v>42</v>
      </c>
    </row>
    <row r="1579" spans="1:27" x14ac:dyDescent="0.2">
      <c r="A1579">
        <v>2326012277</v>
      </c>
      <c r="B1579" t="s">
        <v>27</v>
      </c>
      <c r="C1579" t="s">
        <v>2568</v>
      </c>
      <c r="D1579" t="s">
        <v>87</v>
      </c>
      <c r="E1579" t="s">
        <v>88</v>
      </c>
      <c r="F1579" t="s">
        <v>46</v>
      </c>
      <c r="G1579" t="s">
        <v>2844</v>
      </c>
      <c r="H1579" t="s">
        <v>30</v>
      </c>
      <c r="I1579" t="s">
        <v>48</v>
      </c>
      <c r="J1579" t="s">
        <v>48</v>
      </c>
      <c r="K1579">
        <v>2017</v>
      </c>
      <c r="L1579" t="s">
        <v>50</v>
      </c>
      <c r="M1579" t="s">
        <v>33</v>
      </c>
      <c r="N1579" t="s">
        <v>34</v>
      </c>
      <c r="O1579" t="s">
        <v>318</v>
      </c>
      <c r="P1579" t="s">
        <v>248</v>
      </c>
      <c r="S1579" t="s">
        <v>51</v>
      </c>
      <c r="T1579" t="s">
        <v>52</v>
      </c>
      <c r="U1579" t="s">
        <v>53</v>
      </c>
      <c r="V1579" t="s">
        <v>50</v>
      </c>
      <c r="W1579" t="s">
        <v>42</v>
      </c>
      <c r="X1579" t="s">
        <v>42</v>
      </c>
      <c r="Y1579" t="s">
        <v>42</v>
      </c>
      <c r="Z1579" t="s">
        <v>42</v>
      </c>
    </row>
    <row r="1580" spans="1:27" x14ac:dyDescent="0.2">
      <c r="A1580">
        <v>5458773093</v>
      </c>
      <c r="B1580" t="s">
        <v>27</v>
      </c>
      <c r="C1580" t="s">
        <v>2845</v>
      </c>
      <c r="D1580" t="s">
        <v>98</v>
      </c>
      <c r="E1580" t="s">
        <v>45</v>
      </c>
      <c r="F1580" t="s">
        <v>46</v>
      </c>
      <c r="G1580" t="s">
        <v>2846</v>
      </c>
      <c r="H1580" t="s">
        <v>30</v>
      </c>
      <c r="I1580" t="s">
        <v>130</v>
      </c>
      <c r="J1580" t="s">
        <v>130</v>
      </c>
      <c r="K1580">
        <v>2016</v>
      </c>
      <c r="L1580" t="str">
        <f>IFERROR(VLOOKUP(#REF!,[1]all_visa_status!$A$2:$B652,2,0),"")</f>
        <v/>
      </c>
      <c r="M1580" t="s">
        <v>33</v>
      </c>
      <c r="N1580" t="s">
        <v>34</v>
      </c>
      <c r="O1580" t="s">
        <v>318</v>
      </c>
      <c r="S1580" t="s">
        <v>36</v>
      </c>
      <c r="T1580" t="s">
        <v>52</v>
      </c>
      <c r="U1580" t="s">
        <v>53</v>
      </c>
      <c r="V1580" t="s">
        <v>50</v>
      </c>
      <c r="W1580" t="s">
        <v>42</v>
      </c>
      <c r="X1580" t="s">
        <v>42</v>
      </c>
      <c r="Y1580" t="s">
        <v>42</v>
      </c>
      <c r="Z1580" t="s">
        <v>42</v>
      </c>
    </row>
    <row r="1581" spans="1:27" x14ac:dyDescent="0.2">
      <c r="A1581">
        <v>1575885420</v>
      </c>
      <c r="B1581" t="s">
        <v>27</v>
      </c>
      <c r="C1581" t="s">
        <v>2847</v>
      </c>
      <c r="D1581" t="s">
        <v>876</v>
      </c>
      <c r="E1581" t="s">
        <v>88</v>
      </c>
      <c r="F1581" t="s">
        <v>46</v>
      </c>
      <c r="G1581" t="s">
        <v>818</v>
      </c>
      <c r="H1581" t="s">
        <v>30</v>
      </c>
      <c r="I1581" t="s">
        <v>130</v>
      </c>
      <c r="J1581" t="s">
        <v>130</v>
      </c>
      <c r="K1581">
        <v>2017</v>
      </c>
      <c r="L1581" t="s">
        <v>50</v>
      </c>
      <c r="M1581" t="s">
        <v>33</v>
      </c>
      <c r="N1581" t="s">
        <v>34</v>
      </c>
      <c r="O1581" t="s">
        <v>318</v>
      </c>
      <c r="S1581" t="s">
        <v>51</v>
      </c>
      <c r="T1581" t="s">
        <v>52</v>
      </c>
      <c r="U1581" t="s">
        <v>53</v>
      </c>
      <c r="V1581" t="s">
        <v>50</v>
      </c>
      <c r="W1581" t="s">
        <v>42</v>
      </c>
      <c r="X1581" t="s">
        <v>42</v>
      </c>
      <c r="Y1581" t="s">
        <v>42</v>
      </c>
      <c r="Z1581" t="s">
        <v>42</v>
      </c>
    </row>
    <row r="1582" spans="1:27" x14ac:dyDescent="0.2">
      <c r="A1582">
        <v>9979437717</v>
      </c>
      <c r="B1582" t="s">
        <v>27</v>
      </c>
      <c r="C1582" t="s">
        <v>474</v>
      </c>
      <c r="D1582" t="s">
        <v>475</v>
      </c>
      <c r="E1582" t="s">
        <v>45</v>
      </c>
      <c r="F1582" t="s">
        <v>46</v>
      </c>
      <c r="G1582" t="s">
        <v>505</v>
      </c>
      <c r="H1582" t="s">
        <v>59</v>
      </c>
      <c r="I1582" t="s">
        <v>135</v>
      </c>
      <c r="J1582" t="s">
        <v>130</v>
      </c>
      <c r="K1582">
        <v>2016</v>
      </c>
      <c r="L1582" t="str">
        <f>IFERROR(VLOOKUP(#REF!,[1]all_visa_status!$A$2:$B563,2,0),"")</f>
        <v/>
      </c>
      <c r="M1582" t="s">
        <v>33</v>
      </c>
      <c r="N1582" t="s">
        <v>34</v>
      </c>
      <c r="O1582" t="s">
        <v>318</v>
      </c>
      <c r="S1582" t="s">
        <v>36</v>
      </c>
      <c r="T1582" t="s">
        <v>52</v>
      </c>
      <c r="U1582" t="s">
        <v>53</v>
      </c>
      <c r="V1582" t="s">
        <v>50</v>
      </c>
      <c r="W1582" t="s">
        <v>35</v>
      </c>
      <c r="X1582" t="s">
        <v>42</v>
      </c>
      <c r="Y1582" t="s">
        <v>42</v>
      </c>
      <c r="Z1582" t="s">
        <v>42</v>
      </c>
    </row>
    <row r="1583" spans="1:27" x14ac:dyDescent="0.2">
      <c r="A1583">
        <v>5578832129</v>
      </c>
      <c r="B1583" t="s">
        <v>27</v>
      </c>
      <c r="C1583" t="s">
        <v>2848</v>
      </c>
      <c r="D1583" t="s">
        <v>2340</v>
      </c>
      <c r="E1583" t="s">
        <v>88</v>
      </c>
      <c r="F1583" t="s">
        <v>46</v>
      </c>
      <c r="G1583" t="s">
        <v>69</v>
      </c>
      <c r="H1583" t="s">
        <v>30</v>
      </c>
      <c r="I1583" t="s">
        <v>135</v>
      </c>
      <c r="J1583" t="s">
        <v>135</v>
      </c>
      <c r="K1583">
        <v>2016</v>
      </c>
      <c r="L1583" t="str">
        <f>IFERROR(VLOOKUP(#REF!,[1]all_visa_status!$A$2:$B913,2,0),"")</f>
        <v/>
      </c>
      <c r="M1583" t="s">
        <v>33</v>
      </c>
      <c r="N1583" t="s">
        <v>34</v>
      </c>
      <c r="O1583" t="s">
        <v>318</v>
      </c>
      <c r="P1583" t="s">
        <v>195</v>
      </c>
      <c r="S1583" t="s">
        <v>51</v>
      </c>
      <c r="T1583" t="s">
        <v>485</v>
      </c>
      <c r="U1583" t="s">
        <v>160</v>
      </c>
      <c r="V1583" t="s">
        <v>50</v>
      </c>
      <c r="W1583" t="s">
        <v>42</v>
      </c>
      <c r="X1583" t="s">
        <v>42</v>
      </c>
      <c r="Y1583" t="s">
        <v>42</v>
      </c>
      <c r="Z1583" t="s">
        <v>42</v>
      </c>
      <c r="AA1583" t="s">
        <v>421</v>
      </c>
    </row>
    <row r="1584" spans="1:27" x14ac:dyDescent="0.2">
      <c r="A1584">
        <v>1482278663</v>
      </c>
      <c r="B1584" t="s">
        <v>27</v>
      </c>
      <c r="C1584" t="s">
        <v>2849</v>
      </c>
      <c r="D1584" t="s">
        <v>2850</v>
      </c>
      <c r="E1584" t="s">
        <v>104</v>
      </c>
      <c r="F1584" t="s">
        <v>46</v>
      </c>
      <c r="G1584" t="s">
        <v>2851</v>
      </c>
      <c r="H1584" t="s">
        <v>30</v>
      </c>
      <c r="I1584" t="s">
        <v>135</v>
      </c>
      <c r="J1584" t="s">
        <v>135</v>
      </c>
      <c r="K1584">
        <v>2020</v>
      </c>
      <c r="M1584" t="s">
        <v>33</v>
      </c>
      <c r="N1584" t="s">
        <v>34</v>
      </c>
      <c r="O1584" t="s">
        <v>318</v>
      </c>
      <c r="P1584" t="s">
        <v>1549</v>
      </c>
      <c r="Q1584" t="s">
        <v>262</v>
      </c>
      <c r="S1584" t="s">
        <v>36</v>
      </c>
      <c r="T1584" t="s">
        <v>52</v>
      </c>
      <c r="U1584" t="s">
        <v>101</v>
      </c>
      <c r="V1584" t="s">
        <v>50</v>
      </c>
      <c r="W1584" t="s">
        <v>42</v>
      </c>
      <c r="X1584" t="s">
        <v>42</v>
      </c>
      <c r="Y1584" t="s">
        <v>42</v>
      </c>
      <c r="Z1584" t="s">
        <v>42</v>
      </c>
    </row>
    <row r="1585" spans="1:27" x14ac:dyDescent="0.2">
      <c r="A1585">
        <v>5886233196</v>
      </c>
      <c r="B1585" t="s">
        <v>27</v>
      </c>
      <c r="C1585" t="s">
        <v>2852</v>
      </c>
      <c r="D1585" t="s">
        <v>2853</v>
      </c>
      <c r="E1585" t="s">
        <v>560</v>
      </c>
      <c r="F1585" t="s">
        <v>46</v>
      </c>
      <c r="G1585" t="s">
        <v>2854</v>
      </c>
      <c r="H1585" t="s">
        <v>30</v>
      </c>
      <c r="I1585" t="s">
        <v>135</v>
      </c>
      <c r="J1585" t="s">
        <v>135</v>
      </c>
      <c r="K1585">
        <v>2017</v>
      </c>
      <c r="L1585" t="s">
        <v>50</v>
      </c>
      <c r="M1585" t="s">
        <v>33</v>
      </c>
      <c r="N1585" t="s">
        <v>34</v>
      </c>
      <c r="O1585" t="s">
        <v>318</v>
      </c>
      <c r="P1585" t="s">
        <v>173</v>
      </c>
      <c r="S1585" t="s">
        <v>51</v>
      </c>
      <c r="T1585" t="s">
        <v>52</v>
      </c>
      <c r="U1585" t="s">
        <v>53</v>
      </c>
      <c r="V1585" t="s">
        <v>50</v>
      </c>
      <c r="W1585" t="s">
        <v>42</v>
      </c>
      <c r="X1585" t="s">
        <v>42</v>
      </c>
      <c r="Y1585" t="s">
        <v>42</v>
      </c>
      <c r="Z1585" t="s">
        <v>42</v>
      </c>
    </row>
    <row r="1586" spans="1:27" x14ac:dyDescent="0.2">
      <c r="A1586">
        <v>2968873011</v>
      </c>
      <c r="B1586" t="s">
        <v>27</v>
      </c>
      <c r="C1586" t="s">
        <v>2855</v>
      </c>
      <c r="D1586" t="s">
        <v>98</v>
      </c>
      <c r="E1586" t="s">
        <v>45</v>
      </c>
      <c r="F1586" t="s">
        <v>46</v>
      </c>
      <c r="G1586" t="s">
        <v>2856</v>
      </c>
      <c r="H1586" t="s">
        <v>30</v>
      </c>
      <c r="I1586" t="s">
        <v>135</v>
      </c>
      <c r="J1586" t="s">
        <v>135</v>
      </c>
      <c r="K1586">
        <v>2018</v>
      </c>
      <c r="L1586" t="s">
        <v>50</v>
      </c>
      <c r="M1586" t="s">
        <v>33</v>
      </c>
      <c r="N1586" t="s">
        <v>34</v>
      </c>
      <c r="O1586" t="s">
        <v>318</v>
      </c>
      <c r="S1586" t="s">
        <v>51</v>
      </c>
      <c r="T1586" t="s">
        <v>52</v>
      </c>
      <c r="U1586" t="s">
        <v>53</v>
      </c>
      <c r="V1586" t="s">
        <v>50</v>
      </c>
      <c r="W1586" t="s">
        <v>42</v>
      </c>
      <c r="X1586" t="s">
        <v>42</v>
      </c>
      <c r="Y1586" t="s">
        <v>42</v>
      </c>
      <c r="Z1586" t="s">
        <v>42</v>
      </c>
    </row>
    <row r="1587" spans="1:27" x14ac:dyDescent="0.2">
      <c r="A1587">
        <v>1020071599</v>
      </c>
      <c r="B1587" t="s">
        <v>27</v>
      </c>
      <c r="C1587" t="s">
        <v>2857</v>
      </c>
      <c r="D1587" t="s">
        <v>98</v>
      </c>
      <c r="E1587" t="s">
        <v>45</v>
      </c>
      <c r="F1587" t="s">
        <v>46</v>
      </c>
      <c r="G1587" t="s">
        <v>69</v>
      </c>
      <c r="H1587" t="s">
        <v>69</v>
      </c>
      <c r="I1587" t="s">
        <v>135</v>
      </c>
      <c r="J1587" t="s">
        <v>135</v>
      </c>
      <c r="K1587">
        <v>2017</v>
      </c>
      <c r="L1587" t="s">
        <v>50</v>
      </c>
      <c r="M1587" t="s">
        <v>33</v>
      </c>
      <c r="N1587" t="s">
        <v>34</v>
      </c>
      <c r="O1587" t="s">
        <v>318</v>
      </c>
      <c r="S1587" t="s">
        <v>51</v>
      </c>
      <c r="T1587" t="s">
        <v>52</v>
      </c>
      <c r="U1587" t="s">
        <v>53</v>
      </c>
      <c r="V1587" t="s">
        <v>50</v>
      </c>
      <c r="W1587" t="s">
        <v>42</v>
      </c>
      <c r="X1587" t="s">
        <v>42</v>
      </c>
      <c r="Y1587" t="s">
        <v>42</v>
      </c>
      <c r="Z1587" t="s">
        <v>42</v>
      </c>
    </row>
    <row r="1588" spans="1:27" x14ac:dyDescent="0.2">
      <c r="A1588">
        <v>5781032338</v>
      </c>
      <c r="B1588" t="s">
        <v>27</v>
      </c>
      <c r="C1588" t="s">
        <v>2858</v>
      </c>
      <c r="D1588" t="s">
        <v>185</v>
      </c>
      <c r="E1588" t="s">
        <v>45</v>
      </c>
      <c r="F1588" t="s">
        <v>46</v>
      </c>
      <c r="G1588" t="s">
        <v>2859</v>
      </c>
      <c r="H1588" t="s">
        <v>30</v>
      </c>
      <c r="I1588" t="s">
        <v>64</v>
      </c>
      <c r="J1588" t="s">
        <v>64</v>
      </c>
      <c r="K1588">
        <v>2018</v>
      </c>
      <c r="L1588" t="s">
        <v>50</v>
      </c>
      <c r="M1588" t="s">
        <v>33</v>
      </c>
      <c r="N1588" t="s">
        <v>34</v>
      </c>
      <c r="O1588" t="s">
        <v>318</v>
      </c>
      <c r="S1588" t="s">
        <v>36</v>
      </c>
      <c r="T1588" t="s">
        <v>52</v>
      </c>
      <c r="U1588" t="s">
        <v>53</v>
      </c>
      <c r="V1588" t="s">
        <v>39</v>
      </c>
      <c r="W1588" t="s">
        <v>42</v>
      </c>
      <c r="X1588" t="s">
        <v>42</v>
      </c>
      <c r="Y1588" t="s">
        <v>42</v>
      </c>
      <c r="Z1588" t="s">
        <v>42</v>
      </c>
    </row>
    <row r="1589" spans="1:27" x14ac:dyDescent="0.2">
      <c r="A1589">
        <v>9723404820</v>
      </c>
      <c r="B1589" t="s">
        <v>27</v>
      </c>
      <c r="C1589" t="s">
        <v>1824</v>
      </c>
      <c r="D1589" t="s">
        <v>1148</v>
      </c>
      <c r="E1589" t="s">
        <v>45</v>
      </c>
      <c r="F1589" t="s">
        <v>46</v>
      </c>
      <c r="G1589" t="s">
        <v>2860</v>
      </c>
      <c r="H1589" t="s">
        <v>30</v>
      </c>
      <c r="I1589" t="s">
        <v>48</v>
      </c>
      <c r="J1589" t="s">
        <v>183</v>
      </c>
      <c r="K1589">
        <v>2018</v>
      </c>
      <c r="L1589" t="s">
        <v>50</v>
      </c>
      <c r="M1589" t="s">
        <v>33</v>
      </c>
      <c r="N1589" t="s">
        <v>34</v>
      </c>
      <c r="O1589" t="s">
        <v>318</v>
      </c>
      <c r="P1589" t="s">
        <v>169</v>
      </c>
      <c r="S1589" t="s">
        <v>51</v>
      </c>
      <c r="T1589" t="s">
        <v>52</v>
      </c>
      <c r="U1589" t="s">
        <v>53</v>
      </c>
      <c r="V1589" t="s">
        <v>50</v>
      </c>
      <c r="W1589" t="s">
        <v>42</v>
      </c>
      <c r="X1589" t="s">
        <v>42</v>
      </c>
      <c r="Y1589" t="s">
        <v>42</v>
      </c>
      <c r="Z1589" t="s">
        <v>42</v>
      </c>
    </row>
    <row r="1590" spans="1:27" x14ac:dyDescent="0.2">
      <c r="A1590">
        <v>3480426405</v>
      </c>
      <c r="B1590" t="s">
        <v>27</v>
      </c>
      <c r="C1590" t="s">
        <v>155</v>
      </c>
      <c r="D1590" t="s">
        <v>156</v>
      </c>
      <c r="E1590" t="s">
        <v>45</v>
      </c>
      <c r="F1590" t="s">
        <v>46</v>
      </c>
      <c r="G1590" t="s">
        <v>2861</v>
      </c>
      <c r="H1590" t="s">
        <v>30</v>
      </c>
      <c r="I1590" t="s">
        <v>135</v>
      </c>
      <c r="J1590" t="s">
        <v>109</v>
      </c>
      <c r="K1590">
        <v>2017</v>
      </c>
      <c r="L1590" t="s">
        <v>50</v>
      </c>
      <c r="M1590" t="s">
        <v>33</v>
      </c>
      <c r="N1590" t="s">
        <v>34</v>
      </c>
      <c r="O1590" t="s">
        <v>318</v>
      </c>
      <c r="P1590" t="s">
        <v>853</v>
      </c>
      <c r="S1590" t="s">
        <v>51</v>
      </c>
      <c r="T1590" t="s">
        <v>52</v>
      </c>
      <c r="U1590" t="s">
        <v>53</v>
      </c>
      <c r="V1590" t="s">
        <v>50</v>
      </c>
      <c r="W1590" t="s">
        <v>42</v>
      </c>
      <c r="X1590" t="s">
        <v>42</v>
      </c>
      <c r="Y1590" t="s">
        <v>42</v>
      </c>
      <c r="Z1590" t="s">
        <v>42</v>
      </c>
    </row>
    <row r="1591" spans="1:27" x14ac:dyDescent="0.2">
      <c r="A1591">
        <v>1714075038</v>
      </c>
      <c r="B1591" t="s">
        <v>27</v>
      </c>
      <c r="C1591" t="s">
        <v>2862</v>
      </c>
      <c r="D1591" t="s">
        <v>87</v>
      </c>
      <c r="E1591" t="s">
        <v>88</v>
      </c>
      <c r="F1591" t="s">
        <v>46</v>
      </c>
      <c r="G1591" t="s">
        <v>2863</v>
      </c>
      <c r="H1591" t="s">
        <v>30</v>
      </c>
      <c r="I1591" t="s">
        <v>109</v>
      </c>
      <c r="J1591" t="s">
        <v>109</v>
      </c>
      <c r="K1591">
        <v>2017</v>
      </c>
      <c r="L1591" t="s">
        <v>39</v>
      </c>
      <c r="M1591" t="s">
        <v>33</v>
      </c>
      <c r="N1591" t="s">
        <v>34</v>
      </c>
      <c r="O1591" t="s">
        <v>318</v>
      </c>
      <c r="S1591" t="s">
        <v>36</v>
      </c>
      <c r="T1591" t="s">
        <v>52</v>
      </c>
      <c r="U1591" t="s">
        <v>125</v>
      </c>
      <c r="V1591" t="s">
        <v>50</v>
      </c>
      <c r="W1591" t="s">
        <v>42</v>
      </c>
      <c r="X1591" t="s">
        <v>42</v>
      </c>
      <c r="Y1591" t="s">
        <v>42</v>
      </c>
      <c r="Z1591" t="s">
        <v>42</v>
      </c>
    </row>
    <row r="1592" spans="1:27" x14ac:dyDescent="0.2">
      <c r="A1592">
        <v>5078530454</v>
      </c>
      <c r="B1592" t="s">
        <v>27</v>
      </c>
      <c r="C1592" t="s">
        <v>86</v>
      </c>
      <c r="D1592" t="s">
        <v>87</v>
      </c>
      <c r="E1592" t="s">
        <v>88</v>
      </c>
      <c r="F1592" t="s">
        <v>46</v>
      </c>
      <c r="G1592" t="s">
        <v>546</v>
      </c>
      <c r="H1592" t="s">
        <v>30</v>
      </c>
      <c r="I1592" t="s">
        <v>321</v>
      </c>
      <c r="J1592" t="s">
        <v>321</v>
      </c>
      <c r="K1592">
        <v>2016</v>
      </c>
      <c r="L1592" t="str">
        <f>IFERROR(VLOOKUP(#REF!,[1]all_visa_status!$A$2:$B1435,2,0),"")</f>
        <v/>
      </c>
      <c r="M1592" t="s">
        <v>33</v>
      </c>
      <c r="N1592" t="s">
        <v>34</v>
      </c>
      <c r="O1592" t="s">
        <v>318</v>
      </c>
      <c r="S1592" t="s">
        <v>36</v>
      </c>
      <c r="T1592" t="s">
        <v>52</v>
      </c>
      <c r="U1592" t="s">
        <v>53</v>
      </c>
      <c r="V1592" t="s">
        <v>50</v>
      </c>
      <c r="W1592" t="s">
        <v>60</v>
      </c>
      <c r="X1592" t="s">
        <v>115</v>
      </c>
      <c r="Y1592" t="s">
        <v>42</v>
      </c>
      <c r="Z1592" t="s">
        <v>42</v>
      </c>
    </row>
    <row r="1593" spans="1:27" x14ac:dyDescent="0.2">
      <c r="A1593">
        <v>6038796194</v>
      </c>
      <c r="B1593" t="s">
        <v>27</v>
      </c>
      <c r="C1593" t="s">
        <v>2864</v>
      </c>
      <c r="D1593" t="s">
        <v>87</v>
      </c>
      <c r="E1593" t="s">
        <v>88</v>
      </c>
      <c r="F1593" t="s">
        <v>46</v>
      </c>
      <c r="G1593" t="s">
        <v>2865</v>
      </c>
      <c r="H1593" t="s">
        <v>30</v>
      </c>
      <c r="I1593" t="s">
        <v>76</v>
      </c>
      <c r="J1593" t="s">
        <v>76</v>
      </c>
      <c r="K1593">
        <v>2017</v>
      </c>
      <c r="L1593" t="s">
        <v>50</v>
      </c>
      <c r="M1593" t="s">
        <v>33</v>
      </c>
      <c r="N1593" t="s">
        <v>34</v>
      </c>
      <c r="O1593" t="s">
        <v>318</v>
      </c>
      <c r="S1593" t="s">
        <v>36</v>
      </c>
      <c r="T1593" t="s">
        <v>159</v>
      </c>
      <c r="U1593" t="s">
        <v>160</v>
      </c>
      <c r="V1593" t="s">
        <v>39</v>
      </c>
      <c r="W1593" t="s">
        <v>65</v>
      </c>
      <c r="X1593" t="s">
        <v>42</v>
      </c>
      <c r="Y1593" t="s">
        <v>42</v>
      </c>
      <c r="Z1593" t="s">
        <v>42</v>
      </c>
    </row>
    <row r="1594" spans="1:27" hidden="1" x14ac:dyDescent="0.2">
      <c r="A1594">
        <v>9060684745</v>
      </c>
      <c r="B1594" s="32" t="s">
        <v>4618</v>
      </c>
      <c r="C1594" t="s">
        <v>1326</v>
      </c>
      <c r="D1594" t="s">
        <v>1327</v>
      </c>
      <c r="E1594" t="s">
        <v>442</v>
      </c>
      <c r="F1594" t="s">
        <v>46</v>
      </c>
      <c r="G1594" t="s">
        <v>2249</v>
      </c>
      <c r="H1594" t="s">
        <v>83</v>
      </c>
      <c r="I1594" t="s">
        <v>135</v>
      </c>
      <c r="J1594" t="s">
        <v>76</v>
      </c>
      <c r="K1594">
        <v>2019</v>
      </c>
      <c r="L1594" t="s">
        <v>42</v>
      </c>
      <c r="M1594" t="s">
        <v>33</v>
      </c>
      <c r="N1594" t="s">
        <v>34</v>
      </c>
      <c r="O1594" t="s">
        <v>318</v>
      </c>
      <c r="P1594" t="s">
        <v>310</v>
      </c>
      <c r="S1594" t="s">
        <v>51</v>
      </c>
      <c r="T1594" t="s">
        <v>52</v>
      </c>
      <c r="U1594" t="s">
        <v>53</v>
      </c>
      <c r="V1594" t="s">
        <v>50</v>
      </c>
      <c r="W1594" t="s">
        <v>42</v>
      </c>
      <c r="X1594" t="s">
        <v>42</v>
      </c>
      <c r="Y1594" t="s">
        <v>42</v>
      </c>
      <c r="Z1594" t="s">
        <v>42</v>
      </c>
    </row>
    <row r="1595" spans="1:27" x14ac:dyDescent="0.2">
      <c r="A1595">
        <v>5142004321</v>
      </c>
      <c r="B1595" t="s">
        <v>27</v>
      </c>
      <c r="C1595" t="s">
        <v>2866</v>
      </c>
      <c r="D1595" t="s">
        <v>209</v>
      </c>
      <c r="E1595" t="s">
        <v>68</v>
      </c>
      <c r="F1595" t="s">
        <v>46</v>
      </c>
      <c r="H1595" t="s">
        <v>83</v>
      </c>
      <c r="K1595">
        <v>2012</v>
      </c>
      <c r="L1595" t="str">
        <f>IFERROR(VLOOKUP(#REF!,[1]all_visa_status!$A$2:$B451,2,0),"")</f>
        <v/>
      </c>
      <c r="M1595" t="s">
        <v>33</v>
      </c>
      <c r="N1595" t="s">
        <v>34</v>
      </c>
      <c r="O1595" t="s">
        <v>318</v>
      </c>
      <c r="S1595" t="s">
        <v>51</v>
      </c>
      <c r="T1595" t="s">
        <v>113</v>
      </c>
      <c r="U1595" t="s">
        <v>114</v>
      </c>
      <c r="V1595" t="s">
        <v>50</v>
      </c>
      <c r="W1595" t="s">
        <v>42</v>
      </c>
      <c r="X1595" t="s">
        <v>42</v>
      </c>
      <c r="Y1595" t="s">
        <v>42</v>
      </c>
      <c r="Z1595" t="s">
        <v>42</v>
      </c>
    </row>
    <row r="1596" spans="1:27" x14ac:dyDescent="0.2">
      <c r="A1596">
        <v>1405306839</v>
      </c>
      <c r="B1596" t="s">
        <v>27</v>
      </c>
      <c r="C1596" t="s">
        <v>2867</v>
      </c>
      <c r="D1596" t="s">
        <v>2868</v>
      </c>
      <c r="E1596" t="s">
        <v>45</v>
      </c>
      <c r="F1596" t="s">
        <v>46</v>
      </c>
      <c r="G1596" t="s">
        <v>2869</v>
      </c>
      <c r="H1596" t="s">
        <v>83</v>
      </c>
      <c r="I1596" t="s">
        <v>242</v>
      </c>
      <c r="K1596">
        <v>2012</v>
      </c>
      <c r="L1596" t="str">
        <f>IFERROR(VLOOKUP(#REF!,[1]all_visa_status!$A$2:$B474,2,0),"")</f>
        <v/>
      </c>
      <c r="M1596" t="s">
        <v>33</v>
      </c>
      <c r="N1596" t="s">
        <v>34</v>
      </c>
      <c r="O1596" t="s">
        <v>318</v>
      </c>
      <c r="S1596" t="s">
        <v>36</v>
      </c>
      <c r="T1596" t="s">
        <v>52</v>
      </c>
      <c r="U1596" t="s">
        <v>53</v>
      </c>
      <c r="V1596" t="s">
        <v>50</v>
      </c>
      <c r="W1596" t="s">
        <v>42</v>
      </c>
      <c r="X1596" t="s">
        <v>42</v>
      </c>
      <c r="Y1596" t="s">
        <v>42</v>
      </c>
      <c r="Z1596" t="s">
        <v>42</v>
      </c>
    </row>
    <row r="1597" spans="1:27" x14ac:dyDescent="0.2">
      <c r="A1597">
        <v>8307410481</v>
      </c>
      <c r="B1597" t="s">
        <v>27</v>
      </c>
      <c r="C1597" t="s">
        <v>2870</v>
      </c>
      <c r="D1597" t="s">
        <v>2871</v>
      </c>
      <c r="E1597" t="s">
        <v>45</v>
      </c>
      <c r="F1597" t="s">
        <v>46</v>
      </c>
      <c r="G1597" t="s">
        <v>124</v>
      </c>
      <c r="H1597" t="s">
        <v>30</v>
      </c>
      <c r="I1597" t="s">
        <v>281</v>
      </c>
      <c r="K1597">
        <v>2015</v>
      </c>
      <c r="L1597" t="str">
        <f>IFERROR(VLOOKUP(#REF!,[1]all_visa_status!$A$2:$B483,2,0),"")</f>
        <v/>
      </c>
      <c r="M1597" t="s">
        <v>33</v>
      </c>
      <c r="N1597" t="s">
        <v>34</v>
      </c>
      <c r="O1597" t="s">
        <v>318</v>
      </c>
      <c r="P1597" t="s">
        <v>146</v>
      </c>
      <c r="S1597" t="s">
        <v>51</v>
      </c>
      <c r="T1597" t="s">
        <v>52</v>
      </c>
      <c r="U1597" t="s">
        <v>53</v>
      </c>
      <c r="V1597" t="s">
        <v>50</v>
      </c>
      <c r="W1597" t="s">
        <v>42</v>
      </c>
      <c r="X1597" t="s">
        <v>42</v>
      </c>
      <c r="Y1597" t="s">
        <v>42</v>
      </c>
      <c r="Z1597" t="s">
        <v>42</v>
      </c>
    </row>
    <row r="1598" spans="1:27" x14ac:dyDescent="0.2">
      <c r="A1598">
        <v>7657203450</v>
      </c>
      <c r="B1598" t="s">
        <v>27</v>
      </c>
      <c r="C1598" t="s">
        <v>2872</v>
      </c>
      <c r="D1598" t="s">
        <v>156</v>
      </c>
      <c r="E1598" t="s">
        <v>45</v>
      </c>
      <c r="F1598" t="s">
        <v>46</v>
      </c>
      <c r="G1598" t="s">
        <v>1801</v>
      </c>
      <c r="H1598" t="s">
        <v>269</v>
      </c>
      <c r="K1598">
        <v>2015</v>
      </c>
      <c r="L1598" t="str">
        <f>IFERROR(VLOOKUP(#REF!,[1]all_visa_status!$A$2:$B499,2,0),"")</f>
        <v/>
      </c>
      <c r="M1598" t="s">
        <v>247</v>
      </c>
      <c r="N1598" t="s">
        <v>34</v>
      </c>
      <c r="O1598" t="s">
        <v>318</v>
      </c>
      <c r="S1598" t="s">
        <v>51</v>
      </c>
      <c r="T1598" t="s">
        <v>52</v>
      </c>
      <c r="U1598" t="s">
        <v>53</v>
      </c>
      <c r="V1598" t="s">
        <v>50</v>
      </c>
      <c r="W1598" t="s">
        <v>42</v>
      </c>
      <c r="X1598" t="s">
        <v>42</v>
      </c>
      <c r="Y1598" t="s">
        <v>42</v>
      </c>
      <c r="Z1598" t="s">
        <v>42</v>
      </c>
    </row>
    <row r="1599" spans="1:27" x14ac:dyDescent="0.2">
      <c r="A1599">
        <v>5791248188</v>
      </c>
      <c r="B1599" t="s">
        <v>27</v>
      </c>
      <c r="C1599" t="s">
        <v>2873</v>
      </c>
      <c r="D1599" t="s">
        <v>133</v>
      </c>
      <c r="E1599" t="s">
        <v>45</v>
      </c>
      <c r="F1599" t="s">
        <v>46</v>
      </c>
      <c r="G1599" t="s">
        <v>2874</v>
      </c>
      <c r="H1599" t="s">
        <v>83</v>
      </c>
      <c r="I1599" t="s">
        <v>295</v>
      </c>
      <c r="K1599">
        <v>2012</v>
      </c>
      <c r="L1599" t="str">
        <f>IFERROR(VLOOKUP(#REF!,[1]all_visa_status!$A$2:$B533,2,0),"")</f>
        <v/>
      </c>
      <c r="M1599" t="s">
        <v>33</v>
      </c>
      <c r="N1599" t="s">
        <v>34</v>
      </c>
      <c r="O1599" t="s">
        <v>318</v>
      </c>
      <c r="S1599" t="s">
        <v>51</v>
      </c>
      <c r="T1599" t="s">
        <v>52</v>
      </c>
      <c r="U1599" t="s">
        <v>53</v>
      </c>
      <c r="V1599" t="s">
        <v>50</v>
      </c>
      <c r="W1599" t="s">
        <v>42</v>
      </c>
      <c r="X1599" t="s">
        <v>42</v>
      </c>
      <c r="Y1599" t="s">
        <v>42</v>
      </c>
      <c r="Z1599" t="s">
        <v>42</v>
      </c>
      <c r="AA1599" t="s">
        <v>421</v>
      </c>
    </row>
    <row r="1600" spans="1:27" x14ac:dyDescent="0.2">
      <c r="A1600">
        <v>7613705481</v>
      </c>
      <c r="B1600" t="s">
        <v>27</v>
      </c>
      <c r="C1600" t="s">
        <v>872</v>
      </c>
      <c r="D1600" t="s">
        <v>873</v>
      </c>
      <c r="E1600" t="s">
        <v>88</v>
      </c>
      <c r="F1600" t="s">
        <v>46</v>
      </c>
      <c r="G1600" t="s">
        <v>2875</v>
      </c>
      <c r="H1600" t="s">
        <v>30</v>
      </c>
      <c r="I1600" t="s">
        <v>48</v>
      </c>
      <c r="K1600">
        <v>2014</v>
      </c>
      <c r="L1600" t="str">
        <f>IFERROR(VLOOKUP(#REF!,[1]all_visa_status!$A$2:$B542,2,0),"")</f>
        <v/>
      </c>
      <c r="M1600" t="s">
        <v>33</v>
      </c>
      <c r="N1600" t="s">
        <v>34</v>
      </c>
      <c r="O1600" t="s">
        <v>318</v>
      </c>
      <c r="S1600" t="s">
        <v>51</v>
      </c>
      <c r="T1600" t="s">
        <v>52</v>
      </c>
      <c r="U1600" t="s">
        <v>53</v>
      </c>
      <c r="V1600" t="s">
        <v>50</v>
      </c>
      <c r="W1600" t="s">
        <v>42</v>
      </c>
      <c r="X1600" t="s">
        <v>42</v>
      </c>
      <c r="Y1600" t="s">
        <v>42</v>
      </c>
      <c r="Z1600" t="s">
        <v>42</v>
      </c>
    </row>
    <row r="1601" spans="1:26" x14ac:dyDescent="0.2">
      <c r="A1601">
        <v>5285021992</v>
      </c>
      <c r="B1601" t="s">
        <v>27</v>
      </c>
      <c r="C1601" t="s">
        <v>2876</v>
      </c>
      <c r="D1601" t="s">
        <v>2877</v>
      </c>
      <c r="E1601" t="s">
        <v>153</v>
      </c>
      <c r="F1601" t="s">
        <v>46</v>
      </c>
      <c r="G1601" t="s">
        <v>2878</v>
      </c>
      <c r="H1601" t="s">
        <v>30</v>
      </c>
      <c r="I1601" t="s">
        <v>130</v>
      </c>
      <c r="K1601">
        <v>2015</v>
      </c>
      <c r="L1601" t="str">
        <f>IFERROR(VLOOKUP(#REF!,[1]all_visa_status!$A$2:$B598,2,0),"")</f>
        <v/>
      </c>
      <c r="M1601" t="s">
        <v>33</v>
      </c>
      <c r="N1601" t="s">
        <v>34</v>
      </c>
      <c r="O1601" t="s">
        <v>318</v>
      </c>
      <c r="S1601" t="s">
        <v>51</v>
      </c>
      <c r="T1601" t="s">
        <v>52</v>
      </c>
      <c r="U1601" t="s">
        <v>53</v>
      </c>
      <c r="V1601" t="s">
        <v>50</v>
      </c>
      <c r="W1601" t="s">
        <v>173</v>
      </c>
      <c r="X1601" t="s">
        <v>42</v>
      </c>
      <c r="Y1601" t="s">
        <v>42</v>
      </c>
      <c r="Z1601" t="s">
        <v>42</v>
      </c>
    </row>
    <row r="1602" spans="1:26" x14ac:dyDescent="0.2">
      <c r="A1602">
        <v>3256242458</v>
      </c>
      <c r="B1602" t="s">
        <v>27</v>
      </c>
      <c r="C1602" t="s">
        <v>2029</v>
      </c>
      <c r="D1602" t="s">
        <v>87</v>
      </c>
      <c r="E1602" t="s">
        <v>88</v>
      </c>
      <c r="F1602" t="s">
        <v>46</v>
      </c>
      <c r="G1602" t="s">
        <v>1801</v>
      </c>
      <c r="H1602" t="s">
        <v>83</v>
      </c>
      <c r="I1602" t="s">
        <v>135</v>
      </c>
      <c r="K1602">
        <v>2012</v>
      </c>
      <c r="L1602" t="str">
        <f>IFERROR(VLOOKUP(#REF!,[1]all_visa_status!$A$2:$B619,2,0),"")</f>
        <v/>
      </c>
      <c r="M1602" t="s">
        <v>33</v>
      </c>
      <c r="N1602" t="s">
        <v>34</v>
      </c>
      <c r="O1602" t="s">
        <v>318</v>
      </c>
      <c r="S1602" t="s">
        <v>36</v>
      </c>
      <c r="T1602" t="s">
        <v>52</v>
      </c>
      <c r="U1602" t="s">
        <v>53</v>
      </c>
      <c r="V1602" t="s">
        <v>50</v>
      </c>
      <c r="W1602" t="s">
        <v>42</v>
      </c>
      <c r="X1602" t="s">
        <v>42</v>
      </c>
      <c r="Y1602" t="s">
        <v>42</v>
      </c>
      <c r="Z1602" t="s">
        <v>42</v>
      </c>
    </row>
    <row r="1603" spans="1:26" x14ac:dyDescent="0.2">
      <c r="A1603">
        <v>474544120</v>
      </c>
      <c r="B1603" t="s">
        <v>27</v>
      </c>
      <c r="C1603" t="s">
        <v>2879</v>
      </c>
      <c r="D1603" t="s">
        <v>87</v>
      </c>
      <c r="E1603" t="s">
        <v>88</v>
      </c>
      <c r="F1603" t="s">
        <v>46</v>
      </c>
      <c r="G1603" t="s">
        <v>2663</v>
      </c>
      <c r="H1603" t="s">
        <v>316</v>
      </c>
      <c r="K1603">
        <v>2014</v>
      </c>
      <c r="L1603" t="str">
        <f>IFERROR(VLOOKUP(#REF!,[1]all_visa_status!$A$2:$B621,2,0),"")</f>
        <v/>
      </c>
      <c r="M1603" t="s">
        <v>247</v>
      </c>
      <c r="N1603" t="s">
        <v>34</v>
      </c>
      <c r="O1603" t="s">
        <v>318</v>
      </c>
      <c r="S1603" t="s">
        <v>36</v>
      </c>
      <c r="T1603" t="s">
        <v>52</v>
      </c>
      <c r="U1603" t="s">
        <v>53</v>
      </c>
      <c r="V1603" t="s">
        <v>50</v>
      </c>
      <c r="W1603" t="s">
        <v>42</v>
      </c>
      <c r="X1603" t="s">
        <v>42</v>
      </c>
      <c r="Y1603" t="s">
        <v>42</v>
      </c>
      <c r="Z1603" t="s">
        <v>42</v>
      </c>
    </row>
    <row r="1604" spans="1:26" x14ac:dyDescent="0.2">
      <c r="A1604">
        <v>2340616973</v>
      </c>
      <c r="B1604" t="s">
        <v>27</v>
      </c>
      <c r="C1604" t="s">
        <v>2880</v>
      </c>
      <c r="D1604" t="s">
        <v>87</v>
      </c>
      <c r="E1604" t="s">
        <v>88</v>
      </c>
      <c r="F1604" t="s">
        <v>46</v>
      </c>
      <c r="G1604" t="s">
        <v>2389</v>
      </c>
      <c r="H1604" t="s">
        <v>316</v>
      </c>
      <c r="I1604" t="s">
        <v>135</v>
      </c>
      <c r="K1604">
        <v>2018</v>
      </c>
      <c r="L1604" t="s">
        <v>50</v>
      </c>
      <c r="M1604" t="s">
        <v>247</v>
      </c>
      <c r="N1604" t="s">
        <v>34</v>
      </c>
      <c r="O1604" t="s">
        <v>318</v>
      </c>
      <c r="S1604" t="s">
        <v>36</v>
      </c>
      <c r="T1604" t="s">
        <v>52</v>
      </c>
      <c r="U1604" t="s">
        <v>53</v>
      </c>
      <c r="V1604" t="s">
        <v>50</v>
      </c>
      <c r="W1604" t="s">
        <v>42</v>
      </c>
      <c r="X1604" t="s">
        <v>42</v>
      </c>
      <c r="Y1604" t="s">
        <v>42</v>
      </c>
      <c r="Z1604" t="s">
        <v>42</v>
      </c>
    </row>
    <row r="1605" spans="1:26" x14ac:dyDescent="0.2">
      <c r="A1605">
        <v>5283975626</v>
      </c>
      <c r="B1605" t="s">
        <v>27</v>
      </c>
      <c r="C1605" t="s">
        <v>2881</v>
      </c>
      <c r="D1605" t="s">
        <v>359</v>
      </c>
      <c r="E1605" t="s">
        <v>178</v>
      </c>
      <c r="F1605" t="s">
        <v>46</v>
      </c>
      <c r="G1605" t="s">
        <v>2882</v>
      </c>
      <c r="H1605" t="s">
        <v>83</v>
      </c>
      <c r="I1605" t="s">
        <v>2273</v>
      </c>
      <c r="K1605">
        <v>2013</v>
      </c>
      <c r="L1605" t="str">
        <f>IFERROR(VLOOKUP(#REF!,[1]all_visa_status!$A$2:$B714,2,0),"")</f>
        <v/>
      </c>
      <c r="M1605" t="s">
        <v>33</v>
      </c>
      <c r="N1605" t="s">
        <v>34</v>
      </c>
      <c r="O1605" t="s">
        <v>318</v>
      </c>
      <c r="S1605" t="s">
        <v>51</v>
      </c>
      <c r="T1605" t="s">
        <v>52</v>
      </c>
      <c r="U1605" t="s">
        <v>53</v>
      </c>
      <c r="V1605" t="s">
        <v>50</v>
      </c>
      <c r="W1605" t="s">
        <v>77</v>
      </c>
      <c r="X1605" t="s">
        <v>42</v>
      </c>
      <c r="Y1605" t="s">
        <v>42</v>
      </c>
      <c r="Z1605" t="s">
        <v>42</v>
      </c>
    </row>
    <row r="1606" spans="1:26" hidden="1" x14ac:dyDescent="0.2">
      <c r="A1606">
        <v>3583250631</v>
      </c>
      <c r="B1606" s="32" t="s">
        <v>4618</v>
      </c>
      <c r="C1606" t="s">
        <v>2883</v>
      </c>
      <c r="D1606" t="s">
        <v>107</v>
      </c>
      <c r="E1606" t="s">
        <v>68</v>
      </c>
      <c r="F1606" t="s">
        <v>46</v>
      </c>
      <c r="G1606" t="s">
        <v>2884</v>
      </c>
      <c r="H1606" t="s">
        <v>1766</v>
      </c>
      <c r="K1606">
        <v>2013</v>
      </c>
      <c r="L1606" t="str">
        <f>IFERROR(VLOOKUP(#REF!,[1]all_visa_status!$A$2:$B732,2,0),"")</f>
        <v/>
      </c>
      <c r="M1606" t="s">
        <v>247</v>
      </c>
      <c r="N1606" t="s">
        <v>34</v>
      </c>
      <c r="O1606" t="s">
        <v>318</v>
      </c>
      <c r="P1606" t="s">
        <v>1892</v>
      </c>
      <c r="S1606" t="s">
        <v>36</v>
      </c>
      <c r="T1606" t="s">
        <v>52</v>
      </c>
      <c r="U1606" t="s">
        <v>53</v>
      </c>
      <c r="V1606" t="s">
        <v>50</v>
      </c>
      <c r="W1606" t="s">
        <v>42</v>
      </c>
      <c r="X1606" t="s">
        <v>42</v>
      </c>
      <c r="Y1606" t="s">
        <v>42</v>
      </c>
      <c r="Z1606" t="s">
        <v>42</v>
      </c>
    </row>
    <row r="1607" spans="1:26" x14ac:dyDescent="0.2">
      <c r="A1607">
        <v>3028819919</v>
      </c>
      <c r="B1607" t="s">
        <v>27</v>
      </c>
      <c r="C1607" t="s">
        <v>2885</v>
      </c>
      <c r="D1607" t="s">
        <v>2886</v>
      </c>
      <c r="E1607" t="s">
        <v>344</v>
      </c>
      <c r="F1607" t="s">
        <v>46</v>
      </c>
      <c r="G1607" t="s">
        <v>2887</v>
      </c>
      <c r="H1607" t="s">
        <v>30</v>
      </c>
      <c r="I1607" t="s">
        <v>48</v>
      </c>
      <c r="K1607">
        <v>2014</v>
      </c>
      <c r="L1607" t="str">
        <f>IFERROR(VLOOKUP(#REF!,[1]all_visa_status!$A$2:$B735,2,0),"")</f>
        <v/>
      </c>
      <c r="M1607" t="s">
        <v>33</v>
      </c>
      <c r="N1607" t="s">
        <v>34</v>
      </c>
      <c r="O1607" t="s">
        <v>318</v>
      </c>
      <c r="S1607" t="s">
        <v>51</v>
      </c>
      <c r="T1607" t="s">
        <v>52</v>
      </c>
      <c r="U1607" t="s">
        <v>53</v>
      </c>
      <c r="V1607" t="s">
        <v>50</v>
      </c>
      <c r="W1607" t="s">
        <v>42</v>
      </c>
      <c r="X1607" t="s">
        <v>42</v>
      </c>
      <c r="Y1607" t="s">
        <v>42</v>
      </c>
      <c r="Z1607" t="s">
        <v>42</v>
      </c>
    </row>
    <row r="1608" spans="1:26" x14ac:dyDescent="0.2">
      <c r="A1608">
        <v>9903415977</v>
      </c>
      <c r="B1608" t="s">
        <v>27</v>
      </c>
      <c r="C1608" t="s">
        <v>1527</v>
      </c>
      <c r="D1608" t="s">
        <v>185</v>
      </c>
      <c r="E1608" t="s">
        <v>45</v>
      </c>
      <c r="F1608" t="s">
        <v>46</v>
      </c>
      <c r="G1608" t="s">
        <v>2888</v>
      </c>
      <c r="H1608" t="s">
        <v>83</v>
      </c>
      <c r="I1608" t="s">
        <v>253</v>
      </c>
      <c r="K1608">
        <v>2013</v>
      </c>
      <c r="L1608" t="str">
        <f>IFERROR(VLOOKUP(#REF!,[1]all_visa_status!$A$2:$B741,2,0),"")</f>
        <v/>
      </c>
      <c r="M1608" t="s">
        <v>33</v>
      </c>
      <c r="N1608" t="s">
        <v>34</v>
      </c>
      <c r="O1608" t="s">
        <v>318</v>
      </c>
      <c r="S1608" t="s">
        <v>51</v>
      </c>
      <c r="T1608" t="s">
        <v>52</v>
      </c>
      <c r="U1608" t="s">
        <v>53</v>
      </c>
      <c r="V1608" t="s">
        <v>50</v>
      </c>
      <c r="W1608" t="s">
        <v>42</v>
      </c>
      <c r="X1608" t="s">
        <v>42</v>
      </c>
      <c r="Y1608" t="s">
        <v>42</v>
      </c>
      <c r="Z1608" t="s">
        <v>42</v>
      </c>
    </row>
    <row r="1609" spans="1:26" hidden="1" x14ac:dyDescent="0.2">
      <c r="A1609">
        <v>5192820597</v>
      </c>
      <c r="B1609" s="32" t="s">
        <v>4618</v>
      </c>
      <c r="C1609" t="s">
        <v>2889</v>
      </c>
      <c r="D1609" t="s">
        <v>103</v>
      </c>
      <c r="E1609" t="s">
        <v>104</v>
      </c>
      <c r="F1609" t="s">
        <v>46</v>
      </c>
      <c r="G1609" t="s">
        <v>2890</v>
      </c>
      <c r="H1609" t="s">
        <v>1256</v>
      </c>
      <c r="I1609" t="s">
        <v>388</v>
      </c>
      <c r="K1609">
        <v>2019</v>
      </c>
      <c r="L1609" t="s">
        <v>42</v>
      </c>
      <c r="M1609" t="s">
        <v>247</v>
      </c>
      <c r="N1609" t="s">
        <v>34</v>
      </c>
      <c r="O1609" t="s">
        <v>318</v>
      </c>
      <c r="P1609" t="s">
        <v>310</v>
      </c>
      <c r="S1609" t="s">
        <v>51</v>
      </c>
      <c r="T1609" t="s">
        <v>52</v>
      </c>
      <c r="U1609" t="s">
        <v>53</v>
      </c>
      <c r="V1609" t="s">
        <v>50</v>
      </c>
      <c r="W1609" t="s">
        <v>1964</v>
      </c>
      <c r="X1609" t="s">
        <v>42</v>
      </c>
      <c r="Y1609" t="s">
        <v>42</v>
      </c>
      <c r="Z1609" t="s">
        <v>42</v>
      </c>
    </row>
    <row r="1610" spans="1:26" x14ac:dyDescent="0.2">
      <c r="A1610">
        <v>7418123871</v>
      </c>
      <c r="B1610" t="s">
        <v>27</v>
      </c>
      <c r="C1610" t="s">
        <v>2891</v>
      </c>
      <c r="D1610" t="s">
        <v>156</v>
      </c>
      <c r="E1610" t="s">
        <v>45</v>
      </c>
      <c r="F1610" t="s">
        <v>46</v>
      </c>
      <c r="G1610" t="s">
        <v>2892</v>
      </c>
      <c r="H1610" t="s">
        <v>30</v>
      </c>
      <c r="I1610" t="s">
        <v>76</v>
      </c>
      <c r="K1610">
        <v>2015</v>
      </c>
      <c r="L1610" t="str">
        <f>IFERROR(VLOOKUP(#REF!,[1]all_visa_status!$A$2:$B813,2,0),"")</f>
        <v/>
      </c>
      <c r="M1610" t="s">
        <v>33</v>
      </c>
      <c r="N1610" t="s">
        <v>34</v>
      </c>
      <c r="O1610" t="s">
        <v>318</v>
      </c>
      <c r="P1610" t="s">
        <v>195</v>
      </c>
      <c r="S1610" t="s">
        <v>51</v>
      </c>
      <c r="T1610" t="s">
        <v>113</v>
      </c>
      <c r="U1610" t="s">
        <v>125</v>
      </c>
      <c r="V1610" t="s">
        <v>50</v>
      </c>
      <c r="W1610" t="s">
        <v>143</v>
      </c>
      <c r="X1610" t="s">
        <v>84</v>
      </c>
      <c r="Y1610" t="s">
        <v>42</v>
      </c>
      <c r="Z1610" t="s">
        <v>42</v>
      </c>
    </row>
    <row r="1611" spans="1:26" x14ac:dyDescent="0.2">
      <c r="A1611">
        <v>4147863622</v>
      </c>
      <c r="B1611" t="s">
        <v>27</v>
      </c>
      <c r="C1611" t="s">
        <v>2893</v>
      </c>
      <c r="D1611" t="s">
        <v>87</v>
      </c>
      <c r="E1611" t="s">
        <v>88</v>
      </c>
      <c r="F1611" t="s">
        <v>46</v>
      </c>
      <c r="G1611" t="s">
        <v>2894</v>
      </c>
      <c r="H1611" t="s">
        <v>30</v>
      </c>
      <c r="I1611" t="s">
        <v>190</v>
      </c>
      <c r="K1611">
        <v>2015</v>
      </c>
      <c r="L1611" t="str">
        <f>IFERROR(VLOOKUP(#REF!,[1]all_visa_status!$A$2:$B856,2,0),"")</f>
        <v/>
      </c>
      <c r="M1611" t="s">
        <v>33</v>
      </c>
      <c r="N1611" t="s">
        <v>34</v>
      </c>
      <c r="O1611" t="s">
        <v>318</v>
      </c>
      <c r="S1611" t="s">
        <v>51</v>
      </c>
      <c r="T1611" t="s">
        <v>52</v>
      </c>
      <c r="U1611" t="s">
        <v>53</v>
      </c>
      <c r="V1611" t="s">
        <v>50</v>
      </c>
      <c r="W1611" t="s">
        <v>42</v>
      </c>
      <c r="X1611" t="s">
        <v>42</v>
      </c>
      <c r="Y1611" t="s">
        <v>42</v>
      </c>
      <c r="Z1611" t="s">
        <v>42</v>
      </c>
    </row>
    <row r="1612" spans="1:26" x14ac:dyDescent="0.2">
      <c r="A1612">
        <v>1408971629</v>
      </c>
      <c r="B1612" t="s">
        <v>27</v>
      </c>
      <c r="C1612" t="s">
        <v>2895</v>
      </c>
      <c r="D1612" t="s">
        <v>548</v>
      </c>
      <c r="E1612" t="s">
        <v>104</v>
      </c>
      <c r="F1612" t="s">
        <v>46</v>
      </c>
      <c r="G1612" t="s">
        <v>2896</v>
      </c>
      <c r="H1612" t="s">
        <v>278</v>
      </c>
      <c r="K1612">
        <v>2013</v>
      </c>
      <c r="L1612" t="str">
        <f>IFERROR(VLOOKUP(#REF!,[1]all_visa_status!$A$2:$B881,2,0),"")</f>
        <v/>
      </c>
      <c r="M1612" t="s">
        <v>247</v>
      </c>
      <c r="N1612" t="s">
        <v>34</v>
      </c>
      <c r="O1612" t="s">
        <v>318</v>
      </c>
      <c r="P1612" t="s">
        <v>853</v>
      </c>
      <c r="S1612" t="s">
        <v>51</v>
      </c>
      <c r="T1612">
        <v>0</v>
      </c>
      <c r="U1612" t="s">
        <v>125</v>
      </c>
      <c r="V1612" t="s">
        <v>50</v>
      </c>
      <c r="W1612" t="s">
        <v>42</v>
      </c>
      <c r="X1612" t="s">
        <v>42</v>
      </c>
      <c r="Y1612" t="s">
        <v>42</v>
      </c>
      <c r="Z1612" t="s">
        <v>42</v>
      </c>
    </row>
    <row r="1613" spans="1:26" hidden="1" x14ac:dyDescent="0.2">
      <c r="A1613">
        <v>7740014790</v>
      </c>
      <c r="B1613" t="s">
        <v>4618</v>
      </c>
      <c r="C1613" t="s">
        <v>1764</v>
      </c>
      <c r="D1613" t="s">
        <v>559</v>
      </c>
      <c r="E1613" t="s">
        <v>560</v>
      </c>
      <c r="F1613" t="s">
        <v>46</v>
      </c>
      <c r="G1613" t="s">
        <v>2897</v>
      </c>
      <c r="H1613" t="s">
        <v>1766</v>
      </c>
      <c r="K1613">
        <v>2015</v>
      </c>
      <c r="L1613" t="str">
        <f>IFERROR(VLOOKUP(#REF!,[1]all_visa_status!$A$2:$B927,2,0),"")</f>
        <v/>
      </c>
      <c r="M1613" t="s">
        <v>247</v>
      </c>
      <c r="N1613" t="s">
        <v>34</v>
      </c>
      <c r="O1613" t="s">
        <v>318</v>
      </c>
      <c r="P1613" t="s">
        <v>790</v>
      </c>
      <c r="S1613" t="s">
        <v>51</v>
      </c>
      <c r="T1613" t="s">
        <v>52</v>
      </c>
      <c r="U1613" t="s">
        <v>53</v>
      </c>
      <c r="V1613" t="s">
        <v>50</v>
      </c>
      <c r="W1613" t="s">
        <v>143</v>
      </c>
      <c r="X1613" t="s">
        <v>195</v>
      </c>
      <c r="Y1613" t="s">
        <v>42</v>
      </c>
      <c r="Z1613" t="s">
        <v>42</v>
      </c>
    </row>
    <row r="1614" spans="1:26" x14ac:dyDescent="0.2">
      <c r="A1614">
        <v>197459396</v>
      </c>
      <c r="B1614" t="s">
        <v>27</v>
      </c>
      <c r="C1614" t="s">
        <v>2898</v>
      </c>
      <c r="D1614" t="s">
        <v>2899</v>
      </c>
      <c r="E1614" t="s">
        <v>88</v>
      </c>
      <c r="F1614" t="s">
        <v>46</v>
      </c>
      <c r="G1614" t="s">
        <v>2900</v>
      </c>
      <c r="H1614" t="s">
        <v>59</v>
      </c>
      <c r="I1614" t="s">
        <v>281</v>
      </c>
      <c r="K1614">
        <v>2015</v>
      </c>
      <c r="L1614" t="str">
        <f>IFERROR(VLOOKUP(#REF!,[1]all_visa_status!$A$2:$B949,2,0),"")</f>
        <v/>
      </c>
      <c r="M1614" t="s">
        <v>33</v>
      </c>
      <c r="N1614" t="s">
        <v>34</v>
      </c>
      <c r="O1614" t="s">
        <v>318</v>
      </c>
      <c r="S1614" t="s">
        <v>36</v>
      </c>
      <c r="T1614" t="s">
        <v>52</v>
      </c>
      <c r="U1614" t="s">
        <v>53</v>
      </c>
      <c r="V1614" t="s">
        <v>50</v>
      </c>
      <c r="W1614" t="s">
        <v>142</v>
      </c>
      <c r="X1614" t="s">
        <v>42</v>
      </c>
      <c r="Y1614" t="s">
        <v>42</v>
      </c>
      <c r="Z1614" t="s">
        <v>42</v>
      </c>
    </row>
    <row r="1615" spans="1:26" x14ac:dyDescent="0.2">
      <c r="A1615">
        <v>8595039160</v>
      </c>
      <c r="B1615" t="s">
        <v>27</v>
      </c>
      <c r="C1615" t="s">
        <v>2901</v>
      </c>
      <c r="D1615" t="s">
        <v>496</v>
      </c>
      <c r="E1615" t="s">
        <v>45</v>
      </c>
      <c r="F1615" t="s">
        <v>46</v>
      </c>
      <c r="G1615" t="s">
        <v>2902</v>
      </c>
      <c r="H1615" t="s">
        <v>30</v>
      </c>
      <c r="I1615" t="s">
        <v>281</v>
      </c>
      <c r="K1615">
        <v>2015</v>
      </c>
      <c r="L1615" t="str">
        <f>IFERROR(VLOOKUP(#REF!,[1]all_visa_status!$A$2:$B954,2,0),"")</f>
        <v/>
      </c>
      <c r="M1615" t="s">
        <v>33</v>
      </c>
      <c r="N1615" t="s">
        <v>34</v>
      </c>
      <c r="O1615" t="s">
        <v>318</v>
      </c>
      <c r="S1615" t="s">
        <v>51</v>
      </c>
      <c r="T1615" t="s">
        <v>52</v>
      </c>
      <c r="U1615" t="s">
        <v>53</v>
      </c>
      <c r="V1615" t="s">
        <v>50</v>
      </c>
      <c r="W1615" t="s">
        <v>42</v>
      </c>
      <c r="X1615" t="s">
        <v>42</v>
      </c>
      <c r="Y1615" t="s">
        <v>42</v>
      </c>
      <c r="Z1615" t="s">
        <v>42</v>
      </c>
    </row>
    <row r="1616" spans="1:26" x14ac:dyDescent="0.2">
      <c r="A1616">
        <v>2646855327</v>
      </c>
      <c r="B1616" t="s">
        <v>27</v>
      </c>
      <c r="C1616" t="s">
        <v>155</v>
      </c>
      <c r="D1616" t="s">
        <v>156</v>
      </c>
      <c r="E1616" t="s">
        <v>45</v>
      </c>
      <c r="F1616" t="s">
        <v>46</v>
      </c>
      <c r="G1616" t="s">
        <v>2903</v>
      </c>
      <c r="H1616" t="s">
        <v>83</v>
      </c>
      <c r="I1616" t="s">
        <v>135</v>
      </c>
      <c r="K1616">
        <v>2013</v>
      </c>
      <c r="L1616" t="str">
        <f>IFERROR(VLOOKUP(#REF!,[1]all_visa_status!$A$2:$B1024,2,0),"")</f>
        <v/>
      </c>
      <c r="M1616" t="s">
        <v>33</v>
      </c>
      <c r="N1616" t="s">
        <v>34</v>
      </c>
      <c r="O1616" t="s">
        <v>318</v>
      </c>
      <c r="S1616" t="s">
        <v>51</v>
      </c>
      <c r="T1616" t="s">
        <v>52</v>
      </c>
      <c r="U1616" t="s">
        <v>53</v>
      </c>
      <c r="V1616" t="s">
        <v>50</v>
      </c>
      <c r="W1616" t="s">
        <v>142</v>
      </c>
      <c r="X1616" t="s">
        <v>42</v>
      </c>
      <c r="Y1616" t="s">
        <v>42</v>
      </c>
      <c r="Z1616" t="s">
        <v>42</v>
      </c>
    </row>
    <row r="1617" spans="1:26" x14ac:dyDescent="0.2">
      <c r="A1617">
        <v>2590853967</v>
      </c>
      <c r="B1617" t="s">
        <v>27</v>
      </c>
      <c r="C1617" t="s">
        <v>155</v>
      </c>
      <c r="D1617" t="s">
        <v>156</v>
      </c>
      <c r="E1617" t="s">
        <v>45</v>
      </c>
      <c r="F1617" t="s">
        <v>46</v>
      </c>
      <c r="G1617" t="s">
        <v>2074</v>
      </c>
      <c r="H1617" t="s">
        <v>316</v>
      </c>
      <c r="I1617" t="s">
        <v>135</v>
      </c>
      <c r="K1617">
        <v>2017</v>
      </c>
      <c r="L1617" t="s">
        <v>50</v>
      </c>
      <c r="M1617" t="s">
        <v>247</v>
      </c>
      <c r="N1617" t="s">
        <v>34</v>
      </c>
      <c r="O1617" t="s">
        <v>318</v>
      </c>
      <c r="S1617" t="s">
        <v>51</v>
      </c>
      <c r="T1617" t="s">
        <v>52</v>
      </c>
      <c r="U1617" t="s">
        <v>53</v>
      </c>
      <c r="V1617" t="s">
        <v>50</v>
      </c>
      <c r="W1617" t="s">
        <v>42</v>
      </c>
      <c r="X1617" t="s">
        <v>42</v>
      </c>
      <c r="Y1617" t="s">
        <v>42</v>
      </c>
      <c r="Z1617" t="s">
        <v>42</v>
      </c>
    </row>
    <row r="1618" spans="1:26" x14ac:dyDescent="0.2">
      <c r="A1618">
        <v>1223709361</v>
      </c>
      <c r="B1618" t="s">
        <v>27</v>
      </c>
      <c r="C1618" t="s">
        <v>161</v>
      </c>
      <c r="D1618" t="s">
        <v>156</v>
      </c>
      <c r="E1618" t="s">
        <v>45</v>
      </c>
      <c r="F1618" t="s">
        <v>46</v>
      </c>
      <c r="G1618" t="s">
        <v>2904</v>
      </c>
      <c r="H1618" t="s">
        <v>59</v>
      </c>
      <c r="I1618" t="s">
        <v>135</v>
      </c>
      <c r="K1618">
        <v>2012</v>
      </c>
      <c r="L1618" t="str">
        <f>IFERROR(VLOOKUP(#REF!,[1]all_visa_status!$A$2:$B1033,2,0),"")</f>
        <v/>
      </c>
      <c r="M1618" t="s">
        <v>33</v>
      </c>
      <c r="N1618" t="s">
        <v>34</v>
      </c>
      <c r="O1618" t="s">
        <v>318</v>
      </c>
      <c r="S1618" t="s">
        <v>51</v>
      </c>
      <c r="T1618" t="s">
        <v>52</v>
      </c>
      <c r="U1618" t="s">
        <v>53</v>
      </c>
      <c r="V1618" t="s">
        <v>50</v>
      </c>
      <c r="W1618" t="s">
        <v>42</v>
      </c>
      <c r="X1618" t="s">
        <v>42</v>
      </c>
      <c r="Y1618" t="s">
        <v>42</v>
      </c>
      <c r="Z1618" t="s">
        <v>42</v>
      </c>
    </row>
    <row r="1619" spans="1:26" hidden="1" x14ac:dyDescent="0.2">
      <c r="A1619">
        <v>8547817025</v>
      </c>
      <c r="B1619" s="32" t="s">
        <v>4618</v>
      </c>
      <c r="C1619" t="s">
        <v>2086</v>
      </c>
      <c r="D1619" t="s">
        <v>436</v>
      </c>
      <c r="E1619" t="s">
        <v>68</v>
      </c>
      <c r="F1619" t="s">
        <v>46</v>
      </c>
      <c r="G1619" t="s">
        <v>1765</v>
      </c>
      <c r="H1619" t="s">
        <v>467</v>
      </c>
      <c r="I1619" t="s">
        <v>270</v>
      </c>
      <c r="K1619">
        <v>2019</v>
      </c>
      <c r="L1619" t="s">
        <v>32</v>
      </c>
      <c r="M1619" t="s">
        <v>247</v>
      </c>
      <c r="N1619" t="s">
        <v>34</v>
      </c>
      <c r="O1619" t="s">
        <v>318</v>
      </c>
      <c r="P1619" t="s">
        <v>1348</v>
      </c>
      <c r="S1619" t="s">
        <v>36</v>
      </c>
      <c r="T1619" t="s">
        <v>37</v>
      </c>
      <c r="U1619" t="s">
        <v>125</v>
      </c>
      <c r="V1619" t="s">
        <v>50</v>
      </c>
      <c r="W1619" t="s">
        <v>42</v>
      </c>
      <c r="X1619" t="s">
        <v>42</v>
      </c>
      <c r="Y1619" t="s">
        <v>42</v>
      </c>
      <c r="Z1619" t="s">
        <v>42</v>
      </c>
    </row>
    <row r="1620" spans="1:26" x14ac:dyDescent="0.2">
      <c r="A1620">
        <v>4815008429</v>
      </c>
      <c r="B1620" t="s">
        <v>27</v>
      </c>
      <c r="C1620" t="s">
        <v>346</v>
      </c>
      <c r="D1620" t="s">
        <v>42</v>
      </c>
      <c r="E1620" t="s">
        <v>42</v>
      </c>
      <c r="G1620" t="s">
        <v>347</v>
      </c>
      <c r="H1620" t="s">
        <v>347</v>
      </c>
      <c r="K1620">
        <v>2012</v>
      </c>
      <c r="L1620" t="str">
        <f>IFERROR(VLOOKUP(#REF!,[1]all_visa_status!$A$2:$B1193,2,0),"")</f>
        <v/>
      </c>
      <c r="M1620" t="s">
        <v>347</v>
      </c>
      <c r="N1620" t="s">
        <v>347</v>
      </c>
      <c r="O1620" t="s">
        <v>318</v>
      </c>
      <c r="S1620" t="s">
        <v>51</v>
      </c>
      <c r="T1620" t="s">
        <v>52</v>
      </c>
      <c r="U1620" t="s">
        <v>53</v>
      </c>
      <c r="V1620" t="s">
        <v>50</v>
      </c>
      <c r="W1620" t="s">
        <v>248</v>
      </c>
      <c r="X1620" t="s">
        <v>42</v>
      </c>
      <c r="Y1620" t="s">
        <v>42</v>
      </c>
      <c r="Z1620" t="s">
        <v>42</v>
      </c>
    </row>
    <row r="1621" spans="1:26" x14ac:dyDescent="0.2">
      <c r="A1621">
        <v>582066584</v>
      </c>
      <c r="B1621" t="s">
        <v>27</v>
      </c>
      <c r="C1621" t="s">
        <v>346</v>
      </c>
      <c r="D1621" t="s">
        <v>42</v>
      </c>
      <c r="E1621" t="s">
        <v>42</v>
      </c>
      <c r="G1621" t="s">
        <v>347</v>
      </c>
      <c r="H1621" t="s">
        <v>347</v>
      </c>
      <c r="K1621">
        <v>2012</v>
      </c>
      <c r="L1621" t="str">
        <f>IFERROR(VLOOKUP(#REF!,[1]all_visa_status!$A$2:$B1197,2,0),"")</f>
        <v/>
      </c>
      <c r="M1621" t="s">
        <v>347</v>
      </c>
      <c r="N1621" t="s">
        <v>347</v>
      </c>
      <c r="O1621" t="s">
        <v>318</v>
      </c>
      <c r="T1621" t="s">
        <v>216</v>
      </c>
      <c r="V1621" t="s">
        <v>50</v>
      </c>
      <c r="W1621" t="s">
        <v>42</v>
      </c>
      <c r="X1621" t="s">
        <v>42</v>
      </c>
      <c r="Y1621" t="s">
        <v>42</v>
      </c>
      <c r="Z1621" t="s">
        <v>42</v>
      </c>
    </row>
    <row r="1622" spans="1:26" x14ac:dyDescent="0.2">
      <c r="A1622">
        <v>9470720285</v>
      </c>
      <c r="B1622" t="s">
        <v>27</v>
      </c>
      <c r="C1622" t="s">
        <v>2905</v>
      </c>
      <c r="D1622" t="s">
        <v>87</v>
      </c>
      <c r="E1622" t="s">
        <v>88</v>
      </c>
      <c r="F1622" t="s">
        <v>46</v>
      </c>
      <c r="G1622" t="s">
        <v>2906</v>
      </c>
      <c r="H1622" t="s">
        <v>83</v>
      </c>
      <c r="I1622" t="s">
        <v>242</v>
      </c>
      <c r="K1622">
        <v>2012</v>
      </c>
      <c r="L1622" t="str">
        <f>IFERROR(VLOOKUP(#REF!,[1]all_visa_status!$A$2:$B1219,2,0),"")</f>
        <v/>
      </c>
      <c r="M1622" t="s">
        <v>33</v>
      </c>
      <c r="N1622" t="s">
        <v>34</v>
      </c>
      <c r="O1622" t="s">
        <v>318</v>
      </c>
      <c r="S1622" t="s">
        <v>36</v>
      </c>
      <c r="T1622" t="s">
        <v>52</v>
      </c>
      <c r="U1622" t="s">
        <v>53</v>
      </c>
      <c r="V1622" t="s">
        <v>39</v>
      </c>
      <c r="W1622" t="s">
        <v>142</v>
      </c>
      <c r="X1622" t="s">
        <v>42</v>
      </c>
      <c r="Y1622" t="s">
        <v>42</v>
      </c>
      <c r="Z1622" t="s">
        <v>42</v>
      </c>
    </row>
    <row r="1623" spans="1:26" x14ac:dyDescent="0.2">
      <c r="A1623">
        <v>2881361851</v>
      </c>
      <c r="B1623" t="s">
        <v>27</v>
      </c>
      <c r="C1623" t="s">
        <v>683</v>
      </c>
      <c r="D1623" t="s">
        <v>681</v>
      </c>
      <c r="E1623" t="s">
        <v>88</v>
      </c>
      <c r="F1623" t="s">
        <v>46</v>
      </c>
      <c r="G1623" t="s">
        <v>2907</v>
      </c>
      <c r="H1623" t="s">
        <v>2908</v>
      </c>
      <c r="K1623">
        <v>2015</v>
      </c>
      <c r="L1623" t="str">
        <f>IFERROR(VLOOKUP(#REF!,[1]all_visa_status!$A$2:$B1229,2,0),"")</f>
        <v/>
      </c>
      <c r="M1623" t="s">
        <v>247</v>
      </c>
      <c r="N1623" t="s">
        <v>34</v>
      </c>
      <c r="O1623" t="s">
        <v>318</v>
      </c>
      <c r="S1623" t="s">
        <v>36</v>
      </c>
      <c r="T1623" t="s">
        <v>52</v>
      </c>
      <c r="U1623" t="s">
        <v>53</v>
      </c>
      <c r="V1623" t="s">
        <v>50</v>
      </c>
      <c r="W1623" t="s">
        <v>273</v>
      </c>
      <c r="X1623" t="s">
        <v>42</v>
      </c>
      <c r="Y1623" t="s">
        <v>42</v>
      </c>
      <c r="Z1623" t="s">
        <v>42</v>
      </c>
    </row>
    <row r="1624" spans="1:26" x14ac:dyDescent="0.2">
      <c r="A1624">
        <v>4759168360</v>
      </c>
      <c r="B1624" t="s">
        <v>27</v>
      </c>
      <c r="C1624" t="s">
        <v>683</v>
      </c>
      <c r="D1624" t="s">
        <v>87</v>
      </c>
      <c r="E1624" t="s">
        <v>88</v>
      </c>
      <c r="F1624" t="s">
        <v>46</v>
      </c>
      <c r="G1624" t="s">
        <v>2909</v>
      </c>
      <c r="H1624" t="s">
        <v>83</v>
      </c>
      <c r="I1624" t="s">
        <v>135</v>
      </c>
      <c r="K1624">
        <v>2012</v>
      </c>
      <c r="L1624" t="str">
        <f>IFERROR(VLOOKUP(#REF!,[1]all_visa_status!$A$2:$B1232,2,0),"")</f>
        <v/>
      </c>
      <c r="M1624" t="s">
        <v>33</v>
      </c>
      <c r="N1624" t="s">
        <v>34</v>
      </c>
      <c r="O1624" t="s">
        <v>318</v>
      </c>
      <c r="S1624" t="s">
        <v>36</v>
      </c>
      <c r="T1624" t="s">
        <v>52</v>
      </c>
      <c r="U1624" t="s">
        <v>53</v>
      </c>
      <c r="V1624" t="s">
        <v>50</v>
      </c>
      <c r="W1624" t="s">
        <v>143</v>
      </c>
      <c r="X1624" t="s">
        <v>42</v>
      </c>
      <c r="Y1624" t="s">
        <v>42</v>
      </c>
      <c r="Z1624" t="s">
        <v>42</v>
      </c>
    </row>
    <row r="1625" spans="1:26" x14ac:dyDescent="0.2">
      <c r="A1625">
        <v>3458370915</v>
      </c>
      <c r="B1625" t="s">
        <v>27</v>
      </c>
      <c r="C1625" t="s">
        <v>2910</v>
      </c>
      <c r="D1625" t="s">
        <v>2911</v>
      </c>
      <c r="E1625" t="s">
        <v>128</v>
      </c>
      <c r="F1625" t="s">
        <v>46</v>
      </c>
      <c r="G1625" t="s">
        <v>2912</v>
      </c>
      <c r="H1625" t="s">
        <v>69</v>
      </c>
      <c r="I1625" t="s">
        <v>656</v>
      </c>
      <c r="K1625">
        <v>2013</v>
      </c>
      <c r="L1625" t="str">
        <f>IFERROR(VLOOKUP(#REF!,[1]all_visa_status!$A$2:$B1254,2,0),"")</f>
        <v/>
      </c>
      <c r="M1625" t="s">
        <v>33</v>
      </c>
      <c r="N1625" t="s">
        <v>34</v>
      </c>
      <c r="O1625" t="s">
        <v>318</v>
      </c>
      <c r="S1625" t="s">
        <v>36</v>
      </c>
      <c r="T1625" t="s">
        <v>52</v>
      </c>
      <c r="U1625" t="s">
        <v>53</v>
      </c>
      <c r="V1625" t="s">
        <v>50</v>
      </c>
      <c r="W1625" t="s">
        <v>273</v>
      </c>
      <c r="X1625" t="s">
        <v>42</v>
      </c>
      <c r="Y1625" t="s">
        <v>42</v>
      </c>
      <c r="Z1625" t="s">
        <v>42</v>
      </c>
    </row>
    <row r="1626" spans="1:26" hidden="1" x14ac:dyDescent="0.2">
      <c r="A1626">
        <v>4145614808</v>
      </c>
      <c r="B1626" s="32" t="s">
        <v>4618</v>
      </c>
      <c r="C1626" t="s">
        <v>2913</v>
      </c>
      <c r="D1626" t="s">
        <v>233</v>
      </c>
      <c r="E1626" t="s">
        <v>234</v>
      </c>
      <c r="F1626" t="s">
        <v>46</v>
      </c>
      <c r="G1626" t="s">
        <v>69</v>
      </c>
      <c r="H1626" t="s">
        <v>69</v>
      </c>
      <c r="I1626" t="s">
        <v>239</v>
      </c>
      <c r="K1626">
        <v>2013</v>
      </c>
      <c r="L1626" t="str">
        <f>IFERROR(VLOOKUP(#REF!,[1]all_visa_status!$A$2:$B1255,2,0),"")</f>
        <v/>
      </c>
      <c r="M1626" t="s">
        <v>33</v>
      </c>
      <c r="N1626" t="s">
        <v>34</v>
      </c>
      <c r="O1626" t="s">
        <v>318</v>
      </c>
      <c r="P1626" t="s">
        <v>468</v>
      </c>
      <c r="S1626" t="s">
        <v>36</v>
      </c>
      <c r="T1626">
        <v>0</v>
      </c>
      <c r="U1626" t="s">
        <v>53</v>
      </c>
      <c r="V1626" t="s">
        <v>50</v>
      </c>
      <c r="W1626" t="s">
        <v>248</v>
      </c>
      <c r="X1626" t="s">
        <v>907</v>
      </c>
      <c r="Y1626" t="s">
        <v>42</v>
      </c>
      <c r="Z1626" t="s">
        <v>42</v>
      </c>
    </row>
    <row r="1627" spans="1:26" x14ac:dyDescent="0.2">
      <c r="A1627">
        <v>1712094650</v>
      </c>
      <c r="B1627" t="s">
        <v>27</v>
      </c>
      <c r="C1627" t="s">
        <v>2914</v>
      </c>
      <c r="D1627" t="s">
        <v>2915</v>
      </c>
      <c r="E1627" t="s">
        <v>442</v>
      </c>
      <c r="F1627" t="s">
        <v>46</v>
      </c>
      <c r="G1627" t="s">
        <v>2916</v>
      </c>
      <c r="H1627" t="s">
        <v>59</v>
      </c>
      <c r="I1627" t="s">
        <v>135</v>
      </c>
      <c r="K1627">
        <v>2013</v>
      </c>
      <c r="L1627" t="str">
        <f>IFERROR(VLOOKUP(#REF!,[1]all_visa_status!$A$2:$B1280,2,0),"")</f>
        <v/>
      </c>
      <c r="M1627" t="s">
        <v>33</v>
      </c>
      <c r="N1627" t="s">
        <v>34</v>
      </c>
      <c r="O1627" t="s">
        <v>318</v>
      </c>
      <c r="P1627" t="s">
        <v>77</v>
      </c>
      <c r="S1627" t="s">
        <v>36</v>
      </c>
      <c r="T1627" t="s">
        <v>52</v>
      </c>
      <c r="U1627" t="s">
        <v>53</v>
      </c>
      <c r="V1627" t="s">
        <v>39</v>
      </c>
      <c r="W1627" t="s">
        <v>42</v>
      </c>
      <c r="X1627" t="s">
        <v>42</v>
      </c>
      <c r="Y1627" t="s">
        <v>42</v>
      </c>
      <c r="Z1627" t="s">
        <v>42</v>
      </c>
    </row>
    <row r="1628" spans="1:26" x14ac:dyDescent="0.2">
      <c r="A1628">
        <v>7550938477</v>
      </c>
      <c r="B1628" t="s">
        <v>27</v>
      </c>
      <c r="C1628" t="s">
        <v>2917</v>
      </c>
      <c r="D1628" t="s">
        <v>2918</v>
      </c>
      <c r="E1628" t="s">
        <v>330</v>
      </c>
      <c r="F1628" t="s">
        <v>46</v>
      </c>
      <c r="G1628" t="s">
        <v>2919</v>
      </c>
      <c r="H1628" t="s">
        <v>30</v>
      </c>
      <c r="I1628" t="s">
        <v>48</v>
      </c>
      <c r="K1628">
        <v>2014</v>
      </c>
      <c r="L1628" t="str">
        <f>IFERROR(VLOOKUP(#REF!,[1]all_visa_status!$A$2:$B1290,2,0),"")</f>
        <v/>
      </c>
      <c r="M1628" t="s">
        <v>33</v>
      </c>
      <c r="N1628" t="s">
        <v>34</v>
      </c>
      <c r="O1628" t="s">
        <v>318</v>
      </c>
      <c r="S1628" t="s">
        <v>51</v>
      </c>
      <c r="T1628" t="s">
        <v>52</v>
      </c>
      <c r="U1628" t="s">
        <v>53</v>
      </c>
      <c r="V1628" t="s">
        <v>39</v>
      </c>
      <c r="W1628" t="s">
        <v>42</v>
      </c>
      <c r="X1628" t="s">
        <v>42</v>
      </c>
      <c r="Y1628" t="s">
        <v>42</v>
      </c>
      <c r="Z1628" t="s">
        <v>42</v>
      </c>
    </row>
    <row r="1629" spans="1:26" x14ac:dyDescent="0.2">
      <c r="A1629">
        <v>1327862118</v>
      </c>
      <c r="B1629" t="s">
        <v>27</v>
      </c>
      <c r="C1629" t="s">
        <v>2920</v>
      </c>
      <c r="D1629" t="s">
        <v>81</v>
      </c>
      <c r="E1629" t="s">
        <v>45</v>
      </c>
      <c r="F1629" t="s">
        <v>46</v>
      </c>
      <c r="G1629" t="s">
        <v>2534</v>
      </c>
      <c r="H1629" t="s">
        <v>59</v>
      </c>
      <c r="I1629" t="s">
        <v>609</v>
      </c>
      <c r="K1629">
        <v>2012</v>
      </c>
      <c r="L1629" t="str">
        <f>IFERROR(VLOOKUP(#REF!,[1]all_visa_status!$A$2:$B1306,2,0),"")</f>
        <v/>
      </c>
      <c r="M1629" t="s">
        <v>33</v>
      </c>
      <c r="N1629" t="s">
        <v>34</v>
      </c>
      <c r="O1629" t="s">
        <v>318</v>
      </c>
      <c r="S1629" t="s">
        <v>51</v>
      </c>
      <c r="T1629" t="s">
        <v>52</v>
      </c>
      <c r="U1629" t="s">
        <v>53</v>
      </c>
      <c r="V1629" t="s">
        <v>50</v>
      </c>
      <c r="W1629" t="s">
        <v>42</v>
      </c>
      <c r="X1629" t="s">
        <v>42</v>
      </c>
      <c r="Y1629" t="s">
        <v>42</v>
      </c>
      <c r="Z1629" t="s">
        <v>42</v>
      </c>
    </row>
    <row r="1630" spans="1:26" x14ac:dyDescent="0.2">
      <c r="A1630">
        <v>6014996061</v>
      </c>
      <c r="B1630" t="s">
        <v>27</v>
      </c>
      <c r="C1630" t="s">
        <v>2921</v>
      </c>
      <c r="D1630" t="s">
        <v>87</v>
      </c>
      <c r="E1630" t="s">
        <v>88</v>
      </c>
      <c r="F1630" t="s">
        <v>46</v>
      </c>
      <c r="G1630" t="s">
        <v>1801</v>
      </c>
      <c r="H1630" t="s">
        <v>30</v>
      </c>
      <c r="I1630" t="s">
        <v>135</v>
      </c>
      <c r="K1630">
        <v>2014</v>
      </c>
      <c r="L1630" t="str">
        <f>IFERROR(VLOOKUP(#REF!,[1]all_visa_status!$A$2:$B1329,2,0),"")</f>
        <v/>
      </c>
      <c r="M1630" t="s">
        <v>33</v>
      </c>
      <c r="N1630" t="s">
        <v>34</v>
      </c>
      <c r="O1630" t="s">
        <v>318</v>
      </c>
      <c r="S1630" t="s">
        <v>51</v>
      </c>
      <c r="T1630" t="s">
        <v>52</v>
      </c>
      <c r="U1630" t="s">
        <v>53</v>
      </c>
      <c r="V1630" t="s">
        <v>50</v>
      </c>
      <c r="W1630" t="s">
        <v>42</v>
      </c>
      <c r="X1630" t="s">
        <v>42</v>
      </c>
      <c r="Y1630" t="s">
        <v>42</v>
      </c>
      <c r="Z1630" t="s">
        <v>42</v>
      </c>
    </row>
    <row r="1631" spans="1:26" x14ac:dyDescent="0.2">
      <c r="A1631">
        <v>4718371191</v>
      </c>
      <c r="B1631" t="s">
        <v>27</v>
      </c>
      <c r="C1631" t="s">
        <v>1161</v>
      </c>
      <c r="D1631" t="s">
        <v>156</v>
      </c>
      <c r="E1631" t="s">
        <v>45</v>
      </c>
      <c r="F1631" t="s">
        <v>46</v>
      </c>
      <c r="G1631" t="s">
        <v>69</v>
      </c>
      <c r="H1631" t="s">
        <v>69</v>
      </c>
      <c r="I1631" t="s">
        <v>76</v>
      </c>
      <c r="K1631">
        <v>2014</v>
      </c>
      <c r="L1631" t="str">
        <f>IFERROR(VLOOKUP(#REF!,[1]all_visa_status!$A$2:$B1356,2,0),"")</f>
        <v/>
      </c>
      <c r="M1631" t="s">
        <v>33</v>
      </c>
      <c r="N1631" t="s">
        <v>34</v>
      </c>
      <c r="O1631" t="s">
        <v>318</v>
      </c>
      <c r="S1631" t="s">
        <v>51</v>
      </c>
      <c r="T1631" t="s">
        <v>52</v>
      </c>
      <c r="U1631" t="s">
        <v>53</v>
      </c>
      <c r="V1631" t="s">
        <v>50</v>
      </c>
      <c r="W1631" t="s">
        <v>169</v>
      </c>
      <c r="X1631" t="s">
        <v>42</v>
      </c>
      <c r="Y1631" t="s">
        <v>42</v>
      </c>
      <c r="Z1631" t="s">
        <v>42</v>
      </c>
    </row>
    <row r="1632" spans="1:26" x14ac:dyDescent="0.2">
      <c r="A1632">
        <v>3951039267</v>
      </c>
      <c r="B1632" t="s">
        <v>27</v>
      </c>
      <c r="C1632" t="s">
        <v>362</v>
      </c>
      <c r="D1632" t="s">
        <v>42</v>
      </c>
      <c r="E1632" t="s">
        <v>42</v>
      </c>
      <c r="H1632" t="s">
        <v>363</v>
      </c>
      <c r="K1632">
        <v>2015</v>
      </c>
      <c r="L1632" t="str">
        <f>IFERROR(VLOOKUP(#REF!,[1]all_visa_status!$A$2:$B1399,2,0),"")</f>
        <v/>
      </c>
      <c r="M1632" t="s">
        <v>363</v>
      </c>
      <c r="N1632" t="s">
        <v>34</v>
      </c>
      <c r="O1632" t="s">
        <v>318</v>
      </c>
      <c r="S1632" t="s">
        <v>51</v>
      </c>
      <c r="T1632" t="s">
        <v>704</v>
      </c>
      <c r="U1632" t="s">
        <v>705</v>
      </c>
      <c r="V1632" t="s">
        <v>50</v>
      </c>
      <c r="W1632" t="s">
        <v>77</v>
      </c>
      <c r="X1632" t="s">
        <v>42</v>
      </c>
      <c r="Y1632" t="s">
        <v>42</v>
      </c>
      <c r="Z1632" t="s">
        <v>42</v>
      </c>
    </row>
    <row r="1633" spans="1:27" x14ac:dyDescent="0.2">
      <c r="A1633">
        <v>2095343836</v>
      </c>
      <c r="B1633" t="s">
        <v>27</v>
      </c>
      <c r="C1633" t="s">
        <v>86</v>
      </c>
      <c r="D1633" t="s">
        <v>156</v>
      </c>
      <c r="E1633" t="s">
        <v>45</v>
      </c>
      <c r="F1633" t="s">
        <v>46</v>
      </c>
      <c r="G1633" t="s">
        <v>86</v>
      </c>
      <c r="H1633" t="s">
        <v>30</v>
      </c>
      <c r="I1633" t="s">
        <v>109</v>
      </c>
      <c r="K1633">
        <v>2015</v>
      </c>
      <c r="L1633" t="str">
        <f>IFERROR(VLOOKUP(#REF!,[1]all_visa_status!$A$2:$B1428,2,0),"")</f>
        <v/>
      </c>
      <c r="M1633" t="s">
        <v>33</v>
      </c>
      <c r="N1633" t="s">
        <v>34</v>
      </c>
      <c r="O1633" t="s">
        <v>318</v>
      </c>
      <c r="S1633" t="s">
        <v>51</v>
      </c>
      <c r="T1633" t="s">
        <v>52</v>
      </c>
      <c r="U1633" t="s">
        <v>53</v>
      </c>
      <c r="V1633" t="s">
        <v>50</v>
      </c>
      <c r="W1633" t="s">
        <v>142</v>
      </c>
      <c r="X1633" t="s">
        <v>42</v>
      </c>
      <c r="Y1633" t="s">
        <v>42</v>
      </c>
      <c r="Z1633" t="s">
        <v>42</v>
      </c>
    </row>
    <row r="1634" spans="1:27" x14ac:dyDescent="0.2">
      <c r="A1634">
        <v>76507247</v>
      </c>
      <c r="B1634" t="s">
        <v>27</v>
      </c>
      <c r="C1634" t="s">
        <v>2922</v>
      </c>
      <c r="D1634" t="s">
        <v>426</v>
      </c>
      <c r="E1634" t="s">
        <v>427</v>
      </c>
      <c r="F1634" t="s">
        <v>46</v>
      </c>
      <c r="G1634" t="s">
        <v>1759</v>
      </c>
      <c r="H1634" t="s">
        <v>83</v>
      </c>
      <c r="I1634" t="s">
        <v>1044</v>
      </c>
      <c r="K1634">
        <v>2012</v>
      </c>
      <c r="L1634" t="str">
        <f>IFERROR(VLOOKUP(#REF!,[1]all_visa_status!$A$2:$B1443,2,0),"")</f>
        <v/>
      </c>
      <c r="M1634" t="s">
        <v>33</v>
      </c>
      <c r="N1634" t="s">
        <v>34</v>
      </c>
      <c r="O1634" t="s">
        <v>318</v>
      </c>
      <c r="S1634" t="s">
        <v>51</v>
      </c>
      <c r="T1634" t="s">
        <v>52</v>
      </c>
      <c r="U1634" t="s">
        <v>53</v>
      </c>
      <c r="V1634" t="s">
        <v>50</v>
      </c>
      <c r="W1634" t="s">
        <v>42</v>
      </c>
      <c r="X1634" t="s">
        <v>42</v>
      </c>
      <c r="Y1634" t="s">
        <v>42</v>
      </c>
      <c r="Z1634" t="s">
        <v>42</v>
      </c>
    </row>
    <row r="1635" spans="1:27" x14ac:dyDescent="0.2">
      <c r="A1635">
        <v>6811426894</v>
      </c>
      <c r="B1635" t="s">
        <v>27</v>
      </c>
      <c r="C1635" t="s">
        <v>2923</v>
      </c>
      <c r="D1635" t="s">
        <v>2924</v>
      </c>
      <c r="E1635" t="s">
        <v>45</v>
      </c>
      <c r="F1635" t="s">
        <v>46</v>
      </c>
      <c r="G1635" t="s">
        <v>818</v>
      </c>
      <c r="H1635" t="s">
        <v>30</v>
      </c>
      <c r="I1635" t="s">
        <v>130</v>
      </c>
      <c r="K1635">
        <v>2015</v>
      </c>
      <c r="L1635" t="str">
        <f>IFERROR(VLOOKUP(#REF!,[1]all_visa_status!$A$2:$B1452,2,0),"")</f>
        <v/>
      </c>
      <c r="M1635" t="s">
        <v>33</v>
      </c>
      <c r="N1635" t="s">
        <v>34</v>
      </c>
      <c r="O1635" t="s">
        <v>318</v>
      </c>
      <c r="P1635" t="s">
        <v>146</v>
      </c>
      <c r="S1635" t="s">
        <v>36</v>
      </c>
      <c r="T1635" t="s">
        <v>52</v>
      </c>
      <c r="U1635" t="s">
        <v>53</v>
      </c>
      <c r="V1635" t="s">
        <v>50</v>
      </c>
      <c r="W1635" t="s">
        <v>42</v>
      </c>
      <c r="X1635" t="s">
        <v>42</v>
      </c>
      <c r="Y1635" t="s">
        <v>42</v>
      </c>
      <c r="Z1635" t="s">
        <v>42</v>
      </c>
    </row>
    <row r="1636" spans="1:27" x14ac:dyDescent="0.2">
      <c r="A1636">
        <v>7208375954</v>
      </c>
      <c r="B1636" t="s">
        <v>27</v>
      </c>
      <c r="C1636" t="s">
        <v>1934</v>
      </c>
      <c r="D1636" t="s">
        <v>732</v>
      </c>
      <c r="E1636" t="s">
        <v>330</v>
      </c>
      <c r="F1636" t="s">
        <v>46</v>
      </c>
      <c r="G1636" t="s">
        <v>2925</v>
      </c>
      <c r="H1636" t="s">
        <v>30</v>
      </c>
      <c r="I1636" t="s">
        <v>281</v>
      </c>
      <c r="K1636">
        <v>2015</v>
      </c>
      <c r="L1636" t="str">
        <f>IFERROR(VLOOKUP(#REF!,[1]all_visa_status!$A$2:$B1499,2,0),"")</f>
        <v/>
      </c>
      <c r="M1636" t="s">
        <v>33</v>
      </c>
      <c r="N1636" t="s">
        <v>34</v>
      </c>
      <c r="O1636" t="s">
        <v>318</v>
      </c>
      <c r="S1636" t="s">
        <v>51</v>
      </c>
      <c r="T1636" t="s">
        <v>52</v>
      </c>
      <c r="U1636" t="s">
        <v>53</v>
      </c>
      <c r="V1636" t="s">
        <v>39</v>
      </c>
      <c r="W1636" t="s">
        <v>142</v>
      </c>
      <c r="X1636" t="s">
        <v>42</v>
      </c>
      <c r="Y1636" t="s">
        <v>42</v>
      </c>
      <c r="Z1636" t="s">
        <v>42</v>
      </c>
    </row>
    <row r="1637" spans="1:27" x14ac:dyDescent="0.2">
      <c r="A1637">
        <v>5100684997</v>
      </c>
      <c r="B1637" t="s">
        <v>27</v>
      </c>
      <c r="C1637" t="s">
        <v>2926</v>
      </c>
      <c r="D1637" t="s">
        <v>2927</v>
      </c>
      <c r="E1637" t="s">
        <v>88</v>
      </c>
      <c r="F1637" t="s">
        <v>46</v>
      </c>
      <c r="G1637" t="s">
        <v>2928</v>
      </c>
      <c r="H1637" t="s">
        <v>59</v>
      </c>
      <c r="I1637" t="s">
        <v>295</v>
      </c>
      <c r="K1637">
        <v>2012</v>
      </c>
      <c r="L1637" t="str">
        <f>IFERROR(VLOOKUP(#REF!,[1]all_visa_status!$A$2:$B1575,2,0),"")</f>
        <v/>
      </c>
      <c r="M1637" t="s">
        <v>33</v>
      </c>
      <c r="N1637" t="s">
        <v>34</v>
      </c>
      <c r="O1637" t="s">
        <v>318</v>
      </c>
      <c r="S1637" t="s">
        <v>36</v>
      </c>
      <c r="T1637" t="s">
        <v>52</v>
      </c>
      <c r="U1637" t="s">
        <v>53</v>
      </c>
      <c r="V1637" t="s">
        <v>50</v>
      </c>
      <c r="W1637" t="s">
        <v>42</v>
      </c>
      <c r="X1637" t="s">
        <v>42</v>
      </c>
      <c r="Y1637" t="s">
        <v>42</v>
      </c>
      <c r="Z1637" t="s">
        <v>42</v>
      </c>
      <c r="AA1637" t="s">
        <v>421</v>
      </c>
    </row>
    <row r="1638" spans="1:27" x14ac:dyDescent="0.2">
      <c r="A1638">
        <v>3779036685</v>
      </c>
      <c r="B1638" t="s">
        <v>27</v>
      </c>
      <c r="C1638" t="s">
        <v>2929</v>
      </c>
      <c r="D1638" t="s">
        <v>98</v>
      </c>
      <c r="E1638" t="s">
        <v>45</v>
      </c>
      <c r="F1638" t="s">
        <v>46</v>
      </c>
      <c r="G1638" t="s">
        <v>2930</v>
      </c>
      <c r="H1638" t="s">
        <v>30</v>
      </c>
      <c r="I1638" t="s">
        <v>48</v>
      </c>
      <c r="K1638">
        <v>2014</v>
      </c>
      <c r="L1638" t="str">
        <f>IFERROR(VLOOKUP(#REF!,[1]all_visa_status!$A$2:$B1576,2,0),"")</f>
        <v/>
      </c>
      <c r="M1638" t="s">
        <v>33</v>
      </c>
      <c r="N1638" t="s">
        <v>34</v>
      </c>
      <c r="O1638" t="s">
        <v>318</v>
      </c>
      <c r="S1638" t="s">
        <v>51</v>
      </c>
      <c r="T1638" t="s">
        <v>52</v>
      </c>
      <c r="U1638" t="s">
        <v>53</v>
      </c>
      <c r="V1638" t="s">
        <v>39</v>
      </c>
      <c r="W1638" t="s">
        <v>142</v>
      </c>
      <c r="X1638" t="s">
        <v>42</v>
      </c>
      <c r="Y1638" t="s">
        <v>42</v>
      </c>
      <c r="Z1638" t="s">
        <v>42</v>
      </c>
    </row>
    <row r="1639" spans="1:27" x14ac:dyDescent="0.2">
      <c r="A1639">
        <v>7204308910</v>
      </c>
      <c r="B1639" t="s">
        <v>27</v>
      </c>
      <c r="C1639" t="s">
        <v>2931</v>
      </c>
      <c r="D1639" t="s">
        <v>185</v>
      </c>
      <c r="E1639" t="s">
        <v>45</v>
      </c>
      <c r="F1639" t="s">
        <v>46</v>
      </c>
      <c r="G1639" t="s">
        <v>2932</v>
      </c>
      <c r="H1639" t="s">
        <v>83</v>
      </c>
      <c r="I1639" t="s">
        <v>253</v>
      </c>
      <c r="K1639">
        <v>2013</v>
      </c>
      <c r="L1639" t="str">
        <f>IFERROR(VLOOKUP(#REF!,[1]all_visa_status!$A$2:$B1580,2,0),"")</f>
        <v/>
      </c>
      <c r="M1639" t="s">
        <v>33</v>
      </c>
      <c r="N1639" t="s">
        <v>34</v>
      </c>
      <c r="O1639" t="s">
        <v>318</v>
      </c>
      <c r="S1639" t="s">
        <v>51</v>
      </c>
      <c r="T1639" t="s">
        <v>52</v>
      </c>
      <c r="U1639" t="s">
        <v>53</v>
      </c>
      <c r="V1639" t="s">
        <v>50</v>
      </c>
      <c r="W1639" t="s">
        <v>42</v>
      </c>
      <c r="X1639" t="s">
        <v>42</v>
      </c>
      <c r="Y1639" t="s">
        <v>42</v>
      </c>
      <c r="Z1639" t="s">
        <v>42</v>
      </c>
      <c r="AA1639" t="s">
        <v>421</v>
      </c>
    </row>
    <row r="1640" spans="1:27" x14ac:dyDescent="0.2">
      <c r="A1640">
        <v>2220479222</v>
      </c>
      <c r="B1640" t="s">
        <v>27</v>
      </c>
      <c r="C1640" t="s">
        <v>2933</v>
      </c>
      <c r="D1640" t="s">
        <v>227</v>
      </c>
      <c r="E1640" t="s">
        <v>149</v>
      </c>
      <c r="F1640" t="s">
        <v>46</v>
      </c>
      <c r="G1640" t="s">
        <v>2934</v>
      </c>
      <c r="H1640" t="s">
        <v>83</v>
      </c>
      <c r="I1640" t="s">
        <v>656</v>
      </c>
      <c r="K1640">
        <v>2012</v>
      </c>
      <c r="L1640" t="str">
        <f>IFERROR(VLOOKUP(#REF!,[1]all_visa_status!$A$2:$B1587,2,0),"")</f>
        <v/>
      </c>
      <c r="M1640" t="s">
        <v>33</v>
      </c>
      <c r="N1640" t="s">
        <v>34</v>
      </c>
      <c r="O1640" t="s">
        <v>318</v>
      </c>
      <c r="P1640" t="s">
        <v>2043</v>
      </c>
      <c r="S1640" t="s">
        <v>51</v>
      </c>
      <c r="T1640" t="s">
        <v>52</v>
      </c>
      <c r="U1640" t="s">
        <v>53</v>
      </c>
      <c r="V1640" t="s">
        <v>50</v>
      </c>
      <c r="W1640" t="s">
        <v>42</v>
      </c>
      <c r="X1640" t="s">
        <v>42</v>
      </c>
      <c r="Y1640" t="s">
        <v>42</v>
      </c>
      <c r="Z1640" t="s">
        <v>42</v>
      </c>
    </row>
    <row r="1641" spans="1:27" x14ac:dyDescent="0.2">
      <c r="A1641">
        <v>1819959917</v>
      </c>
      <c r="B1641" t="s">
        <v>27</v>
      </c>
      <c r="C1641" t="s">
        <v>2935</v>
      </c>
      <c r="D1641" t="s">
        <v>87</v>
      </c>
      <c r="E1641" t="s">
        <v>88</v>
      </c>
      <c r="F1641" t="s">
        <v>46</v>
      </c>
      <c r="G1641" t="s">
        <v>2936</v>
      </c>
      <c r="H1641" t="s">
        <v>83</v>
      </c>
      <c r="I1641" t="s">
        <v>656</v>
      </c>
      <c r="K1641">
        <v>2012</v>
      </c>
      <c r="L1641" t="str">
        <f>IFERROR(VLOOKUP(#REF!,[1]all_visa_status!$A$2:$B1621,2,0),"")</f>
        <v/>
      </c>
      <c r="M1641" t="s">
        <v>33</v>
      </c>
      <c r="N1641" t="s">
        <v>34</v>
      </c>
      <c r="O1641" t="s">
        <v>318</v>
      </c>
      <c r="S1641" t="s">
        <v>36</v>
      </c>
      <c r="T1641" t="s">
        <v>52</v>
      </c>
      <c r="U1641" t="s">
        <v>53</v>
      </c>
      <c r="V1641" t="s">
        <v>50</v>
      </c>
      <c r="W1641" t="s">
        <v>77</v>
      </c>
      <c r="X1641" t="s">
        <v>42</v>
      </c>
      <c r="Y1641" t="s">
        <v>42</v>
      </c>
      <c r="Z1641" t="s">
        <v>42</v>
      </c>
    </row>
    <row r="1642" spans="1:27" x14ac:dyDescent="0.2">
      <c r="A1642">
        <v>3269148869</v>
      </c>
      <c r="B1642" t="s">
        <v>27</v>
      </c>
      <c r="C1642" t="s">
        <v>2937</v>
      </c>
      <c r="D1642" t="s">
        <v>732</v>
      </c>
      <c r="E1642" t="s">
        <v>330</v>
      </c>
      <c r="F1642" t="s">
        <v>46</v>
      </c>
      <c r="G1642" t="s">
        <v>2938</v>
      </c>
      <c r="H1642" t="s">
        <v>260</v>
      </c>
      <c r="I1642" t="s">
        <v>321</v>
      </c>
      <c r="K1642">
        <v>2017</v>
      </c>
      <c r="L1642" t="s">
        <v>50</v>
      </c>
      <c r="M1642" t="s">
        <v>247</v>
      </c>
      <c r="N1642" t="s">
        <v>34</v>
      </c>
      <c r="O1642" t="s">
        <v>318</v>
      </c>
      <c r="S1642" t="s">
        <v>36</v>
      </c>
      <c r="T1642" t="s">
        <v>52</v>
      </c>
      <c r="U1642" t="s">
        <v>53</v>
      </c>
      <c r="V1642" t="s">
        <v>50</v>
      </c>
      <c r="W1642" t="s">
        <v>2362</v>
      </c>
      <c r="X1642" t="s">
        <v>42</v>
      </c>
      <c r="Y1642" t="s">
        <v>42</v>
      </c>
      <c r="Z1642" t="s">
        <v>42</v>
      </c>
    </row>
    <row r="1643" spans="1:27" hidden="1" x14ac:dyDescent="0.2">
      <c r="A1643">
        <v>1406643993</v>
      </c>
      <c r="B1643" s="32" t="s">
        <v>4618</v>
      </c>
      <c r="C1643" t="s">
        <v>1224</v>
      </c>
      <c r="D1643" t="s">
        <v>148</v>
      </c>
      <c r="E1643" t="s">
        <v>149</v>
      </c>
      <c r="F1643" t="s">
        <v>46</v>
      </c>
      <c r="G1643" t="s">
        <v>2939</v>
      </c>
      <c r="H1643" t="s">
        <v>467</v>
      </c>
      <c r="I1643" t="s">
        <v>270</v>
      </c>
      <c r="K1643">
        <v>2019</v>
      </c>
      <c r="L1643" t="s">
        <v>42</v>
      </c>
      <c r="M1643" t="s">
        <v>247</v>
      </c>
      <c r="N1643" t="s">
        <v>34</v>
      </c>
      <c r="O1643" t="s">
        <v>318</v>
      </c>
      <c r="P1643" t="s">
        <v>310</v>
      </c>
      <c r="S1643" t="s">
        <v>36</v>
      </c>
      <c r="T1643" t="s">
        <v>52</v>
      </c>
      <c r="U1643" t="s">
        <v>53</v>
      </c>
      <c r="V1643" t="s">
        <v>50</v>
      </c>
      <c r="W1643" t="s">
        <v>42</v>
      </c>
      <c r="X1643" t="s">
        <v>42</v>
      </c>
      <c r="Y1643" t="s">
        <v>42</v>
      </c>
      <c r="Z1643" t="s">
        <v>42</v>
      </c>
    </row>
    <row r="1644" spans="1:27" hidden="1" x14ac:dyDescent="0.2">
      <c r="A1644">
        <v>9560835059</v>
      </c>
      <c r="B1644" t="s">
        <v>4618</v>
      </c>
      <c r="C1644" t="s">
        <v>2940</v>
      </c>
      <c r="D1644" t="s">
        <v>2941</v>
      </c>
      <c r="E1644" t="s">
        <v>591</v>
      </c>
      <c r="F1644" t="s">
        <v>46</v>
      </c>
      <c r="G1644" t="s">
        <v>2942</v>
      </c>
      <c r="H1644" t="s">
        <v>1766</v>
      </c>
      <c r="I1644" t="s">
        <v>70</v>
      </c>
      <c r="K1644">
        <v>2017</v>
      </c>
      <c r="L1644" t="s">
        <v>50</v>
      </c>
      <c r="M1644" t="s">
        <v>247</v>
      </c>
      <c r="N1644" t="s">
        <v>34</v>
      </c>
      <c r="O1644" t="s">
        <v>318</v>
      </c>
      <c r="P1644" t="s">
        <v>310</v>
      </c>
      <c r="S1644" t="s">
        <v>36</v>
      </c>
      <c r="T1644" t="s">
        <v>52</v>
      </c>
      <c r="U1644" t="s">
        <v>53</v>
      </c>
      <c r="V1644" t="s">
        <v>50</v>
      </c>
      <c r="W1644" t="s">
        <v>42</v>
      </c>
      <c r="X1644" t="s">
        <v>42</v>
      </c>
      <c r="Y1644" t="s">
        <v>42</v>
      </c>
      <c r="Z1644" t="s">
        <v>42</v>
      </c>
    </row>
    <row r="1645" spans="1:27" hidden="1" x14ac:dyDescent="0.2">
      <c r="A1645">
        <v>8941688455</v>
      </c>
      <c r="B1645" t="s">
        <v>4618</v>
      </c>
      <c r="C1645" t="s">
        <v>2940</v>
      </c>
      <c r="D1645" t="s">
        <v>2941</v>
      </c>
      <c r="E1645" t="s">
        <v>591</v>
      </c>
      <c r="F1645" t="s">
        <v>46</v>
      </c>
      <c r="G1645" t="s">
        <v>2752</v>
      </c>
      <c r="H1645" t="s">
        <v>1766</v>
      </c>
      <c r="K1645">
        <v>2014</v>
      </c>
      <c r="L1645" t="str">
        <f>IFERROR(VLOOKUP(#REF!,[1]all_visa_status!$A$2:$B1688,2,0),"")</f>
        <v/>
      </c>
      <c r="M1645" t="s">
        <v>247</v>
      </c>
      <c r="N1645" t="s">
        <v>34</v>
      </c>
      <c r="O1645" t="s">
        <v>318</v>
      </c>
      <c r="P1645" t="s">
        <v>310</v>
      </c>
      <c r="S1645" t="s">
        <v>36</v>
      </c>
      <c r="T1645" t="s">
        <v>216</v>
      </c>
      <c r="U1645" t="s">
        <v>114</v>
      </c>
      <c r="V1645" t="s">
        <v>50</v>
      </c>
      <c r="W1645" t="s">
        <v>42</v>
      </c>
      <c r="X1645" t="s">
        <v>42</v>
      </c>
      <c r="Y1645" t="s">
        <v>42</v>
      </c>
      <c r="Z1645" t="s">
        <v>42</v>
      </c>
    </row>
    <row r="1646" spans="1:27" x14ac:dyDescent="0.2">
      <c r="A1646">
        <v>4705313326</v>
      </c>
      <c r="B1646" t="s">
        <v>27</v>
      </c>
      <c r="C1646" t="s">
        <v>2943</v>
      </c>
      <c r="D1646" t="s">
        <v>2944</v>
      </c>
      <c r="E1646" t="s">
        <v>371</v>
      </c>
      <c r="F1646" t="s">
        <v>46</v>
      </c>
      <c r="G1646" t="s">
        <v>1407</v>
      </c>
      <c r="H1646" t="s">
        <v>2945</v>
      </c>
      <c r="K1646">
        <v>2014</v>
      </c>
      <c r="L1646" t="str">
        <f>IFERROR(VLOOKUP(#REF!,[1]all_visa_status!$A$2:$B1693,2,0),"")</f>
        <v/>
      </c>
      <c r="M1646" t="s">
        <v>247</v>
      </c>
      <c r="N1646" t="s">
        <v>34</v>
      </c>
      <c r="O1646" t="s">
        <v>318</v>
      </c>
      <c r="S1646" t="s">
        <v>51</v>
      </c>
      <c r="T1646" t="s">
        <v>52</v>
      </c>
      <c r="U1646" t="s">
        <v>53</v>
      </c>
      <c r="V1646" t="s">
        <v>50</v>
      </c>
      <c r="W1646" t="s">
        <v>1315</v>
      </c>
      <c r="X1646" t="s">
        <v>42</v>
      </c>
      <c r="Y1646" t="s">
        <v>42</v>
      </c>
      <c r="Z1646" t="s">
        <v>42</v>
      </c>
    </row>
    <row r="1647" spans="1:27" hidden="1" x14ac:dyDescent="0.2">
      <c r="A1647">
        <v>513991004</v>
      </c>
      <c r="B1647" t="s">
        <v>4618</v>
      </c>
      <c r="C1647" t="s">
        <v>1872</v>
      </c>
      <c r="D1647" t="s">
        <v>1191</v>
      </c>
      <c r="E1647" t="s">
        <v>258</v>
      </c>
      <c r="F1647" t="s">
        <v>46</v>
      </c>
      <c r="G1647" t="s">
        <v>2946</v>
      </c>
      <c r="H1647" t="s">
        <v>387</v>
      </c>
      <c r="I1647" t="s">
        <v>270</v>
      </c>
      <c r="K1647">
        <v>2018</v>
      </c>
      <c r="L1647" t="s">
        <v>50</v>
      </c>
      <c r="M1647" t="s">
        <v>247</v>
      </c>
      <c r="N1647" t="s">
        <v>34</v>
      </c>
      <c r="O1647" t="s">
        <v>318</v>
      </c>
      <c r="P1647" t="s">
        <v>2756</v>
      </c>
      <c r="S1647" t="s">
        <v>36</v>
      </c>
      <c r="T1647" t="s">
        <v>52</v>
      </c>
      <c r="U1647" t="s">
        <v>53</v>
      </c>
      <c r="V1647" t="s">
        <v>50</v>
      </c>
      <c r="W1647" t="s">
        <v>300</v>
      </c>
      <c r="X1647" t="s">
        <v>42</v>
      </c>
      <c r="Y1647" t="s">
        <v>42</v>
      </c>
      <c r="Z1647" t="s">
        <v>42</v>
      </c>
    </row>
    <row r="1648" spans="1:27" x14ac:dyDescent="0.2">
      <c r="A1648">
        <v>6628455741</v>
      </c>
      <c r="B1648" t="s">
        <v>27</v>
      </c>
      <c r="C1648" t="s">
        <v>2947</v>
      </c>
      <c r="D1648" t="s">
        <v>42</v>
      </c>
      <c r="E1648" t="s">
        <v>321</v>
      </c>
      <c r="F1648" t="s">
        <v>322</v>
      </c>
      <c r="G1648" t="s">
        <v>2948</v>
      </c>
      <c r="H1648" t="s">
        <v>2949</v>
      </c>
      <c r="K1648">
        <v>2014</v>
      </c>
      <c r="L1648" t="str">
        <f>IFERROR(VLOOKUP(#REF!,[1]all_visa_status!$A$2:$B1706,2,0),"")</f>
        <v/>
      </c>
      <c r="M1648" t="s">
        <v>247</v>
      </c>
      <c r="N1648" t="s">
        <v>34</v>
      </c>
      <c r="O1648" t="s">
        <v>318</v>
      </c>
      <c r="P1648" t="s">
        <v>131</v>
      </c>
      <c r="S1648" t="s">
        <v>51</v>
      </c>
      <c r="T1648" t="s">
        <v>52</v>
      </c>
      <c r="U1648" t="s">
        <v>53</v>
      </c>
      <c r="V1648" t="s">
        <v>50</v>
      </c>
      <c r="W1648" t="s">
        <v>42</v>
      </c>
      <c r="X1648" t="s">
        <v>42</v>
      </c>
      <c r="Y1648" t="s">
        <v>42</v>
      </c>
      <c r="Z1648" t="s">
        <v>42</v>
      </c>
    </row>
    <row r="1649" spans="1:27" x14ac:dyDescent="0.2">
      <c r="A1649">
        <v>5670372451</v>
      </c>
      <c r="B1649" t="s">
        <v>27</v>
      </c>
      <c r="C1649" t="s">
        <v>539</v>
      </c>
      <c r="D1649" t="s">
        <v>185</v>
      </c>
      <c r="E1649" t="s">
        <v>45</v>
      </c>
      <c r="F1649" t="s">
        <v>46</v>
      </c>
      <c r="G1649" t="s">
        <v>70</v>
      </c>
      <c r="H1649" t="s">
        <v>278</v>
      </c>
      <c r="K1649">
        <v>2014</v>
      </c>
      <c r="L1649" t="str">
        <f>IFERROR(VLOOKUP(#REF!,[1]all_visa_status!$A$2:$B1748,2,0),"")</f>
        <v/>
      </c>
      <c r="M1649" t="s">
        <v>247</v>
      </c>
      <c r="N1649" t="s">
        <v>34</v>
      </c>
      <c r="O1649" t="s">
        <v>318</v>
      </c>
      <c r="P1649" t="s">
        <v>853</v>
      </c>
      <c r="S1649" t="s">
        <v>36</v>
      </c>
      <c r="T1649" t="s">
        <v>52</v>
      </c>
      <c r="U1649" t="s">
        <v>53</v>
      </c>
      <c r="V1649" t="s">
        <v>50</v>
      </c>
      <c r="W1649" t="s">
        <v>115</v>
      </c>
      <c r="X1649" t="s">
        <v>42</v>
      </c>
      <c r="Y1649" t="s">
        <v>42</v>
      </c>
      <c r="Z1649" t="s">
        <v>42</v>
      </c>
    </row>
    <row r="1650" spans="1:27" x14ac:dyDescent="0.2">
      <c r="A1650">
        <v>4443101400</v>
      </c>
      <c r="B1650" t="s">
        <v>27</v>
      </c>
      <c r="C1650" t="s">
        <v>2950</v>
      </c>
      <c r="D1650" t="s">
        <v>87</v>
      </c>
      <c r="E1650" t="s">
        <v>88</v>
      </c>
      <c r="F1650" t="s">
        <v>46</v>
      </c>
      <c r="G1650" t="s">
        <v>1563</v>
      </c>
      <c r="H1650" t="s">
        <v>83</v>
      </c>
      <c r="I1650" t="s">
        <v>295</v>
      </c>
      <c r="K1650">
        <v>2012</v>
      </c>
      <c r="L1650" t="str">
        <f>IFERROR(VLOOKUP(#REF!,[1]all_visa_status!$A$2:$B1771,2,0),"")</f>
        <v/>
      </c>
      <c r="M1650" t="s">
        <v>33</v>
      </c>
      <c r="N1650" t="s">
        <v>34</v>
      </c>
      <c r="O1650" t="s">
        <v>318</v>
      </c>
      <c r="P1650" t="s">
        <v>169</v>
      </c>
      <c r="S1650" t="s">
        <v>36</v>
      </c>
      <c r="T1650" t="s">
        <v>52</v>
      </c>
      <c r="U1650" t="s">
        <v>53</v>
      </c>
      <c r="V1650" t="s">
        <v>50</v>
      </c>
      <c r="W1650" t="s">
        <v>42</v>
      </c>
      <c r="X1650" t="s">
        <v>42</v>
      </c>
      <c r="Y1650" t="s">
        <v>42</v>
      </c>
      <c r="Z1650" t="s">
        <v>42</v>
      </c>
    </row>
    <row r="1651" spans="1:27" x14ac:dyDescent="0.2">
      <c r="A1651">
        <v>7564948898</v>
      </c>
      <c r="B1651" t="s">
        <v>27</v>
      </c>
      <c r="C1651" t="s">
        <v>2951</v>
      </c>
      <c r="D1651" t="s">
        <v>681</v>
      </c>
      <c r="E1651" t="s">
        <v>88</v>
      </c>
      <c r="F1651" t="s">
        <v>46</v>
      </c>
      <c r="G1651" t="s">
        <v>2952</v>
      </c>
      <c r="H1651" t="s">
        <v>83</v>
      </c>
      <c r="I1651" t="s">
        <v>253</v>
      </c>
      <c r="K1651">
        <v>2013</v>
      </c>
      <c r="L1651" t="str">
        <f>IFERROR(VLOOKUP(#REF!,[1]all_visa_status!$A$2:$B1776,2,0),"")</f>
        <v/>
      </c>
      <c r="M1651" t="s">
        <v>33</v>
      </c>
      <c r="N1651" t="s">
        <v>34</v>
      </c>
      <c r="O1651" t="s">
        <v>318</v>
      </c>
      <c r="S1651" t="s">
        <v>36</v>
      </c>
      <c r="T1651" t="s">
        <v>52</v>
      </c>
      <c r="U1651" t="s">
        <v>53</v>
      </c>
      <c r="V1651" t="s">
        <v>50</v>
      </c>
      <c r="W1651" t="s">
        <v>65</v>
      </c>
      <c r="X1651" t="s">
        <v>42</v>
      </c>
      <c r="Y1651" t="s">
        <v>42</v>
      </c>
      <c r="Z1651" t="s">
        <v>42</v>
      </c>
    </row>
    <row r="1652" spans="1:27" x14ac:dyDescent="0.2">
      <c r="A1652">
        <v>5756399724</v>
      </c>
      <c r="B1652" t="s">
        <v>27</v>
      </c>
      <c r="C1652" t="s">
        <v>1889</v>
      </c>
      <c r="D1652" t="s">
        <v>156</v>
      </c>
      <c r="E1652" t="s">
        <v>45</v>
      </c>
      <c r="F1652" t="s">
        <v>46</v>
      </c>
      <c r="G1652" t="s">
        <v>379</v>
      </c>
      <c r="H1652" t="s">
        <v>83</v>
      </c>
      <c r="I1652" t="s">
        <v>253</v>
      </c>
      <c r="K1652">
        <v>2013</v>
      </c>
      <c r="L1652" t="str">
        <f>IFERROR(VLOOKUP(#REF!,[1]all_visa_status!$A$2:$B1817,2,0),"")</f>
        <v/>
      </c>
      <c r="M1652" t="s">
        <v>33</v>
      </c>
      <c r="N1652" t="s">
        <v>34</v>
      </c>
      <c r="O1652" t="s">
        <v>318</v>
      </c>
      <c r="S1652" t="s">
        <v>51</v>
      </c>
      <c r="T1652" t="s">
        <v>52</v>
      </c>
      <c r="U1652" t="s">
        <v>53</v>
      </c>
      <c r="V1652" t="s">
        <v>50</v>
      </c>
      <c r="W1652" t="s">
        <v>42</v>
      </c>
      <c r="X1652" t="s">
        <v>42</v>
      </c>
      <c r="Y1652" t="s">
        <v>42</v>
      </c>
      <c r="Z1652" t="s">
        <v>42</v>
      </c>
    </row>
    <row r="1653" spans="1:27" x14ac:dyDescent="0.2">
      <c r="A1653">
        <v>5910991126</v>
      </c>
      <c r="B1653" t="s">
        <v>27</v>
      </c>
      <c r="C1653" t="s">
        <v>2953</v>
      </c>
      <c r="D1653" t="s">
        <v>156</v>
      </c>
      <c r="E1653" t="s">
        <v>45</v>
      </c>
      <c r="F1653" t="s">
        <v>46</v>
      </c>
      <c r="G1653" t="s">
        <v>1136</v>
      </c>
      <c r="H1653" t="s">
        <v>59</v>
      </c>
      <c r="I1653" t="s">
        <v>281</v>
      </c>
      <c r="K1653">
        <v>2015</v>
      </c>
      <c r="L1653" t="str">
        <f>IFERROR(VLOOKUP(#REF!,[1]all_visa_status!$A$2:$B1841,2,0),"")</f>
        <v/>
      </c>
      <c r="M1653" t="s">
        <v>33</v>
      </c>
      <c r="N1653" t="s">
        <v>34</v>
      </c>
      <c r="O1653" t="s">
        <v>318</v>
      </c>
      <c r="P1653" t="s">
        <v>142</v>
      </c>
      <c r="S1653" t="s">
        <v>51</v>
      </c>
      <c r="T1653" t="s">
        <v>52</v>
      </c>
      <c r="U1653" t="s">
        <v>53</v>
      </c>
      <c r="V1653" t="s">
        <v>50</v>
      </c>
      <c r="W1653" t="s">
        <v>42</v>
      </c>
      <c r="X1653" t="s">
        <v>42</v>
      </c>
      <c r="Y1653" t="s">
        <v>42</v>
      </c>
      <c r="Z1653" t="s">
        <v>42</v>
      </c>
    </row>
    <row r="1654" spans="1:27" x14ac:dyDescent="0.2">
      <c r="A1654">
        <v>6574608663</v>
      </c>
      <c r="B1654" t="s">
        <v>27</v>
      </c>
      <c r="C1654" t="s">
        <v>411</v>
      </c>
      <c r="D1654" t="s">
        <v>412</v>
      </c>
      <c r="E1654" t="s">
        <v>344</v>
      </c>
      <c r="F1654" t="s">
        <v>46</v>
      </c>
      <c r="G1654" t="s">
        <v>2954</v>
      </c>
      <c r="H1654" t="s">
        <v>278</v>
      </c>
      <c r="I1654" t="s">
        <v>1114</v>
      </c>
      <c r="K1654">
        <v>2018</v>
      </c>
      <c r="L1654" t="s">
        <v>50</v>
      </c>
      <c r="M1654" t="s">
        <v>247</v>
      </c>
      <c r="N1654" t="s">
        <v>34</v>
      </c>
      <c r="O1654" t="s">
        <v>318</v>
      </c>
      <c r="S1654" t="s">
        <v>51</v>
      </c>
      <c r="T1654" t="s">
        <v>52</v>
      </c>
      <c r="U1654" t="s">
        <v>53</v>
      </c>
      <c r="V1654" t="s">
        <v>39</v>
      </c>
      <c r="W1654" t="s">
        <v>302</v>
      </c>
      <c r="X1654" t="s">
        <v>142</v>
      </c>
      <c r="Y1654" t="s">
        <v>42</v>
      </c>
      <c r="Z1654" t="s">
        <v>42</v>
      </c>
    </row>
    <row r="1655" spans="1:27" x14ac:dyDescent="0.2">
      <c r="A1655">
        <v>4173753154</v>
      </c>
      <c r="B1655" t="s">
        <v>27</v>
      </c>
      <c r="D1655" t="s">
        <v>42</v>
      </c>
      <c r="E1655" t="s">
        <v>42</v>
      </c>
      <c r="K1655">
        <v>2015</v>
      </c>
      <c r="L1655" t="str">
        <f>IFERROR(VLOOKUP(#REF!,[1]all_visa_status!$A$2:$B1932,2,0),"")</f>
        <v/>
      </c>
      <c r="M1655" t="s">
        <v>347</v>
      </c>
      <c r="N1655" t="s">
        <v>347</v>
      </c>
      <c r="O1655" t="s">
        <v>318</v>
      </c>
      <c r="S1655" t="s">
        <v>51</v>
      </c>
      <c r="T1655" t="s">
        <v>90</v>
      </c>
      <c r="U1655" t="s">
        <v>91</v>
      </c>
      <c r="V1655" t="s">
        <v>50</v>
      </c>
      <c r="W1655" t="s">
        <v>78</v>
      </c>
      <c r="X1655" t="s">
        <v>42</v>
      </c>
      <c r="Y1655" t="s">
        <v>42</v>
      </c>
      <c r="Z1655" t="s">
        <v>42</v>
      </c>
    </row>
    <row r="1656" spans="1:27" x14ac:dyDescent="0.2">
      <c r="A1656">
        <v>8395514977</v>
      </c>
      <c r="B1656" t="s">
        <v>27</v>
      </c>
      <c r="D1656" t="s">
        <v>42</v>
      </c>
      <c r="E1656" t="s">
        <v>42</v>
      </c>
      <c r="K1656">
        <v>2014</v>
      </c>
      <c r="L1656" t="str">
        <f>IFERROR(VLOOKUP(#REF!,[1]all_visa_status!$A$2:$B1997,2,0),"")</f>
        <v/>
      </c>
      <c r="M1656" t="s">
        <v>347</v>
      </c>
      <c r="N1656" t="s">
        <v>347</v>
      </c>
      <c r="O1656" t="s">
        <v>318</v>
      </c>
      <c r="S1656" t="s">
        <v>51</v>
      </c>
      <c r="T1656" t="s">
        <v>52</v>
      </c>
      <c r="U1656" t="s">
        <v>53</v>
      </c>
      <c r="V1656" t="s">
        <v>50</v>
      </c>
      <c r="W1656" t="s">
        <v>42</v>
      </c>
      <c r="X1656" t="s">
        <v>42</v>
      </c>
      <c r="Y1656" t="s">
        <v>42</v>
      </c>
      <c r="Z1656" t="s">
        <v>42</v>
      </c>
    </row>
    <row r="1657" spans="1:27" x14ac:dyDescent="0.2">
      <c r="A1657">
        <v>1153383929</v>
      </c>
      <c r="B1657" t="s">
        <v>27</v>
      </c>
      <c r="D1657" t="s">
        <v>42</v>
      </c>
      <c r="E1657" t="s">
        <v>42</v>
      </c>
      <c r="H1657" t="s">
        <v>422</v>
      </c>
      <c r="K1657">
        <v>2016</v>
      </c>
      <c r="L1657" t="str">
        <f>IFERROR(VLOOKUP(#REF!,[1]all_visa_status!$A$2:$B1878,2,0),"")</f>
        <v/>
      </c>
      <c r="M1657" t="s">
        <v>420</v>
      </c>
      <c r="N1657" t="s">
        <v>34</v>
      </c>
      <c r="O1657" t="s">
        <v>318</v>
      </c>
      <c r="S1657" t="s">
        <v>51</v>
      </c>
      <c r="T1657" t="s">
        <v>52</v>
      </c>
      <c r="U1657" t="s">
        <v>53</v>
      </c>
      <c r="V1657" t="s">
        <v>50</v>
      </c>
      <c r="W1657" t="s">
        <v>42</v>
      </c>
      <c r="X1657" t="s">
        <v>42</v>
      </c>
      <c r="Y1657" t="s">
        <v>42</v>
      </c>
      <c r="Z1657" t="s">
        <v>42</v>
      </c>
    </row>
    <row r="1658" spans="1:27" x14ac:dyDescent="0.2">
      <c r="A1658">
        <v>8870381437</v>
      </c>
      <c r="B1658" t="s">
        <v>27</v>
      </c>
      <c r="D1658" t="s">
        <v>42</v>
      </c>
      <c r="E1658" t="s">
        <v>42</v>
      </c>
      <c r="H1658" t="s">
        <v>347</v>
      </c>
      <c r="K1658">
        <v>2013</v>
      </c>
      <c r="L1658" t="str">
        <f>IFERROR(VLOOKUP(#REF!,[1]all_visa_status!$A$2:$B404,2,0),"")</f>
        <v/>
      </c>
      <c r="M1658" t="s">
        <v>347</v>
      </c>
      <c r="N1658" t="s">
        <v>347</v>
      </c>
      <c r="O1658" t="s">
        <v>318</v>
      </c>
      <c r="S1658" t="s">
        <v>51</v>
      </c>
      <c r="T1658" t="s">
        <v>52</v>
      </c>
      <c r="U1658" t="s">
        <v>53</v>
      </c>
      <c r="V1658" t="s">
        <v>50</v>
      </c>
      <c r="W1658" t="s">
        <v>42</v>
      </c>
      <c r="X1658" t="s">
        <v>42</v>
      </c>
      <c r="Y1658" t="s">
        <v>42</v>
      </c>
      <c r="Z1658" t="s">
        <v>42</v>
      </c>
    </row>
    <row r="1659" spans="1:27" x14ac:dyDescent="0.2">
      <c r="A1659">
        <v>4178708944</v>
      </c>
      <c r="B1659" t="s">
        <v>27</v>
      </c>
      <c r="D1659" t="s">
        <v>42</v>
      </c>
      <c r="E1659" t="s">
        <v>42</v>
      </c>
      <c r="K1659">
        <v>2015</v>
      </c>
      <c r="L1659" t="str">
        <f>IFERROR(VLOOKUP(#REF!,[1]all_visa_status!$A$2:$B1939,2,0),"")</f>
        <v/>
      </c>
      <c r="M1659" t="s">
        <v>347</v>
      </c>
      <c r="N1659" t="s">
        <v>347</v>
      </c>
      <c r="O1659" t="s">
        <v>318</v>
      </c>
      <c r="S1659" t="s">
        <v>51</v>
      </c>
      <c r="T1659" t="s">
        <v>52</v>
      </c>
      <c r="U1659" t="s">
        <v>53</v>
      </c>
      <c r="V1659" t="s">
        <v>39</v>
      </c>
      <c r="W1659" t="s">
        <v>42</v>
      </c>
      <c r="X1659" t="s">
        <v>42</v>
      </c>
      <c r="Y1659" t="s">
        <v>42</v>
      </c>
      <c r="Z1659" t="s">
        <v>42</v>
      </c>
    </row>
    <row r="1660" spans="1:27" x14ac:dyDescent="0.2">
      <c r="A1660">
        <v>7485672087</v>
      </c>
      <c r="B1660" t="s">
        <v>27</v>
      </c>
      <c r="D1660" t="s">
        <v>42</v>
      </c>
      <c r="E1660" t="s">
        <v>42</v>
      </c>
      <c r="F1660" t="s">
        <v>347</v>
      </c>
      <c r="H1660" t="s">
        <v>347</v>
      </c>
      <c r="K1660">
        <v>2019</v>
      </c>
      <c r="L1660" t="s">
        <v>42</v>
      </c>
      <c r="M1660" t="s">
        <v>347</v>
      </c>
      <c r="N1660" t="s">
        <v>347</v>
      </c>
      <c r="O1660" t="s">
        <v>318</v>
      </c>
      <c r="S1660" t="s">
        <v>36</v>
      </c>
      <c r="T1660" t="s">
        <v>52</v>
      </c>
      <c r="U1660" t="s">
        <v>53</v>
      </c>
      <c r="V1660" t="s">
        <v>50</v>
      </c>
      <c r="W1660" t="s">
        <v>42</v>
      </c>
      <c r="X1660" t="s">
        <v>42</v>
      </c>
      <c r="Y1660" t="s">
        <v>42</v>
      </c>
      <c r="Z1660" t="s">
        <v>42</v>
      </c>
      <c r="AA1660" t="s">
        <v>85</v>
      </c>
    </row>
    <row r="1661" spans="1:27" x14ac:dyDescent="0.2">
      <c r="A1661">
        <v>1453302379</v>
      </c>
      <c r="B1661" t="s">
        <v>27</v>
      </c>
      <c r="D1661" t="s">
        <v>42</v>
      </c>
      <c r="E1661" t="s">
        <v>42</v>
      </c>
      <c r="K1661">
        <v>2015</v>
      </c>
      <c r="L1661" t="str">
        <f>IFERROR(VLOOKUP(#REF!,[1]all_visa_status!$A$2:$B1946,2,0),"")</f>
        <v/>
      </c>
      <c r="M1661" t="s">
        <v>347</v>
      </c>
      <c r="N1661" t="s">
        <v>347</v>
      </c>
      <c r="O1661" t="s">
        <v>318</v>
      </c>
      <c r="S1661" t="s">
        <v>36</v>
      </c>
      <c r="T1661" t="s">
        <v>52</v>
      </c>
      <c r="U1661" t="s">
        <v>53</v>
      </c>
      <c r="V1661" t="s">
        <v>50</v>
      </c>
      <c r="W1661" t="s">
        <v>300</v>
      </c>
      <c r="X1661" t="s">
        <v>42</v>
      </c>
      <c r="Y1661" t="s">
        <v>42</v>
      </c>
      <c r="Z1661" t="s">
        <v>42</v>
      </c>
      <c r="AA1661" t="s">
        <v>421</v>
      </c>
    </row>
    <row r="1662" spans="1:27" x14ac:dyDescent="0.2">
      <c r="A1662">
        <v>9213728756</v>
      </c>
      <c r="B1662" t="s">
        <v>27</v>
      </c>
      <c r="D1662" t="s">
        <v>42</v>
      </c>
      <c r="E1662" t="s">
        <v>42</v>
      </c>
      <c r="H1662" t="s">
        <v>347</v>
      </c>
      <c r="K1662">
        <v>2018</v>
      </c>
      <c r="L1662" t="s">
        <v>50</v>
      </c>
      <c r="M1662" t="s">
        <v>347</v>
      </c>
      <c r="N1662" t="s">
        <v>347</v>
      </c>
      <c r="O1662" t="s">
        <v>318</v>
      </c>
      <c r="S1662" t="s">
        <v>36</v>
      </c>
      <c r="T1662" t="s">
        <v>52</v>
      </c>
      <c r="U1662" t="s">
        <v>53</v>
      </c>
      <c r="V1662" t="s">
        <v>50</v>
      </c>
      <c r="W1662" t="s">
        <v>42</v>
      </c>
      <c r="X1662" t="s">
        <v>42</v>
      </c>
      <c r="Y1662" t="s">
        <v>42</v>
      </c>
      <c r="Z1662" t="s">
        <v>42</v>
      </c>
    </row>
    <row r="1663" spans="1:27" x14ac:dyDescent="0.2">
      <c r="A1663">
        <v>4214624343</v>
      </c>
      <c r="B1663" t="s">
        <v>27</v>
      </c>
      <c r="D1663" t="s">
        <v>42</v>
      </c>
      <c r="E1663" t="s">
        <v>42</v>
      </c>
      <c r="F1663" t="s">
        <v>347</v>
      </c>
      <c r="H1663" t="s">
        <v>347</v>
      </c>
      <c r="K1663">
        <v>2019</v>
      </c>
      <c r="L1663" t="s">
        <v>42</v>
      </c>
      <c r="M1663" t="s">
        <v>347</v>
      </c>
      <c r="N1663" t="s">
        <v>347</v>
      </c>
      <c r="O1663" t="s">
        <v>318</v>
      </c>
      <c r="S1663" t="s">
        <v>51</v>
      </c>
      <c r="T1663" t="s">
        <v>52</v>
      </c>
      <c r="U1663" t="s">
        <v>53</v>
      </c>
      <c r="V1663" t="s">
        <v>50</v>
      </c>
      <c r="W1663" t="s">
        <v>42</v>
      </c>
      <c r="X1663" t="s">
        <v>42</v>
      </c>
      <c r="Y1663" t="s">
        <v>42</v>
      </c>
      <c r="Z1663" t="s">
        <v>42</v>
      </c>
    </row>
    <row r="1664" spans="1:27" x14ac:dyDescent="0.2">
      <c r="A1664">
        <v>5256409336</v>
      </c>
      <c r="B1664" t="s">
        <v>27</v>
      </c>
      <c r="D1664" t="s">
        <v>42</v>
      </c>
      <c r="E1664" t="s">
        <v>42</v>
      </c>
      <c r="H1664" t="s">
        <v>422</v>
      </c>
      <c r="K1664">
        <v>2016</v>
      </c>
      <c r="L1664" t="str">
        <f>IFERROR(VLOOKUP(#REF!,[1]all_visa_status!$A$2:$B1898,2,0),"")</f>
        <v/>
      </c>
      <c r="M1664" t="s">
        <v>420</v>
      </c>
      <c r="N1664" t="s">
        <v>34</v>
      </c>
      <c r="O1664" t="s">
        <v>318</v>
      </c>
      <c r="S1664" t="s">
        <v>36</v>
      </c>
      <c r="T1664" t="s">
        <v>52</v>
      </c>
      <c r="U1664" t="s">
        <v>53</v>
      </c>
      <c r="V1664" t="s">
        <v>50</v>
      </c>
      <c r="W1664" t="s">
        <v>195</v>
      </c>
      <c r="X1664" t="s">
        <v>42</v>
      </c>
      <c r="Y1664" t="s">
        <v>42</v>
      </c>
      <c r="Z1664" t="s">
        <v>42</v>
      </c>
    </row>
    <row r="1665" spans="1:27" x14ac:dyDescent="0.2">
      <c r="A1665">
        <v>3992607282</v>
      </c>
      <c r="B1665" t="s">
        <v>27</v>
      </c>
      <c r="D1665" t="s">
        <v>42</v>
      </c>
      <c r="E1665" t="s">
        <v>42</v>
      </c>
      <c r="H1665" t="s">
        <v>347</v>
      </c>
      <c r="K1665">
        <v>2013</v>
      </c>
      <c r="L1665" t="str">
        <f>IFERROR(VLOOKUP(#REF!,[1]all_visa_status!$A$2:$B408,2,0),"")</f>
        <v/>
      </c>
      <c r="M1665" t="s">
        <v>347</v>
      </c>
      <c r="N1665" t="s">
        <v>347</v>
      </c>
      <c r="O1665" t="s">
        <v>318</v>
      </c>
      <c r="S1665" t="s">
        <v>51</v>
      </c>
      <c r="T1665" t="s">
        <v>159</v>
      </c>
      <c r="U1665" t="s">
        <v>160</v>
      </c>
      <c r="V1665" t="s">
        <v>50</v>
      </c>
      <c r="W1665" t="s">
        <v>42</v>
      </c>
      <c r="X1665" t="s">
        <v>42</v>
      </c>
      <c r="Y1665" t="s">
        <v>42</v>
      </c>
      <c r="Z1665" t="s">
        <v>42</v>
      </c>
    </row>
    <row r="1666" spans="1:27" hidden="1" x14ac:dyDescent="0.2">
      <c r="A1666">
        <v>1105558418</v>
      </c>
      <c r="B1666" t="s">
        <v>4618</v>
      </c>
      <c r="D1666" t="s">
        <v>42</v>
      </c>
      <c r="E1666" t="s">
        <v>42</v>
      </c>
      <c r="K1666">
        <v>2015</v>
      </c>
      <c r="L1666" t="str">
        <f>IFERROR(VLOOKUP(#REF!,[1]all_visa_status!$A$2:$B1960,2,0),"")</f>
        <v/>
      </c>
      <c r="M1666" t="s">
        <v>347</v>
      </c>
      <c r="N1666" t="s">
        <v>347</v>
      </c>
      <c r="O1666" t="s">
        <v>318</v>
      </c>
      <c r="P1666" t="s">
        <v>310</v>
      </c>
      <c r="S1666" t="s">
        <v>36</v>
      </c>
      <c r="T1666" t="s">
        <v>37</v>
      </c>
      <c r="U1666" t="s">
        <v>71</v>
      </c>
      <c r="V1666" t="s">
        <v>50</v>
      </c>
      <c r="W1666" t="s">
        <v>42</v>
      </c>
      <c r="X1666" t="s">
        <v>42</v>
      </c>
      <c r="Y1666" t="s">
        <v>42</v>
      </c>
      <c r="Z1666" t="s">
        <v>42</v>
      </c>
    </row>
    <row r="1667" spans="1:27" x14ac:dyDescent="0.2">
      <c r="A1667">
        <v>1536054850</v>
      </c>
      <c r="B1667" t="s">
        <v>27</v>
      </c>
      <c r="D1667" t="s">
        <v>42</v>
      </c>
      <c r="E1667" t="s">
        <v>42</v>
      </c>
      <c r="H1667" t="s">
        <v>347</v>
      </c>
      <c r="K1667">
        <v>2017</v>
      </c>
      <c r="L1667" t="s">
        <v>50</v>
      </c>
      <c r="M1667" t="s">
        <v>347</v>
      </c>
      <c r="N1667" t="s">
        <v>347</v>
      </c>
      <c r="O1667" t="s">
        <v>318</v>
      </c>
      <c r="P1667" t="s">
        <v>421</v>
      </c>
      <c r="S1667" t="s">
        <v>51</v>
      </c>
      <c r="T1667" t="s">
        <v>52</v>
      </c>
      <c r="U1667" t="s">
        <v>53</v>
      </c>
      <c r="V1667" t="s">
        <v>50</v>
      </c>
      <c r="W1667" t="s">
        <v>42</v>
      </c>
      <c r="X1667" t="s">
        <v>42</v>
      </c>
      <c r="Y1667" t="s">
        <v>42</v>
      </c>
      <c r="Z1667" t="s">
        <v>42</v>
      </c>
    </row>
    <row r="1668" spans="1:27" x14ac:dyDescent="0.2">
      <c r="A1668">
        <v>8362135705</v>
      </c>
      <c r="B1668" t="s">
        <v>27</v>
      </c>
      <c r="D1668" t="s">
        <v>2742</v>
      </c>
      <c r="E1668" t="s">
        <v>42</v>
      </c>
      <c r="F1668" t="s">
        <v>763</v>
      </c>
      <c r="H1668" t="s">
        <v>1893</v>
      </c>
      <c r="K1668">
        <v>2019</v>
      </c>
      <c r="L1668" t="s">
        <v>32</v>
      </c>
      <c r="M1668" t="s">
        <v>1893</v>
      </c>
      <c r="N1668" t="s">
        <v>34</v>
      </c>
      <c r="O1668" t="s">
        <v>318</v>
      </c>
      <c r="S1668" t="s">
        <v>36</v>
      </c>
      <c r="T1668" t="s">
        <v>37</v>
      </c>
      <c r="U1668" t="s">
        <v>125</v>
      </c>
      <c r="V1668" t="s">
        <v>50</v>
      </c>
      <c r="W1668" t="s">
        <v>42</v>
      </c>
      <c r="X1668" t="s">
        <v>42</v>
      </c>
      <c r="Y1668" t="s">
        <v>42</v>
      </c>
      <c r="Z1668" t="s">
        <v>42</v>
      </c>
    </row>
    <row r="1669" spans="1:27" x14ac:dyDescent="0.2">
      <c r="A1669">
        <v>7326014881</v>
      </c>
      <c r="B1669" t="s">
        <v>27</v>
      </c>
      <c r="D1669" t="s">
        <v>42</v>
      </c>
      <c r="E1669" t="s">
        <v>42</v>
      </c>
      <c r="H1669" t="s">
        <v>347</v>
      </c>
      <c r="K1669">
        <v>2018</v>
      </c>
      <c r="L1669" t="s">
        <v>50</v>
      </c>
      <c r="M1669" t="s">
        <v>347</v>
      </c>
      <c r="N1669" t="s">
        <v>347</v>
      </c>
      <c r="O1669" t="s">
        <v>318</v>
      </c>
      <c r="S1669" t="s">
        <v>36</v>
      </c>
      <c r="T1669" t="s">
        <v>52</v>
      </c>
      <c r="U1669" t="s">
        <v>53</v>
      </c>
      <c r="V1669" t="s">
        <v>50</v>
      </c>
      <c r="W1669" t="s">
        <v>42</v>
      </c>
      <c r="X1669" t="s">
        <v>42</v>
      </c>
      <c r="Y1669" t="s">
        <v>42</v>
      </c>
      <c r="Z1669" t="s">
        <v>42</v>
      </c>
    </row>
    <row r="1670" spans="1:27" x14ac:dyDescent="0.2">
      <c r="A1670">
        <v>6861432776</v>
      </c>
      <c r="B1670" t="s">
        <v>27</v>
      </c>
      <c r="D1670" t="s">
        <v>42</v>
      </c>
      <c r="E1670" t="s">
        <v>42</v>
      </c>
      <c r="K1670">
        <v>2014</v>
      </c>
      <c r="L1670" t="str">
        <f>IFERROR(VLOOKUP(#REF!,[1]all_visa_status!$A$2:$B2032,2,0),"")</f>
        <v/>
      </c>
      <c r="M1670" t="s">
        <v>347</v>
      </c>
      <c r="N1670" t="s">
        <v>347</v>
      </c>
      <c r="O1670" t="s">
        <v>318</v>
      </c>
      <c r="S1670" t="s">
        <v>51</v>
      </c>
      <c r="T1670" t="s">
        <v>52</v>
      </c>
      <c r="U1670" t="s">
        <v>53</v>
      </c>
      <c r="V1670" t="s">
        <v>50</v>
      </c>
      <c r="W1670" t="s">
        <v>42</v>
      </c>
      <c r="X1670" t="s">
        <v>42</v>
      </c>
      <c r="Y1670" t="s">
        <v>42</v>
      </c>
      <c r="Z1670" t="s">
        <v>42</v>
      </c>
    </row>
    <row r="1671" spans="1:27" x14ac:dyDescent="0.2">
      <c r="A1671">
        <v>4121717261</v>
      </c>
      <c r="B1671" t="s">
        <v>27</v>
      </c>
      <c r="D1671" t="s">
        <v>42</v>
      </c>
      <c r="E1671" t="s">
        <v>42</v>
      </c>
      <c r="K1671">
        <v>2015</v>
      </c>
      <c r="L1671" t="str">
        <f>IFERROR(VLOOKUP(#REF!,[1]all_visa_status!$A$2:$B1985,2,0),"")</f>
        <v/>
      </c>
      <c r="M1671" t="s">
        <v>347</v>
      </c>
      <c r="N1671" t="s">
        <v>347</v>
      </c>
      <c r="O1671" t="s">
        <v>318</v>
      </c>
      <c r="S1671" t="s">
        <v>36</v>
      </c>
      <c r="T1671">
        <v>0</v>
      </c>
      <c r="U1671" t="s">
        <v>125</v>
      </c>
      <c r="V1671" t="s">
        <v>50</v>
      </c>
      <c r="W1671" t="s">
        <v>42</v>
      </c>
      <c r="X1671" t="s">
        <v>42</v>
      </c>
      <c r="Y1671" t="s">
        <v>42</v>
      </c>
      <c r="Z1671" t="s">
        <v>42</v>
      </c>
    </row>
    <row r="1672" spans="1:27" x14ac:dyDescent="0.2">
      <c r="A1672">
        <v>3876631334</v>
      </c>
      <c r="B1672" t="s">
        <v>27</v>
      </c>
      <c r="D1672" t="s">
        <v>42</v>
      </c>
      <c r="E1672" t="s">
        <v>42</v>
      </c>
      <c r="K1672">
        <v>2015</v>
      </c>
      <c r="L1672" t="str">
        <f>IFERROR(VLOOKUP(#REF!,[1]all_visa_status!$A$2:$B1986,2,0),"")</f>
        <v/>
      </c>
      <c r="M1672" t="s">
        <v>347</v>
      </c>
      <c r="N1672" t="s">
        <v>347</v>
      </c>
      <c r="O1672" t="s">
        <v>318</v>
      </c>
      <c r="S1672" t="s">
        <v>51</v>
      </c>
      <c r="T1672" t="s">
        <v>52</v>
      </c>
      <c r="U1672" t="s">
        <v>53</v>
      </c>
      <c r="V1672" t="s">
        <v>50</v>
      </c>
      <c r="W1672" t="s">
        <v>273</v>
      </c>
      <c r="X1672" t="s">
        <v>42</v>
      </c>
      <c r="Y1672" t="s">
        <v>42</v>
      </c>
      <c r="Z1672" t="s">
        <v>42</v>
      </c>
    </row>
    <row r="1673" spans="1:27" x14ac:dyDescent="0.2">
      <c r="A1673">
        <v>5827582704</v>
      </c>
      <c r="B1673" t="s">
        <v>27</v>
      </c>
      <c r="D1673" t="s">
        <v>42</v>
      </c>
      <c r="E1673" t="s">
        <v>42</v>
      </c>
      <c r="H1673" t="s">
        <v>347</v>
      </c>
      <c r="K1673">
        <v>2017</v>
      </c>
      <c r="L1673" t="s">
        <v>50</v>
      </c>
      <c r="M1673" t="s">
        <v>347</v>
      </c>
      <c r="N1673" t="s">
        <v>347</v>
      </c>
      <c r="O1673" t="s">
        <v>318</v>
      </c>
      <c r="S1673" t="s">
        <v>51</v>
      </c>
      <c r="T1673" t="s">
        <v>52</v>
      </c>
      <c r="U1673" t="s">
        <v>53</v>
      </c>
      <c r="V1673" t="s">
        <v>39</v>
      </c>
      <c r="W1673" t="s">
        <v>77</v>
      </c>
      <c r="X1673" t="s">
        <v>42</v>
      </c>
      <c r="Y1673" t="s">
        <v>42</v>
      </c>
      <c r="Z1673" t="s">
        <v>42</v>
      </c>
    </row>
    <row r="1674" spans="1:27" x14ac:dyDescent="0.2">
      <c r="A1674">
        <v>7518195359</v>
      </c>
      <c r="B1674" t="s">
        <v>27</v>
      </c>
      <c r="D1674" t="s">
        <v>42</v>
      </c>
      <c r="E1674" t="s">
        <v>42</v>
      </c>
      <c r="K1674">
        <v>2015</v>
      </c>
      <c r="L1674" t="str">
        <f>IFERROR(VLOOKUP(#REF!,[1]all_visa_status!$A$2:$B1991,2,0),"")</f>
        <v/>
      </c>
      <c r="M1674" t="s">
        <v>347</v>
      </c>
      <c r="N1674" t="s">
        <v>347</v>
      </c>
      <c r="O1674" t="s">
        <v>318</v>
      </c>
      <c r="S1674" t="s">
        <v>51</v>
      </c>
      <c r="T1674" t="s">
        <v>52</v>
      </c>
      <c r="U1674" t="s">
        <v>53</v>
      </c>
      <c r="V1674" t="s">
        <v>39</v>
      </c>
      <c r="W1674" t="s">
        <v>42</v>
      </c>
      <c r="X1674" t="s">
        <v>42</v>
      </c>
      <c r="Y1674" t="s">
        <v>42</v>
      </c>
      <c r="Z1674" t="s">
        <v>42</v>
      </c>
    </row>
    <row r="1675" spans="1:27" x14ac:dyDescent="0.2">
      <c r="A1675">
        <v>2066972647</v>
      </c>
      <c r="B1675" t="s">
        <v>27</v>
      </c>
      <c r="H1675" t="s">
        <v>347</v>
      </c>
      <c r="K1675">
        <v>2020</v>
      </c>
      <c r="M1675" t="s">
        <v>347</v>
      </c>
      <c r="N1675" t="s">
        <v>347</v>
      </c>
      <c r="O1675" t="s">
        <v>318</v>
      </c>
      <c r="S1675" t="s">
        <v>51</v>
      </c>
      <c r="T1675" t="s">
        <v>249</v>
      </c>
      <c r="U1675" t="s">
        <v>141</v>
      </c>
      <c r="V1675" t="s">
        <v>50</v>
      </c>
      <c r="W1675" t="s">
        <v>42</v>
      </c>
      <c r="X1675" t="s">
        <v>42</v>
      </c>
      <c r="Y1675" t="s">
        <v>42</v>
      </c>
      <c r="Z1675" t="s">
        <v>42</v>
      </c>
    </row>
    <row r="1676" spans="1:27" x14ac:dyDescent="0.2">
      <c r="A1676">
        <v>9874492361</v>
      </c>
      <c r="B1676" t="s">
        <v>27</v>
      </c>
      <c r="H1676" t="s">
        <v>347</v>
      </c>
      <c r="K1676">
        <v>2020</v>
      </c>
      <c r="M1676" t="s">
        <v>347</v>
      </c>
      <c r="N1676" t="s">
        <v>347</v>
      </c>
      <c r="O1676" t="s">
        <v>318</v>
      </c>
      <c r="S1676" t="s">
        <v>51</v>
      </c>
      <c r="T1676" t="s">
        <v>90</v>
      </c>
      <c r="U1676" t="s">
        <v>797</v>
      </c>
      <c r="V1676" t="s">
        <v>50</v>
      </c>
      <c r="W1676">
        <v>0</v>
      </c>
      <c r="X1676" t="s">
        <v>42</v>
      </c>
      <c r="Y1676" t="s">
        <v>42</v>
      </c>
      <c r="Z1676" t="s">
        <v>42</v>
      </c>
      <c r="AA1676" t="s">
        <v>592</v>
      </c>
    </row>
    <row r="1677" spans="1:27" x14ac:dyDescent="0.2">
      <c r="A1677">
        <v>4356031171</v>
      </c>
      <c r="B1677" t="s">
        <v>27</v>
      </c>
      <c r="H1677" t="s">
        <v>347</v>
      </c>
      <c r="K1677">
        <v>2020</v>
      </c>
      <c r="M1677" t="s">
        <v>347</v>
      </c>
      <c r="N1677" t="s">
        <v>347</v>
      </c>
      <c r="O1677" t="s">
        <v>318</v>
      </c>
      <c r="S1677" t="s">
        <v>51</v>
      </c>
      <c r="T1677" t="s">
        <v>52</v>
      </c>
      <c r="U1677" t="s">
        <v>101</v>
      </c>
      <c r="V1677" t="s">
        <v>50</v>
      </c>
      <c r="W1677" t="s">
        <v>41</v>
      </c>
      <c r="X1677" t="s">
        <v>42</v>
      </c>
      <c r="Y1677" t="s">
        <v>42</v>
      </c>
      <c r="Z1677" t="s">
        <v>42</v>
      </c>
    </row>
    <row r="1678" spans="1:27" x14ac:dyDescent="0.2">
      <c r="A1678">
        <v>1265642040</v>
      </c>
      <c r="B1678" t="s">
        <v>27</v>
      </c>
      <c r="H1678" t="s">
        <v>347</v>
      </c>
      <c r="K1678">
        <v>2020</v>
      </c>
      <c r="M1678" t="s">
        <v>347</v>
      </c>
      <c r="N1678" t="s">
        <v>347</v>
      </c>
      <c r="O1678" t="s">
        <v>318</v>
      </c>
      <c r="S1678" t="s">
        <v>51</v>
      </c>
      <c r="T1678" t="s">
        <v>52</v>
      </c>
      <c r="U1678" t="s">
        <v>101</v>
      </c>
      <c r="V1678" t="s">
        <v>50</v>
      </c>
      <c r="W1678" t="s">
        <v>42</v>
      </c>
      <c r="X1678" t="s">
        <v>42</v>
      </c>
      <c r="Y1678" t="s">
        <v>42</v>
      </c>
      <c r="Z1678" t="s">
        <v>42</v>
      </c>
    </row>
    <row r="1679" spans="1:27" x14ac:dyDescent="0.2">
      <c r="A1679">
        <v>493854804</v>
      </c>
      <c r="B1679" t="s">
        <v>27</v>
      </c>
      <c r="C1679" t="s">
        <v>2955</v>
      </c>
      <c r="D1679" t="s">
        <v>233</v>
      </c>
      <c r="E1679" t="s">
        <v>234</v>
      </c>
      <c r="F1679" t="s">
        <v>46</v>
      </c>
      <c r="G1679" t="s">
        <v>1044</v>
      </c>
      <c r="H1679" t="s">
        <v>1045</v>
      </c>
      <c r="K1679">
        <v>2012</v>
      </c>
      <c r="L1679" t="str">
        <f>IFERROR(VLOOKUP(#REF!,[1]all_visa_status!$A$2:$B456,2,0),"")</f>
        <v/>
      </c>
      <c r="M1679" t="s">
        <v>247</v>
      </c>
      <c r="N1679" t="s">
        <v>34</v>
      </c>
      <c r="O1679" t="s">
        <v>2956</v>
      </c>
      <c r="P1679" t="s">
        <v>77</v>
      </c>
      <c r="S1679" t="s">
        <v>36</v>
      </c>
      <c r="T1679" t="s">
        <v>52</v>
      </c>
      <c r="U1679" t="s">
        <v>53</v>
      </c>
      <c r="V1679" t="s">
        <v>50</v>
      </c>
      <c r="W1679" t="s">
        <v>42</v>
      </c>
      <c r="X1679" t="s">
        <v>42</v>
      </c>
      <c r="Y1679" t="s">
        <v>42</v>
      </c>
      <c r="Z1679" t="s">
        <v>42</v>
      </c>
    </row>
    <row r="1680" spans="1:27" x14ac:dyDescent="0.2">
      <c r="A1680">
        <v>5632956231</v>
      </c>
      <c r="B1680" t="s">
        <v>27</v>
      </c>
      <c r="C1680" t="s">
        <v>2957</v>
      </c>
      <c r="D1680" t="s">
        <v>148</v>
      </c>
      <c r="E1680" t="s">
        <v>149</v>
      </c>
      <c r="F1680" t="s">
        <v>46</v>
      </c>
      <c r="G1680" t="s">
        <v>2958</v>
      </c>
      <c r="H1680" t="s">
        <v>30</v>
      </c>
      <c r="I1680" t="s">
        <v>135</v>
      </c>
      <c r="J1680" t="s">
        <v>48</v>
      </c>
      <c r="K1680">
        <v>2017</v>
      </c>
      <c r="L1680" t="s">
        <v>50</v>
      </c>
      <c r="M1680" t="s">
        <v>33</v>
      </c>
      <c r="N1680" t="s">
        <v>34</v>
      </c>
      <c r="O1680" t="s">
        <v>41</v>
      </c>
      <c r="S1680" t="s">
        <v>36</v>
      </c>
      <c r="T1680" t="s">
        <v>52</v>
      </c>
      <c r="U1680" t="s">
        <v>53</v>
      </c>
      <c r="V1680" t="s">
        <v>50</v>
      </c>
      <c r="W1680" t="s">
        <v>40</v>
      </c>
      <c r="X1680" t="s">
        <v>42</v>
      </c>
      <c r="Y1680" t="s">
        <v>42</v>
      </c>
      <c r="Z1680" t="s">
        <v>42</v>
      </c>
    </row>
    <row r="1681" spans="1:26" x14ac:dyDescent="0.2">
      <c r="A1681">
        <v>4799241114</v>
      </c>
      <c r="B1681" t="s">
        <v>27</v>
      </c>
      <c r="C1681" t="s">
        <v>2959</v>
      </c>
      <c r="D1681" t="s">
        <v>2960</v>
      </c>
      <c r="E1681" t="s">
        <v>42</v>
      </c>
      <c r="F1681" t="s">
        <v>824</v>
      </c>
      <c r="G1681" t="s">
        <v>2961</v>
      </c>
      <c r="H1681" t="s">
        <v>30</v>
      </c>
      <c r="I1681" t="s">
        <v>183</v>
      </c>
      <c r="J1681" t="s">
        <v>48</v>
      </c>
      <c r="K1681">
        <v>2018</v>
      </c>
      <c r="L1681" t="s">
        <v>50</v>
      </c>
      <c r="M1681" t="s">
        <v>33</v>
      </c>
      <c r="N1681" t="s">
        <v>34</v>
      </c>
      <c r="O1681" t="s">
        <v>41</v>
      </c>
      <c r="S1681" t="s">
        <v>1900</v>
      </c>
      <c r="T1681" t="s">
        <v>485</v>
      </c>
      <c r="U1681" t="s">
        <v>160</v>
      </c>
      <c r="V1681" t="s">
        <v>39</v>
      </c>
      <c r="W1681" t="s">
        <v>274</v>
      </c>
      <c r="X1681" t="s">
        <v>42</v>
      </c>
      <c r="Y1681" t="s">
        <v>42</v>
      </c>
      <c r="Z1681" t="s">
        <v>42</v>
      </c>
    </row>
    <row r="1682" spans="1:26" x14ac:dyDescent="0.2">
      <c r="A1682">
        <v>6717694832</v>
      </c>
      <c r="B1682" t="s">
        <v>27</v>
      </c>
      <c r="C1682" t="s">
        <v>2962</v>
      </c>
      <c r="D1682" t="s">
        <v>873</v>
      </c>
      <c r="E1682" t="s">
        <v>88</v>
      </c>
      <c r="F1682" t="s">
        <v>46</v>
      </c>
      <c r="G1682" t="s">
        <v>2963</v>
      </c>
      <c r="H1682" t="s">
        <v>30</v>
      </c>
      <c r="I1682" t="s">
        <v>100</v>
      </c>
      <c r="J1682" t="s">
        <v>48</v>
      </c>
      <c r="K1682">
        <v>2016</v>
      </c>
      <c r="L1682" t="str">
        <f>IFERROR(VLOOKUP(#REF!,[1]all_visa_status!$A$2:$B942,2,0),"")</f>
        <v/>
      </c>
      <c r="M1682" t="s">
        <v>33</v>
      </c>
      <c r="N1682" t="s">
        <v>34</v>
      </c>
      <c r="O1682" t="s">
        <v>41</v>
      </c>
      <c r="S1682" t="s">
        <v>36</v>
      </c>
      <c r="T1682" t="s">
        <v>52</v>
      </c>
      <c r="U1682" t="s">
        <v>53</v>
      </c>
      <c r="V1682" t="s">
        <v>50</v>
      </c>
      <c r="W1682" t="s">
        <v>35</v>
      </c>
      <c r="X1682" t="s">
        <v>907</v>
      </c>
      <c r="Y1682" t="s">
        <v>42</v>
      </c>
      <c r="Z1682" t="s">
        <v>42</v>
      </c>
    </row>
    <row r="1683" spans="1:26" x14ac:dyDescent="0.2">
      <c r="A1683">
        <v>7865786113</v>
      </c>
      <c r="B1683" t="s">
        <v>27</v>
      </c>
      <c r="C1683" t="s">
        <v>2964</v>
      </c>
      <c r="D1683" t="s">
        <v>2965</v>
      </c>
      <c r="E1683" t="s">
        <v>678</v>
      </c>
      <c r="F1683" t="s">
        <v>46</v>
      </c>
      <c r="G1683" t="s">
        <v>2966</v>
      </c>
      <c r="H1683" t="s">
        <v>30</v>
      </c>
      <c r="I1683" t="s">
        <v>100</v>
      </c>
      <c r="J1683" t="s">
        <v>48</v>
      </c>
      <c r="K1683">
        <v>2020</v>
      </c>
      <c r="M1683" t="s">
        <v>33</v>
      </c>
      <c r="N1683" t="s">
        <v>34</v>
      </c>
      <c r="O1683" t="s">
        <v>41</v>
      </c>
      <c r="P1683" t="s">
        <v>853</v>
      </c>
      <c r="S1683" t="s">
        <v>51</v>
      </c>
      <c r="T1683" t="s">
        <v>52</v>
      </c>
      <c r="U1683" t="s">
        <v>101</v>
      </c>
      <c r="V1683" t="s">
        <v>50</v>
      </c>
      <c r="W1683" t="s">
        <v>42</v>
      </c>
      <c r="X1683" t="s">
        <v>42</v>
      </c>
      <c r="Y1683" t="s">
        <v>42</v>
      </c>
      <c r="Z1683" t="s">
        <v>42</v>
      </c>
    </row>
    <row r="1684" spans="1:26" x14ac:dyDescent="0.2">
      <c r="A1684">
        <v>833748848</v>
      </c>
      <c r="B1684" t="s">
        <v>27</v>
      </c>
      <c r="C1684" t="s">
        <v>2967</v>
      </c>
      <c r="D1684" t="s">
        <v>87</v>
      </c>
      <c r="E1684" t="s">
        <v>88</v>
      </c>
      <c r="F1684" t="s">
        <v>46</v>
      </c>
      <c r="G1684" t="s">
        <v>2968</v>
      </c>
      <c r="H1684" t="s">
        <v>30</v>
      </c>
      <c r="I1684" t="s">
        <v>48</v>
      </c>
      <c r="J1684" t="s">
        <v>48</v>
      </c>
      <c r="K1684">
        <v>2016</v>
      </c>
      <c r="L1684" t="str">
        <f>IFERROR(VLOOKUP(#REF!,[1]all_visa_status!$A$2:$B1448,2,0),"")</f>
        <v/>
      </c>
      <c r="M1684" t="s">
        <v>33</v>
      </c>
      <c r="N1684" t="s">
        <v>34</v>
      </c>
      <c r="O1684" t="s">
        <v>41</v>
      </c>
      <c r="P1684" t="s">
        <v>65</v>
      </c>
      <c r="S1684" t="s">
        <v>36</v>
      </c>
      <c r="T1684" t="s">
        <v>52</v>
      </c>
      <c r="U1684" t="s">
        <v>53</v>
      </c>
      <c r="V1684" t="s">
        <v>50</v>
      </c>
      <c r="W1684" t="s">
        <v>42</v>
      </c>
      <c r="X1684" t="s">
        <v>42</v>
      </c>
      <c r="Y1684" t="s">
        <v>42</v>
      </c>
      <c r="Z1684" t="s">
        <v>42</v>
      </c>
    </row>
    <row r="1685" spans="1:26" x14ac:dyDescent="0.2">
      <c r="A1685">
        <v>1015547006</v>
      </c>
      <c r="B1685" t="s">
        <v>27</v>
      </c>
      <c r="C1685" t="s">
        <v>2969</v>
      </c>
      <c r="D1685" t="s">
        <v>749</v>
      </c>
      <c r="E1685" t="s">
        <v>750</v>
      </c>
      <c r="F1685" t="s">
        <v>46</v>
      </c>
      <c r="G1685" t="s">
        <v>2970</v>
      </c>
      <c r="H1685" t="s">
        <v>59</v>
      </c>
      <c r="I1685" t="s">
        <v>48</v>
      </c>
      <c r="J1685" t="s">
        <v>48</v>
      </c>
      <c r="K1685">
        <v>2018</v>
      </c>
      <c r="L1685" t="s">
        <v>50</v>
      </c>
      <c r="M1685" t="s">
        <v>33</v>
      </c>
      <c r="N1685" t="s">
        <v>34</v>
      </c>
      <c r="O1685" t="s">
        <v>41</v>
      </c>
      <c r="S1685" t="s">
        <v>36</v>
      </c>
      <c r="T1685" t="s">
        <v>52</v>
      </c>
      <c r="U1685" t="s">
        <v>53</v>
      </c>
      <c r="V1685" t="s">
        <v>50</v>
      </c>
      <c r="W1685" t="s">
        <v>115</v>
      </c>
      <c r="X1685" t="s">
        <v>42</v>
      </c>
      <c r="Y1685" t="s">
        <v>42</v>
      </c>
      <c r="Z1685" t="s">
        <v>42</v>
      </c>
    </row>
    <row r="1686" spans="1:26" x14ac:dyDescent="0.2">
      <c r="A1686">
        <v>5911242596</v>
      </c>
      <c r="B1686" t="s">
        <v>27</v>
      </c>
      <c r="C1686" t="s">
        <v>2971</v>
      </c>
      <c r="D1686" t="s">
        <v>2972</v>
      </c>
      <c r="E1686" t="s">
        <v>344</v>
      </c>
      <c r="F1686" t="s">
        <v>46</v>
      </c>
      <c r="G1686" t="s">
        <v>2973</v>
      </c>
      <c r="H1686" t="s">
        <v>30</v>
      </c>
      <c r="I1686" t="s">
        <v>135</v>
      </c>
      <c r="J1686" t="s">
        <v>48</v>
      </c>
      <c r="K1686">
        <v>2018</v>
      </c>
      <c r="L1686" t="s">
        <v>50</v>
      </c>
      <c r="M1686" t="s">
        <v>33</v>
      </c>
      <c r="N1686" t="s">
        <v>34</v>
      </c>
      <c r="O1686" t="s">
        <v>41</v>
      </c>
      <c r="S1686" t="s">
        <v>36</v>
      </c>
      <c r="T1686" t="s">
        <v>52</v>
      </c>
      <c r="U1686" t="s">
        <v>53</v>
      </c>
      <c r="V1686" t="s">
        <v>50</v>
      </c>
      <c r="W1686" t="s">
        <v>195</v>
      </c>
      <c r="X1686" t="s">
        <v>1363</v>
      </c>
      <c r="Y1686" t="s">
        <v>42</v>
      </c>
      <c r="Z1686" t="s">
        <v>42</v>
      </c>
    </row>
    <row r="1687" spans="1:26" hidden="1" x14ac:dyDescent="0.2">
      <c r="A1687">
        <v>830325684</v>
      </c>
      <c r="B1687" t="s">
        <v>4618</v>
      </c>
      <c r="C1687" t="s">
        <v>2974</v>
      </c>
      <c r="D1687" t="s">
        <v>2975</v>
      </c>
      <c r="E1687" t="s">
        <v>45</v>
      </c>
      <c r="F1687" t="s">
        <v>46</v>
      </c>
      <c r="G1687" t="s">
        <v>2976</v>
      </c>
      <c r="H1687" t="s">
        <v>30</v>
      </c>
      <c r="I1687" t="s">
        <v>48</v>
      </c>
      <c r="J1687" t="s">
        <v>48</v>
      </c>
      <c r="K1687">
        <v>2016</v>
      </c>
      <c r="L1687" t="str">
        <f>IFERROR(VLOOKUP(#REF!,[1]all_visa_status!$A$2:$B1814,2,0),"")</f>
        <v/>
      </c>
      <c r="M1687" t="s">
        <v>33</v>
      </c>
      <c r="N1687" t="s">
        <v>34</v>
      </c>
      <c r="O1687" t="s">
        <v>41</v>
      </c>
      <c r="P1687" t="s">
        <v>2125</v>
      </c>
      <c r="S1687" t="s">
        <v>36</v>
      </c>
      <c r="T1687" t="s">
        <v>52</v>
      </c>
      <c r="U1687" t="s">
        <v>53</v>
      </c>
      <c r="V1687" t="s">
        <v>50</v>
      </c>
      <c r="W1687" t="s">
        <v>42</v>
      </c>
      <c r="X1687" t="s">
        <v>42</v>
      </c>
      <c r="Y1687" t="s">
        <v>42</v>
      </c>
      <c r="Z1687" t="s">
        <v>42</v>
      </c>
    </row>
    <row r="1688" spans="1:26" x14ac:dyDescent="0.2">
      <c r="A1688">
        <v>7382249430</v>
      </c>
      <c r="B1688" t="s">
        <v>27</v>
      </c>
      <c r="C1688" t="s">
        <v>2977</v>
      </c>
      <c r="D1688" t="s">
        <v>2978</v>
      </c>
      <c r="E1688" t="s">
        <v>344</v>
      </c>
      <c r="F1688" t="s">
        <v>46</v>
      </c>
      <c r="G1688" t="s">
        <v>2838</v>
      </c>
      <c r="H1688" t="s">
        <v>83</v>
      </c>
      <c r="I1688" t="s">
        <v>130</v>
      </c>
      <c r="J1688" t="s">
        <v>130</v>
      </c>
      <c r="K1688">
        <v>2019</v>
      </c>
      <c r="L1688" t="s">
        <v>42</v>
      </c>
      <c r="M1688" t="s">
        <v>33</v>
      </c>
      <c r="N1688" t="s">
        <v>34</v>
      </c>
      <c r="O1688" t="s">
        <v>41</v>
      </c>
      <c r="S1688" t="s">
        <v>36</v>
      </c>
      <c r="T1688" t="s">
        <v>52</v>
      </c>
      <c r="U1688" t="s">
        <v>53</v>
      </c>
      <c r="V1688" t="s">
        <v>39</v>
      </c>
      <c r="W1688" t="s">
        <v>77</v>
      </c>
      <c r="X1688" t="s">
        <v>42</v>
      </c>
      <c r="Y1688" t="s">
        <v>42</v>
      </c>
      <c r="Z1688" t="s">
        <v>42</v>
      </c>
    </row>
    <row r="1689" spans="1:26" x14ac:dyDescent="0.2">
      <c r="A1689">
        <v>8647484541</v>
      </c>
      <c r="B1689" t="s">
        <v>27</v>
      </c>
      <c r="C1689" t="s">
        <v>144</v>
      </c>
      <c r="D1689" t="s">
        <v>87</v>
      </c>
      <c r="E1689" t="s">
        <v>88</v>
      </c>
      <c r="F1689" t="s">
        <v>46</v>
      </c>
      <c r="G1689" t="s">
        <v>145</v>
      </c>
      <c r="H1689" t="s">
        <v>30</v>
      </c>
      <c r="I1689" t="s">
        <v>76</v>
      </c>
      <c r="J1689" t="s">
        <v>135</v>
      </c>
      <c r="K1689">
        <v>2016</v>
      </c>
      <c r="L1689" t="str">
        <f>IFERROR(VLOOKUP(#REF!,[1]all_visa_status!$A$2:$B645,2,0),"")</f>
        <v/>
      </c>
      <c r="M1689" t="s">
        <v>33</v>
      </c>
      <c r="N1689" t="s">
        <v>34</v>
      </c>
      <c r="O1689" t="s">
        <v>41</v>
      </c>
      <c r="P1689" t="s">
        <v>853</v>
      </c>
      <c r="S1689" t="s">
        <v>36</v>
      </c>
      <c r="T1689" t="s">
        <v>52</v>
      </c>
      <c r="U1689" t="s">
        <v>53</v>
      </c>
      <c r="V1689" t="s">
        <v>50</v>
      </c>
      <c r="W1689" t="s">
        <v>42</v>
      </c>
      <c r="X1689" t="s">
        <v>42</v>
      </c>
      <c r="Y1689" t="s">
        <v>42</v>
      </c>
      <c r="Z1689" t="s">
        <v>42</v>
      </c>
    </row>
    <row r="1690" spans="1:26" x14ac:dyDescent="0.2">
      <c r="A1690">
        <v>7702851467</v>
      </c>
      <c r="B1690" t="s">
        <v>27</v>
      </c>
      <c r="C1690" t="s">
        <v>2979</v>
      </c>
      <c r="D1690" t="s">
        <v>148</v>
      </c>
      <c r="E1690" t="s">
        <v>149</v>
      </c>
      <c r="F1690" t="s">
        <v>46</v>
      </c>
      <c r="G1690" t="s">
        <v>516</v>
      </c>
      <c r="H1690" t="s">
        <v>59</v>
      </c>
      <c r="I1690" t="s">
        <v>135</v>
      </c>
      <c r="J1690" t="s">
        <v>135</v>
      </c>
      <c r="K1690">
        <v>2018</v>
      </c>
      <c r="L1690" t="s">
        <v>50</v>
      </c>
      <c r="M1690" t="s">
        <v>33</v>
      </c>
      <c r="N1690" t="s">
        <v>34</v>
      </c>
      <c r="O1690" t="s">
        <v>41</v>
      </c>
      <c r="S1690" t="s">
        <v>36</v>
      </c>
      <c r="T1690" t="s">
        <v>52</v>
      </c>
      <c r="U1690" t="s">
        <v>53</v>
      </c>
      <c r="V1690" t="s">
        <v>50</v>
      </c>
      <c r="W1690" t="s">
        <v>300</v>
      </c>
      <c r="X1690" t="s">
        <v>42</v>
      </c>
      <c r="Y1690" t="s">
        <v>42</v>
      </c>
      <c r="Z1690" t="s">
        <v>42</v>
      </c>
    </row>
    <row r="1691" spans="1:26" x14ac:dyDescent="0.2">
      <c r="A1691">
        <v>1618637958</v>
      </c>
      <c r="B1691" t="s">
        <v>27</v>
      </c>
      <c r="C1691" t="s">
        <v>2980</v>
      </c>
      <c r="D1691" t="s">
        <v>2981</v>
      </c>
      <c r="E1691" t="s">
        <v>153</v>
      </c>
      <c r="F1691" t="s">
        <v>46</v>
      </c>
      <c r="G1691" t="s">
        <v>2982</v>
      </c>
      <c r="H1691" t="s">
        <v>83</v>
      </c>
      <c r="I1691" t="s">
        <v>109</v>
      </c>
      <c r="J1691" t="s">
        <v>109</v>
      </c>
      <c r="K1691">
        <v>2019</v>
      </c>
      <c r="L1691" t="s">
        <v>42</v>
      </c>
      <c r="M1691" t="s">
        <v>33</v>
      </c>
      <c r="N1691" t="s">
        <v>34</v>
      </c>
      <c r="O1691" t="s">
        <v>41</v>
      </c>
      <c r="P1691" t="s">
        <v>853</v>
      </c>
      <c r="S1691" t="s">
        <v>36</v>
      </c>
      <c r="T1691" t="s">
        <v>216</v>
      </c>
      <c r="U1691" t="s">
        <v>114</v>
      </c>
      <c r="V1691" t="s">
        <v>50</v>
      </c>
      <c r="W1691" t="s">
        <v>42</v>
      </c>
      <c r="X1691" t="s">
        <v>42</v>
      </c>
      <c r="Y1691" t="s">
        <v>42</v>
      </c>
      <c r="Z1691" t="s">
        <v>42</v>
      </c>
    </row>
    <row r="1692" spans="1:26" x14ac:dyDescent="0.2">
      <c r="A1692">
        <v>7886969870</v>
      </c>
      <c r="B1692" t="s">
        <v>27</v>
      </c>
      <c r="C1692" t="s">
        <v>2983</v>
      </c>
      <c r="D1692" t="s">
        <v>1240</v>
      </c>
      <c r="E1692" t="s">
        <v>321</v>
      </c>
      <c r="F1692" t="s">
        <v>322</v>
      </c>
      <c r="G1692" t="s">
        <v>561</v>
      </c>
      <c r="H1692" t="s">
        <v>69</v>
      </c>
      <c r="I1692" t="s">
        <v>76</v>
      </c>
      <c r="J1692" t="s">
        <v>211</v>
      </c>
      <c r="K1692">
        <v>2016</v>
      </c>
      <c r="L1692" t="str">
        <f>IFERROR(VLOOKUP(#REF!,[1]all_visa_status!$A$2:$B1266,2,0),"")</f>
        <v/>
      </c>
      <c r="M1692" t="s">
        <v>33</v>
      </c>
      <c r="N1692" t="s">
        <v>34</v>
      </c>
      <c r="O1692" t="s">
        <v>41</v>
      </c>
      <c r="P1692" t="s">
        <v>146</v>
      </c>
      <c r="S1692" t="s">
        <v>36</v>
      </c>
      <c r="T1692" t="s">
        <v>52</v>
      </c>
      <c r="U1692" t="s">
        <v>125</v>
      </c>
      <c r="V1692" t="s">
        <v>39</v>
      </c>
      <c r="W1692" t="s">
        <v>42</v>
      </c>
      <c r="X1692" t="s">
        <v>42</v>
      </c>
      <c r="Y1692" t="s">
        <v>42</v>
      </c>
      <c r="Z1692" t="s">
        <v>42</v>
      </c>
    </row>
    <row r="1693" spans="1:26" x14ac:dyDescent="0.2">
      <c r="A1693">
        <v>2233681267</v>
      </c>
      <c r="B1693" t="s">
        <v>27</v>
      </c>
      <c r="C1693" t="s">
        <v>2984</v>
      </c>
      <c r="D1693" t="s">
        <v>42</v>
      </c>
      <c r="E1693" t="s">
        <v>321</v>
      </c>
      <c r="F1693" t="s">
        <v>1070</v>
      </c>
      <c r="G1693" t="s">
        <v>2985</v>
      </c>
      <c r="H1693" t="s">
        <v>83</v>
      </c>
      <c r="I1693" t="s">
        <v>321</v>
      </c>
      <c r="J1693" t="s">
        <v>76</v>
      </c>
      <c r="K1693">
        <v>2019</v>
      </c>
      <c r="L1693" t="s">
        <v>32</v>
      </c>
      <c r="M1693" t="s">
        <v>33</v>
      </c>
      <c r="N1693" t="s">
        <v>34</v>
      </c>
      <c r="O1693" t="s">
        <v>41</v>
      </c>
      <c r="S1693" t="s">
        <v>51</v>
      </c>
      <c r="T1693" t="s">
        <v>37</v>
      </c>
      <c r="U1693" t="s">
        <v>125</v>
      </c>
      <c r="V1693" t="s">
        <v>50</v>
      </c>
      <c r="W1693" t="s">
        <v>42</v>
      </c>
      <c r="X1693" t="s">
        <v>42</v>
      </c>
      <c r="Y1693" t="s">
        <v>42</v>
      </c>
      <c r="Z1693" t="s">
        <v>42</v>
      </c>
    </row>
    <row r="1694" spans="1:26" x14ac:dyDescent="0.2">
      <c r="A1694">
        <v>4439481959</v>
      </c>
      <c r="B1694" t="s">
        <v>27</v>
      </c>
      <c r="C1694" t="s">
        <v>2986</v>
      </c>
      <c r="D1694" t="s">
        <v>681</v>
      </c>
      <c r="E1694" t="s">
        <v>88</v>
      </c>
      <c r="F1694" t="s">
        <v>46</v>
      </c>
      <c r="G1694" t="s">
        <v>2987</v>
      </c>
      <c r="H1694" t="s">
        <v>30</v>
      </c>
      <c r="I1694" t="s">
        <v>76</v>
      </c>
      <c r="J1694" t="s">
        <v>76</v>
      </c>
      <c r="K1694">
        <v>2018</v>
      </c>
      <c r="L1694" t="s">
        <v>50</v>
      </c>
      <c r="M1694" t="s">
        <v>33</v>
      </c>
      <c r="N1694" t="s">
        <v>34</v>
      </c>
      <c r="O1694" t="s">
        <v>41</v>
      </c>
      <c r="S1694" t="s">
        <v>36</v>
      </c>
      <c r="T1694" t="s">
        <v>52</v>
      </c>
      <c r="U1694" t="s">
        <v>53</v>
      </c>
      <c r="V1694" t="s">
        <v>50</v>
      </c>
      <c r="W1694" t="s">
        <v>35</v>
      </c>
      <c r="X1694" t="s">
        <v>42</v>
      </c>
      <c r="Y1694" t="s">
        <v>42</v>
      </c>
      <c r="Z1694" t="s">
        <v>42</v>
      </c>
    </row>
    <row r="1695" spans="1:26" x14ac:dyDescent="0.2">
      <c r="A1695">
        <v>9385664616</v>
      </c>
      <c r="B1695" t="s">
        <v>27</v>
      </c>
      <c r="C1695" t="s">
        <v>2988</v>
      </c>
      <c r="D1695" t="s">
        <v>185</v>
      </c>
      <c r="E1695" t="s">
        <v>45</v>
      </c>
      <c r="F1695" t="s">
        <v>46</v>
      </c>
      <c r="G1695" t="s">
        <v>2989</v>
      </c>
      <c r="H1695" t="s">
        <v>59</v>
      </c>
      <c r="I1695" t="s">
        <v>76</v>
      </c>
      <c r="J1695" t="s">
        <v>76</v>
      </c>
      <c r="K1695">
        <v>2017</v>
      </c>
      <c r="L1695" t="s">
        <v>50</v>
      </c>
      <c r="M1695" t="s">
        <v>33</v>
      </c>
      <c r="N1695" t="s">
        <v>34</v>
      </c>
      <c r="O1695" t="s">
        <v>41</v>
      </c>
      <c r="S1695" t="s">
        <v>36</v>
      </c>
      <c r="T1695" t="s">
        <v>52</v>
      </c>
      <c r="U1695" t="s">
        <v>53</v>
      </c>
      <c r="V1695" t="s">
        <v>50</v>
      </c>
      <c r="W1695" t="s">
        <v>1407</v>
      </c>
      <c r="X1695" t="s">
        <v>262</v>
      </c>
      <c r="Y1695" t="s">
        <v>42</v>
      </c>
      <c r="Z1695" t="s">
        <v>42</v>
      </c>
    </row>
    <row r="1696" spans="1:26" hidden="1" x14ac:dyDescent="0.2">
      <c r="A1696">
        <v>3523983082</v>
      </c>
      <c r="B1696" t="s">
        <v>4618</v>
      </c>
      <c r="C1696" t="s">
        <v>2990</v>
      </c>
      <c r="D1696" t="s">
        <v>374</v>
      </c>
      <c r="E1696" t="s">
        <v>149</v>
      </c>
      <c r="F1696" t="s">
        <v>46</v>
      </c>
      <c r="G1696" t="s">
        <v>2991</v>
      </c>
      <c r="H1696" t="s">
        <v>59</v>
      </c>
      <c r="I1696" t="s">
        <v>76</v>
      </c>
      <c r="J1696" t="s">
        <v>76</v>
      </c>
      <c r="K1696">
        <v>2016</v>
      </c>
      <c r="L1696" t="str">
        <f>IFERROR(VLOOKUP(#REF!,[1]all_visa_status!$A$2:$B1491,2,0),"")</f>
        <v/>
      </c>
      <c r="M1696" t="s">
        <v>33</v>
      </c>
      <c r="N1696" t="s">
        <v>34</v>
      </c>
      <c r="O1696" t="s">
        <v>41</v>
      </c>
      <c r="P1696" t="s">
        <v>310</v>
      </c>
      <c r="S1696" t="s">
        <v>51</v>
      </c>
      <c r="T1696" t="s">
        <v>52</v>
      </c>
      <c r="U1696" t="s">
        <v>53</v>
      </c>
      <c r="V1696" t="s">
        <v>50</v>
      </c>
      <c r="W1696" t="s">
        <v>42</v>
      </c>
      <c r="X1696" t="s">
        <v>42</v>
      </c>
      <c r="Y1696" t="s">
        <v>42</v>
      </c>
      <c r="Z1696" t="s">
        <v>42</v>
      </c>
    </row>
    <row r="1697" spans="1:26" x14ac:dyDescent="0.2">
      <c r="A1697">
        <v>2894999046</v>
      </c>
      <c r="B1697" t="s">
        <v>27</v>
      </c>
      <c r="C1697" t="s">
        <v>2992</v>
      </c>
      <c r="D1697" t="s">
        <v>87</v>
      </c>
      <c r="E1697" t="s">
        <v>88</v>
      </c>
      <c r="F1697" t="s">
        <v>46</v>
      </c>
      <c r="G1697" t="s">
        <v>2993</v>
      </c>
      <c r="H1697" t="s">
        <v>83</v>
      </c>
      <c r="I1697" t="s">
        <v>295</v>
      </c>
      <c r="K1697">
        <v>2012</v>
      </c>
      <c r="L1697" t="str">
        <f>IFERROR(VLOOKUP(#REF!,[1]all_visa_status!$A$2:$B430,2,0),"")</f>
        <v/>
      </c>
      <c r="M1697" t="s">
        <v>33</v>
      </c>
      <c r="N1697" t="s">
        <v>34</v>
      </c>
      <c r="O1697" t="s">
        <v>41</v>
      </c>
      <c r="S1697" t="s">
        <v>51</v>
      </c>
      <c r="T1697" t="s">
        <v>52</v>
      </c>
      <c r="U1697" t="s">
        <v>53</v>
      </c>
      <c r="V1697" t="s">
        <v>50</v>
      </c>
      <c r="W1697" t="s">
        <v>919</v>
      </c>
      <c r="X1697" t="s">
        <v>1363</v>
      </c>
      <c r="Y1697" t="s">
        <v>42</v>
      </c>
      <c r="Z1697" t="s">
        <v>42</v>
      </c>
    </row>
    <row r="1698" spans="1:26" x14ac:dyDescent="0.2">
      <c r="A1698">
        <v>7770084096</v>
      </c>
      <c r="B1698" t="s">
        <v>27</v>
      </c>
      <c r="C1698" t="s">
        <v>2994</v>
      </c>
      <c r="D1698" t="s">
        <v>2995</v>
      </c>
      <c r="E1698" t="s">
        <v>149</v>
      </c>
      <c r="F1698" t="s">
        <v>46</v>
      </c>
      <c r="G1698" t="s">
        <v>2996</v>
      </c>
      <c r="H1698" t="s">
        <v>269</v>
      </c>
      <c r="I1698" t="s">
        <v>1441</v>
      </c>
      <c r="K1698">
        <v>2018</v>
      </c>
      <c r="L1698" t="s">
        <v>50</v>
      </c>
      <c r="M1698" t="s">
        <v>247</v>
      </c>
      <c r="N1698" t="s">
        <v>34</v>
      </c>
      <c r="O1698" t="s">
        <v>41</v>
      </c>
      <c r="S1698" t="s">
        <v>36</v>
      </c>
      <c r="T1698" t="s">
        <v>52</v>
      </c>
      <c r="U1698" t="s">
        <v>53</v>
      </c>
      <c r="V1698" t="s">
        <v>50</v>
      </c>
      <c r="W1698" t="s">
        <v>42</v>
      </c>
      <c r="X1698" t="s">
        <v>42</v>
      </c>
      <c r="Y1698" t="s">
        <v>42</v>
      </c>
      <c r="Z1698" t="s">
        <v>42</v>
      </c>
    </row>
    <row r="1699" spans="1:26" x14ac:dyDescent="0.2">
      <c r="A1699">
        <v>9866527667</v>
      </c>
      <c r="B1699" t="s">
        <v>27</v>
      </c>
      <c r="C1699" t="s">
        <v>2997</v>
      </c>
      <c r="D1699" t="s">
        <v>87</v>
      </c>
      <c r="E1699" t="s">
        <v>88</v>
      </c>
      <c r="F1699" t="s">
        <v>46</v>
      </c>
      <c r="G1699" t="s">
        <v>2998</v>
      </c>
      <c r="H1699" t="s">
        <v>83</v>
      </c>
      <c r="I1699" t="s">
        <v>295</v>
      </c>
      <c r="K1699">
        <v>2012</v>
      </c>
      <c r="L1699" t="str">
        <f>IFERROR(VLOOKUP(#REF!,[1]all_visa_status!$A$2:$B557,2,0),"")</f>
        <v/>
      </c>
      <c r="M1699" t="s">
        <v>33</v>
      </c>
      <c r="N1699" t="s">
        <v>34</v>
      </c>
      <c r="O1699" t="s">
        <v>41</v>
      </c>
      <c r="P1699" t="s">
        <v>853</v>
      </c>
      <c r="S1699" t="s">
        <v>51</v>
      </c>
      <c r="T1699" t="s">
        <v>52</v>
      </c>
      <c r="U1699" t="s">
        <v>53</v>
      </c>
      <c r="V1699" t="s">
        <v>39</v>
      </c>
      <c r="W1699" t="s">
        <v>42</v>
      </c>
      <c r="X1699" t="s">
        <v>42</v>
      </c>
      <c r="Y1699" t="s">
        <v>42</v>
      </c>
      <c r="Z1699" t="s">
        <v>42</v>
      </c>
    </row>
    <row r="1700" spans="1:26" x14ac:dyDescent="0.2">
      <c r="A1700">
        <v>1050391641</v>
      </c>
      <c r="B1700" t="s">
        <v>27</v>
      </c>
      <c r="C1700" t="s">
        <v>2999</v>
      </c>
      <c r="D1700" t="s">
        <v>393</v>
      </c>
      <c r="E1700" t="s">
        <v>153</v>
      </c>
      <c r="F1700" t="s">
        <v>46</v>
      </c>
      <c r="G1700" t="s">
        <v>3000</v>
      </c>
      <c r="H1700" t="s">
        <v>59</v>
      </c>
      <c r="I1700" t="s">
        <v>321</v>
      </c>
      <c r="K1700">
        <v>2013</v>
      </c>
      <c r="L1700" t="str">
        <f>IFERROR(VLOOKUP(#REF!,[1]all_visa_status!$A$2:$B560,2,0),"")</f>
        <v/>
      </c>
      <c r="M1700" t="s">
        <v>33</v>
      </c>
      <c r="N1700" t="s">
        <v>34</v>
      </c>
      <c r="O1700" t="s">
        <v>41</v>
      </c>
      <c r="S1700" t="s">
        <v>36</v>
      </c>
      <c r="T1700">
        <v>0</v>
      </c>
      <c r="U1700" t="s">
        <v>625</v>
      </c>
      <c r="V1700" t="s">
        <v>50</v>
      </c>
      <c r="W1700" t="s">
        <v>42</v>
      </c>
      <c r="X1700" t="s">
        <v>42</v>
      </c>
      <c r="Y1700" t="s">
        <v>42</v>
      </c>
      <c r="Z1700" t="s">
        <v>42</v>
      </c>
    </row>
    <row r="1701" spans="1:26" x14ac:dyDescent="0.2">
      <c r="A1701">
        <v>6627354740</v>
      </c>
      <c r="B1701" t="s">
        <v>27</v>
      </c>
      <c r="C1701" t="s">
        <v>3001</v>
      </c>
      <c r="D1701" t="s">
        <v>3002</v>
      </c>
      <c r="E1701" t="s">
        <v>104</v>
      </c>
      <c r="F1701" t="s">
        <v>46</v>
      </c>
      <c r="G1701" t="s">
        <v>3003</v>
      </c>
      <c r="H1701" t="s">
        <v>1256</v>
      </c>
      <c r="I1701" t="s">
        <v>1441</v>
      </c>
      <c r="K1701">
        <v>2019</v>
      </c>
      <c r="L1701" t="s">
        <v>32</v>
      </c>
      <c r="M1701" t="s">
        <v>247</v>
      </c>
      <c r="N1701" t="s">
        <v>34</v>
      </c>
      <c r="O1701" t="s">
        <v>41</v>
      </c>
      <c r="P1701" t="s">
        <v>564</v>
      </c>
      <c r="S1701" t="s">
        <v>36</v>
      </c>
      <c r="T1701" t="s">
        <v>37</v>
      </c>
      <c r="U1701" t="s">
        <v>125</v>
      </c>
      <c r="V1701" t="s">
        <v>50</v>
      </c>
      <c r="W1701" t="s">
        <v>1363</v>
      </c>
      <c r="X1701" t="s">
        <v>42</v>
      </c>
      <c r="Y1701" t="s">
        <v>42</v>
      </c>
      <c r="Z1701" t="s">
        <v>42</v>
      </c>
    </row>
    <row r="1702" spans="1:26" x14ac:dyDescent="0.2">
      <c r="A1702">
        <v>8664910292</v>
      </c>
      <c r="B1702" t="s">
        <v>27</v>
      </c>
      <c r="C1702" t="s">
        <v>3004</v>
      </c>
      <c r="D1702" t="s">
        <v>42</v>
      </c>
      <c r="E1702" t="s">
        <v>42</v>
      </c>
      <c r="F1702" t="s">
        <v>824</v>
      </c>
      <c r="G1702" t="s">
        <v>764</v>
      </c>
      <c r="H1702" t="s">
        <v>59</v>
      </c>
      <c r="I1702" t="s">
        <v>135</v>
      </c>
      <c r="K1702">
        <v>2013</v>
      </c>
      <c r="L1702" t="str">
        <f>IFERROR(VLOOKUP(#REF!,[1]all_visa_status!$A$2:$B750,2,0),"")</f>
        <v/>
      </c>
      <c r="M1702" t="s">
        <v>33</v>
      </c>
      <c r="N1702" t="s">
        <v>34</v>
      </c>
      <c r="O1702" t="s">
        <v>41</v>
      </c>
      <c r="S1702" t="s">
        <v>51</v>
      </c>
      <c r="T1702" t="s">
        <v>52</v>
      </c>
      <c r="U1702" t="s">
        <v>53</v>
      </c>
      <c r="V1702" t="s">
        <v>50</v>
      </c>
      <c r="W1702" t="s">
        <v>40</v>
      </c>
      <c r="X1702" t="s">
        <v>42</v>
      </c>
      <c r="Y1702" t="s">
        <v>42</v>
      </c>
      <c r="Z1702" t="s">
        <v>42</v>
      </c>
    </row>
    <row r="1703" spans="1:26" x14ac:dyDescent="0.2">
      <c r="A1703">
        <v>4904160683</v>
      </c>
      <c r="B1703" t="s">
        <v>27</v>
      </c>
      <c r="C1703" t="s">
        <v>184</v>
      </c>
      <c r="D1703" t="s">
        <v>181</v>
      </c>
      <c r="E1703" t="s">
        <v>45</v>
      </c>
      <c r="F1703" t="s">
        <v>46</v>
      </c>
      <c r="G1703" t="s">
        <v>472</v>
      </c>
      <c r="H1703" t="s">
        <v>30</v>
      </c>
      <c r="I1703" t="s">
        <v>183</v>
      </c>
      <c r="K1703">
        <v>2015</v>
      </c>
      <c r="L1703" t="str">
        <f>IFERROR(VLOOKUP(#REF!,[1]all_visa_status!$A$2:$B775,2,0),"")</f>
        <v/>
      </c>
      <c r="M1703" t="s">
        <v>33</v>
      </c>
      <c r="N1703" t="s">
        <v>34</v>
      </c>
      <c r="O1703" t="s">
        <v>41</v>
      </c>
      <c r="S1703" t="s">
        <v>36</v>
      </c>
      <c r="T1703" t="s">
        <v>52</v>
      </c>
      <c r="U1703" t="s">
        <v>53</v>
      </c>
      <c r="V1703" t="s">
        <v>50</v>
      </c>
      <c r="W1703" t="s">
        <v>1363</v>
      </c>
      <c r="X1703" t="s">
        <v>42</v>
      </c>
      <c r="Y1703" t="s">
        <v>42</v>
      </c>
      <c r="Z1703" t="s">
        <v>42</v>
      </c>
    </row>
    <row r="1704" spans="1:26" x14ac:dyDescent="0.2">
      <c r="A1704">
        <v>6635141960</v>
      </c>
      <c r="B1704" t="s">
        <v>27</v>
      </c>
      <c r="C1704" t="s">
        <v>3005</v>
      </c>
      <c r="D1704" t="s">
        <v>156</v>
      </c>
      <c r="E1704" t="s">
        <v>45</v>
      </c>
      <c r="F1704" t="s">
        <v>46</v>
      </c>
      <c r="G1704" t="s">
        <v>3006</v>
      </c>
      <c r="H1704" t="s">
        <v>3007</v>
      </c>
      <c r="I1704" t="s">
        <v>321</v>
      </c>
      <c r="K1704">
        <v>2013</v>
      </c>
      <c r="L1704" t="str">
        <f>IFERROR(VLOOKUP(#REF!,[1]all_visa_status!$A$2:$B956,2,0),"")</f>
        <v/>
      </c>
      <c r="M1704" t="s">
        <v>33</v>
      </c>
      <c r="N1704" t="s">
        <v>34</v>
      </c>
      <c r="O1704" t="s">
        <v>41</v>
      </c>
      <c r="P1704" t="s">
        <v>65</v>
      </c>
      <c r="S1704" t="s">
        <v>36</v>
      </c>
      <c r="T1704" t="s">
        <v>52</v>
      </c>
      <c r="U1704" t="s">
        <v>53</v>
      </c>
      <c r="V1704" t="s">
        <v>50</v>
      </c>
      <c r="W1704" t="s">
        <v>919</v>
      </c>
      <c r="X1704" t="s">
        <v>42</v>
      </c>
      <c r="Y1704" t="s">
        <v>42</v>
      </c>
      <c r="Z1704" t="s">
        <v>42</v>
      </c>
    </row>
    <row r="1705" spans="1:26" x14ac:dyDescent="0.2">
      <c r="A1705">
        <v>8584213332</v>
      </c>
      <c r="B1705" t="s">
        <v>27</v>
      </c>
      <c r="C1705" t="s">
        <v>3008</v>
      </c>
      <c r="D1705" t="s">
        <v>3009</v>
      </c>
      <c r="E1705" t="s">
        <v>42</v>
      </c>
      <c r="F1705" t="s">
        <v>3010</v>
      </c>
      <c r="G1705" t="s">
        <v>3011</v>
      </c>
      <c r="H1705" t="s">
        <v>83</v>
      </c>
      <c r="I1705" t="s">
        <v>135</v>
      </c>
      <c r="K1705">
        <v>2012</v>
      </c>
      <c r="L1705" t="str">
        <f>IFERROR(VLOOKUP(#REF!,[1]all_visa_status!$A$2:$B1087,2,0),"")</f>
        <v/>
      </c>
      <c r="M1705" t="s">
        <v>33</v>
      </c>
      <c r="N1705" t="s">
        <v>34</v>
      </c>
      <c r="O1705" t="s">
        <v>41</v>
      </c>
      <c r="P1705" t="s">
        <v>3012</v>
      </c>
      <c r="S1705" t="s">
        <v>36</v>
      </c>
      <c r="T1705" t="s">
        <v>52</v>
      </c>
      <c r="U1705" t="s">
        <v>53</v>
      </c>
      <c r="V1705" t="s">
        <v>50</v>
      </c>
      <c r="W1705" t="s">
        <v>42</v>
      </c>
      <c r="X1705" t="s">
        <v>42</v>
      </c>
      <c r="Y1705" t="s">
        <v>42</v>
      </c>
      <c r="Z1705" t="s">
        <v>42</v>
      </c>
    </row>
    <row r="1706" spans="1:26" x14ac:dyDescent="0.2">
      <c r="A1706">
        <v>7928810293</v>
      </c>
      <c r="B1706" t="s">
        <v>27</v>
      </c>
      <c r="C1706" t="s">
        <v>3013</v>
      </c>
      <c r="D1706" t="s">
        <v>3014</v>
      </c>
      <c r="E1706" t="s">
        <v>193</v>
      </c>
      <c r="F1706" t="s">
        <v>46</v>
      </c>
      <c r="G1706" t="s">
        <v>3015</v>
      </c>
      <c r="H1706" t="s">
        <v>30</v>
      </c>
      <c r="I1706" t="s">
        <v>76</v>
      </c>
      <c r="K1706">
        <v>2015</v>
      </c>
      <c r="L1706" t="str">
        <f>IFERROR(VLOOKUP(#REF!,[1]all_visa_status!$A$2:$B1157,2,0),"")</f>
        <v/>
      </c>
      <c r="M1706" t="s">
        <v>33</v>
      </c>
      <c r="N1706" t="s">
        <v>34</v>
      </c>
      <c r="O1706" t="s">
        <v>41</v>
      </c>
      <c r="S1706" t="s">
        <v>36</v>
      </c>
      <c r="T1706" t="s">
        <v>37</v>
      </c>
      <c r="U1706" t="s">
        <v>71</v>
      </c>
      <c r="V1706" t="s">
        <v>50</v>
      </c>
      <c r="W1706" t="s">
        <v>115</v>
      </c>
      <c r="X1706" t="s">
        <v>262</v>
      </c>
      <c r="Y1706" t="s">
        <v>42</v>
      </c>
      <c r="Z1706" t="s">
        <v>42</v>
      </c>
    </row>
    <row r="1707" spans="1:26" hidden="1" x14ac:dyDescent="0.2">
      <c r="A1707">
        <v>599839237</v>
      </c>
      <c r="C1707" t="s">
        <v>346</v>
      </c>
      <c r="D1707" t="s">
        <v>42</v>
      </c>
      <c r="E1707" t="s">
        <v>42</v>
      </c>
      <c r="G1707" t="s">
        <v>347</v>
      </c>
      <c r="H1707" t="s">
        <v>347</v>
      </c>
      <c r="K1707">
        <v>2012</v>
      </c>
      <c r="L1707" t="str">
        <f>IFERROR(VLOOKUP(#REF!,[1]all_visa_status!$A$2:$B1191,2,0),"")</f>
        <v/>
      </c>
      <c r="M1707" t="s">
        <v>347</v>
      </c>
      <c r="N1707" t="s">
        <v>347</v>
      </c>
      <c r="O1707" t="s">
        <v>41</v>
      </c>
      <c r="P1707" t="s">
        <v>195</v>
      </c>
      <c r="T1707" t="s">
        <v>90</v>
      </c>
      <c r="V1707" t="s">
        <v>50</v>
      </c>
      <c r="W1707" t="s">
        <v>42</v>
      </c>
      <c r="X1707" t="s">
        <v>42</v>
      </c>
      <c r="Y1707" t="s">
        <v>42</v>
      </c>
      <c r="Z1707" t="s">
        <v>42</v>
      </c>
    </row>
    <row r="1708" spans="1:26" x14ac:dyDescent="0.2">
      <c r="A1708">
        <v>4068419207</v>
      </c>
      <c r="B1708" t="s">
        <v>27</v>
      </c>
      <c r="C1708" t="s">
        <v>3016</v>
      </c>
      <c r="D1708" t="s">
        <v>3017</v>
      </c>
      <c r="E1708" t="s">
        <v>678</v>
      </c>
      <c r="F1708" t="s">
        <v>46</v>
      </c>
      <c r="G1708" t="s">
        <v>3018</v>
      </c>
      <c r="H1708" t="s">
        <v>387</v>
      </c>
      <c r="K1708">
        <v>2013</v>
      </c>
      <c r="L1708" t="str">
        <f>IFERROR(VLOOKUP(#REF!,[1]all_visa_status!$A$2:$B1320,2,0),"")</f>
        <v/>
      </c>
      <c r="M1708" t="s">
        <v>247</v>
      </c>
      <c r="N1708" t="s">
        <v>34</v>
      </c>
      <c r="O1708" t="s">
        <v>41</v>
      </c>
      <c r="P1708" t="s">
        <v>195</v>
      </c>
      <c r="S1708" t="s">
        <v>51</v>
      </c>
      <c r="T1708" t="s">
        <v>52</v>
      </c>
      <c r="U1708" t="s">
        <v>53</v>
      </c>
      <c r="V1708" t="s">
        <v>50</v>
      </c>
      <c r="W1708" t="s">
        <v>42</v>
      </c>
      <c r="X1708" t="s">
        <v>42</v>
      </c>
      <c r="Y1708" t="s">
        <v>42</v>
      </c>
      <c r="Z1708" t="s">
        <v>42</v>
      </c>
    </row>
    <row r="1709" spans="1:26" x14ac:dyDescent="0.2">
      <c r="A1709">
        <v>1041692925</v>
      </c>
      <c r="B1709" t="s">
        <v>27</v>
      </c>
      <c r="C1709" t="s">
        <v>3019</v>
      </c>
      <c r="D1709" t="s">
        <v>3020</v>
      </c>
      <c r="E1709" t="s">
        <v>42</v>
      </c>
      <c r="F1709" t="s">
        <v>1213</v>
      </c>
      <c r="G1709" t="s">
        <v>3021</v>
      </c>
      <c r="H1709" t="s">
        <v>278</v>
      </c>
      <c r="I1709" t="s">
        <v>388</v>
      </c>
      <c r="K1709">
        <v>2016</v>
      </c>
      <c r="L1709" t="str">
        <f>IFERROR(VLOOKUP(#REF!,[1]all_visa_status!$A$2:$B1337,2,0),"")</f>
        <v/>
      </c>
      <c r="M1709" t="s">
        <v>247</v>
      </c>
      <c r="N1709" t="s">
        <v>34</v>
      </c>
      <c r="O1709" t="s">
        <v>41</v>
      </c>
      <c r="S1709" t="s">
        <v>36</v>
      </c>
      <c r="T1709" t="s">
        <v>52</v>
      </c>
      <c r="U1709" t="s">
        <v>53</v>
      </c>
      <c r="V1709" t="s">
        <v>50</v>
      </c>
      <c r="W1709" t="s">
        <v>919</v>
      </c>
      <c r="X1709" t="s">
        <v>1363</v>
      </c>
      <c r="Y1709" t="s">
        <v>42</v>
      </c>
      <c r="Z1709" t="s">
        <v>42</v>
      </c>
    </row>
    <row r="1710" spans="1:26" x14ac:dyDescent="0.2">
      <c r="A1710">
        <v>3581767613</v>
      </c>
      <c r="B1710" t="s">
        <v>27</v>
      </c>
      <c r="C1710" t="s">
        <v>3022</v>
      </c>
      <c r="D1710" t="s">
        <v>156</v>
      </c>
      <c r="E1710" t="s">
        <v>45</v>
      </c>
      <c r="F1710" t="s">
        <v>46</v>
      </c>
      <c r="G1710" t="s">
        <v>3023</v>
      </c>
      <c r="H1710" t="s">
        <v>30</v>
      </c>
      <c r="I1710" t="s">
        <v>130</v>
      </c>
      <c r="K1710">
        <v>2015</v>
      </c>
      <c r="L1710" t="str">
        <f>IFERROR(VLOOKUP(#REF!,[1]all_visa_status!$A$2:$B1389,2,0),"")</f>
        <v/>
      </c>
      <c r="M1710" t="s">
        <v>33</v>
      </c>
      <c r="N1710" t="s">
        <v>34</v>
      </c>
      <c r="O1710" t="s">
        <v>41</v>
      </c>
      <c r="S1710" t="s">
        <v>36</v>
      </c>
      <c r="T1710" t="s">
        <v>52</v>
      </c>
      <c r="U1710" t="s">
        <v>53</v>
      </c>
      <c r="V1710" t="s">
        <v>50</v>
      </c>
      <c r="W1710" t="s">
        <v>146</v>
      </c>
      <c r="X1710" t="s">
        <v>1363</v>
      </c>
      <c r="Y1710" t="s">
        <v>42</v>
      </c>
      <c r="Z1710" t="s">
        <v>42</v>
      </c>
    </row>
    <row r="1711" spans="1:26" x14ac:dyDescent="0.2">
      <c r="A1711">
        <v>5843173790</v>
      </c>
      <c r="B1711" t="s">
        <v>27</v>
      </c>
      <c r="C1711" t="s">
        <v>362</v>
      </c>
      <c r="D1711" t="s">
        <v>42</v>
      </c>
      <c r="E1711" t="s">
        <v>42</v>
      </c>
      <c r="H1711" t="s">
        <v>363</v>
      </c>
      <c r="K1711">
        <v>2015</v>
      </c>
      <c r="L1711" t="str">
        <f>IFERROR(VLOOKUP(#REF!,[1]all_visa_status!$A$2:$B1402,2,0),"")</f>
        <v/>
      </c>
      <c r="M1711" t="s">
        <v>363</v>
      </c>
      <c r="N1711" t="s">
        <v>34</v>
      </c>
      <c r="O1711" t="s">
        <v>41</v>
      </c>
      <c r="S1711" t="s">
        <v>36</v>
      </c>
      <c r="T1711" t="s">
        <v>52</v>
      </c>
      <c r="U1711" t="s">
        <v>53</v>
      </c>
      <c r="V1711" t="s">
        <v>50</v>
      </c>
      <c r="W1711" t="s">
        <v>40</v>
      </c>
      <c r="X1711" t="s">
        <v>42</v>
      </c>
      <c r="Y1711" t="s">
        <v>42</v>
      </c>
      <c r="Z1711" t="s">
        <v>42</v>
      </c>
    </row>
    <row r="1712" spans="1:26" x14ac:dyDescent="0.2">
      <c r="A1712">
        <v>1574436085</v>
      </c>
      <c r="B1712" t="s">
        <v>27</v>
      </c>
      <c r="C1712" t="s">
        <v>3024</v>
      </c>
      <c r="D1712" t="s">
        <v>359</v>
      </c>
      <c r="E1712" t="s">
        <v>178</v>
      </c>
      <c r="F1712" t="s">
        <v>46</v>
      </c>
      <c r="G1712" t="s">
        <v>2015</v>
      </c>
      <c r="H1712" t="s">
        <v>83</v>
      </c>
      <c r="I1712" t="s">
        <v>609</v>
      </c>
      <c r="K1712">
        <v>2012</v>
      </c>
      <c r="L1712" t="str">
        <f>IFERROR(VLOOKUP(#REF!,[1]all_visa_status!$A$2:$B1479,2,0),"")</f>
        <v/>
      </c>
      <c r="M1712" t="s">
        <v>33</v>
      </c>
      <c r="N1712" t="s">
        <v>34</v>
      </c>
      <c r="O1712" t="s">
        <v>41</v>
      </c>
      <c r="S1712" t="s">
        <v>36</v>
      </c>
      <c r="T1712" t="s">
        <v>52</v>
      </c>
      <c r="U1712" t="s">
        <v>53</v>
      </c>
      <c r="V1712" t="s">
        <v>50</v>
      </c>
      <c r="W1712" t="s">
        <v>42</v>
      </c>
      <c r="X1712" t="s">
        <v>42</v>
      </c>
      <c r="Y1712" t="s">
        <v>42</v>
      </c>
      <c r="Z1712" t="s">
        <v>42</v>
      </c>
    </row>
    <row r="1713" spans="1:26" x14ac:dyDescent="0.2">
      <c r="A1713">
        <v>2104154442</v>
      </c>
      <c r="B1713" t="s">
        <v>27</v>
      </c>
      <c r="C1713" t="s">
        <v>723</v>
      </c>
      <c r="D1713" t="s">
        <v>2149</v>
      </c>
      <c r="E1713" t="s">
        <v>88</v>
      </c>
      <c r="F1713" t="s">
        <v>46</v>
      </c>
      <c r="G1713" t="s">
        <v>3025</v>
      </c>
      <c r="H1713" t="s">
        <v>278</v>
      </c>
      <c r="I1713" t="s">
        <v>388</v>
      </c>
      <c r="K1713">
        <v>2017</v>
      </c>
      <c r="L1713" t="s">
        <v>50</v>
      </c>
      <c r="M1713" t="s">
        <v>247</v>
      </c>
      <c r="N1713" t="s">
        <v>34</v>
      </c>
      <c r="O1713" t="s">
        <v>41</v>
      </c>
      <c r="S1713" t="s">
        <v>36</v>
      </c>
      <c r="T1713" t="s">
        <v>52</v>
      </c>
      <c r="U1713" t="s">
        <v>53</v>
      </c>
      <c r="V1713" t="s">
        <v>39</v>
      </c>
      <c r="W1713" t="s">
        <v>72</v>
      </c>
      <c r="X1713" t="s">
        <v>146</v>
      </c>
      <c r="Y1713" t="s">
        <v>42</v>
      </c>
      <c r="Z1713" t="s">
        <v>42</v>
      </c>
    </row>
    <row r="1714" spans="1:26" x14ac:dyDescent="0.2">
      <c r="A1714">
        <v>1161664145</v>
      </c>
      <c r="B1714" t="s">
        <v>27</v>
      </c>
      <c r="C1714" t="s">
        <v>727</v>
      </c>
      <c r="D1714" t="s">
        <v>728</v>
      </c>
      <c r="E1714" t="s">
        <v>729</v>
      </c>
      <c r="F1714" t="s">
        <v>46</v>
      </c>
      <c r="G1714" t="s">
        <v>3026</v>
      </c>
      <c r="H1714" t="s">
        <v>2151</v>
      </c>
      <c r="I1714" t="s">
        <v>321</v>
      </c>
      <c r="K1714">
        <v>2016</v>
      </c>
      <c r="L1714" t="str">
        <f>IFERROR(VLOOKUP(#REF!,[1]all_visa_status!$A$2:$B1646,2,0),"")</f>
        <v/>
      </c>
      <c r="M1714" t="s">
        <v>247</v>
      </c>
      <c r="N1714" t="s">
        <v>34</v>
      </c>
      <c r="O1714" t="s">
        <v>41</v>
      </c>
      <c r="S1714" t="s">
        <v>36</v>
      </c>
      <c r="T1714" t="s">
        <v>847</v>
      </c>
      <c r="U1714" t="s">
        <v>160</v>
      </c>
      <c r="V1714" t="s">
        <v>50</v>
      </c>
      <c r="W1714" t="s">
        <v>42</v>
      </c>
      <c r="X1714" t="s">
        <v>42</v>
      </c>
      <c r="Y1714" t="s">
        <v>42</v>
      </c>
      <c r="Z1714" t="s">
        <v>42</v>
      </c>
    </row>
    <row r="1715" spans="1:26" x14ac:dyDescent="0.2">
      <c r="A1715">
        <v>9291803397</v>
      </c>
      <c r="B1715" t="s">
        <v>27</v>
      </c>
      <c r="C1715" t="s">
        <v>3027</v>
      </c>
      <c r="D1715" t="s">
        <v>1543</v>
      </c>
      <c r="E1715" t="s">
        <v>178</v>
      </c>
      <c r="F1715" t="s">
        <v>46</v>
      </c>
      <c r="G1715" t="s">
        <v>3028</v>
      </c>
      <c r="H1715" t="s">
        <v>69</v>
      </c>
      <c r="I1715" t="s">
        <v>183</v>
      </c>
      <c r="K1715">
        <v>2015</v>
      </c>
      <c r="L1715" t="str">
        <f>IFERROR(VLOOKUP(#REF!,[1]all_visa_status!$A$2:$B1781,2,0),"")</f>
        <v/>
      </c>
      <c r="M1715" t="s">
        <v>33</v>
      </c>
      <c r="N1715" t="s">
        <v>34</v>
      </c>
      <c r="O1715" t="s">
        <v>41</v>
      </c>
      <c r="S1715" t="s">
        <v>36</v>
      </c>
      <c r="T1715" t="s">
        <v>52</v>
      </c>
      <c r="U1715" t="s">
        <v>53</v>
      </c>
      <c r="V1715" t="s">
        <v>50</v>
      </c>
      <c r="W1715" t="s">
        <v>40</v>
      </c>
      <c r="X1715" t="s">
        <v>42</v>
      </c>
      <c r="Y1715" t="s">
        <v>42</v>
      </c>
      <c r="Z1715" t="s">
        <v>42</v>
      </c>
    </row>
    <row r="1716" spans="1:26" x14ac:dyDescent="0.2">
      <c r="A1716">
        <v>5434611531</v>
      </c>
      <c r="B1716" t="s">
        <v>27</v>
      </c>
      <c r="C1716" t="s">
        <v>1344</v>
      </c>
      <c r="D1716" t="s">
        <v>42</v>
      </c>
      <c r="E1716" t="s">
        <v>42</v>
      </c>
      <c r="F1716" t="s">
        <v>824</v>
      </c>
      <c r="G1716" t="s">
        <v>3029</v>
      </c>
      <c r="H1716" t="s">
        <v>278</v>
      </c>
      <c r="K1716">
        <v>2013</v>
      </c>
      <c r="L1716" t="str">
        <f>IFERROR(VLOOKUP(#REF!,[1]all_visa_status!$A$2:$B1794,2,0),"")</f>
        <v/>
      </c>
      <c r="M1716" t="s">
        <v>247</v>
      </c>
      <c r="N1716" t="s">
        <v>34</v>
      </c>
      <c r="O1716" t="s">
        <v>41</v>
      </c>
      <c r="S1716" t="s">
        <v>36</v>
      </c>
      <c r="T1716" t="s">
        <v>52</v>
      </c>
      <c r="U1716" t="s">
        <v>53</v>
      </c>
      <c r="V1716" t="s">
        <v>50</v>
      </c>
      <c r="W1716" t="s">
        <v>40</v>
      </c>
      <c r="X1716" t="s">
        <v>42</v>
      </c>
      <c r="Y1716" t="s">
        <v>42</v>
      </c>
      <c r="Z1716" t="s">
        <v>42</v>
      </c>
    </row>
    <row r="1717" spans="1:26" x14ac:dyDescent="0.2">
      <c r="A1717">
        <v>8432760892</v>
      </c>
      <c r="B1717" t="s">
        <v>27</v>
      </c>
      <c r="C1717" t="s">
        <v>1448</v>
      </c>
      <c r="D1717" t="s">
        <v>42</v>
      </c>
      <c r="E1717" t="s">
        <v>42</v>
      </c>
      <c r="F1717" t="s">
        <v>1742</v>
      </c>
      <c r="H1717" t="s">
        <v>964</v>
      </c>
      <c r="K1717">
        <v>2018</v>
      </c>
      <c r="L1717" t="s">
        <v>50</v>
      </c>
      <c r="M1717" t="s">
        <v>964</v>
      </c>
      <c r="N1717" t="s">
        <v>34</v>
      </c>
      <c r="O1717" t="s">
        <v>41</v>
      </c>
      <c r="S1717" t="s">
        <v>51</v>
      </c>
      <c r="T1717" t="s">
        <v>52</v>
      </c>
      <c r="U1717" t="s">
        <v>53</v>
      </c>
      <c r="V1717" t="s">
        <v>50</v>
      </c>
      <c r="W1717" t="s">
        <v>42</v>
      </c>
      <c r="X1717" t="s">
        <v>42</v>
      </c>
      <c r="Y1717" t="s">
        <v>42</v>
      </c>
      <c r="Z1717" t="s">
        <v>42</v>
      </c>
    </row>
    <row r="1718" spans="1:26" x14ac:dyDescent="0.2">
      <c r="A1718">
        <v>7348489450</v>
      </c>
      <c r="B1718" t="s">
        <v>27</v>
      </c>
      <c r="D1718" t="s">
        <v>42</v>
      </c>
      <c r="E1718" t="s">
        <v>42</v>
      </c>
      <c r="K1718">
        <v>2014</v>
      </c>
      <c r="L1718" t="str">
        <f>IFERROR(VLOOKUP(#REF!,[1]all_visa_status!$A$2:$B1996,2,0),"")</f>
        <v/>
      </c>
      <c r="M1718" t="s">
        <v>347</v>
      </c>
      <c r="N1718" t="s">
        <v>347</v>
      </c>
      <c r="O1718" t="s">
        <v>41</v>
      </c>
      <c r="S1718" t="s">
        <v>36</v>
      </c>
      <c r="T1718" t="s">
        <v>90</v>
      </c>
      <c r="U1718" t="s">
        <v>91</v>
      </c>
      <c r="V1718" t="s">
        <v>50</v>
      </c>
      <c r="W1718" t="s">
        <v>42</v>
      </c>
      <c r="X1718" t="s">
        <v>42</v>
      </c>
      <c r="Y1718" t="s">
        <v>42</v>
      </c>
      <c r="Z1718" t="s">
        <v>42</v>
      </c>
    </row>
    <row r="1719" spans="1:26" x14ac:dyDescent="0.2">
      <c r="A1719">
        <v>7749184926</v>
      </c>
      <c r="B1719" t="s">
        <v>27</v>
      </c>
      <c r="D1719" t="s">
        <v>42</v>
      </c>
      <c r="E1719" t="s">
        <v>42</v>
      </c>
      <c r="F1719" t="s">
        <v>347</v>
      </c>
      <c r="H1719" t="s">
        <v>347</v>
      </c>
      <c r="K1719">
        <v>2019</v>
      </c>
      <c r="L1719" t="s">
        <v>42</v>
      </c>
      <c r="M1719" t="s">
        <v>347</v>
      </c>
      <c r="N1719" t="s">
        <v>347</v>
      </c>
      <c r="O1719" t="s">
        <v>41</v>
      </c>
      <c r="P1719" t="s">
        <v>35</v>
      </c>
      <c r="S1719" t="s">
        <v>36</v>
      </c>
      <c r="T1719" t="s">
        <v>52</v>
      </c>
      <c r="U1719" t="s">
        <v>53</v>
      </c>
      <c r="V1719" t="s">
        <v>50</v>
      </c>
      <c r="W1719" t="s">
        <v>42</v>
      </c>
      <c r="X1719" t="s">
        <v>42</v>
      </c>
      <c r="Y1719" t="s">
        <v>42</v>
      </c>
      <c r="Z1719" t="s">
        <v>42</v>
      </c>
    </row>
    <row r="1720" spans="1:26" x14ac:dyDescent="0.2">
      <c r="A1720">
        <v>9910604577</v>
      </c>
      <c r="B1720" t="s">
        <v>27</v>
      </c>
      <c r="D1720" t="s">
        <v>42</v>
      </c>
      <c r="E1720" t="s">
        <v>42</v>
      </c>
      <c r="H1720" t="s">
        <v>422</v>
      </c>
      <c r="K1720">
        <v>2016</v>
      </c>
      <c r="L1720" t="str">
        <f>IFERROR(VLOOKUP(#REF!,[1]all_visa_status!$A$2:$B1910,2,0),"")</f>
        <v/>
      </c>
      <c r="M1720" t="s">
        <v>420</v>
      </c>
      <c r="N1720" t="s">
        <v>34</v>
      </c>
      <c r="O1720" t="s">
        <v>41</v>
      </c>
      <c r="S1720" t="s">
        <v>36</v>
      </c>
      <c r="T1720" t="s">
        <v>485</v>
      </c>
      <c r="U1720" t="s">
        <v>160</v>
      </c>
      <c r="V1720" t="s">
        <v>50</v>
      </c>
      <c r="W1720" t="s">
        <v>40</v>
      </c>
      <c r="X1720" t="s">
        <v>42</v>
      </c>
      <c r="Y1720" t="s">
        <v>42</v>
      </c>
      <c r="Z1720" t="s">
        <v>42</v>
      </c>
    </row>
    <row r="1721" spans="1:26" x14ac:dyDescent="0.2">
      <c r="A1721">
        <v>1143617010</v>
      </c>
      <c r="B1721" t="s">
        <v>27</v>
      </c>
      <c r="D1721" t="s">
        <v>42</v>
      </c>
      <c r="E1721" t="s">
        <v>42</v>
      </c>
      <c r="F1721" t="s">
        <v>1411</v>
      </c>
      <c r="G1721" t="s">
        <v>3030</v>
      </c>
      <c r="H1721" t="s">
        <v>347</v>
      </c>
      <c r="K1721">
        <v>2013</v>
      </c>
      <c r="L1721" t="str">
        <f>IFERROR(VLOOKUP(#REF!,[1]all_visa_status!$A$2:$B419,2,0),"")</f>
        <v/>
      </c>
      <c r="M1721" t="s">
        <v>347</v>
      </c>
      <c r="N1721" t="s">
        <v>347</v>
      </c>
      <c r="O1721" t="s">
        <v>41</v>
      </c>
      <c r="P1721" t="s">
        <v>815</v>
      </c>
      <c r="S1721" t="s">
        <v>36</v>
      </c>
      <c r="T1721" t="s">
        <v>52</v>
      </c>
      <c r="U1721" t="s">
        <v>53</v>
      </c>
      <c r="V1721" t="s">
        <v>50</v>
      </c>
      <c r="W1721" t="s">
        <v>42</v>
      </c>
      <c r="X1721" t="s">
        <v>42</v>
      </c>
      <c r="Y1721" t="s">
        <v>42</v>
      </c>
      <c r="Z1721" t="s">
        <v>42</v>
      </c>
    </row>
    <row r="1722" spans="1:26" x14ac:dyDescent="0.2">
      <c r="A1722">
        <v>8601660757</v>
      </c>
      <c r="B1722" t="s">
        <v>27</v>
      </c>
      <c r="H1722" t="s">
        <v>347</v>
      </c>
      <c r="K1722">
        <v>2020</v>
      </c>
      <c r="M1722" t="s">
        <v>347</v>
      </c>
      <c r="N1722" t="s">
        <v>347</v>
      </c>
      <c r="O1722" t="s">
        <v>41</v>
      </c>
      <c r="S1722" t="s">
        <v>36</v>
      </c>
      <c r="T1722" t="s">
        <v>52</v>
      </c>
      <c r="U1722" t="s">
        <v>101</v>
      </c>
      <c r="V1722" t="s">
        <v>50</v>
      </c>
      <c r="W1722" t="s">
        <v>222</v>
      </c>
      <c r="X1722" t="s">
        <v>42</v>
      </c>
      <c r="Y1722" t="s">
        <v>42</v>
      </c>
      <c r="Z1722" t="s">
        <v>42</v>
      </c>
    </row>
    <row r="1723" spans="1:26" x14ac:dyDescent="0.2">
      <c r="A1723">
        <v>9201181357</v>
      </c>
      <c r="B1723" t="s">
        <v>27</v>
      </c>
      <c r="H1723" t="s">
        <v>347</v>
      </c>
      <c r="K1723">
        <v>2020</v>
      </c>
      <c r="M1723" t="s">
        <v>347</v>
      </c>
      <c r="N1723" t="s">
        <v>347</v>
      </c>
      <c r="O1723" t="s">
        <v>41</v>
      </c>
      <c r="S1723" t="s">
        <v>51</v>
      </c>
      <c r="T1723" t="s">
        <v>52</v>
      </c>
      <c r="U1723" t="s">
        <v>101</v>
      </c>
      <c r="V1723" t="s">
        <v>39</v>
      </c>
      <c r="W1723" t="s">
        <v>40</v>
      </c>
      <c r="X1723" t="s">
        <v>42</v>
      </c>
      <c r="Y1723" t="s">
        <v>42</v>
      </c>
      <c r="Z1723" t="s">
        <v>42</v>
      </c>
    </row>
    <row r="1724" spans="1:26" x14ac:dyDescent="0.2">
      <c r="A1724">
        <v>722657865</v>
      </c>
      <c r="B1724" t="s">
        <v>27</v>
      </c>
      <c r="H1724" t="s">
        <v>347</v>
      </c>
      <c r="K1724">
        <v>2020</v>
      </c>
      <c r="M1724" t="s">
        <v>347</v>
      </c>
      <c r="N1724" t="s">
        <v>347</v>
      </c>
      <c r="O1724" t="s">
        <v>41</v>
      </c>
      <c r="S1724" t="s">
        <v>51</v>
      </c>
      <c r="T1724" t="s">
        <v>52</v>
      </c>
      <c r="U1724" t="s">
        <v>101</v>
      </c>
      <c r="V1724" t="s">
        <v>50</v>
      </c>
      <c r="W1724" t="s">
        <v>195</v>
      </c>
      <c r="X1724" t="s">
        <v>42</v>
      </c>
      <c r="Y1724" t="s">
        <v>42</v>
      </c>
      <c r="Z1724" t="s">
        <v>42</v>
      </c>
    </row>
    <row r="1725" spans="1:26" hidden="1" x14ac:dyDescent="0.2">
      <c r="A1725">
        <v>3211635611</v>
      </c>
      <c r="B1725" t="s">
        <v>1443</v>
      </c>
      <c r="H1725" t="s">
        <v>347</v>
      </c>
      <c r="K1725">
        <v>2020</v>
      </c>
      <c r="M1725" t="s">
        <v>347</v>
      </c>
      <c r="N1725" t="s">
        <v>347</v>
      </c>
      <c r="O1725" t="s">
        <v>1549</v>
      </c>
      <c r="P1725" t="s">
        <v>3031</v>
      </c>
      <c r="S1725" t="s">
        <v>51</v>
      </c>
      <c r="T1725" t="s">
        <v>52</v>
      </c>
      <c r="U1725" t="s">
        <v>101</v>
      </c>
      <c r="V1725" t="s">
        <v>50</v>
      </c>
      <c r="W1725" t="s">
        <v>42</v>
      </c>
      <c r="X1725" t="s">
        <v>42</v>
      </c>
      <c r="Y1725" t="s">
        <v>42</v>
      </c>
      <c r="Z1725" t="s">
        <v>42</v>
      </c>
    </row>
    <row r="1726" spans="1:26" x14ac:dyDescent="0.2">
      <c r="A1726">
        <v>1567461369</v>
      </c>
      <c r="B1726" t="s">
        <v>27</v>
      </c>
      <c r="C1726" t="s">
        <v>3032</v>
      </c>
      <c r="D1726" t="s">
        <v>87</v>
      </c>
      <c r="E1726" t="s">
        <v>88</v>
      </c>
      <c r="F1726" t="s">
        <v>46</v>
      </c>
      <c r="G1726" t="s">
        <v>69</v>
      </c>
      <c r="H1726" t="s">
        <v>69</v>
      </c>
      <c r="I1726" t="s">
        <v>183</v>
      </c>
      <c r="J1726" t="s">
        <v>48</v>
      </c>
      <c r="K1726">
        <v>2018</v>
      </c>
      <c r="L1726" t="s">
        <v>39</v>
      </c>
      <c r="M1726" t="s">
        <v>33</v>
      </c>
      <c r="N1726" t="s">
        <v>34</v>
      </c>
      <c r="O1726" t="s">
        <v>1413</v>
      </c>
      <c r="S1726" t="s">
        <v>51</v>
      </c>
      <c r="T1726" t="s">
        <v>37</v>
      </c>
      <c r="U1726" t="s">
        <v>125</v>
      </c>
      <c r="V1726" t="s">
        <v>39</v>
      </c>
      <c r="W1726" t="s">
        <v>42</v>
      </c>
      <c r="X1726" t="s">
        <v>42</v>
      </c>
      <c r="Y1726" t="s">
        <v>42</v>
      </c>
      <c r="Z1726" t="s">
        <v>42</v>
      </c>
    </row>
    <row r="1727" spans="1:26" x14ac:dyDescent="0.2">
      <c r="A1727">
        <v>8612217512</v>
      </c>
      <c r="B1727" t="s">
        <v>27</v>
      </c>
      <c r="C1727" t="s">
        <v>3033</v>
      </c>
      <c r="D1727" t="s">
        <v>87</v>
      </c>
      <c r="E1727" t="s">
        <v>88</v>
      </c>
      <c r="F1727" t="s">
        <v>46</v>
      </c>
      <c r="G1727" t="s">
        <v>1551</v>
      </c>
      <c r="H1727" t="s">
        <v>30</v>
      </c>
      <c r="I1727" t="s">
        <v>48</v>
      </c>
      <c r="J1727" t="s">
        <v>48</v>
      </c>
      <c r="K1727">
        <v>2018</v>
      </c>
      <c r="L1727" t="s">
        <v>50</v>
      </c>
      <c r="M1727" t="s">
        <v>33</v>
      </c>
      <c r="N1727" t="s">
        <v>34</v>
      </c>
      <c r="O1727" t="s">
        <v>1413</v>
      </c>
      <c r="S1727" t="s">
        <v>51</v>
      </c>
      <c r="T1727" t="s">
        <v>52</v>
      </c>
      <c r="U1727" t="s">
        <v>53</v>
      </c>
      <c r="V1727" t="s">
        <v>39</v>
      </c>
      <c r="W1727" t="s">
        <v>262</v>
      </c>
      <c r="X1727" t="s">
        <v>42</v>
      </c>
      <c r="Y1727" t="s">
        <v>42</v>
      </c>
      <c r="Z1727" t="s">
        <v>42</v>
      </c>
    </row>
    <row r="1728" spans="1:26" x14ac:dyDescent="0.2">
      <c r="A1728">
        <v>4574601986</v>
      </c>
      <c r="B1728" t="s">
        <v>27</v>
      </c>
      <c r="C1728" t="s">
        <v>3034</v>
      </c>
      <c r="D1728" t="s">
        <v>3035</v>
      </c>
      <c r="E1728" t="s">
        <v>149</v>
      </c>
      <c r="F1728" t="s">
        <v>46</v>
      </c>
      <c r="G1728" t="s">
        <v>3036</v>
      </c>
      <c r="H1728" t="s">
        <v>30</v>
      </c>
      <c r="I1728" t="s">
        <v>48</v>
      </c>
      <c r="J1728" t="s">
        <v>183</v>
      </c>
      <c r="K1728">
        <v>2016</v>
      </c>
      <c r="L1728" t="str">
        <f>IFERROR(VLOOKUP(#REF!,[1]all_visa_status!$A$2:$B445,2,0),"")</f>
        <v/>
      </c>
      <c r="M1728" t="s">
        <v>33</v>
      </c>
      <c r="N1728" t="s">
        <v>34</v>
      </c>
      <c r="O1728" t="s">
        <v>1413</v>
      </c>
      <c r="S1728" t="s">
        <v>51</v>
      </c>
      <c r="T1728" t="s">
        <v>52</v>
      </c>
      <c r="U1728" t="s">
        <v>53</v>
      </c>
      <c r="V1728" t="s">
        <v>50</v>
      </c>
      <c r="W1728" t="s">
        <v>262</v>
      </c>
      <c r="X1728" t="s">
        <v>42</v>
      </c>
      <c r="Y1728" t="s">
        <v>42</v>
      </c>
      <c r="Z1728" t="s">
        <v>42</v>
      </c>
    </row>
    <row r="1729" spans="1:27" x14ac:dyDescent="0.2">
      <c r="A1729">
        <v>5716528703</v>
      </c>
      <c r="B1729" t="s">
        <v>27</v>
      </c>
      <c r="C1729" t="s">
        <v>1457</v>
      </c>
      <c r="D1729" t="s">
        <v>3037</v>
      </c>
      <c r="E1729" t="s">
        <v>128</v>
      </c>
      <c r="F1729" t="s">
        <v>46</v>
      </c>
      <c r="G1729" t="s">
        <v>1427</v>
      </c>
      <c r="H1729" t="s">
        <v>30</v>
      </c>
      <c r="I1729" t="s">
        <v>183</v>
      </c>
      <c r="J1729" t="s">
        <v>183</v>
      </c>
      <c r="K1729">
        <v>2016</v>
      </c>
      <c r="L1729" t="str">
        <f>IFERROR(VLOOKUP(#REF!,[1]all_visa_status!$A$2:$B485,2,0),"")</f>
        <v/>
      </c>
      <c r="M1729" t="s">
        <v>33</v>
      </c>
      <c r="N1729" t="s">
        <v>34</v>
      </c>
      <c r="O1729" t="s">
        <v>1413</v>
      </c>
      <c r="S1729" t="s">
        <v>36</v>
      </c>
      <c r="T1729">
        <v>0</v>
      </c>
      <c r="U1729" t="s">
        <v>125</v>
      </c>
      <c r="V1729" t="s">
        <v>50</v>
      </c>
      <c r="W1729" t="s">
        <v>169</v>
      </c>
      <c r="X1729" t="s">
        <v>42</v>
      </c>
      <c r="Y1729" t="s">
        <v>42</v>
      </c>
      <c r="Z1729" t="s">
        <v>42</v>
      </c>
    </row>
    <row r="1730" spans="1:27" x14ac:dyDescent="0.2">
      <c r="A1730">
        <v>6025228820</v>
      </c>
      <c r="B1730" t="s">
        <v>27</v>
      </c>
      <c r="C1730" t="s">
        <v>3038</v>
      </c>
      <c r="D1730" t="s">
        <v>103</v>
      </c>
      <c r="E1730" t="s">
        <v>104</v>
      </c>
      <c r="F1730" t="s">
        <v>46</v>
      </c>
      <c r="G1730" t="s">
        <v>1649</v>
      </c>
      <c r="H1730" t="s">
        <v>30</v>
      </c>
      <c r="I1730" t="s">
        <v>135</v>
      </c>
      <c r="J1730" t="s">
        <v>183</v>
      </c>
      <c r="K1730">
        <v>2016</v>
      </c>
      <c r="L1730" t="str">
        <f>IFERROR(VLOOKUP(#REF!,[1]all_visa_status!$A$2:$B742,2,0),"")</f>
        <v/>
      </c>
      <c r="M1730" t="s">
        <v>33</v>
      </c>
      <c r="N1730" t="s">
        <v>34</v>
      </c>
      <c r="O1730" t="s">
        <v>1413</v>
      </c>
      <c r="S1730" t="s">
        <v>51</v>
      </c>
      <c r="T1730" t="s">
        <v>52</v>
      </c>
      <c r="U1730" t="s">
        <v>53</v>
      </c>
      <c r="V1730" t="s">
        <v>50</v>
      </c>
      <c r="W1730" t="s">
        <v>169</v>
      </c>
      <c r="X1730" t="s">
        <v>262</v>
      </c>
      <c r="Y1730" t="s">
        <v>42</v>
      </c>
      <c r="Z1730" t="s">
        <v>42</v>
      </c>
    </row>
    <row r="1731" spans="1:27" x14ac:dyDescent="0.2">
      <c r="A1731">
        <v>9351939427</v>
      </c>
      <c r="B1731" t="s">
        <v>27</v>
      </c>
      <c r="C1731" t="s">
        <v>3039</v>
      </c>
      <c r="D1731" t="s">
        <v>3040</v>
      </c>
      <c r="E1731" t="s">
        <v>68</v>
      </c>
      <c r="F1731" t="s">
        <v>46</v>
      </c>
      <c r="G1731" t="s">
        <v>3041</v>
      </c>
      <c r="H1731" t="s">
        <v>30</v>
      </c>
      <c r="I1731" t="s">
        <v>48</v>
      </c>
      <c r="J1731" t="s">
        <v>183</v>
      </c>
      <c r="K1731">
        <v>2018</v>
      </c>
      <c r="L1731" t="s">
        <v>50</v>
      </c>
      <c r="M1731" t="s">
        <v>33</v>
      </c>
      <c r="N1731" t="s">
        <v>34</v>
      </c>
      <c r="O1731" t="s">
        <v>1413</v>
      </c>
      <c r="S1731" t="s">
        <v>51</v>
      </c>
      <c r="T1731" t="s">
        <v>113</v>
      </c>
      <c r="U1731" t="s">
        <v>114</v>
      </c>
      <c r="V1731" t="s">
        <v>39</v>
      </c>
      <c r="W1731" t="s">
        <v>248</v>
      </c>
      <c r="X1731" t="s">
        <v>42</v>
      </c>
      <c r="Y1731" t="s">
        <v>42</v>
      </c>
      <c r="Z1731" t="s">
        <v>42</v>
      </c>
    </row>
    <row r="1732" spans="1:27" x14ac:dyDescent="0.2">
      <c r="A1732">
        <v>2483187035</v>
      </c>
      <c r="B1732" t="s">
        <v>27</v>
      </c>
      <c r="C1732" t="s">
        <v>180</v>
      </c>
      <c r="D1732" t="s">
        <v>185</v>
      </c>
      <c r="E1732" t="s">
        <v>45</v>
      </c>
      <c r="F1732" t="s">
        <v>46</v>
      </c>
      <c r="G1732" t="s">
        <v>1427</v>
      </c>
      <c r="H1732" t="s">
        <v>30</v>
      </c>
      <c r="I1732" t="s">
        <v>183</v>
      </c>
      <c r="J1732" t="s">
        <v>183</v>
      </c>
      <c r="K1732">
        <v>2016</v>
      </c>
      <c r="L1732" t="str">
        <f>IFERROR(VLOOKUP(#REF!,[1]all_visa_status!$A$2:$B762,2,0),"")</f>
        <v/>
      </c>
      <c r="M1732" t="s">
        <v>33</v>
      </c>
      <c r="N1732" t="s">
        <v>34</v>
      </c>
      <c r="O1732" t="s">
        <v>1413</v>
      </c>
      <c r="S1732" t="s">
        <v>36</v>
      </c>
      <c r="T1732" t="s">
        <v>52</v>
      </c>
      <c r="U1732" t="s">
        <v>53</v>
      </c>
      <c r="V1732" t="s">
        <v>50</v>
      </c>
      <c r="W1732" t="s">
        <v>42</v>
      </c>
      <c r="X1732" t="s">
        <v>42</v>
      </c>
      <c r="Y1732" t="s">
        <v>42</v>
      </c>
      <c r="Z1732" t="s">
        <v>42</v>
      </c>
    </row>
    <row r="1733" spans="1:27" x14ac:dyDescent="0.2">
      <c r="A1733">
        <v>4310416058</v>
      </c>
      <c r="B1733" t="s">
        <v>27</v>
      </c>
      <c r="C1733" t="s">
        <v>3042</v>
      </c>
      <c r="D1733" t="s">
        <v>137</v>
      </c>
      <c r="E1733" t="s">
        <v>128</v>
      </c>
      <c r="F1733" t="s">
        <v>46</v>
      </c>
      <c r="G1733" t="s">
        <v>3043</v>
      </c>
      <c r="H1733" t="s">
        <v>30</v>
      </c>
      <c r="I1733" t="s">
        <v>48</v>
      </c>
      <c r="J1733" t="s">
        <v>183</v>
      </c>
      <c r="K1733">
        <v>2018</v>
      </c>
      <c r="L1733" t="s">
        <v>39</v>
      </c>
      <c r="M1733" t="s">
        <v>33</v>
      </c>
      <c r="N1733" t="s">
        <v>34</v>
      </c>
      <c r="O1733" t="s">
        <v>1413</v>
      </c>
      <c r="S1733" t="s">
        <v>51</v>
      </c>
      <c r="T1733" t="s">
        <v>52</v>
      </c>
      <c r="U1733" t="s">
        <v>125</v>
      </c>
      <c r="V1733" t="s">
        <v>50</v>
      </c>
      <c r="W1733" t="s">
        <v>42</v>
      </c>
      <c r="X1733" t="s">
        <v>42</v>
      </c>
      <c r="Y1733" t="s">
        <v>42</v>
      </c>
      <c r="Z1733" t="s">
        <v>42</v>
      </c>
    </row>
    <row r="1734" spans="1:27" x14ac:dyDescent="0.2">
      <c r="A1734">
        <v>7637308926</v>
      </c>
      <c r="B1734" t="s">
        <v>27</v>
      </c>
      <c r="C1734" t="s">
        <v>3044</v>
      </c>
      <c r="D1734" t="s">
        <v>297</v>
      </c>
      <c r="E1734" t="s">
        <v>678</v>
      </c>
      <c r="F1734" t="s">
        <v>46</v>
      </c>
      <c r="G1734" t="s">
        <v>3045</v>
      </c>
      <c r="H1734" t="s">
        <v>30</v>
      </c>
      <c r="I1734" t="s">
        <v>183</v>
      </c>
      <c r="J1734" t="s">
        <v>183</v>
      </c>
      <c r="K1734">
        <v>2018</v>
      </c>
      <c r="L1734" t="s">
        <v>50</v>
      </c>
      <c r="M1734" t="s">
        <v>33</v>
      </c>
      <c r="N1734" t="s">
        <v>34</v>
      </c>
      <c r="O1734" t="s">
        <v>1413</v>
      </c>
      <c r="P1734" t="s">
        <v>1591</v>
      </c>
      <c r="S1734" t="s">
        <v>51</v>
      </c>
      <c r="T1734" t="s">
        <v>52</v>
      </c>
      <c r="U1734" t="s">
        <v>53</v>
      </c>
      <c r="V1734" t="s">
        <v>50</v>
      </c>
      <c r="W1734" t="s">
        <v>42</v>
      </c>
      <c r="X1734" t="s">
        <v>42</v>
      </c>
      <c r="Y1734" t="s">
        <v>42</v>
      </c>
      <c r="Z1734" t="s">
        <v>42</v>
      </c>
    </row>
    <row r="1735" spans="1:27" x14ac:dyDescent="0.2">
      <c r="A1735">
        <v>6582078691</v>
      </c>
      <c r="B1735" t="s">
        <v>27</v>
      </c>
      <c r="C1735" t="s">
        <v>1650</v>
      </c>
      <c r="D1735" t="s">
        <v>359</v>
      </c>
      <c r="E1735" t="s">
        <v>178</v>
      </c>
      <c r="F1735" t="s">
        <v>46</v>
      </c>
      <c r="G1735" t="s">
        <v>1427</v>
      </c>
      <c r="H1735" t="s">
        <v>30</v>
      </c>
      <c r="I1735" t="s">
        <v>183</v>
      </c>
      <c r="J1735" t="s">
        <v>183</v>
      </c>
      <c r="K1735">
        <v>2016</v>
      </c>
      <c r="L1735" t="str">
        <f>IFERROR(VLOOKUP(#REF!,[1]all_visa_status!$A$2:$B785,2,0),"")</f>
        <v/>
      </c>
      <c r="M1735" t="s">
        <v>33</v>
      </c>
      <c r="N1735" t="s">
        <v>34</v>
      </c>
      <c r="O1735" t="s">
        <v>1413</v>
      </c>
      <c r="S1735" t="s">
        <v>51</v>
      </c>
      <c r="T1735" t="s">
        <v>113</v>
      </c>
      <c r="U1735" t="s">
        <v>125</v>
      </c>
      <c r="V1735" t="s">
        <v>50</v>
      </c>
      <c r="W1735" t="s">
        <v>1315</v>
      </c>
      <c r="X1735" t="s">
        <v>42</v>
      </c>
      <c r="Y1735" t="s">
        <v>42</v>
      </c>
      <c r="Z1735" t="s">
        <v>42</v>
      </c>
      <c r="AA1735" t="s">
        <v>592</v>
      </c>
    </row>
    <row r="1736" spans="1:27" x14ac:dyDescent="0.2">
      <c r="A1736">
        <v>9963257196</v>
      </c>
      <c r="B1736" t="s">
        <v>27</v>
      </c>
      <c r="C1736" t="s">
        <v>1650</v>
      </c>
      <c r="D1736" t="s">
        <v>209</v>
      </c>
      <c r="E1736" t="s">
        <v>68</v>
      </c>
      <c r="F1736" t="s">
        <v>46</v>
      </c>
      <c r="G1736" t="s">
        <v>1427</v>
      </c>
      <c r="H1736" t="s">
        <v>30</v>
      </c>
      <c r="I1736" t="s">
        <v>109</v>
      </c>
      <c r="J1736" t="s">
        <v>183</v>
      </c>
      <c r="K1736">
        <v>2018</v>
      </c>
      <c r="L1736" t="s">
        <v>39</v>
      </c>
      <c r="M1736" t="s">
        <v>33</v>
      </c>
      <c r="N1736" t="s">
        <v>34</v>
      </c>
      <c r="O1736" t="s">
        <v>1413</v>
      </c>
      <c r="S1736" t="s">
        <v>51</v>
      </c>
      <c r="T1736" t="s">
        <v>52</v>
      </c>
      <c r="U1736" t="s">
        <v>125</v>
      </c>
      <c r="V1736" t="s">
        <v>50</v>
      </c>
      <c r="W1736" t="s">
        <v>42</v>
      </c>
      <c r="X1736" t="s">
        <v>42</v>
      </c>
      <c r="Y1736" t="s">
        <v>42</v>
      </c>
      <c r="Z1736" t="s">
        <v>42</v>
      </c>
    </row>
    <row r="1737" spans="1:27" x14ac:dyDescent="0.2">
      <c r="A1737">
        <v>710862957</v>
      </c>
      <c r="B1737" t="s">
        <v>27</v>
      </c>
      <c r="C1737" t="s">
        <v>3046</v>
      </c>
      <c r="D1737" t="s">
        <v>98</v>
      </c>
      <c r="E1737" t="s">
        <v>45</v>
      </c>
      <c r="F1737" t="s">
        <v>46</v>
      </c>
      <c r="G1737" t="s">
        <v>1427</v>
      </c>
      <c r="H1737" t="s">
        <v>83</v>
      </c>
      <c r="I1737" t="s">
        <v>48</v>
      </c>
      <c r="J1737" t="s">
        <v>183</v>
      </c>
      <c r="K1737">
        <v>2019</v>
      </c>
      <c r="L1737" t="s">
        <v>42</v>
      </c>
      <c r="M1737" t="s">
        <v>33</v>
      </c>
      <c r="N1737" t="s">
        <v>34</v>
      </c>
      <c r="O1737" t="s">
        <v>1413</v>
      </c>
      <c r="S1737" t="s">
        <v>51</v>
      </c>
      <c r="T1737" t="s">
        <v>52</v>
      </c>
      <c r="U1737" t="s">
        <v>53</v>
      </c>
      <c r="V1737" t="s">
        <v>50</v>
      </c>
      <c r="W1737" t="s">
        <v>42</v>
      </c>
      <c r="X1737" t="s">
        <v>42</v>
      </c>
      <c r="Y1737" t="s">
        <v>42</v>
      </c>
      <c r="Z1737" t="s">
        <v>42</v>
      </c>
    </row>
    <row r="1738" spans="1:27" x14ac:dyDescent="0.2">
      <c r="A1738">
        <v>266843250</v>
      </c>
      <c r="B1738" t="s">
        <v>27</v>
      </c>
      <c r="C1738" t="s">
        <v>3047</v>
      </c>
      <c r="D1738" t="s">
        <v>308</v>
      </c>
      <c r="E1738" t="s">
        <v>128</v>
      </c>
      <c r="F1738" t="s">
        <v>46</v>
      </c>
      <c r="G1738" t="s">
        <v>3048</v>
      </c>
      <c r="H1738" t="s">
        <v>69</v>
      </c>
      <c r="I1738" t="s">
        <v>183</v>
      </c>
      <c r="J1738" t="s">
        <v>183</v>
      </c>
      <c r="K1738">
        <v>2016</v>
      </c>
      <c r="L1738" t="str">
        <f>IFERROR(VLOOKUP(#REF!,[1]all_visa_status!$A$2:$B1067,2,0),"")</f>
        <v/>
      </c>
      <c r="M1738" t="s">
        <v>33</v>
      </c>
      <c r="N1738" t="s">
        <v>34</v>
      </c>
      <c r="O1738" t="s">
        <v>1413</v>
      </c>
      <c r="P1738" t="s">
        <v>146</v>
      </c>
      <c r="S1738" t="s">
        <v>36</v>
      </c>
      <c r="T1738">
        <v>0</v>
      </c>
      <c r="U1738" t="s">
        <v>125</v>
      </c>
      <c r="V1738" t="s">
        <v>50</v>
      </c>
      <c r="W1738" t="s">
        <v>919</v>
      </c>
      <c r="X1738" t="s">
        <v>42</v>
      </c>
      <c r="Y1738" t="s">
        <v>42</v>
      </c>
      <c r="Z1738" t="s">
        <v>42</v>
      </c>
    </row>
    <row r="1739" spans="1:27" x14ac:dyDescent="0.2">
      <c r="A1739">
        <v>6222234457</v>
      </c>
      <c r="B1739" t="s">
        <v>27</v>
      </c>
      <c r="C1739" t="s">
        <v>3049</v>
      </c>
      <c r="D1739" t="s">
        <v>308</v>
      </c>
      <c r="E1739" t="s">
        <v>128</v>
      </c>
      <c r="F1739" t="s">
        <v>46</v>
      </c>
      <c r="G1739" t="s">
        <v>1427</v>
      </c>
      <c r="H1739" t="s">
        <v>30</v>
      </c>
      <c r="I1739" t="s">
        <v>183</v>
      </c>
      <c r="J1739" t="s">
        <v>183</v>
      </c>
      <c r="K1739">
        <v>2018</v>
      </c>
      <c r="L1739" t="s">
        <v>50</v>
      </c>
      <c r="M1739" t="s">
        <v>33</v>
      </c>
      <c r="N1739" t="s">
        <v>34</v>
      </c>
      <c r="O1739" t="s">
        <v>1413</v>
      </c>
      <c r="S1739" t="s">
        <v>51</v>
      </c>
      <c r="T1739" t="s">
        <v>37</v>
      </c>
      <c r="U1739" t="s">
        <v>71</v>
      </c>
      <c r="V1739" t="s">
        <v>50</v>
      </c>
      <c r="W1739" t="s">
        <v>42</v>
      </c>
      <c r="X1739" t="s">
        <v>42</v>
      </c>
      <c r="Y1739" t="s">
        <v>42</v>
      </c>
      <c r="Z1739" t="s">
        <v>42</v>
      </c>
    </row>
    <row r="1740" spans="1:27" x14ac:dyDescent="0.2">
      <c r="A1740">
        <v>6884746719</v>
      </c>
      <c r="B1740" t="s">
        <v>27</v>
      </c>
      <c r="C1740" t="s">
        <v>3050</v>
      </c>
      <c r="D1740" t="s">
        <v>359</v>
      </c>
      <c r="E1740" t="s">
        <v>178</v>
      </c>
      <c r="F1740" t="s">
        <v>46</v>
      </c>
      <c r="G1740" t="s">
        <v>1415</v>
      </c>
      <c r="H1740" t="s">
        <v>30</v>
      </c>
      <c r="I1740" t="s">
        <v>48</v>
      </c>
      <c r="J1740" t="s">
        <v>183</v>
      </c>
      <c r="K1740">
        <v>2016</v>
      </c>
      <c r="L1740" t="str">
        <f>IFERROR(VLOOKUP(#REF!,[1]all_visa_status!$A$2:$B1500,2,0),"")</f>
        <v/>
      </c>
      <c r="M1740" t="s">
        <v>33</v>
      </c>
      <c r="N1740" t="s">
        <v>34</v>
      </c>
      <c r="O1740" t="s">
        <v>1413</v>
      </c>
      <c r="S1740" t="s">
        <v>51</v>
      </c>
      <c r="T1740" t="s">
        <v>52</v>
      </c>
      <c r="U1740" t="s">
        <v>53</v>
      </c>
      <c r="V1740" t="s">
        <v>50</v>
      </c>
      <c r="W1740" t="s">
        <v>65</v>
      </c>
      <c r="X1740" t="s">
        <v>42</v>
      </c>
      <c r="Y1740" t="s">
        <v>42</v>
      </c>
      <c r="Z1740" t="s">
        <v>42</v>
      </c>
    </row>
    <row r="1741" spans="1:27" x14ac:dyDescent="0.2">
      <c r="A1741">
        <v>285434463</v>
      </c>
      <c r="B1741" t="s">
        <v>27</v>
      </c>
      <c r="C1741" t="s">
        <v>539</v>
      </c>
      <c r="D1741" t="s">
        <v>185</v>
      </c>
      <c r="E1741" t="s">
        <v>45</v>
      </c>
      <c r="F1741" t="s">
        <v>46</v>
      </c>
      <c r="G1741" t="s">
        <v>3051</v>
      </c>
      <c r="H1741" t="s">
        <v>30</v>
      </c>
      <c r="I1741" t="s">
        <v>135</v>
      </c>
      <c r="J1741" t="s">
        <v>183</v>
      </c>
      <c r="K1741">
        <v>2018</v>
      </c>
      <c r="L1741" t="s">
        <v>39</v>
      </c>
      <c r="M1741" t="s">
        <v>33</v>
      </c>
      <c r="N1741" t="s">
        <v>34</v>
      </c>
      <c r="O1741" t="s">
        <v>1413</v>
      </c>
      <c r="P1741" t="s">
        <v>564</v>
      </c>
      <c r="S1741" t="s">
        <v>51</v>
      </c>
      <c r="T1741" t="s">
        <v>37</v>
      </c>
      <c r="U1741" t="s">
        <v>125</v>
      </c>
      <c r="V1741" t="s">
        <v>50</v>
      </c>
      <c r="W1741" t="s">
        <v>54</v>
      </c>
      <c r="X1741" t="s">
        <v>262</v>
      </c>
      <c r="Y1741" t="s">
        <v>42</v>
      </c>
      <c r="Z1741" t="s">
        <v>42</v>
      </c>
    </row>
    <row r="1742" spans="1:27" x14ac:dyDescent="0.2">
      <c r="A1742">
        <v>7157322757</v>
      </c>
      <c r="B1742" t="s">
        <v>27</v>
      </c>
      <c r="C1742" t="s">
        <v>3052</v>
      </c>
      <c r="D1742" t="s">
        <v>209</v>
      </c>
      <c r="E1742" t="s">
        <v>68</v>
      </c>
      <c r="F1742" t="s">
        <v>46</v>
      </c>
      <c r="G1742" t="s">
        <v>3053</v>
      </c>
      <c r="H1742" t="s">
        <v>69</v>
      </c>
      <c r="I1742" t="s">
        <v>48</v>
      </c>
      <c r="J1742" t="s">
        <v>183</v>
      </c>
      <c r="K1742">
        <v>2017</v>
      </c>
      <c r="L1742" t="s">
        <v>50</v>
      </c>
      <c r="M1742" t="s">
        <v>33</v>
      </c>
      <c r="N1742" t="s">
        <v>34</v>
      </c>
      <c r="O1742" t="s">
        <v>1413</v>
      </c>
      <c r="S1742" t="s">
        <v>51</v>
      </c>
      <c r="T1742" t="s">
        <v>52</v>
      </c>
      <c r="U1742" t="s">
        <v>53</v>
      </c>
      <c r="V1742" t="s">
        <v>50</v>
      </c>
      <c r="W1742" t="s">
        <v>42</v>
      </c>
      <c r="X1742" t="s">
        <v>42</v>
      </c>
      <c r="Y1742" t="s">
        <v>42</v>
      </c>
      <c r="Z1742" t="s">
        <v>42</v>
      </c>
    </row>
    <row r="1743" spans="1:27" x14ac:dyDescent="0.2">
      <c r="A1743">
        <v>7683523076</v>
      </c>
      <c r="B1743" t="s">
        <v>27</v>
      </c>
      <c r="C1743" t="s">
        <v>3054</v>
      </c>
      <c r="D1743" t="s">
        <v>436</v>
      </c>
      <c r="E1743" t="s">
        <v>68</v>
      </c>
      <c r="F1743" t="s">
        <v>46</v>
      </c>
      <c r="G1743" t="s">
        <v>1427</v>
      </c>
      <c r="H1743" t="s">
        <v>83</v>
      </c>
      <c r="I1743" t="s">
        <v>109</v>
      </c>
      <c r="J1743" t="s">
        <v>183</v>
      </c>
      <c r="K1743">
        <v>2019</v>
      </c>
      <c r="L1743" t="s">
        <v>42</v>
      </c>
      <c r="M1743" t="s">
        <v>33</v>
      </c>
      <c r="N1743" t="s">
        <v>34</v>
      </c>
      <c r="O1743" t="s">
        <v>1413</v>
      </c>
      <c r="P1743" t="s">
        <v>262</v>
      </c>
      <c r="Q1743" t="s">
        <v>853</v>
      </c>
      <c r="S1743" t="s">
        <v>51</v>
      </c>
      <c r="T1743" t="s">
        <v>37</v>
      </c>
      <c r="U1743" t="s">
        <v>71</v>
      </c>
      <c r="V1743" t="s">
        <v>50</v>
      </c>
      <c r="W1743" t="s">
        <v>169</v>
      </c>
      <c r="X1743" t="s">
        <v>42</v>
      </c>
      <c r="Y1743" t="s">
        <v>42</v>
      </c>
      <c r="Z1743" t="s">
        <v>42</v>
      </c>
    </row>
    <row r="1744" spans="1:27" x14ac:dyDescent="0.2">
      <c r="A1744">
        <v>3360366240</v>
      </c>
      <c r="B1744" t="s">
        <v>27</v>
      </c>
      <c r="C1744" t="s">
        <v>3055</v>
      </c>
      <c r="D1744" t="s">
        <v>359</v>
      </c>
      <c r="E1744" t="s">
        <v>178</v>
      </c>
      <c r="F1744" t="s">
        <v>46</v>
      </c>
      <c r="G1744" t="s">
        <v>1427</v>
      </c>
      <c r="H1744" t="s">
        <v>30</v>
      </c>
      <c r="I1744" t="s">
        <v>48</v>
      </c>
      <c r="J1744" t="s">
        <v>183</v>
      </c>
      <c r="K1744">
        <v>2018</v>
      </c>
      <c r="L1744" t="s">
        <v>50</v>
      </c>
      <c r="M1744" t="s">
        <v>33</v>
      </c>
      <c r="N1744" t="s">
        <v>34</v>
      </c>
      <c r="O1744" t="s">
        <v>1413</v>
      </c>
      <c r="S1744" t="s">
        <v>51</v>
      </c>
      <c r="T1744" t="s">
        <v>90</v>
      </c>
      <c r="U1744" t="s">
        <v>91</v>
      </c>
      <c r="V1744" t="s">
        <v>39</v>
      </c>
      <c r="W1744" t="s">
        <v>271</v>
      </c>
      <c r="X1744" t="s">
        <v>42</v>
      </c>
      <c r="Y1744" t="s">
        <v>42</v>
      </c>
      <c r="Z1744" t="s">
        <v>42</v>
      </c>
    </row>
    <row r="1745" spans="1:26" x14ac:dyDescent="0.2">
      <c r="A1745">
        <v>26379916</v>
      </c>
      <c r="B1745" t="s">
        <v>27</v>
      </c>
      <c r="C1745" t="s">
        <v>3056</v>
      </c>
      <c r="D1745" t="s">
        <v>148</v>
      </c>
      <c r="E1745" t="s">
        <v>149</v>
      </c>
      <c r="F1745" t="s">
        <v>46</v>
      </c>
      <c r="G1745" t="s">
        <v>3057</v>
      </c>
      <c r="H1745" t="s">
        <v>30</v>
      </c>
      <c r="I1745" t="s">
        <v>48</v>
      </c>
      <c r="J1745" t="s">
        <v>321</v>
      </c>
      <c r="K1745">
        <v>2018</v>
      </c>
      <c r="L1745" t="s">
        <v>50</v>
      </c>
      <c r="M1745" t="s">
        <v>33</v>
      </c>
      <c r="N1745" t="s">
        <v>34</v>
      </c>
      <c r="O1745" t="s">
        <v>1413</v>
      </c>
      <c r="S1745" t="s">
        <v>51</v>
      </c>
      <c r="T1745" t="s">
        <v>52</v>
      </c>
      <c r="U1745" t="s">
        <v>53</v>
      </c>
      <c r="V1745" t="s">
        <v>50</v>
      </c>
      <c r="W1745" t="s">
        <v>42</v>
      </c>
      <c r="X1745" t="s">
        <v>42</v>
      </c>
      <c r="Y1745" t="s">
        <v>42</v>
      </c>
      <c r="Z1745" t="s">
        <v>42</v>
      </c>
    </row>
    <row r="1746" spans="1:26" x14ac:dyDescent="0.2">
      <c r="A1746">
        <v>427224893</v>
      </c>
      <c r="B1746" t="s">
        <v>27</v>
      </c>
      <c r="C1746" t="s">
        <v>3058</v>
      </c>
      <c r="D1746" t="s">
        <v>3059</v>
      </c>
      <c r="E1746" t="s">
        <v>128</v>
      </c>
      <c r="F1746" t="s">
        <v>46</v>
      </c>
      <c r="G1746" t="s">
        <v>3060</v>
      </c>
      <c r="H1746" t="s">
        <v>83</v>
      </c>
      <c r="I1746" t="s">
        <v>183</v>
      </c>
      <c r="K1746">
        <v>2013</v>
      </c>
      <c r="L1746" t="str">
        <f>IFERROR(VLOOKUP(#REF!,[1]all_visa_status!$A$2:$B838,2,0),"")</f>
        <v/>
      </c>
      <c r="M1746" t="s">
        <v>33</v>
      </c>
      <c r="N1746" t="s">
        <v>34</v>
      </c>
      <c r="O1746" t="s">
        <v>1413</v>
      </c>
      <c r="S1746" t="s">
        <v>51</v>
      </c>
      <c r="T1746" t="s">
        <v>52</v>
      </c>
      <c r="U1746" t="s">
        <v>53</v>
      </c>
      <c r="V1746" t="s">
        <v>50</v>
      </c>
      <c r="W1746" t="s">
        <v>262</v>
      </c>
      <c r="X1746" t="s">
        <v>42</v>
      </c>
      <c r="Y1746" t="s">
        <v>42</v>
      </c>
      <c r="Z1746" t="s">
        <v>42</v>
      </c>
    </row>
    <row r="1747" spans="1:26" x14ac:dyDescent="0.2">
      <c r="A1747">
        <v>8740941726</v>
      </c>
      <c r="B1747" t="s">
        <v>27</v>
      </c>
      <c r="C1747" t="s">
        <v>3061</v>
      </c>
      <c r="D1747" t="s">
        <v>3062</v>
      </c>
      <c r="E1747" t="s">
        <v>128</v>
      </c>
      <c r="F1747" t="s">
        <v>46</v>
      </c>
      <c r="G1747" t="s">
        <v>1427</v>
      </c>
      <c r="H1747" t="s">
        <v>30</v>
      </c>
      <c r="I1747" t="s">
        <v>183</v>
      </c>
      <c r="K1747">
        <v>2014</v>
      </c>
      <c r="L1747" t="str">
        <f>IFERROR(VLOOKUP(#REF!,[1]all_visa_status!$A$2:$B1048,2,0),"")</f>
        <v/>
      </c>
      <c r="M1747" t="s">
        <v>33</v>
      </c>
      <c r="N1747" t="s">
        <v>34</v>
      </c>
      <c r="O1747" t="s">
        <v>1413</v>
      </c>
      <c r="P1747" t="s">
        <v>146</v>
      </c>
      <c r="S1747" t="s">
        <v>36</v>
      </c>
      <c r="T1747" t="s">
        <v>37</v>
      </c>
      <c r="U1747" t="s">
        <v>125</v>
      </c>
      <c r="V1747" t="s">
        <v>39</v>
      </c>
      <c r="W1747" t="s">
        <v>42</v>
      </c>
      <c r="X1747" t="s">
        <v>42</v>
      </c>
      <c r="Y1747" t="s">
        <v>42</v>
      </c>
      <c r="Z1747" t="s">
        <v>42</v>
      </c>
    </row>
    <row r="1748" spans="1:26" x14ac:dyDescent="0.2">
      <c r="A1748">
        <v>2547201445</v>
      </c>
      <c r="B1748" t="s">
        <v>27</v>
      </c>
      <c r="C1748" t="s">
        <v>3063</v>
      </c>
      <c r="D1748" t="s">
        <v>518</v>
      </c>
      <c r="E1748" t="s">
        <v>371</v>
      </c>
      <c r="F1748" t="s">
        <v>46</v>
      </c>
      <c r="G1748" t="s">
        <v>1649</v>
      </c>
      <c r="H1748" t="s">
        <v>83</v>
      </c>
      <c r="I1748" t="s">
        <v>1170</v>
      </c>
      <c r="K1748">
        <v>2012</v>
      </c>
      <c r="L1748" t="str">
        <f>IFERROR(VLOOKUP(#REF!,[1]all_visa_status!$A$2:$B1278,2,0),"")</f>
        <v/>
      </c>
      <c r="M1748" t="s">
        <v>33</v>
      </c>
      <c r="N1748" t="s">
        <v>34</v>
      </c>
      <c r="O1748" t="s">
        <v>1413</v>
      </c>
      <c r="S1748" t="s">
        <v>51</v>
      </c>
      <c r="T1748" t="s">
        <v>52</v>
      </c>
      <c r="U1748" t="s">
        <v>53</v>
      </c>
      <c r="V1748" t="s">
        <v>50</v>
      </c>
      <c r="W1748" t="s">
        <v>42</v>
      </c>
      <c r="X1748" t="s">
        <v>42</v>
      </c>
      <c r="Y1748" t="s">
        <v>42</v>
      </c>
      <c r="Z1748" t="s">
        <v>42</v>
      </c>
    </row>
    <row r="1749" spans="1:26" x14ac:dyDescent="0.2">
      <c r="A1749">
        <v>4414068285</v>
      </c>
      <c r="B1749" t="s">
        <v>27</v>
      </c>
      <c r="C1749" t="s">
        <v>3064</v>
      </c>
      <c r="D1749" t="s">
        <v>3065</v>
      </c>
      <c r="E1749" t="s">
        <v>42</v>
      </c>
      <c r="F1749" t="s">
        <v>3066</v>
      </c>
      <c r="G1749" t="s">
        <v>3067</v>
      </c>
      <c r="H1749" t="s">
        <v>260</v>
      </c>
      <c r="I1749" t="s">
        <v>1441</v>
      </c>
      <c r="K1749">
        <v>2016</v>
      </c>
      <c r="L1749" t="str">
        <f>IFERROR(VLOOKUP(#REF!,[1]all_visa_status!$A$2:$B1556,2,0),"")</f>
        <v/>
      </c>
      <c r="M1749" t="s">
        <v>247</v>
      </c>
      <c r="N1749" t="s">
        <v>34</v>
      </c>
      <c r="O1749" t="s">
        <v>1413</v>
      </c>
      <c r="P1749" t="s">
        <v>262</v>
      </c>
      <c r="S1749" t="s">
        <v>51</v>
      </c>
      <c r="T1749" t="s">
        <v>37</v>
      </c>
      <c r="U1749" t="s">
        <v>125</v>
      </c>
      <c r="V1749" t="s">
        <v>50</v>
      </c>
      <c r="W1749" t="s">
        <v>1315</v>
      </c>
      <c r="X1749" t="s">
        <v>42</v>
      </c>
      <c r="Y1749" t="s">
        <v>42</v>
      </c>
      <c r="Z1749" t="s">
        <v>42</v>
      </c>
    </row>
    <row r="1750" spans="1:26" x14ac:dyDescent="0.2">
      <c r="A1750">
        <v>8950281677</v>
      </c>
      <c r="B1750" t="s">
        <v>27</v>
      </c>
      <c r="C1750" t="s">
        <v>3068</v>
      </c>
      <c r="D1750" t="s">
        <v>3069</v>
      </c>
      <c r="E1750" t="s">
        <v>1319</v>
      </c>
      <c r="F1750" t="s">
        <v>46</v>
      </c>
      <c r="G1750" t="s">
        <v>3070</v>
      </c>
      <c r="H1750" t="s">
        <v>30</v>
      </c>
      <c r="I1750" t="s">
        <v>135</v>
      </c>
      <c r="K1750">
        <v>2014</v>
      </c>
      <c r="L1750" t="str">
        <f>IFERROR(VLOOKUP(#REF!,[1]all_visa_status!$A$2:$B1652,2,0),"")</f>
        <v/>
      </c>
      <c r="M1750" t="s">
        <v>33</v>
      </c>
      <c r="N1750" t="s">
        <v>34</v>
      </c>
      <c r="O1750" t="s">
        <v>1413</v>
      </c>
      <c r="P1750" t="s">
        <v>169</v>
      </c>
      <c r="S1750" t="s">
        <v>51</v>
      </c>
      <c r="T1750">
        <v>0</v>
      </c>
      <c r="U1750" t="s">
        <v>53</v>
      </c>
      <c r="V1750" t="s">
        <v>50</v>
      </c>
      <c r="W1750" t="s">
        <v>42</v>
      </c>
      <c r="X1750" t="s">
        <v>42</v>
      </c>
      <c r="Y1750" t="s">
        <v>42</v>
      </c>
      <c r="Z1750" t="s">
        <v>42</v>
      </c>
    </row>
    <row r="1751" spans="1:26" x14ac:dyDescent="0.2">
      <c r="A1751">
        <v>6116653194</v>
      </c>
      <c r="B1751" t="s">
        <v>27</v>
      </c>
      <c r="C1751" t="s">
        <v>1224</v>
      </c>
      <c r="D1751" t="s">
        <v>148</v>
      </c>
      <c r="E1751" t="s">
        <v>149</v>
      </c>
      <c r="F1751" t="s">
        <v>46</v>
      </c>
      <c r="G1751" t="s">
        <v>3071</v>
      </c>
      <c r="H1751" t="s">
        <v>387</v>
      </c>
      <c r="I1751" t="s">
        <v>1442</v>
      </c>
      <c r="K1751">
        <v>2017</v>
      </c>
      <c r="L1751" t="s">
        <v>50</v>
      </c>
      <c r="M1751" t="s">
        <v>247</v>
      </c>
      <c r="N1751" t="s">
        <v>34</v>
      </c>
      <c r="O1751" t="s">
        <v>1413</v>
      </c>
      <c r="S1751" t="s">
        <v>51</v>
      </c>
      <c r="T1751" t="s">
        <v>52</v>
      </c>
      <c r="U1751" t="s">
        <v>53</v>
      </c>
      <c r="V1751" t="s">
        <v>50</v>
      </c>
      <c r="W1751" t="s">
        <v>40</v>
      </c>
      <c r="X1751" t="s">
        <v>42</v>
      </c>
      <c r="Y1751" t="s">
        <v>42</v>
      </c>
      <c r="Z1751" t="s">
        <v>42</v>
      </c>
    </row>
    <row r="1752" spans="1:26" x14ac:dyDescent="0.2">
      <c r="A1752">
        <v>1895367519</v>
      </c>
      <c r="B1752" t="s">
        <v>27</v>
      </c>
      <c r="D1752" t="s">
        <v>42</v>
      </c>
      <c r="E1752" t="s">
        <v>42</v>
      </c>
      <c r="K1752">
        <v>2015</v>
      </c>
      <c r="L1752" t="str">
        <f>IFERROR(VLOOKUP(#REF!,[1]all_visa_status!$A$2:$B1942,2,0),"")</f>
        <v/>
      </c>
      <c r="M1752" t="s">
        <v>347</v>
      </c>
      <c r="N1752" t="s">
        <v>347</v>
      </c>
      <c r="O1752" t="s">
        <v>1413</v>
      </c>
      <c r="S1752" t="s">
        <v>51</v>
      </c>
      <c r="T1752" t="s">
        <v>52</v>
      </c>
      <c r="U1752" t="s">
        <v>53</v>
      </c>
      <c r="V1752" t="s">
        <v>50</v>
      </c>
      <c r="W1752" t="s">
        <v>169</v>
      </c>
      <c r="X1752" t="s">
        <v>42</v>
      </c>
      <c r="Y1752" t="s">
        <v>42</v>
      </c>
      <c r="Z1752" t="s">
        <v>42</v>
      </c>
    </row>
    <row r="1753" spans="1:26" x14ac:dyDescent="0.2">
      <c r="A1753">
        <v>466226314</v>
      </c>
      <c r="B1753" t="s">
        <v>27</v>
      </c>
      <c r="D1753" t="s">
        <v>42</v>
      </c>
      <c r="E1753" t="s">
        <v>42</v>
      </c>
      <c r="H1753" t="s">
        <v>420</v>
      </c>
      <c r="K1753">
        <v>2017</v>
      </c>
      <c r="L1753" t="s">
        <v>39</v>
      </c>
      <c r="M1753" t="s">
        <v>420</v>
      </c>
      <c r="N1753" t="s">
        <v>34</v>
      </c>
      <c r="O1753" t="s">
        <v>1413</v>
      </c>
      <c r="S1753" t="s">
        <v>51</v>
      </c>
      <c r="T1753" t="s">
        <v>37</v>
      </c>
      <c r="U1753" t="s">
        <v>125</v>
      </c>
      <c r="V1753" t="s">
        <v>39</v>
      </c>
      <c r="W1753" t="s">
        <v>40</v>
      </c>
      <c r="X1753" t="s">
        <v>42</v>
      </c>
      <c r="Y1753" t="s">
        <v>42</v>
      </c>
      <c r="Z1753" t="s">
        <v>42</v>
      </c>
    </row>
    <row r="1754" spans="1:26" x14ac:dyDescent="0.2">
      <c r="A1754">
        <v>6650412001</v>
      </c>
      <c r="B1754" t="s">
        <v>27</v>
      </c>
      <c r="D1754" t="s">
        <v>42</v>
      </c>
      <c r="E1754" t="s">
        <v>42</v>
      </c>
      <c r="H1754" t="s">
        <v>420</v>
      </c>
      <c r="K1754">
        <v>2019</v>
      </c>
      <c r="L1754" t="s">
        <v>32</v>
      </c>
      <c r="M1754" t="s">
        <v>420</v>
      </c>
      <c r="N1754" t="s">
        <v>34</v>
      </c>
      <c r="O1754" t="s">
        <v>1413</v>
      </c>
      <c r="S1754" t="s">
        <v>51</v>
      </c>
      <c r="T1754" t="s">
        <v>90</v>
      </c>
      <c r="U1754" t="s">
        <v>125</v>
      </c>
      <c r="V1754" t="s">
        <v>50</v>
      </c>
      <c r="W1754" t="s">
        <v>42</v>
      </c>
      <c r="X1754" t="s">
        <v>42</v>
      </c>
      <c r="Y1754" t="s">
        <v>42</v>
      </c>
      <c r="Z1754" t="s">
        <v>42</v>
      </c>
    </row>
    <row r="1755" spans="1:26" x14ac:dyDescent="0.2">
      <c r="A1755">
        <v>4964666941</v>
      </c>
      <c r="B1755" t="s">
        <v>27</v>
      </c>
      <c r="D1755" t="s">
        <v>42</v>
      </c>
      <c r="E1755" t="s">
        <v>42</v>
      </c>
      <c r="K1755">
        <v>2016</v>
      </c>
      <c r="L1755" t="str">
        <f>IFERROR(VLOOKUP(#REF!,[1]all_visa_status!$A$2:$B1926,2,0),"")</f>
        <v/>
      </c>
      <c r="M1755" t="s">
        <v>347</v>
      </c>
      <c r="N1755" t="s">
        <v>347</v>
      </c>
      <c r="O1755" t="s">
        <v>1413</v>
      </c>
      <c r="S1755" t="s">
        <v>51</v>
      </c>
      <c r="T1755" t="s">
        <v>37</v>
      </c>
      <c r="U1755" t="s">
        <v>125</v>
      </c>
      <c r="V1755" t="s">
        <v>50</v>
      </c>
      <c r="W1755" t="s">
        <v>262</v>
      </c>
      <c r="X1755" t="s">
        <v>1315</v>
      </c>
      <c r="Y1755" t="s">
        <v>42</v>
      </c>
      <c r="Z1755" t="s">
        <v>42</v>
      </c>
    </row>
    <row r="1756" spans="1:26" x14ac:dyDescent="0.2">
      <c r="A1756">
        <v>3571567158</v>
      </c>
      <c r="B1756" t="s">
        <v>27</v>
      </c>
      <c r="C1756" t="s">
        <v>3072</v>
      </c>
      <c r="D1756" t="s">
        <v>209</v>
      </c>
      <c r="E1756" t="s">
        <v>68</v>
      </c>
      <c r="F1756" t="s">
        <v>46</v>
      </c>
      <c r="G1756" t="s">
        <v>3073</v>
      </c>
      <c r="H1756" t="s">
        <v>83</v>
      </c>
      <c r="I1756" t="s">
        <v>321</v>
      </c>
      <c r="J1756" t="s">
        <v>70</v>
      </c>
      <c r="K1756">
        <v>2019</v>
      </c>
      <c r="L1756" t="s">
        <v>32</v>
      </c>
      <c r="M1756" t="s">
        <v>33</v>
      </c>
      <c r="N1756" t="s">
        <v>34</v>
      </c>
      <c r="O1756" t="s">
        <v>262</v>
      </c>
      <c r="P1756" t="s">
        <v>60</v>
      </c>
      <c r="S1756" t="s">
        <v>36</v>
      </c>
      <c r="T1756" t="s">
        <v>37</v>
      </c>
      <c r="U1756" t="s">
        <v>125</v>
      </c>
      <c r="V1756" t="s">
        <v>50</v>
      </c>
      <c r="W1756" t="s">
        <v>42</v>
      </c>
      <c r="X1756" t="s">
        <v>42</v>
      </c>
      <c r="Y1756" t="s">
        <v>42</v>
      </c>
      <c r="Z1756" t="s">
        <v>42</v>
      </c>
    </row>
    <row r="1757" spans="1:26" x14ac:dyDescent="0.2">
      <c r="A1757">
        <v>2885870514</v>
      </c>
      <c r="B1757" t="s">
        <v>27</v>
      </c>
      <c r="C1757" t="s">
        <v>86</v>
      </c>
      <c r="D1757" t="s">
        <v>710</v>
      </c>
      <c r="E1757" t="s">
        <v>128</v>
      </c>
      <c r="F1757" t="s">
        <v>46</v>
      </c>
      <c r="G1757" t="s">
        <v>1172</v>
      </c>
      <c r="H1757" t="s">
        <v>30</v>
      </c>
      <c r="I1757" t="s">
        <v>70</v>
      </c>
      <c r="J1757" t="s">
        <v>70</v>
      </c>
      <c r="K1757">
        <v>2017</v>
      </c>
      <c r="L1757" t="s">
        <v>50</v>
      </c>
      <c r="M1757" t="s">
        <v>33</v>
      </c>
      <c r="N1757" t="s">
        <v>34</v>
      </c>
      <c r="O1757" t="s">
        <v>262</v>
      </c>
      <c r="P1757" t="s">
        <v>169</v>
      </c>
      <c r="S1757" t="s">
        <v>51</v>
      </c>
      <c r="T1757" t="s">
        <v>52</v>
      </c>
      <c r="U1757" t="s">
        <v>53</v>
      </c>
      <c r="V1757" t="s">
        <v>50</v>
      </c>
      <c r="W1757" t="s">
        <v>42</v>
      </c>
      <c r="X1757" t="s">
        <v>42</v>
      </c>
      <c r="Y1757" t="s">
        <v>42</v>
      </c>
      <c r="Z1757" t="s">
        <v>42</v>
      </c>
    </row>
    <row r="1758" spans="1:26" x14ac:dyDescent="0.2">
      <c r="A1758">
        <v>5061939726</v>
      </c>
      <c r="B1758" t="s">
        <v>27</v>
      </c>
      <c r="C1758" t="s">
        <v>3074</v>
      </c>
      <c r="D1758" t="s">
        <v>580</v>
      </c>
      <c r="E1758" t="s">
        <v>149</v>
      </c>
      <c r="F1758" t="s">
        <v>46</v>
      </c>
      <c r="G1758" t="s">
        <v>3075</v>
      </c>
      <c r="H1758" t="s">
        <v>30</v>
      </c>
      <c r="I1758" t="s">
        <v>49</v>
      </c>
      <c r="J1758" t="s">
        <v>48</v>
      </c>
      <c r="K1758">
        <v>2016</v>
      </c>
      <c r="L1758" t="str">
        <f>IFERROR(VLOOKUP(#REF!,[1]all_visa_status!$A$2:$B736,2,0),"")</f>
        <v/>
      </c>
      <c r="M1758" t="s">
        <v>33</v>
      </c>
      <c r="N1758" t="s">
        <v>34</v>
      </c>
      <c r="O1758" t="s">
        <v>262</v>
      </c>
      <c r="S1758" t="s">
        <v>36</v>
      </c>
      <c r="T1758" t="s">
        <v>52</v>
      </c>
      <c r="U1758" t="s">
        <v>53</v>
      </c>
      <c r="V1758" t="s">
        <v>50</v>
      </c>
      <c r="W1758" t="s">
        <v>42</v>
      </c>
      <c r="X1758" t="s">
        <v>42</v>
      </c>
      <c r="Y1758" t="s">
        <v>42</v>
      </c>
      <c r="Z1758" t="s">
        <v>42</v>
      </c>
    </row>
    <row r="1759" spans="1:26" x14ac:dyDescent="0.2">
      <c r="A1759">
        <v>4932275940</v>
      </c>
      <c r="B1759" t="s">
        <v>27</v>
      </c>
      <c r="C1759" t="s">
        <v>180</v>
      </c>
      <c r="D1759" t="s">
        <v>181</v>
      </c>
      <c r="E1759" t="s">
        <v>45</v>
      </c>
      <c r="F1759" t="s">
        <v>46</v>
      </c>
      <c r="G1759" t="s">
        <v>292</v>
      </c>
      <c r="H1759" t="s">
        <v>30</v>
      </c>
      <c r="I1759" t="s">
        <v>183</v>
      </c>
      <c r="J1759" t="s">
        <v>48</v>
      </c>
      <c r="K1759">
        <v>2017</v>
      </c>
      <c r="L1759" t="s">
        <v>50</v>
      </c>
      <c r="M1759" t="s">
        <v>33</v>
      </c>
      <c r="N1759" t="s">
        <v>34</v>
      </c>
      <c r="O1759" t="s">
        <v>262</v>
      </c>
      <c r="S1759" t="s">
        <v>36</v>
      </c>
      <c r="T1759" t="s">
        <v>52</v>
      </c>
      <c r="U1759" t="s">
        <v>53</v>
      </c>
      <c r="V1759" t="s">
        <v>50</v>
      </c>
      <c r="W1759" t="s">
        <v>54</v>
      </c>
      <c r="X1759" t="s">
        <v>42</v>
      </c>
      <c r="Y1759" t="s">
        <v>42</v>
      </c>
      <c r="Z1759" t="s">
        <v>42</v>
      </c>
    </row>
    <row r="1760" spans="1:26" x14ac:dyDescent="0.2">
      <c r="A1760">
        <v>6026935714</v>
      </c>
      <c r="B1760" t="s">
        <v>27</v>
      </c>
      <c r="C1760" t="s">
        <v>3076</v>
      </c>
      <c r="D1760" t="s">
        <v>531</v>
      </c>
      <c r="E1760" t="s">
        <v>178</v>
      </c>
      <c r="F1760" t="s">
        <v>46</v>
      </c>
      <c r="G1760" t="s">
        <v>2830</v>
      </c>
      <c r="H1760" t="s">
        <v>30</v>
      </c>
      <c r="I1760" t="s">
        <v>48</v>
      </c>
      <c r="J1760" t="s">
        <v>48</v>
      </c>
      <c r="K1760">
        <v>2018</v>
      </c>
      <c r="L1760" t="s">
        <v>50</v>
      </c>
      <c r="M1760" t="s">
        <v>33</v>
      </c>
      <c r="N1760" t="s">
        <v>34</v>
      </c>
      <c r="O1760" t="s">
        <v>262</v>
      </c>
      <c r="S1760" t="s">
        <v>36</v>
      </c>
      <c r="T1760" t="s">
        <v>37</v>
      </c>
      <c r="U1760" t="s">
        <v>71</v>
      </c>
      <c r="V1760" t="s">
        <v>50</v>
      </c>
      <c r="W1760" t="s">
        <v>248</v>
      </c>
      <c r="X1760" t="s">
        <v>42</v>
      </c>
      <c r="Y1760" t="s">
        <v>42</v>
      </c>
      <c r="Z1760" t="s">
        <v>42</v>
      </c>
    </row>
    <row r="1761" spans="1:26" x14ac:dyDescent="0.2">
      <c r="A1761">
        <v>7465350928</v>
      </c>
      <c r="B1761" t="s">
        <v>27</v>
      </c>
      <c r="C1761" t="s">
        <v>3077</v>
      </c>
      <c r="D1761" t="s">
        <v>3078</v>
      </c>
      <c r="E1761" t="s">
        <v>153</v>
      </c>
      <c r="F1761" t="s">
        <v>46</v>
      </c>
      <c r="G1761" t="s">
        <v>3079</v>
      </c>
      <c r="H1761" t="s">
        <v>83</v>
      </c>
      <c r="I1761" t="s">
        <v>48</v>
      </c>
      <c r="J1761" t="s">
        <v>48</v>
      </c>
      <c r="K1761">
        <v>2019</v>
      </c>
      <c r="L1761" t="s">
        <v>42</v>
      </c>
      <c r="M1761" t="s">
        <v>33</v>
      </c>
      <c r="N1761" t="s">
        <v>34</v>
      </c>
      <c r="O1761" t="s">
        <v>262</v>
      </c>
      <c r="P1761" t="s">
        <v>195</v>
      </c>
      <c r="S1761" t="s">
        <v>36</v>
      </c>
      <c r="T1761" t="s">
        <v>485</v>
      </c>
      <c r="U1761" t="s">
        <v>160</v>
      </c>
      <c r="V1761" t="s">
        <v>50</v>
      </c>
      <c r="W1761" t="s">
        <v>42</v>
      </c>
      <c r="X1761" t="s">
        <v>42</v>
      </c>
      <c r="Y1761" t="s">
        <v>42</v>
      </c>
      <c r="Z1761" t="s">
        <v>42</v>
      </c>
    </row>
    <row r="1762" spans="1:26" x14ac:dyDescent="0.2">
      <c r="A1762">
        <v>1482171824</v>
      </c>
      <c r="B1762" t="s">
        <v>27</v>
      </c>
      <c r="C1762" t="s">
        <v>1559</v>
      </c>
      <c r="D1762" t="s">
        <v>605</v>
      </c>
      <c r="E1762" t="s">
        <v>45</v>
      </c>
      <c r="F1762" t="s">
        <v>46</v>
      </c>
      <c r="G1762" t="s">
        <v>3080</v>
      </c>
      <c r="H1762" t="s">
        <v>30</v>
      </c>
      <c r="I1762" t="s">
        <v>48</v>
      </c>
      <c r="J1762" t="s">
        <v>48</v>
      </c>
      <c r="K1762">
        <v>2018</v>
      </c>
      <c r="L1762" t="s">
        <v>50</v>
      </c>
      <c r="M1762" t="s">
        <v>33</v>
      </c>
      <c r="N1762" t="s">
        <v>34</v>
      </c>
      <c r="O1762" t="s">
        <v>262</v>
      </c>
      <c r="S1762" t="s">
        <v>36</v>
      </c>
      <c r="T1762" t="s">
        <v>52</v>
      </c>
      <c r="U1762" t="s">
        <v>53</v>
      </c>
      <c r="V1762" t="s">
        <v>50</v>
      </c>
      <c r="W1762" t="s">
        <v>42</v>
      </c>
      <c r="X1762" t="s">
        <v>42</v>
      </c>
      <c r="Y1762" t="s">
        <v>42</v>
      </c>
      <c r="Z1762" t="s">
        <v>42</v>
      </c>
    </row>
    <row r="1763" spans="1:26" x14ac:dyDescent="0.2">
      <c r="A1763">
        <v>355292114</v>
      </c>
      <c r="B1763" t="s">
        <v>27</v>
      </c>
      <c r="C1763" t="s">
        <v>3081</v>
      </c>
      <c r="D1763" t="s">
        <v>185</v>
      </c>
      <c r="E1763" t="s">
        <v>45</v>
      </c>
      <c r="F1763" t="s">
        <v>46</v>
      </c>
      <c r="G1763" t="s">
        <v>3082</v>
      </c>
      <c r="H1763" t="s">
        <v>30</v>
      </c>
      <c r="I1763" t="s">
        <v>100</v>
      </c>
      <c r="J1763" t="s">
        <v>48</v>
      </c>
      <c r="K1763">
        <v>2020</v>
      </c>
      <c r="M1763" t="s">
        <v>33</v>
      </c>
      <c r="N1763" t="s">
        <v>34</v>
      </c>
      <c r="O1763" t="s">
        <v>262</v>
      </c>
      <c r="S1763" t="s">
        <v>51</v>
      </c>
      <c r="T1763" t="s">
        <v>249</v>
      </c>
      <c r="U1763" t="s">
        <v>141</v>
      </c>
      <c r="V1763" t="s">
        <v>39</v>
      </c>
      <c r="W1763" t="s">
        <v>169</v>
      </c>
      <c r="X1763" t="s">
        <v>42</v>
      </c>
      <c r="Y1763" t="s">
        <v>42</v>
      </c>
      <c r="Z1763" t="s">
        <v>42</v>
      </c>
    </row>
    <row r="1764" spans="1:26" hidden="1" x14ac:dyDescent="0.2">
      <c r="A1764">
        <v>787442028</v>
      </c>
      <c r="B1764" t="s">
        <v>4618</v>
      </c>
      <c r="C1764" t="s">
        <v>3083</v>
      </c>
      <c r="D1764" t="s">
        <v>500</v>
      </c>
      <c r="E1764" t="s">
        <v>45</v>
      </c>
      <c r="F1764" t="s">
        <v>46</v>
      </c>
      <c r="G1764" t="s">
        <v>3084</v>
      </c>
      <c r="H1764" t="s">
        <v>30</v>
      </c>
      <c r="I1764" t="s">
        <v>48</v>
      </c>
      <c r="J1764" t="s">
        <v>48</v>
      </c>
      <c r="K1764">
        <v>2020</v>
      </c>
      <c r="M1764" t="s">
        <v>33</v>
      </c>
      <c r="N1764" t="s">
        <v>34</v>
      </c>
      <c r="O1764" t="s">
        <v>262</v>
      </c>
      <c r="P1764" t="s">
        <v>1348</v>
      </c>
      <c r="S1764" t="s">
        <v>51</v>
      </c>
      <c r="T1764" t="s">
        <v>52</v>
      </c>
      <c r="U1764" t="s">
        <v>101</v>
      </c>
      <c r="V1764" t="s">
        <v>50</v>
      </c>
      <c r="W1764" t="s">
        <v>42</v>
      </c>
      <c r="X1764" t="s">
        <v>42</v>
      </c>
      <c r="Y1764" t="s">
        <v>42</v>
      </c>
      <c r="Z1764" t="s">
        <v>42</v>
      </c>
    </row>
    <row r="1765" spans="1:26" x14ac:dyDescent="0.2">
      <c r="A1765">
        <v>6011840274</v>
      </c>
      <c r="B1765" t="s">
        <v>27</v>
      </c>
      <c r="C1765" t="s">
        <v>3085</v>
      </c>
      <c r="D1765" t="s">
        <v>3086</v>
      </c>
      <c r="E1765" t="s">
        <v>3087</v>
      </c>
      <c r="F1765" t="s">
        <v>46</v>
      </c>
      <c r="G1765" t="s">
        <v>3088</v>
      </c>
      <c r="H1765" t="s">
        <v>30</v>
      </c>
      <c r="I1765" t="s">
        <v>48</v>
      </c>
      <c r="J1765" t="s">
        <v>48</v>
      </c>
      <c r="K1765">
        <v>2016</v>
      </c>
      <c r="L1765" t="str">
        <f>IFERROR(VLOOKUP(#REF!,[1]all_visa_status!$A$2:$B1246,2,0),"")</f>
        <v/>
      </c>
      <c r="M1765" t="s">
        <v>33</v>
      </c>
      <c r="N1765" t="s">
        <v>34</v>
      </c>
      <c r="O1765" t="s">
        <v>262</v>
      </c>
      <c r="P1765" t="s">
        <v>65</v>
      </c>
      <c r="S1765" t="s">
        <v>51</v>
      </c>
      <c r="T1765" t="s">
        <v>52</v>
      </c>
      <c r="U1765" t="s">
        <v>53</v>
      </c>
      <c r="V1765" t="s">
        <v>50</v>
      </c>
      <c r="W1765" t="s">
        <v>42</v>
      </c>
      <c r="X1765" t="s">
        <v>42</v>
      </c>
      <c r="Y1765" t="s">
        <v>42</v>
      </c>
      <c r="Z1765" t="s">
        <v>42</v>
      </c>
    </row>
    <row r="1766" spans="1:26" x14ac:dyDescent="0.2">
      <c r="A1766">
        <v>2322025556</v>
      </c>
      <c r="B1766" t="s">
        <v>27</v>
      </c>
      <c r="C1766" t="s">
        <v>3089</v>
      </c>
      <c r="D1766" t="s">
        <v>3090</v>
      </c>
      <c r="E1766" t="s">
        <v>178</v>
      </c>
      <c r="F1766" t="s">
        <v>46</v>
      </c>
      <c r="G1766" t="s">
        <v>3091</v>
      </c>
      <c r="H1766" t="s">
        <v>83</v>
      </c>
      <c r="I1766" t="s">
        <v>48</v>
      </c>
      <c r="J1766" t="s">
        <v>48</v>
      </c>
      <c r="K1766">
        <v>2019</v>
      </c>
      <c r="L1766" t="s">
        <v>32</v>
      </c>
      <c r="M1766" t="s">
        <v>33</v>
      </c>
      <c r="N1766" t="s">
        <v>34</v>
      </c>
      <c r="O1766" t="s">
        <v>262</v>
      </c>
      <c r="P1766" t="s">
        <v>1413</v>
      </c>
      <c r="S1766" t="s">
        <v>51</v>
      </c>
      <c r="T1766" t="s">
        <v>37</v>
      </c>
      <c r="U1766" t="s">
        <v>125</v>
      </c>
      <c r="V1766" t="s">
        <v>50</v>
      </c>
      <c r="W1766" t="s">
        <v>65</v>
      </c>
      <c r="X1766" t="s">
        <v>42</v>
      </c>
      <c r="Y1766" t="s">
        <v>42</v>
      </c>
      <c r="Z1766" t="s">
        <v>42</v>
      </c>
    </row>
    <row r="1767" spans="1:26" x14ac:dyDescent="0.2">
      <c r="A1767">
        <v>9053083267</v>
      </c>
      <c r="B1767" t="s">
        <v>27</v>
      </c>
      <c r="C1767" t="s">
        <v>460</v>
      </c>
      <c r="G1767" t="s">
        <v>2326</v>
      </c>
      <c r="H1767" t="s">
        <v>2378</v>
      </c>
      <c r="I1767" t="s">
        <v>70</v>
      </c>
      <c r="J1767" t="s">
        <v>48</v>
      </c>
      <c r="K1767">
        <v>2020</v>
      </c>
      <c r="L1767" t="s">
        <v>32</v>
      </c>
      <c r="M1767" t="s">
        <v>33</v>
      </c>
      <c r="N1767" t="s">
        <v>34</v>
      </c>
      <c r="O1767" t="s">
        <v>262</v>
      </c>
      <c r="P1767" t="s">
        <v>1315</v>
      </c>
      <c r="S1767" t="s">
        <v>36</v>
      </c>
      <c r="T1767" t="s">
        <v>485</v>
      </c>
      <c r="U1767" t="s">
        <v>38</v>
      </c>
      <c r="V1767" t="s">
        <v>50</v>
      </c>
      <c r="W1767" t="s">
        <v>42</v>
      </c>
      <c r="X1767" t="s">
        <v>42</v>
      </c>
      <c r="Y1767" t="s">
        <v>42</v>
      </c>
      <c r="Z1767" t="s">
        <v>42</v>
      </c>
    </row>
    <row r="1768" spans="1:26" x14ac:dyDescent="0.2">
      <c r="A1768">
        <v>7743884684</v>
      </c>
      <c r="B1768" t="s">
        <v>27</v>
      </c>
      <c r="C1768" t="s">
        <v>3092</v>
      </c>
      <c r="D1768" t="s">
        <v>156</v>
      </c>
      <c r="E1768" t="s">
        <v>45</v>
      </c>
      <c r="F1768" t="s">
        <v>46</v>
      </c>
      <c r="G1768" t="s">
        <v>419</v>
      </c>
      <c r="H1768" t="s">
        <v>83</v>
      </c>
      <c r="I1768" t="s">
        <v>130</v>
      </c>
      <c r="J1768" t="s">
        <v>130</v>
      </c>
      <c r="K1768">
        <v>2019</v>
      </c>
      <c r="L1768" t="s">
        <v>42</v>
      </c>
      <c r="M1768" t="s">
        <v>33</v>
      </c>
      <c r="N1768" t="s">
        <v>34</v>
      </c>
      <c r="O1768" t="s">
        <v>262</v>
      </c>
      <c r="S1768" t="s">
        <v>51</v>
      </c>
      <c r="T1768" t="s">
        <v>37</v>
      </c>
      <c r="U1768" t="s">
        <v>71</v>
      </c>
      <c r="V1768" t="s">
        <v>50</v>
      </c>
      <c r="W1768" t="s">
        <v>65</v>
      </c>
      <c r="X1768" t="s">
        <v>42</v>
      </c>
      <c r="Y1768" t="s">
        <v>42</v>
      </c>
      <c r="Z1768" t="s">
        <v>42</v>
      </c>
    </row>
    <row r="1769" spans="1:26" x14ac:dyDescent="0.2">
      <c r="A1769">
        <v>3841902730</v>
      </c>
      <c r="B1769" t="s">
        <v>27</v>
      </c>
      <c r="C1769" t="s">
        <v>3093</v>
      </c>
      <c r="D1769" t="s">
        <v>3094</v>
      </c>
      <c r="E1769" t="s">
        <v>45</v>
      </c>
      <c r="F1769" t="s">
        <v>46</v>
      </c>
      <c r="G1769" t="s">
        <v>3095</v>
      </c>
      <c r="H1769" t="s">
        <v>30</v>
      </c>
      <c r="I1769" t="s">
        <v>135</v>
      </c>
      <c r="J1769" t="s">
        <v>135</v>
      </c>
      <c r="K1769">
        <v>2016</v>
      </c>
      <c r="L1769" t="str">
        <f>IFERROR(VLOOKUP(#REF!,[1]all_visa_status!$A$2:$B1588,2,0),"")</f>
        <v/>
      </c>
      <c r="M1769" t="s">
        <v>33</v>
      </c>
      <c r="N1769" t="s">
        <v>34</v>
      </c>
      <c r="O1769" t="s">
        <v>262</v>
      </c>
      <c r="S1769" t="s">
        <v>36</v>
      </c>
      <c r="T1769" t="s">
        <v>52</v>
      </c>
      <c r="U1769" t="s">
        <v>53</v>
      </c>
      <c r="V1769" t="s">
        <v>50</v>
      </c>
      <c r="W1769" t="s">
        <v>42</v>
      </c>
      <c r="X1769" t="s">
        <v>42</v>
      </c>
      <c r="Y1769" t="s">
        <v>42</v>
      </c>
      <c r="Z1769" t="s">
        <v>42</v>
      </c>
    </row>
    <row r="1770" spans="1:26" x14ac:dyDescent="0.2">
      <c r="A1770">
        <v>9439182383</v>
      </c>
      <c r="B1770" t="s">
        <v>27</v>
      </c>
      <c r="C1770" t="s">
        <v>3096</v>
      </c>
      <c r="D1770" t="s">
        <v>823</v>
      </c>
      <c r="E1770" t="s">
        <v>42</v>
      </c>
      <c r="F1770" t="s">
        <v>824</v>
      </c>
      <c r="G1770" t="s">
        <v>3097</v>
      </c>
      <c r="H1770" t="s">
        <v>83</v>
      </c>
      <c r="I1770" t="s">
        <v>48</v>
      </c>
      <c r="J1770" t="s">
        <v>183</v>
      </c>
      <c r="K1770">
        <v>2019</v>
      </c>
      <c r="L1770" t="s">
        <v>32</v>
      </c>
      <c r="M1770" t="s">
        <v>33</v>
      </c>
      <c r="N1770" t="s">
        <v>34</v>
      </c>
      <c r="O1770" t="s">
        <v>262</v>
      </c>
      <c r="S1770" t="s">
        <v>51</v>
      </c>
      <c r="T1770" t="s">
        <v>37</v>
      </c>
      <c r="U1770" t="s">
        <v>125</v>
      </c>
      <c r="V1770" t="s">
        <v>50</v>
      </c>
      <c r="W1770" t="s">
        <v>35</v>
      </c>
      <c r="X1770" t="s">
        <v>1315</v>
      </c>
      <c r="Y1770" t="s">
        <v>42</v>
      </c>
      <c r="Z1770" t="s">
        <v>42</v>
      </c>
    </row>
    <row r="1771" spans="1:26" x14ac:dyDescent="0.2">
      <c r="A1771">
        <v>4749461783</v>
      </c>
      <c r="B1771" t="s">
        <v>27</v>
      </c>
      <c r="C1771" t="s">
        <v>1647</v>
      </c>
      <c r="D1771" t="s">
        <v>1648</v>
      </c>
      <c r="E1771" t="s">
        <v>45</v>
      </c>
      <c r="F1771" t="s">
        <v>46</v>
      </c>
      <c r="G1771" t="s">
        <v>1427</v>
      </c>
      <c r="H1771" t="s">
        <v>83</v>
      </c>
      <c r="I1771" t="s">
        <v>183</v>
      </c>
      <c r="J1771" t="s">
        <v>183</v>
      </c>
      <c r="K1771">
        <v>2019</v>
      </c>
      <c r="L1771" t="s">
        <v>32</v>
      </c>
      <c r="M1771" t="s">
        <v>33</v>
      </c>
      <c r="N1771" t="s">
        <v>34</v>
      </c>
      <c r="O1771" t="s">
        <v>262</v>
      </c>
      <c r="P1771" t="s">
        <v>1413</v>
      </c>
      <c r="S1771" t="s">
        <v>51</v>
      </c>
      <c r="T1771" t="s">
        <v>37</v>
      </c>
      <c r="U1771" t="s">
        <v>125</v>
      </c>
      <c r="V1771" t="s">
        <v>50</v>
      </c>
      <c r="W1771" t="s">
        <v>42</v>
      </c>
      <c r="X1771" t="s">
        <v>42</v>
      </c>
      <c r="Y1771" t="s">
        <v>42</v>
      </c>
      <c r="Z1771" t="s">
        <v>42</v>
      </c>
    </row>
    <row r="1772" spans="1:26" x14ac:dyDescent="0.2">
      <c r="A1772">
        <v>1278686729</v>
      </c>
      <c r="B1772" t="s">
        <v>27</v>
      </c>
      <c r="C1772" t="s">
        <v>3098</v>
      </c>
      <c r="D1772" t="s">
        <v>1435</v>
      </c>
      <c r="E1772" t="s">
        <v>128</v>
      </c>
      <c r="F1772" t="s">
        <v>46</v>
      </c>
      <c r="G1772" t="s">
        <v>3070</v>
      </c>
      <c r="H1772" t="s">
        <v>30</v>
      </c>
      <c r="I1772" t="s">
        <v>183</v>
      </c>
      <c r="J1772" t="s">
        <v>183</v>
      </c>
      <c r="K1772">
        <v>2016</v>
      </c>
      <c r="L1772" t="str">
        <f>IFERROR(VLOOKUP(#REF!,[1]all_visa_status!$A$2:$B817,2,0),"")</f>
        <v/>
      </c>
      <c r="M1772" t="s">
        <v>33</v>
      </c>
      <c r="N1772" t="s">
        <v>34</v>
      </c>
      <c r="O1772" t="s">
        <v>262</v>
      </c>
      <c r="S1772" t="s">
        <v>36</v>
      </c>
      <c r="T1772" t="s">
        <v>52</v>
      </c>
      <c r="U1772" t="s">
        <v>53</v>
      </c>
      <c r="V1772" t="s">
        <v>50</v>
      </c>
      <c r="W1772" t="s">
        <v>41</v>
      </c>
      <c r="X1772" t="s">
        <v>42</v>
      </c>
      <c r="Y1772" t="s">
        <v>42</v>
      </c>
      <c r="Z1772" t="s">
        <v>42</v>
      </c>
    </row>
    <row r="1773" spans="1:26" x14ac:dyDescent="0.2">
      <c r="A1773">
        <v>7981940973</v>
      </c>
      <c r="B1773" t="s">
        <v>27</v>
      </c>
      <c r="C1773" t="s">
        <v>3099</v>
      </c>
      <c r="D1773" t="s">
        <v>3100</v>
      </c>
      <c r="E1773" t="s">
        <v>128</v>
      </c>
      <c r="F1773" t="s">
        <v>46</v>
      </c>
      <c r="G1773" t="s">
        <v>3101</v>
      </c>
      <c r="H1773" t="s">
        <v>30</v>
      </c>
      <c r="I1773" t="s">
        <v>100</v>
      </c>
      <c r="J1773" t="s">
        <v>183</v>
      </c>
      <c r="K1773">
        <v>2020</v>
      </c>
      <c r="L1773" t="s">
        <v>32</v>
      </c>
      <c r="M1773" t="s">
        <v>33</v>
      </c>
      <c r="N1773" t="s">
        <v>34</v>
      </c>
      <c r="O1773" t="s">
        <v>262</v>
      </c>
      <c r="P1773" t="s">
        <v>60</v>
      </c>
      <c r="S1773" t="s">
        <v>51</v>
      </c>
      <c r="T1773" t="s">
        <v>37</v>
      </c>
      <c r="U1773" t="s">
        <v>38</v>
      </c>
      <c r="V1773" t="s">
        <v>50</v>
      </c>
      <c r="W1773" t="s">
        <v>42</v>
      </c>
      <c r="X1773" t="s">
        <v>42</v>
      </c>
      <c r="Y1773" t="s">
        <v>42</v>
      </c>
      <c r="Z1773" t="s">
        <v>42</v>
      </c>
    </row>
    <row r="1774" spans="1:26" x14ac:dyDescent="0.2">
      <c r="A1774">
        <v>8686874381</v>
      </c>
      <c r="B1774" t="s">
        <v>27</v>
      </c>
      <c r="C1774" t="s">
        <v>3102</v>
      </c>
      <c r="D1774" t="s">
        <v>156</v>
      </c>
      <c r="E1774" t="s">
        <v>45</v>
      </c>
      <c r="F1774" t="s">
        <v>46</v>
      </c>
      <c r="G1774" t="s">
        <v>3103</v>
      </c>
      <c r="H1774" t="s">
        <v>30</v>
      </c>
      <c r="I1774" t="s">
        <v>48</v>
      </c>
      <c r="J1774" t="s">
        <v>183</v>
      </c>
      <c r="K1774">
        <v>2018</v>
      </c>
      <c r="L1774" t="s">
        <v>50</v>
      </c>
      <c r="M1774" t="s">
        <v>33</v>
      </c>
      <c r="N1774" t="s">
        <v>34</v>
      </c>
      <c r="O1774" t="s">
        <v>262</v>
      </c>
      <c r="S1774" t="s">
        <v>36</v>
      </c>
      <c r="T1774" t="s">
        <v>52</v>
      </c>
      <c r="U1774" t="s">
        <v>53</v>
      </c>
      <c r="V1774" t="s">
        <v>50</v>
      </c>
      <c r="W1774" t="s">
        <v>54</v>
      </c>
      <c r="X1774" t="s">
        <v>42</v>
      </c>
      <c r="Y1774" t="s">
        <v>42</v>
      </c>
      <c r="Z1774" t="s">
        <v>42</v>
      </c>
    </row>
    <row r="1775" spans="1:26" x14ac:dyDescent="0.2">
      <c r="A1775">
        <v>9406309186</v>
      </c>
      <c r="B1775" t="s">
        <v>27</v>
      </c>
      <c r="C1775" t="s">
        <v>3104</v>
      </c>
      <c r="D1775" t="s">
        <v>156</v>
      </c>
      <c r="E1775" t="s">
        <v>45</v>
      </c>
      <c r="F1775" t="s">
        <v>46</v>
      </c>
      <c r="G1775" t="s">
        <v>3105</v>
      </c>
      <c r="H1775" t="s">
        <v>83</v>
      </c>
      <c r="I1775" t="s">
        <v>48</v>
      </c>
      <c r="J1775" t="s">
        <v>183</v>
      </c>
      <c r="K1775">
        <v>2019</v>
      </c>
      <c r="L1775" t="s">
        <v>42</v>
      </c>
      <c r="M1775" t="s">
        <v>33</v>
      </c>
      <c r="N1775" t="s">
        <v>34</v>
      </c>
      <c r="O1775" t="s">
        <v>262</v>
      </c>
      <c r="P1775" t="s">
        <v>1413</v>
      </c>
      <c r="S1775" t="s">
        <v>36</v>
      </c>
      <c r="T1775" t="s">
        <v>52</v>
      </c>
      <c r="U1775" t="s">
        <v>53</v>
      </c>
      <c r="V1775" t="s">
        <v>50</v>
      </c>
      <c r="W1775" t="s">
        <v>42</v>
      </c>
      <c r="X1775" t="s">
        <v>42</v>
      </c>
      <c r="Y1775" t="s">
        <v>42</v>
      </c>
      <c r="Z1775" t="s">
        <v>42</v>
      </c>
    </row>
    <row r="1776" spans="1:26" x14ac:dyDescent="0.2">
      <c r="A1776">
        <v>9459948346</v>
      </c>
      <c r="B1776" t="s">
        <v>27</v>
      </c>
      <c r="C1776" t="s">
        <v>3106</v>
      </c>
      <c r="D1776" t="s">
        <v>3107</v>
      </c>
      <c r="E1776" t="s">
        <v>57</v>
      </c>
      <c r="F1776" t="s">
        <v>46</v>
      </c>
      <c r="G1776" t="s">
        <v>3108</v>
      </c>
      <c r="H1776" t="s">
        <v>83</v>
      </c>
      <c r="I1776" t="s">
        <v>211</v>
      </c>
      <c r="J1776" t="s">
        <v>211</v>
      </c>
      <c r="K1776">
        <v>2019</v>
      </c>
      <c r="L1776" t="s">
        <v>42</v>
      </c>
      <c r="M1776" t="s">
        <v>33</v>
      </c>
      <c r="N1776" t="s">
        <v>34</v>
      </c>
      <c r="O1776" t="s">
        <v>262</v>
      </c>
      <c r="S1776" t="s">
        <v>51</v>
      </c>
      <c r="T1776" t="s">
        <v>52</v>
      </c>
      <c r="U1776" t="s">
        <v>53</v>
      </c>
      <c r="V1776" t="s">
        <v>50</v>
      </c>
      <c r="W1776" t="s">
        <v>1315</v>
      </c>
      <c r="X1776" t="s">
        <v>302</v>
      </c>
      <c r="Y1776" t="s">
        <v>42</v>
      </c>
      <c r="Z1776" t="s">
        <v>42</v>
      </c>
    </row>
    <row r="1777" spans="1:26" x14ac:dyDescent="0.2">
      <c r="A1777">
        <v>4094817941</v>
      </c>
      <c r="B1777" t="s">
        <v>27</v>
      </c>
      <c r="C1777" t="s">
        <v>3106</v>
      </c>
      <c r="D1777" t="s">
        <v>3107</v>
      </c>
      <c r="E1777" t="s">
        <v>57</v>
      </c>
      <c r="F1777" t="s">
        <v>46</v>
      </c>
      <c r="G1777" t="s">
        <v>3109</v>
      </c>
      <c r="H1777" t="s">
        <v>69</v>
      </c>
      <c r="I1777" t="s">
        <v>211</v>
      </c>
      <c r="J1777" t="s">
        <v>211</v>
      </c>
      <c r="K1777">
        <v>2018</v>
      </c>
      <c r="L1777" t="s">
        <v>50</v>
      </c>
      <c r="M1777" t="s">
        <v>33</v>
      </c>
      <c r="N1777" t="s">
        <v>34</v>
      </c>
      <c r="O1777" t="s">
        <v>262</v>
      </c>
      <c r="S1777" t="s">
        <v>36</v>
      </c>
      <c r="T1777" t="s">
        <v>52</v>
      </c>
      <c r="U1777" t="s">
        <v>53</v>
      </c>
      <c r="V1777" t="s">
        <v>50</v>
      </c>
      <c r="W1777" t="s">
        <v>42</v>
      </c>
      <c r="X1777" t="s">
        <v>42</v>
      </c>
      <c r="Y1777" t="s">
        <v>42</v>
      </c>
      <c r="Z1777" t="s">
        <v>42</v>
      </c>
    </row>
    <row r="1778" spans="1:26" x14ac:dyDescent="0.2">
      <c r="A1778">
        <v>2581837463</v>
      </c>
      <c r="B1778" t="s">
        <v>27</v>
      </c>
      <c r="C1778" t="s">
        <v>3110</v>
      </c>
      <c r="D1778" t="s">
        <v>3111</v>
      </c>
      <c r="E1778" t="s">
        <v>193</v>
      </c>
      <c r="F1778" t="s">
        <v>46</v>
      </c>
      <c r="G1778" t="s">
        <v>3112</v>
      </c>
      <c r="H1778" t="s">
        <v>30</v>
      </c>
      <c r="I1778" t="s">
        <v>211</v>
      </c>
      <c r="J1778" t="s">
        <v>211</v>
      </c>
      <c r="K1778">
        <v>2016</v>
      </c>
      <c r="L1778" t="str">
        <f>IFERROR(VLOOKUP(#REF!,[1]all_visa_status!$A$2:$B1466,2,0),"")</f>
        <v/>
      </c>
      <c r="M1778" t="s">
        <v>33</v>
      </c>
      <c r="N1778" t="s">
        <v>34</v>
      </c>
      <c r="O1778" t="s">
        <v>262</v>
      </c>
      <c r="S1778" t="s">
        <v>51</v>
      </c>
      <c r="T1778" t="s">
        <v>52</v>
      </c>
      <c r="U1778" t="s">
        <v>53</v>
      </c>
      <c r="V1778" t="s">
        <v>50</v>
      </c>
      <c r="W1778" t="s">
        <v>72</v>
      </c>
      <c r="X1778" t="s">
        <v>42</v>
      </c>
      <c r="Y1778" t="s">
        <v>42</v>
      </c>
      <c r="Z1778" t="s">
        <v>42</v>
      </c>
    </row>
    <row r="1779" spans="1:26" x14ac:dyDescent="0.2">
      <c r="A1779">
        <v>4294663961</v>
      </c>
      <c r="B1779" t="s">
        <v>27</v>
      </c>
      <c r="C1779" t="s">
        <v>3113</v>
      </c>
      <c r="D1779" t="s">
        <v>87</v>
      </c>
      <c r="E1779" t="s">
        <v>88</v>
      </c>
      <c r="F1779" t="s">
        <v>46</v>
      </c>
      <c r="G1779" t="s">
        <v>313</v>
      </c>
      <c r="H1779" t="s">
        <v>30</v>
      </c>
      <c r="I1779" t="s">
        <v>76</v>
      </c>
      <c r="J1779" t="s">
        <v>76</v>
      </c>
      <c r="K1779">
        <v>2018</v>
      </c>
      <c r="L1779" t="s">
        <v>50</v>
      </c>
      <c r="M1779" t="s">
        <v>33</v>
      </c>
      <c r="N1779" t="s">
        <v>34</v>
      </c>
      <c r="O1779" t="s">
        <v>262</v>
      </c>
      <c r="S1779" t="s">
        <v>36</v>
      </c>
      <c r="T1779">
        <v>0</v>
      </c>
      <c r="U1779" t="s">
        <v>625</v>
      </c>
      <c r="V1779" t="s">
        <v>50</v>
      </c>
      <c r="W1779" t="s">
        <v>115</v>
      </c>
      <c r="X1779" t="s">
        <v>42</v>
      </c>
      <c r="Y1779" t="s">
        <v>42</v>
      </c>
      <c r="Z1779" t="s">
        <v>42</v>
      </c>
    </row>
    <row r="1780" spans="1:26" x14ac:dyDescent="0.2">
      <c r="A1780">
        <v>1298450059</v>
      </c>
      <c r="B1780" t="s">
        <v>27</v>
      </c>
      <c r="C1780" t="s">
        <v>2603</v>
      </c>
      <c r="D1780" t="s">
        <v>42</v>
      </c>
      <c r="E1780" t="s">
        <v>42</v>
      </c>
      <c r="F1780" t="s">
        <v>763</v>
      </c>
      <c r="H1780" t="s">
        <v>30</v>
      </c>
      <c r="K1780">
        <v>2018</v>
      </c>
      <c r="L1780" t="s">
        <v>39</v>
      </c>
      <c r="M1780" t="s">
        <v>33</v>
      </c>
      <c r="N1780" t="s">
        <v>34</v>
      </c>
      <c r="O1780" t="s">
        <v>262</v>
      </c>
      <c r="S1780" t="s">
        <v>36</v>
      </c>
      <c r="T1780" t="s">
        <v>37</v>
      </c>
      <c r="U1780" t="s">
        <v>125</v>
      </c>
      <c r="V1780" t="s">
        <v>39</v>
      </c>
      <c r="W1780" t="s">
        <v>42</v>
      </c>
      <c r="X1780" t="s">
        <v>42</v>
      </c>
      <c r="Y1780" t="s">
        <v>42</v>
      </c>
      <c r="Z1780" t="s">
        <v>42</v>
      </c>
    </row>
    <row r="1781" spans="1:26" x14ac:dyDescent="0.2">
      <c r="A1781">
        <v>3888282664</v>
      </c>
      <c r="B1781" t="s">
        <v>27</v>
      </c>
      <c r="C1781" t="s">
        <v>3114</v>
      </c>
      <c r="D1781" t="s">
        <v>87</v>
      </c>
      <c r="E1781" t="s">
        <v>88</v>
      </c>
      <c r="F1781" t="s">
        <v>46</v>
      </c>
      <c r="G1781" t="s">
        <v>3115</v>
      </c>
      <c r="H1781" t="s">
        <v>30</v>
      </c>
      <c r="I1781" t="s">
        <v>281</v>
      </c>
      <c r="K1781">
        <v>2015</v>
      </c>
      <c r="L1781" t="str">
        <f>IFERROR(VLOOKUP(#REF!,[1]all_visa_status!$A$2:$B519,2,0),"")</f>
        <v/>
      </c>
      <c r="M1781" t="s">
        <v>33</v>
      </c>
      <c r="N1781" t="s">
        <v>34</v>
      </c>
      <c r="O1781" t="s">
        <v>262</v>
      </c>
      <c r="S1781" t="s">
        <v>51</v>
      </c>
      <c r="T1781" t="s">
        <v>52</v>
      </c>
      <c r="U1781" t="s">
        <v>53</v>
      </c>
      <c r="V1781" t="s">
        <v>50</v>
      </c>
      <c r="W1781" t="s">
        <v>42</v>
      </c>
      <c r="X1781" t="s">
        <v>42</v>
      </c>
      <c r="Y1781" t="s">
        <v>42</v>
      </c>
      <c r="Z1781" t="s">
        <v>42</v>
      </c>
    </row>
    <row r="1782" spans="1:26" hidden="1" x14ac:dyDescent="0.2">
      <c r="A1782">
        <v>3549172190</v>
      </c>
      <c r="B1782" t="s">
        <v>4618</v>
      </c>
      <c r="C1782" t="s">
        <v>3116</v>
      </c>
      <c r="D1782" t="s">
        <v>1502</v>
      </c>
      <c r="E1782" t="s">
        <v>88</v>
      </c>
      <c r="F1782" t="s">
        <v>46</v>
      </c>
      <c r="G1782" t="s">
        <v>3117</v>
      </c>
      <c r="H1782" t="s">
        <v>30</v>
      </c>
      <c r="I1782" t="s">
        <v>48</v>
      </c>
      <c r="K1782">
        <v>2014</v>
      </c>
      <c r="L1782" t="str">
        <f>IFERROR(VLOOKUP(#REF!,[1]all_visa_status!$A$2:$B544,2,0),"")</f>
        <v/>
      </c>
      <c r="M1782" t="s">
        <v>33</v>
      </c>
      <c r="N1782" t="s">
        <v>34</v>
      </c>
      <c r="O1782" t="s">
        <v>262</v>
      </c>
      <c r="P1782" t="s">
        <v>310</v>
      </c>
      <c r="S1782" t="s">
        <v>36</v>
      </c>
      <c r="T1782" t="s">
        <v>52</v>
      </c>
      <c r="U1782" t="s">
        <v>53</v>
      </c>
      <c r="V1782" t="s">
        <v>50</v>
      </c>
      <c r="W1782" t="s">
        <v>42</v>
      </c>
      <c r="X1782" t="s">
        <v>42</v>
      </c>
      <c r="Y1782" t="s">
        <v>42</v>
      </c>
      <c r="Z1782" t="s">
        <v>42</v>
      </c>
    </row>
    <row r="1783" spans="1:26" hidden="1" x14ac:dyDescent="0.2">
      <c r="A1783">
        <v>6320825959</v>
      </c>
      <c r="B1783" t="s">
        <v>4618</v>
      </c>
      <c r="C1783" t="s">
        <v>3118</v>
      </c>
      <c r="D1783" t="s">
        <v>103</v>
      </c>
      <c r="E1783" t="s">
        <v>104</v>
      </c>
      <c r="F1783" t="s">
        <v>46</v>
      </c>
      <c r="G1783" t="s">
        <v>3119</v>
      </c>
      <c r="H1783" t="s">
        <v>1769</v>
      </c>
      <c r="I1783" t="s">
        <v>270</v>
      </c>
      <c r="K1783">
        <v>2017</v>
      </c>
      <c r="L1783" t="s">
        <v>50</v>
      </c>
      <c r="M1783" t="s">
        <v>247</v>
      </c>
      <c r="N1783" t="s">
        <v>34</v>
      </c>
      <c r="O1783" t="s">
        <v>262</v>
      </c>
      <c r="P1783" t="s">
        <v>1198</v>
      </c>
      <c r="S1783" t="s">
        <v>51</v>
      </c>
      <c r="T1783" t="s">
        <v>52</v>
      </c>
      <c r="U1783" t="s">
        <v>53</v>
      </c>
      <c r="V1783" t="s">
        <v>50</v>
      </c>
      <c r="W1783" t="s">
        <v>42</v>
      </c>
      <c r="X1783" t="s">
        <v>42</v>
      </c>
      <c r="Y1783" t="s">
        <v>42</v>
      </c>
      <c r="Z1783" t="s">
        <v>42</v>
      </c>
    </row>
    <row r="1784" spans="1:26" x14ac:dyDescent="0.2">
      <c r="A1784">
        <v>3566326060</v>
      </c>
      <c r="B1784" t="s">
        <v>27</v>
      </c>
      <c r="C1784" t="s">
        <v>621</v>
      </c>
      <c r="D1784" t="s">
        <v>209</v>
      </c>
      <c r="E1784" t="s">
        <v>68</v>
      </c>
      <c r="F1784" t="s">
        <v>46</v>
      </c>
      <c r="G1784" t="s">
        <v>1866</v>
      </c>
      <c r="H1784" t="s">
        <v>278</v>
      </c>
      <c r="I1784" t="s">
        <v>1442</v>
      </c>
      <c r="K1784">
        <v>2017</v>
      </c>
      <c r="L1784" t="s">
        <v>50</v>
      </c>
      <c r="M1784" t="s">
        <v>247</v>
      </c>
      <c r="N1784" t="s">
        <v>34</v>
      </c>
      <c r="O1784" t="s">
        <v>262</v>
      </c>
      <c r="S1784" t="s">
        <v>36</v>
      </c>
      <c r="T1784" t="s">
        <v>37</v>
      </c>
      <c r="U1784" t="s">
        <v>71</v>
      </c>
      <c r="V1784" t="s">
        <v>50</v>
      </c>
      <c r="W1784" t="s">
        <v>248</v>
      </c>
      <c r="X1784" t="s">
        <v>42</v>
      </c>
      <c r="Y1784" t="s">
        <v>42</v>
      </c>
      <c r="Z1784" t="s">
        <v>42</v>
      </c>
    </row>
    <row r="1785" spans="1:26" x14ac:dyDescent="0.2">
      <c r="A1785">
        <v>4748671066</v>
      </c>
      <c r="B1785" t="s">
        <v>27</v>
      </c>
      <c r="C1785" t="s">
        <v>621</v>
      </c>
      <c r="D1785" t="s">
        <v>209</v>
      </c>
      <c r="E1785" t="s">
        <v>68</v>
      </c>
      <c r="F1785" t="s">
        <v>46</v>
      </c>
      <c r="G1785" t="s">
        <v>3120</v>
      </c>
      <c r="H1785" t="s">
        <v>278</v>
      </c>
      <c r="I1785" t="s">
        <v>1442</v>
      </c>
      <c r="K1785">
        <v>2017</v>
      </c>
      <c r="L1785" t="s">
        <v>39</v>
      </c>
      <c r="M1785" t="s">
        <v>247</v>
      </c>
      <c r="N1785" t="s">
        <v>34</v>
      </c>
      <c r="O1785" t="s">
        <v>262</v>
      </c>
      <c r="S1785" t="s">
        <v>36</v>
      </c>
      <c r="T1785" t="s">
        <v>37</v>
      </c>
      <c r="U1785" t="s">
        <v>125</v>
      </c>
      <c r="V1785" t="s">
        <v>50</v>
      </c>
      <c r="W1785" t="s">
        <v>42</v>
      </c>
      <c r="X1785" t="s">
        <v>42</v>
      </c>
      <c r="Y1785" t="s">
        <v>42</v>
      </c>
      <c r="Z1785" t="s">
        <v>42</v>
      </c>
    </row>
    <row r="1786" spans="1:26" x14ac:dyDescent="0.2">
      <c r="A1786">
        <v>6883069661</v>
      </c>
      <c r="B1786" t="s">
        <v>27</v>
      </c>
      <c r="C1786" t="s">
        <v>3121</v>
      </c>
      <c r="D1786" t="s">
        <v>209</v>
      </c>
      <c r="E1786" t="s">
        <v>68</v>
      </c>
      <c r="F1786" t="s">
        <v>46</v>
      </c>
      <c r="G1786" t="s">
        <v>626</v>
      </c>
      <c r="H1786" t="s">
        <v>59</v>
      </c>
      <c r="I1786" t="s">
        <v>211</v>
      </c>
      <c r="K1786">
        <v>2013</v>
      </c>
      <c r="L1786" t="str">
        <f>IFERROR(VLOOKUP(#REF!,[1]all_visa_status!$A$2:$B677,2,0),"")</f>
        <v/>
      </c>
      <c r="M1786" t="s">
        <v>33</v>
      </c>
      <c r="N1786" t="s">
        <v>34</v>
      </c>
      <c r="O1786" t="s">
        <v>262</v>
      </c>
      <c r="S1786" t="s">
        <v>51</v>
      </c>
      <c r="T1786">
        <v>0</v>
      </c>
      <c r="U1786" t="s">
        <v>53</v>
      </c>
      <c r="V1786" t="s">
        <v>50</v>
      </c>
      <c r="W1786" t="s">
        <v>42</v>
      </c>
      <c r="X1786" t="s">
        <v>42</v>
      </c>
      <c r="Y1786" t="s">
        <v>42</v>
      </c>
      <c r="Z1786" t="s">
        <v>42</v>
      </c>
    </row>
    <row r="1787" spans="1:26" x14ac:dyDescent="0.2">
      <c r="A1787">
        <v>2637013499</v>
      </c>
      <c r="B1787" t="s">
        <v>27</v>
      </c>
      <c r="C1787" t="s">
        <v>1715</v>
      </c>
      <c r="D1787" t="s">
        <v>209</v>
      </c>
      <c r="E1787" t="s">
        <v>68</v>
      </c>
      <c r="F1787" t="s">
        <v>46</v>
      </c>
      <c r="G1787" t="s">
        <v>3122</v>
      </c>
      <c r="H1787" t="s">
        <v>3123</v>
      </c>
      <c r="I1787" t="s">
        <v>1442</v>
      </c>
      <c r="K1787">
        <v>2017</v>
      </c>
      <c r="L1787" t="s">
        <v>39</v>
      </c>
      <c r="M1787" t="s">
        <v>247</v>
      </c>
      <c r="N1787" t="s">
        <v>34</v>
      </c>
      <c r="O1787" t="s">
        <v>262</v>
      </c>
      <c r="S1787" t="s">
        <v>36</v>
      </c>
      <c r="T1787" t="s">
        <v>37</v>
      </c>
      <c r="U1787" t="s">
        <v>125</v>
      </c>
      <c r="V1787" t="s">
        <v>50</v>
      </c>
      <c r="W1787" t="s">
        <v>1407</v>
      </c>
      <c r="X1787" t="s">
        <v>42</v>
      </c>
      <c r="Y1787" t="s">
        <v>42</v>
      </c>
      <c r="Z1787" t="s">
        <v>42</v>
      </c>
    </row>
    <row r="1788" spans="1:26" x14ac:dyDescent="0.2">
      <c r="A1788">
        <v>3843434190</v>
      </c>
      <c r="B1788" t="s">
        <v>27</v>
      </c>
      <c r="C1788" t="s">
        <v>3124</v>
      </c>
      <c r="D1788" t="s">
        <v>1736</v>
      </c>
      <c r="E1788" t="s">
        <v>405</v>
      </c>
      <c r="F1788" t="s">
        <v>46</v>
      </c>
      <c r="G1788" t="s">
        <v>3125</v>
      </c>
      <c r="H1788" t="s">
        <v>260</v>
      </c>
      <c r="K1788">
        <v>2012</v>
      </c>
      <c r="L1788" t="str">
        <f>IFERROR(VLOOKUP(#REF!,[1]all_visa_status!$A$2:$B722,2,0),"")</f>
        <v/>
      </c>
      <c r="M1788" t="s">
        <v>247</v>
      </c>
      <c r="N1788" t="s">
        <v>34</v>
      </c>
      <c r="O1788" t="s">
        <v>262</v>
      </c>
      <c r="P1788" t="s">
        <v>65</v>
      </c>
      <c r="S1788" t="s">
        <v>36</v>
      </c>
      <c r="T1788">
        <v>0</v>
      </c>
      <c r="U1788" t="s">
        <v>125</v>
      </c>
      <c r="V1788" t="s">
        <v>50</v>
      </c>
      <c r="W1788" t="s">
        <v>42</v>
      </c>
      <c r="X1788" t="s">
        <v>42</v>
      </c>
      <c r="Y1788" t="s">
        <v>42</v>
      </c>
      <c r="Z1788" t="s">
        <v>42</v>
      </c>
    </row>
    <row r="1789" spans="1:26" x14ac:dyDescent="0.2">
      <c r="A1789">
        <v>8546588848</v>
      </c>
      <c r="B1789" t="s">
        <v>27</v>
      </c>
      <c r="C1789" t="s">
        <v>180</v>
      </c>
      <c r="D1789" t="s">
        <v>181</v>
      </c>
      <c r="E1789" t="s">
        <v>45</v>
      </c>
      <c r="F1789" t="s">
        <v>46</v>
      </c>
      <c r="G1789" t="s">
        <v>3126</v>
      </c>
      <c r="H1789" t="s">
        <v>83</v>
      </c>
      <c r="I1789" t="s">
        <v>253</v>
      </c>
      <c r="K1789">
        <v>2013</v>
      </c>
      <c r="L1789" t="str">
        <f>IFERROR(VLOOKUP(#REF!,[1]all_visa_status!$A$2:$B766,2,0),"")</f>
        <v/>
      </c>
      <c r="M1789" t="s">
        <v>33</v>
      </c>
      <c r="N1789" t="s">
        <v>34</v>
      </c>
      <c r="O1789" t="s">
        <v>262</v>
      </c>
      <c r="S1789" t="s">
        <v>51</v>
      </c>
      <c r="T1789" t="s">
        <v>52</v>
      </c>
      <c r="U1789" t="s">
        <v>53</v>
      </c>
      <c r="V1789" t="s">
        <v>50</v>
      </c>
      <c r="W1789" t="s">
        <v>1315</v>
      </c>
      <c r="X1789" t="s">
        <v>42</v>
      </c>
      <c r="Y1789" t="s">
        <v>42</v>
      </c>
      <c r="Z1789" t="s">
        <v>42</v>
      </c>
    </row>
    <row r="1790" spans="1:26" x14ac:dyDescent="0.2">
      <c r="A1790">
        <v>3013353138</v>
      </c>
      <c r="B1790" t="s">
        <v>27</v>
      </c>
      <c r="C1790" t="s">
        <v>184</v>
      </c>
      <c r="D1790" t="s">
        <v>181</v>
      </c>
      <c r="E1790" t="s">
        <v>45</v>
      </c>
      <c r="F1790" t="s">
        <v>46</v>
      </c>
      <c r="G1790" t="s">
        <v>3127</v>
      </c>
      <c r="H1790" t="s">
        <v>30</v>
      </c>
      <c r="I1790" t="s">
        <v>183</v>
      </c>
      <c r="K1790">
        <v>2015</v>
      </c>
      <c r="L1790" t="str">
        <f>IFERROR(VLOOKUP(#REF!,[1]all_visa_status!$A$2:$B772,2,0),"")</f>
        <v/>
      </c>
      <c r="M1790" t="s">
        <v>33</v>
      </c>
      <c r="N1790" t="s">
        <v>34</v>
      </c>
      <c r="O1790" t="s">
        <v>262</v>
      </c>
      <c r="P1790" t="s">
        <v>1315</v>
      </c>
      <c r="S1790" t="s">
        <v>51</v>
      </c>
      <c r="T1790" t="s">
        <v>52</v>
      </c>
      <c r="U1790" t="s">
        <v>53</v>
      </c>
      <c r="V1790" t="s">
        <v>50</v>
      </c>
      <c r="W1790" t="s">
        <v>1407</v>
      </c>
      <c r="X1790" t="s">
        <v>42</v>
      </c>
      <c r="Y1790" t="s">
        <v>42</v>
      </c>
      <c r="Z1790" t="s">
        <v>42</v>
      </c>
    </row>
    <row r="1791" spans="1:26" x14ac:dyDescent="0.2">
      <c r="A1791">
        <v>9093409437</v>
      </c>
      <c r="B1791" t="s">
        <v>27</v>
      </c>
      <c r="C1791" t="s">
        <v>184</v>
      </c>
      <c r="D1791" t="s">
        <v>181</v>
      </c>
      <c r="E1791" t="s">
        <v>45</v>
      </c>
      <c r="F1791" t="s">
        <v>46</v>
      </c>
      <c r="G1791" t="s">
        <v>292</v>
      </c>
      <c r="H1791" t="s">
        <v>83</v>
      </c>
      <c r="I1791" t="s">
        <v>295</v>
      </c>
      <c r="K1791">
        <v>2012</v>
      </c>
      <c r="L1791" t="str">
        <f>IFERROR(VLOOKUP(#REF!,[1]all_visa_status!$A$2:$B769,2,0),"")</f>
        <v/>
      </c>
      <c r="M1791" t="s">
        <v>33</v>
      </c>
      <c r="N1791" t="s">
        <v>34</v>
      </c>
      <c r="O1791" t="s">
        <v>262</v>
      </c>
      <c r="P1791" t="s">
        <v>271</v>
      </c>
      <c r="S1791" t="s">
        <v>36</v>
      </c>
      <c r="T1791" t="s">
        <v>52</v>
      </c>
      <c r="U1791" t="s">
        <v>53</v>
      </c>
      <c r="V1791" t="s">
        <v>50</v>
      </c>
      <c r="W1791" t="s">
        <v>42</v>
      </c>
      <c r="X1791" t="s">
        <v>42</v>
      </c>
      <c r="Y1791" t="s">
        <v>42</v>
      </c>
      <c r="Z1791" t="s">
        <v>42</v>
      </c>
    </row>
    <row r="1792" spans="1:26" x14ac:dyDescent="0.2">
      <c r="A1792">
        <v>3208032652</v>
      </c>
      <c r="B1792" t="s">
        <v>27</v>
      </c>
      <c r="C1792" t="s">
        <v>3128</v>
      </c>
      <c r="D1792" t="s">
        <v>3129</v>
      </c>
      <c r="E1792" t="s">
        <v>88</v>
      </c>
      <c r="F1792" t="s">
        <v>46</v>
      </c>
      <c r="G1792" t="s">
        <v>3130</v>
      </c>
      <c r="H1792" t="s">
        <v>30</v>
      </c>
      <c r="I1792" t="s">
        <v>281</v>
      </c>
      <c r="K1792">
        <v>2015</v>
      </c>
      <c r="L1792" t="str">
        <f>IFERROR(VLOOKUP(#REF!,[1]all_visa_status!$A$2:$B781,2,0),"")</f>
        <v/>
      </c>
      <c r="M1792" t="s">
        <v>33</v>
      </c>
      <c r="N1792" t="s">
        <v>34</v>
      </c>
      <c r="O1792" t="s">
        <v>262</v>
      </c>
      <c r="S1792" t="s">
        <v>36</v>
      </c>
      <c r="T1792" t="s">
        <v>52</v>
      </c>
      <c r="U1792" t="s">
        <v>53</v>
      </c>
      <c r="V1792" t="s">
        <v>50</v>
      </c>
      <c r="W1792" t="s">
        <v>248</v>
      </c>
      <c r="X1792" t="s">
        <v>42</v>
      </c>
      <c r="Y1792" t="s">
        <v>42</v>
      </c>
      <c r="Z1792" t="s">
        <v>42</v>
      </c>
    </row>
    <row r="1793" spans="1:26" x14ac:dyDescent="0.2">
      <c r="A1793">
        <v>9906441389</v>
      </c>
      <c r="B1793" t="s">
        <v>27</v>
      </c>
      <c r="C1793" t="s">
        <v>1739</v>
      </c>
      <c r="D1793" t="s">
        <v>288</v>
      </c>
      <c r="E1793" t="s">
        <v>94</v>
      </c>
      <c r="F1793" t="s">
        <v>46</v>
      </c>
      <c r="G1793" t="s">
        <v>1407</v>
      </c>
      <c r="H1793" t="s">
        <v>260</v>
      </c>
      <c r="K1793">
        <v>2015</v>
      </c>
      <c r="L1793" t="str">
        <f>IFERROR(VLOOKUP(#REF!,[1]all_visa_status!$A$2:$B845,2,0),"")</f>
        <v/>
      </c>
      <c r="M1793" t="s">
        <v>247</v>
      </c>
      <c r="N1793" t="s">
        <v>34</v>
      </c>
      <c r="O1793" t="s">
        <v>262</v>
      </c>
      <c r="P1793" t="s">
        <v>1315</v>
      </c>
      <c r="S1793" t="s">
        <v>51</v>
      </c>
      <c r="T1793" t="s">
        <v>37</v>
      </c>
      <c r="U1793" t="s">
        <v>125</v>
      </c>
      <c r="V1793" t="s">
        <v>50</v>
      </c>
      <c r="W1793" t="s">
        <v>42</v>
      </c>
      <c r="X1793" t="s">
        <v>42</v>
      </c>
      <c r="Y1793" t="s">
        <v>42</v>
      </c>
      <c r="Z1793" t="s">
        <v>42</v>
      </c>
    </row>
    <row r="1794" spans="1:26" x14ac:dyDescent="0.2">
      <c r="A1794">
        <v>6305677415</v>
      </c>
      <c r="B1794" t="s">
        <v>27</v>
      </c>
      <c r="C1794" t="s">
        <v>3131</v>
      </c>
      <c r="D1794" t="s">
        <v>2424</v>
      </c>
      <c r="E1794" t="s">
        <v>193</v>
      </c>
      <c r="F1794" t="s">
        <v>46</v>
      </c>
      <c r="G1794" t="s">
        <v>3084</v>
      </c>
      <c r="H1794" t="s">
        <v>30</v>
      </c>
      <c r="I1794" t="s">
        <v>281</v>
      </c>
      <c r="K1794">
        <v>2015</v>
      </c>
      <c r="L1794" t="str">
        <f>IFERROR(VLOOKUP(#REF!,[1]all_visa_status!$A$2:$B975,2,0),"")</f>
        <v/>
      </c>
      <c r="M1794" t="s">
        <v>33</v>
      </c>
      <c r="N1794" t="s">
        <v>34</v>
      </c>
      <c r="O1794" t="s">
        <v>262</v>
      </c>
      <c r="P1794" t="s">
        <v>815</v>
      </c>
      <c r="S1794" t="s">
        <v>51</v>
      </c>
      <c r="T1794" t="s">
        <v>52</v>
      </c>
      <c r="U1794" t="s">
        <v>53</v>
      </c>
      <c r="V1794" t="s">
        <v>50</v>
      </c>
      <c r="W1794" t="s">
        <v>1407</v>
      </c>
      <c r="X1794" t="s">
        <v>42</v>
      </c>
      <c r="Y1794" t="s">
        <v>42</v>
      </c>
      <c r="Z1794" t="s">
        <v>42</v>
      </c>
    </row>
    <row r="1795" spans="1:26" x14ac:dyDescent="0.2">
      <c r="A1795">
        <v>2157729759</v>
      </c>
      <c r="B1795" t="s">
        <v>27</v>
      </c>
      <c r="C1795" t="s">
        <v>3132</v>
      </c>
      <c r="D1795" t="s">
        <v>87</v>
      </c>
      <c r="E1795" t="s">
        <v>88</v>
      </c>
      <c r="F1795" t="s">
        <v>46</v>
      </c>
      <c r="G1795" t="s">
        <v>419</v>
      </c>
      <c r="H1795" t="s">
        <v>59</v>
      </c>
      <c r="I1795" t="s">
        <v>130</v>
      </c>
      <c r="K1795">
        <v>2015</v>
      </c>
      <c r="L1795" t="str">
        <f>IFERROR(VLOOKUP(#REF!,[1]all_visa_status!$A$2:$B1059,2,0),"")</f>
        <v/>
      </c>
      <c r="M1795" t="s">
        <v>33</v>
      </c>
      <c r="N1795" t="s">
        <v>34</v>
      </c>
      <c r="O1795" t="s">
        <v>262</v>
      </c>
      <c r="S1795" t="s">
        <v>51</v>
      </c>
      <c r="T1795" t="s">
        <v>52</v>
      </c>
      <c r="U1795" t="s">
        <v>53</v>
      </c>
      <c r="V1795" t="s">
        <v>50</v>
      </c>
      <c r="W1795" t="s">
        <v>42</v>
      </c>
      <c r="X1795" t="s">
        <v>42</v>
      </c>
      <c r="Y1795" t="s">
        <v>42</v>
      </c>
      <c r="Z1795" t="s">
        <v>42</v>
      </c>
    </row>
    <row r="1796" spans="1:26" hidden="1" x14ac:dyDescent="0.2">
      <c r="A1796">
        <v>7562450135</v>
      </c>
      <c r="B1796" t="s">
        <v>4618</v>
      </c>
      <c r="C1796" t="s">
        <v>3133</v>
      </c>
      <c r="D1796" t="s">
        <v>209</v>
      </c>
      <c r="E1796" t="s">
        <v>68</v>
      </c>
      <c r="F1796" t="s">
        <v>46</v>
      </c>
      <c r="G1796" t="s">
        <v>1765</v>
      </c>
      <c r="H1796" t="s">
        <v>1766</v>
      </c>
      <c r="K1796">
        <v>2015</v>
      </c>
      <c r="L1796" t="str">
        <f>IFERROR(VLOOKUP(#REF!,[1]all_visa_status!$A$2:$B1083,2,0),"")</f>
        <v/>
      </c>
      <c r="M1796" t="s">
        <v>247</v>
      </c>
      <c r="N1796" t="s">
        <v>34</v>
      </c>
      <c r="O1796" t="s">
        <v>262</v>
      </c>
      <c r="P1796" t="s">
        <v>1348</v>
      </c>
      <c r="S1796" t="s">
        <v>51</v>
      </c>
      <c r="T1796" t="s">
        <v>52</v>
      </c>
      <c r="U1796" t="s">
        <v>53</v>
      </c>
      <c r="V1796" t="s">
        <v>50</v>
      </c>
      <c r="W1796" t="s">
        <v>42</v>
      </c>
      <c r="X1796" t="s">
        <v>42</v>
      </c>
      <c r="Y1796" t="s">
        <v>42</v>
      </c>
      <c r="Z1796" t="s">
        <v>42</v>
      </c>
    </row>
    <row r="1797" spans="1:26" x14ac:dyDescent="0.2">
      <c r="A1797">
        <v>1323785824</v>
      </c>
      <c r="B1797" t="s">
        <v>27</v>
      </c>
      <c r="C1797" t="s">
        <v>3134</v>
      </c>
      <c r="D1797" t="s">
        <v>1391</v>
      </c>
      <c r="E1797" t="s">
        <v>88</v>
      </c>
      <c r="F1797" t="s">
        <v>46</v>
      </c>
      <c r="G1797" t="s">
        <v>2606</v>
      </c>
      <c r="H1797" t="s">
        <v>83</v>
      </c>
      <c r="I1797" t="s">
        <v>253</v>
      </c>
      <c r="K1797">
        <v>2013</v>
      </c>
      <c r="L1797" t="str">
        <f>IFERROR(VLOOKUP(#REF!,[1]all_visa_status!$A$2:$B1110,2,0),"")</f>
        <v/>
      </c>
      <c r="M1797" t="s">
        <v>33</v>
      </c>
      <c r="N1797" t="s">
        <v>34</v>
      </c>
      <c r="O1797" t="s">
        <v>262</v>
      </c>
      <c r="S1797" t="s">
        <v>51</v>
      </c>
      <c r="T1797" t="s">
        <v>52</v>
      </c>
      <c r="U1797" t="s">
        <v>53</v>
      </c>
      <c r="V1797" t="s">
        <v>39</v>
      </c>
      <c r="W1797" t="s">
        <v>42</v>
      </c>
      <c r="X1797" t="s">
        <v>42</v>
      </c>
      <c r="Y1797" t="s">
        <v>42</v>
      </c>
      <c r="Z1797" t="s">
        <v>42</v>
      </c>
    </row>
    <row r="1798" spans="1:26" x14ac:dyDescent="0.2">
      <c r="A1798">
        <v>1784005084</v>
      </c>
      <c r="B1798" t="s">
        <v>27</v>
      </c>
      <c r="C1798" t="s">
        <v>3135</v>
      </c>
      <c r="D1798" t="s">
        <v>1085</v>
      </c>
      <c r="E1798" t="s">
        <v>405</v>
      </c>
      <c r="F1798" t="s">
        <v>46</v>
      </c>
      <c r="G1798" t="s">
        <v>1407</v>
      </c>
      <c r="H1798" t="s">
        <v>387</v>
      </c>
      <c r="K1798">
        <v>2013</v>
      </c>
      <c r="L1798" t="str">
        <f>IFERROR(VLOOKUP(#REF!,[1]all_visa_status!$A$2:$B1213,2,0),"")</f>
        <v/>
      </c>
      <c r="M1798" t="s">
        <v>247</v>
      </c>
      <c r="N1798" t="s">
        <v>34</v>
      </c>
      <c r="O1798" t="s">
        <v>262</v>
      </c>
      <c r="P1798" t="s">
        <v>1413</v>
      </c>
      <c r="S1798" t="s">
        <v>51</v>
      </c>
      <c r="T1798" t="s">
        <v>52</v>
      </c>
      <c r="U1798" t="s">
        <v>53</v>
      </c>
      <c r="V1798" t="s">
        <v>50</v>
      </c>
      <c r="W1798" t="s">
        <v>42</v>
      </c>
      <c r="X1798" t="s">
        <v>42</v>
      </c>
      <c r="Y1798" t="s">
        <v>42</v>
      </c>
      <c r="Z1798" t="s">
        <v>42</v>
      </c>
    </row>
    <row r="1799" spans="1:26" hidden="1" x14ac:dyDescent="0.2">
      <c r="A1799">
        <v>5935942768</v>
      </c>
      <c r="B1799" s="32" t="s">
        <v>4618</v>
      </c>
      <c r="C1799" t="s">
        <v>3136</v>
      </c>
      <c r="D1799" t="s">
        <v>3137</v>
      </c>
      <c r="E1799" t="s">
        <v>149</v>
      </c>
      <c r="F1799" t="s">
        <v>46</v>
      </c>
      <c r="G1799" t="s">
        <v>379</v>
      </c>
      <c r="H1799" t="s">
        <v>59</v>
      </c>
      <c r="I1799" t="s">
        <v>295</v>
      </c>
      <c r="K1799">
        <v>2012</v>
      </c>
      <c r="L1799" t="str">
        <f>IFERROR(VLOOKUP(#REF!,[1]all_visa_status!$A$2:$B1251,2,0),"")</f>
        <v/>
      </c>
      <c r="M1799" t="s">
        <v>33</v>
      </c>
      <c r="N1799" t="s">
        <v>34</v>
      </c>
      <c r="O1799" t="s">
        <v>262</v>
      </c>
      <c r="P1799" t="s">
        <v>2499</v>
      </c>
      <c r="S1799" t="s">
        <v>36</v>
      </c>
      <c r="T1799" t="s">
        <v>52</v>
      </c>
      <c r="U1799" t="s">
        <v>53</v>
      </c>
      <c r="V1799" t="s">
        <v>50</v>
      </c>
      <c r="W1799" t="s">
        <v>42</v>
      </c>
      <c r="X1799" t="s">
        <v>42</v>
      </c>
      <c r="Y1799" t="s">
        <v>42</v>
      </c>
      <c r="Z1799" t="s">
        <v>42</v>
      </c>
    </row>
    <row r="1800" spans="1:26" x14ac:dyDescent="0.2">
      <c r="A1800">
        <v>2631141083</v>
      </c>
      <c r="B1800" t="s">
        <v>27</v>
      </c>
      <c r="C1800" t="s">
        <v>3138</v>
      </c>
      <c r="D1800" t="s">
        <v>209</v>
      </c>
      <c r="E1800" t="s">
        <v>68</v>
      </c>
      <c r="F1800" t="s">
        <v>46</v>
      </c>
      <c r="G1800" t="s">
        <v>3139</v>
      </c>
      <c r="H1800" t="s">
        <v>260</v>
      </c>
      <c r="K1800">
        <v>2014</v>
      </c>
      <c r="L1800" t="str">
        <f>IFERROR(VLOOKUP(#REF!,[1]all_visa_status!$A$2:$B1268,2,0),"")</f>
        <v/>
      </c>
      <c r="M1800" t="s">
        <v>247</v>
      </c>
      <c r="N1800" t="s">
        <v>34</v>
      </c>
      <c r="O1800" t="s">
        <v>262</v>
      </c>
      <c r="T1800" t="s">
        <v>37</v>
      </c>
      <c r="V1800" t="s">
        <v>50</v>
      </c>
      <c r="W1800" t="s">
        <v>42</v>
      </c>
      <c r="X1800" t="s">
        <v>42</v>
      </c>
      <c r="Y1800" t="s">
        <v>42</v>
      </c>
      <c r="Z1800" t="s">
        <v>42</v>
      </c>
    </row>
    <row r="1801" spans="1:26" x14ac:dyDescent="0.2">
      <c r="A1801">
        <v>1260628309</v>
      </c>
      <c r="B1801" t="s">
        <v>27</v>
      </c>
      <c r="C1801" t="s">
        <v>3140</v>
      </c>
      <c r="D1801" t="s">
        <v>42</v>
      </c>
      <c r="E1801" t="s">
        <v>42</v>
      </c>
      <c r="G1801" t="s">
        <v>3141</v>
      </c>
      <c r="H1801" t="s">
        <v>83</v>
      </c>
      <c r="I1801" t="s">
        <v>135</v>
      </c>
      <c r="K1801">
        <v>2012</v>
      </c>
      <c r="L1801" t="str">
        <f>IFERROR(VLOOKUP(#REF!,[1]all_visa_status!$A$2:$B1291,2,0),"")</f>
        <v/>
      </c>
      <c r="M1801" t="s">
        <v>33</v>
      </c>
      <c r="N1801" t="s">
        <v>34</v>
      </c>
      <c r="O1801" t="s">
        <v>262</v>
      </c>
      <c r="S1801" t="s">
        <v>36</v>
      </c>
      <c r="T1801" t="s">
        <v>52</v>
      </c>
      <c r="U1801" t="s">
        <v>53</v>
      </c>
      <c r="V1801" t="s">
        <v>50</v>
      </c>
      <c r="W1801" t="s">
        <v>318</v>
      </c>
      <c r="X1801" t="s">
        <v>42</v>
      </c>
      <c r="Y1801" t="s">
        <v>42</v>
      </c>
      <c r="Z1801" t="s">
        <v>42</v>
      </c>
    </row>
    <row r="1802" spans="1:26" x14ac:dyDescent="0.2">
      <c r="A1802">
        <v>9540507215</v>
      </c>
      <c r="B1802" t="s">
        <v>27</v>
      </c>
      <c r="C1802" t="s">
        <v>3142</v>
      </c>
      <c r="D1802" t="s">
        <v>233</v>
      </c>
      <c r="E1802" t="s">
        <v>234</v>
      </c>
      <c r="F1802" t="s">
        <v>46</v>
      </c>
      <c r="G1802" t="s">
        <v>262</v>
      </c>
      <c r="H1802" t="s">
        <v>387</v>
      </c>
      <c r="K1802">
        <v>2012</v>
      </c>
      <c r="L1802" t="str">
        <f>IFERROR(VLOOKUP(#REF!,[1]all_visa_status!$A$2:$B1332,2,0),"")</f>
        <v/>
      </c>
      <c r="M1802" t="s">
        <v>247</v>
      </c>
      <c r="N1802" t="s">
        <v>34</v>
      </c>
      <c r="O1802" t="s">
        <v>262</v>
      </c>
      <c r="S1802" t="s">
        <v>51</v>
      </c>
      <c r="T1802" t="s">
        <v>52</v>
      </c>
      <c r="U1802" t="s">
        <v>53</v>
      </c>
      <c r="V1802" t="s">
        <v>50</v>
      </c>
      <c r="W1802" t="s">
        <v>1315</v>
      </c>
      <c r="X1802" t="s">
        <v>42</v>
      </c>
      <c r="Y1802" t="s">
        <v>42</v>
      </c>
      <c r="Z1802" t="s">
        <v>42</v>
      </c>
    </row>
    <row r="1803" spans="1:26" x14ac:dyDescent="0.2">
      <c r="A1803">
        <v>8966739552</v>
      </c>
      <c r="B1803" t="s">
        <v>27</v>
      </c>
      <c r="C1803" t="s">
        <v>3143</v>
      </c>
      <c r="D1803" t="s">
        <v>2626</v>
      </c>
      <c r="E1803" t="s">
        <v>591</v>
      </c>
      <c r="F1803" t="s">
        <v>46</v>
      </c>
      <c r="G1803" t="s">
        <v>3144</v>
      </c>
      <c r="H1803" t="s">
        <v>278</v>
      </c>
      <c r="I1803" t="s">
        <v>135</v>
      </c>
      <c r="K1803">
        <v>2018</v>
      </c>
      <c r="L1803" t="s">
        <v>50</v>
      </c>
      <c r="M1803" t="s">
        <v>247</v>
      </c>
      <c r="N1803" t="s">
        <v>34</v>
      </c>
      <c r="O1803" t="s">
        <v>262</v>
      </c>
      <c r="S1803" t="s">
        <v>36</v>
      </c>
      <c r="T1803" t="s">
        <v>90</v>
      </c>
      <c r="U1803" t="s">
        <v>91</v>
      </c>
      <c r="V1803" t="s">
        <v>39</v>
      </c>
      <c r="W1803" t="s">
        <v>222</v>
      </c>
      <c r="X1803" t="s">
        <v>42</v>
      </c>
      <c r="Y1803" t="s">
        <v>42</v>
      </c>
      <c r="Z1803" t="s">
        <v>42</v>
      </c>
    </row>
    <row r="1804" spans="1:26" x14ac:dyDescent="0.2">
      <c r="A1804">
        <v>6859329184</v>
      </c>
      <c r="B1804" t="s">
        <v>27</v>
      </c>
      <c r="C1804" t="s">
        <v>362</v>
      </c>
      <c r="D1804" t="s">
        <v>42</v>
      </c>
      <c r="E1804" t="s">
        <v>42</v>
      </c>
      <c r="H1804" t="s">
        <v>363</v>
      </c>
      <c r="K1804">
        <v>2014</v>
      </c>
      <c r="L1804" t="str">
        <f>IFERROR(VLOOKUP(#REF!,[1]all_visa_status!$A$2:$B1403,2,0),"")</f>
        <v/>
      </c>
      <c r="M1804" t="s">
        <v>363</v>
      </c>
      <c r="N1804" t="s">
        <v>34</v>
      </c>
      <c r="O1804" t="s">
        <v>262</v>
      </c>
      <c r="S1804" t="s">
        <v>36</v>
      </c>
      <c r="T1804" t="s">
        <v>52</v>
      </c>
      <c r="U1804" t="s">
        <v>53</v>
      </c>
      <c r="V1804" t="s">
        <v>50</v>
      </c>
      <c r="W1804" t="s">
        <v>42</v>
      </c>
      <c r="X1804" t="s">
        <v>42</v>
      </c>
      <c r="Y1804" t="s">
        <v>42</v>
      </c>
      <c r="Z1804" t="s">
        <v>42</v>
      </c>
    </row>
    <row r="1805" spans="1:26" x14ac:dyDescent="0.2">
      <c r="A1805">
        <v>7688091404</v>
      </c>
      <c r="B1805" t="s">
        <v>27</v>
      </c>
      <c r="C1805" t="s">
        <v>86</v>
      </c>
      <c r="D1805" t="s">
        <v>2138</v>
      </c>
      <c r="E1805" t="s">
        <v>45</v>
      </c>
      <c r="F1805" t="s">
        <v>46</v>
      </c>
      <c r="G1805" t="s">
        <v>3145</v>
      </c>
      <c r="H1805" t="s">
        <v>59</v>
      </c>
      <c r="I1805" t="s">
        <v>135</v>
      </c>
      <c r="K1805">
        <v>2012</v>
      </c>
      <c r="L1805" t="str">
        <f>IFERROR(VLOOKUP(#REF!,[1]all_visa_status!$A$2:$B1437,2,0),"")</f>
        <v/>
      </c>
      <c r="M1805" t="s">
        <v>33</v>
      </c>
      <c r="N1805" t="s">
        <v>34</v>
      </c>
      <c r="O1805" t="s">
        <v>262</v>
      </c>
      <c r="S1805" t="s">
        <v>51</v>
      </c>
      <c r="T1805" t="s">
        <v>52</v>
      </c>
      <c r="U1805" t="s">
        <v>53</v>
      </c>
      <c r="V1805" t="s">
        <v>50</v>
      </c>
      <c r="W1805" t="s">
        <v>42</v>
      </c>
      <c r="X1805" t="s">
        <v>42</v>
      </c>
      <c r="Y1805" t="s">
        <v>42</v>
      </c>
      <c r="Z1805" t="s">
        <v>42</v>
      </c>
    </row>
    <row r="1806" spans="1:26" x14ac:dyDescent="0.2">
      <c r="A1806">
        <v>8657712210</v>
      </c>
      <c r="B1806" t="s">
        <v>27</v>
      </c>
      <c r="C1806" t="s">
        <v>2306</v>
      </c>
      <c r="D1806" t="s">
        <v>3146</v>
      </c>
      <c r="E1806" t="s">
        <v>128</v>
      </c>
      <c r="F1806" t="s">
        <v>46</v>
      </c>
      <c r="G1806" t="s">
        <v>3147</v>
      </c>
      <c r="H1806" t="s">
        <v>260</v>
      </c>
      <c r="K1806">
        <v>2015</v>
      </c>
      <c r="L1806" t="str">
        <f>IFERROR(VLOOKUP(#REF!,[1]all_visa_status!$A$2:$B1477,2,0),"")</f>
        <v/>
      </c>
      <c r="M1806" t="s">
        <v>247</v>
      </c>
      <c r="N1806" t="s">
        <v>34</v>
      </c>
      <c r="O1806" t="s">
        <v>262</v>
      </c>
      <c r="S1806" t="s">
        <v>36</v>
      </c>
      <c r="T1806" t="s">
        <v>52</v>
      </c>
      <c r="U1806" t="s">
        <v>53</v>
      </c>
      <c r="V1806" t="s">
        <v>50</v>
      </c>
      <c r="W1806" t="s">
        <v>42</v>
      </c>
      <c r="X1806" t="s">
        <v>42</v>
      </c>
      <c r="Y1806" t="s">
        <v>42</v>
      </c>
      <c r="Z1806" t="s">
        <v>42</v>
      </c>
    </row>
    <row r="1807" spans="1:26" x14ac:dyDescent="0.2">
      <c r="A1807">
        <v>2640861407</v>
      </c>
      <c r="B1807" t="s">
        <v>27</v>
      </c>
      <c r="C1807" t="s">
        <v>3148</v>
      </c>
      <c r="D1807" t="s">
        <v>87</v>
      </c>
      <c r="E1807" t="s">
        <v>88</v>
      </c>
      <c r="F1807" t="s">
        <v>46</v>
      </c>
      <c r="G1807" t="s">
        <v>3149</v>
      </c>
      <c r="H1807" t="s">
        <v>83</v>
      </c>
      <c r="I1807" t="s">
        <v>1170</v>
      </c>
      <c r="K1807">
        <v>2012</v>
      </c>
      <c r="L1807" t="str">
        <f>IFERROR(VLOOKUP(#REF!,[1]all_visa_status!$A$2:$B1582,2,0),"")</f>
        <v/>
      </c>
      <c r="M1807" t="s">
        <v>33</v>
      </c>
      <c r="N1807" t="s">
        <v>34</v>
      </c>
      <c r="O1807" t="s">
        <v>262</v>
      </c>
      <c r="S1807" t="s">
        <v>51</v>
      </c>
      <c r="T1807">
        <v>0</v>
      </c>
      <c r="U1807" t="s">
        <v>125</v>
      </c>
      <c r="V1807" t="s">
        <v>50</v>
      </c>
      <c r="W1807" t="s">
        <v>1407</v>
      </c>
      <c r="X1807" t="s">
        <v>248</v>
      </c>
      <c r="Y1807" t="s">
        <v>42</v>
      </c>
      <c r="Z1807" t="s">
        <v>42</v>
      </c>
    </row>
    <row r="1808" spans="1:26" x14ac:dyDescent="0.2">
      <c r="A1808">
        <v>7706441228</v>
      </c>
      <c r="B1808" t="s">
        <v>27</v>
      </c>
      <c r="C1808" t="s">
        <v>386</v>
      </c>
      <c r="D1808" t="s">
        <v>2789</v>
      </c>
      <c r="E1808" t="s">
        <v>128</v>
      </c>
      <c r="F1808" t="s">
        <v>46</v>
      </c>
      <c r="G1808" t="s">
        <v>3150</v>
      </c>
      <c r="H1808" t="s">
        <v>387</v>
      </c>
      <c r="I1808" t="s">
        <v>1442</v>
      </c>
      <c r="K1808">
        <v>2019</v>
      </c>
      <c r="L1808" t="s">
        <v>42</v>
      </c>
      <c r="M1808" t="s">
        <v>247</v>
      </c>
      <c r="N1808" t="s">
        <v>34</v>
      </c>
      <c r="O1808" t="s">
        <v>262</v>
      </c>
      <c r="P1808" t="s">
        <v>65</v>
      </c>
      <c r="S1808" t="s">
        <v>51</v>
      </c>
      <c r="T1808" t="s">
        <v>52</v>
      </c>
      <c r="U1808" t="s">
        <v>53</v>
      </c>
      <c r="V1808" t="s">
        <v>50</v>
      </c>
      <c r="W1808" t="s">
        <v>42</v>
      </c>
      <c r="X1808" t="s">
        <v>42</v>
      </c>
      <c r="Y1808" t="s">
        <v>42</v>
      </c>
      <c r="Z1808" t="s">
        <v>42</v>
      </c>
    </row>
    <row r="1809" spans="1:26" hidden="1" x14ac:dyDescent="0.2">
      <c r="A1809">
        <v>3852978151</v>
      </c>
      <c r="B1809" t="s">
        <v>4618</v>
      </c>
      <c r="C1809" t="s">
        <v>3151</v>
      </c>
      <c r="D1809" t="s">
        <v>470</v>
      </c>
      <c r="E1809" t="s">
        <v>418</v>
      </c>
      <c r="F1809" t="s">
        <v>46</v>
      </c>
      <c r="G1809" t="s">
        <v>3152</v>
      </c>
      <c r="H1809" t="s">
        <v>1769</v>
      </c>
      <c r="I1809" t="s">
        <v>270</v>
      </c>
      <c r="K1809">
        <v>2018</v>
      </c>
      <c r="L1809" t="s">
        <v>50</v>
      </c>
      <c r="M1809" t="s">
        <v>247</v>
      </c>
      <c r="N1809" t="s">
        <v>34</v>
      </c>
      <c r="O1809" t="s">
        <v>262</v>
      </c>
      <c r="P1809" t="s">
        <v>767</v>
      </c>
      <c r="S1809" t="s">
        <v>36</v>
      </c>
      <c r="T1809" t="s">
        <v>52</v>
      </c>
      <c r="U1809" t="s">
        <v>53</v>
      </c>
      <c r="V1809" t="s">
        <v>50</v>
      </c>
      <c r="W1809" t="s">
        <v>42</v>
      </c>
      <c r="X1809" t="s">
        <v>42</v>
      </c>
      <c r="Y1809" t="s">
        <v>42</v>
      </c>
      <c r="Z1809" t="s">
        <v>42</v>
      </c>
    </row>
    <row r="1810" spans="1:26" hidden="1" x14ac:dyDescent="0.2">
      <c r="A1810">
        <v>2085945715</v>
      </c>
      <c r="B1810" t="s">
        <v>4618</v>
      </c>
      <c r="C1810" t="s">
        <v>719</v>
      </c>
      <c r="D1810" t="s">
        <v>152</v>
      </c>
      <c r="E1810" t="s">
        <v>153</v>
      </c>
      <c r="F1810" t="s">
        <v>46</v>
      </c>
      <c r="G1810" t="s">
        <v>3153</v>
      </c>
      <c r="H1810" t="s">
        <v>1766</v>
      </c>
      <c r="K1810">
        <v>2014</v>
      </c>
      <c r="L1810" t="str">
        <f>IFERROR(VLOOKUP(#REF!,[1]all_visa_status!$A$2:$B1625,2,0),"")</f>
        <v/>
      </c>
      <c r="M1810" t="s">
        <v>247</v>
      </c>
      <c r="N1810" t="s">
        <v>34</v>
      </c>
      <c r="O1810" t="s">
        <v>262</v>
      </c>
      <c r="P1810" t="s">
        <v>3154</v>
      </c>
      <c r="S1810" t="s">
        <v>51</v>
      </c>
      <c r="T1810" t="s">
        <v>52</v>
      </c>
      <c r="U1810" t="s">
        <v>53</v>
      </c>
      <c r="V1810" t="s">
        <v>50</v>
      </c>
      <c r="W1810" t="s">
        <v>42</v>
      </c>
      <c r="X1810" t="s">
        <v>42</v>
      </c>
      <c r="Y1810" t="s">
        <v>42</v>
      </c>
      <c r="Z1810" t="s">
        <v>42</v>
      </c>
    </row>
    <row r="1811" spans="1:26" x14ac:dyDescent="0.2">
      <c r="A1811">
        <v>4453200066</v>
      </c>
      <c r="B1811" t="s">
        <v>27</v>
      </c>
      <c r="C1811" t="s">
        <v>719</v>
      </c>
      <c r="D1811" t="s">
        <v>152</v>
      </c>
      <c r="E1811" t="s">
        <v>153</v>
      </c>
      <c r="F1811" t="s">
        <v>46</v>
      </c>
      <c r="G1811" t="s">
        <v>1315</v>
      </c>
      <c r="H1811" t="s">
        <v>387</v>
      </c>
      <c r="I1811" t="s">
        <v>383</v>
      </c>
      <c r="K1811">
        <v>2017</v>
      </c>
      <c r="L1811" t="s">
        <v>50</v>
      </c>
      <c r="M1811" t="s">
        <v>247</v>
      </c>
      <c r="N1811" t="s">
        <v>34</v>
      </c>
      <c r="O1811" t="s">
        <v>262</v>
      </c>
      <c r="P1811" t="s">
        <v>1315</v>
      </c>
      <c r="S1811" t="s">
        <v>51</v>
      </c>
      <c r="T1811" t="s">
        <v>52</v>
      </c>
      <c r="U1811" t="s">
        <v>53</v>
      </c>
      <c r="V1811" t="s">
        <v>50</v>
      </c>
      <c r="W1811" t="s">
        <v>42</v>
      </c>
      <c r="X1811" t="s">
        <v>42</v>
      </c>
      <c r="Y1811" t="s">
        <v>42</v>
      </c>
      <c r="Z1811" t="s">
        <v>42</v>
      </c>
    </row>
    <row r="1812" spans="1:26" x14ac:dyDescent="0.2">
      <c r="A1812">
        <v>4067598555</v>
      </c>
      <c r="B1812" t="s">
        <v>27</v>
      </c>
      <c r="C1812" t="s">
        <v>719</v>
      </c>
      <c r="D1812" t="s">
        <v>152</v>
      </c>
      <c r="E1812" t="s">
        <v>153</v>
      </c>
      <c r="F1812" t="s">
        <v>46</v>
      </c>
      <c r="G1812" t="s">
        <v>3155</v>
      </c>
      <c r="H1812" t="s">
        <v>69</v>
      </c>
      <c r="I1812" t="s">
        <v>135</v>
      </c>
      <c r="K1812">
        <v>2014</v>
      </c>
      <c r="L1812" t="str">
        <f>IFERROR(VLOOKUP(#REF!,[1]all_visa_status!$A$2:$B1627,2,0),"")</f>
        <v/>
      </c>
      <c r="M1812" t="s">
        <v>33</v>
      </c>
      <c r="N1812" t="s">
        <v>34</v>
      </c>
      <c r="O1812" t="s">
        <v>262</v>
      </c>
      <c r="P1812" t="s">
        <v>1315</v>
      </c>
      <c r="S1812" t="s">
        <v>51</v>
      </c>
      <c r="T1812" t="s">
        <v>52</v>
      </c>
      <c r="U1812" t="s">
        <v>53</v>
      </c>
      <c r="V1812" t="s">
        <v>50</v>
      </c>
      <c r="W1812" t="s">
        <v>60</v>
      </c>
      <c r="X1812" t="s">
        <v>42</v>
      </c>
      <c r="Y1812" t="s">
        <v>42</v>
      </c>
      <c r="Z1812" t="s">
        <v>42</v>
      </c>
    </row>
    <row r="1813" spans="1:26" x14ac:dyDescent="0.2">
      <c r="A1813">
        <v>6665097135</v>
      </c>
      <c r="B1813" t="s">
        <v>27</v>
      </c>
      <c r="C1813" t="s">
        <v>719</v>
      </c>
      <c r="D1813" t="s">
        <v>152</v>
      </c>
      <c r="E1813" t="s">
        <v>153</v>
      </c>
      <c r="F1813" t="s">
        <v>46</v>
      </c>
      <c r="G1813" t="s">
        <v>3156</v>
      </c>
      <c r="H1813" t="s">
        <v>387</v>
      </c>
      <c r="K1813">
        <v>2014</v>
      </c>
      <c r="L1813" t="str">
        <f>IFERROR(VLOOKUP(#REF!,[1]all_visa_status!$A$2:$B1631,2,0),"")</f>
        <v/>
      </c>
      <c r="M1813" t="s">
        <v>247</v>
      </c>
      <c r="N1813" t="s">
        <v>34</v>
      </c>
      <c r="O1813" t="s">
        <v>262</v>
      </c>
      <c r="P1813" t="s">
        <v>1315</v>
      </c>
      <c r="S1813" t="s">
        <v>51</v>
      </c>
      <c r="T1813" t="s">
        <v>52</v>
      </c>
      <c r="U1813" t="s">
        <v>53</v>
      </c>
      <c r="V1813" t="s">
        <v>50</v>
      </c>
      <c r="W1813" t="s">
        <v>142</v>
      </c>
      <c r="X1813" t="s">
        <v>42</v>
      </c>
      <c r="Y1813" t="s">
        <v>42</v>
      </c>
      <c r="Z1813" t="s">
        <v>42</v>
      </c>
    </row>
    <row r="1814" spans="1:26" x14ac:dyDescent="0.2">
      <c r="A1814">
        <v>1512074248</v>
      </c>
      <c r="B1814" t="s">
        <v>27</v>
      </c>
      <c r="C1814" t="s">
        <v>723</v>
      </c>
      <c r="D1814" t="s">
        <v>724</v>
      </c>
      <c r="E1814" t="s">
        <v>88</v>
      </c>
      <c r="F1814" t="s">
        <v>46</v>
      </c>
      <c r="G1814" t="s">
        <v>3157</v>
      </c>
      <c r="H1814" t="s">
        <v>278</v>
      </c>
      <c r="I1814" t="s">
        <v>1718</v>
      </c>
      <c r="K1814">
        <v>2019</v>
      </c>
      <c r="L1814" t="s">
        <v>32</v>
      </c>
      <c r="M1814" t="s">
        <v>247</v>
      </c>
      <c r="N1814" t="s">
        <v>34</v>
      </c>
      <c r="O1814" t="s">
        <v>262</v>
      </c>
      <c r="P1814" t="s">
        <v>248</v>
      </c>
      <c r="S1814" t="s">
        <v>51</v>
      </c>
      <c r="T1814" t="s">
        <v>37</v>
      </c>
      <c r="U1814" t="s">
        <v>125</v>
      </c>
      <c r="V1814" t="s">
        <v>50</v>
      </c>
      <c r="W1814" t="s">
        <v>42</v>
      </c>
      <c r="X1814" t="s">
        <v>42</v>
      </c>
      <c r="Y1814" t="s">
        <v>42</v>
      </c>
      <c r="Z1814" t="s">
        <v>42</v>
      </c>
    </row>
    <row r="1815" spans="1:26" x14ac:dyDescent="0.2">
      <c r="A1815">
        <v>8311885915</v>
      </c>
      <c r="B1815" t="s">
        <v>27</v>
      </c>
      <c r="C1815" t="s">
        <v>727</v>
      </c>
      <c r="D1815" t="s">
        <v>728</v>
      </c>
      <c r="E1815" t="s">
        <v>729</v>
      </c>
      <c r="F1815" t="s">
        <v>46</v>
      </c>
      <c r="G1815" t="s">
        <v>3125</v>
      </c>
      <c r="H1815" t="s">
        <v>260</v>
      </c>
      <c r="K1815">
        <v>2014</v>
      </c>
      <c r="L1815" t="str">
        <f>IFERROR(VLOOKUP(#REF!,[1]all_visa_status!$A$2:$B1557,2,0),"")</f>
        <v/>
      </c>
      <c r="M1815" t="s">
        <v>247</v>
      </c>
      <c r="N1815" t="s">
        <v>34</v>
      </c>
      <c r="O1815" t="s">
        <v>262</v>
      </c>
      <c r="S1815" t="s">
        <v>36</v>
      </c>
      <c r="T1815">
        <v>0</v>
      </c>
      <c r="U1815" t="s">
        <v>125</v>
      </c>
      <c r="V1815" t="s">
        <v>50</v>
      </c>
      <c r="W1815" t="s">
        <v>142</v>
      </c>
      <c r="X1815" t="s">
        <v>42</v>
      </c>
      <c r="Y1815" t="s">
        <v>42</v>
      </c>
      <c r="Z1815" t="s">
        <v>42</v>
      </c>
    </row>
    <row r="1816" spans="1:26" x14ac:dyDescent="0.2">
      <c r="A1816">
        <v>2490946164</v>
      </c>
      <c r="B1816" t="s">
        <v>27</v>
      </c>
      <c r="C1816" t="s">
        <v>727</v>
      </c>
      <c r="D1816" t="s">
        <v>728</v>
      </c>
      <c r="E1816" t="s">
        <v>729</v>
      </c>
      <c r="F1816" t="s">
        <v>46</v>
      </c>
      <c r="G1816" t="s">
        <v>3125</v>
      </c>
      <c r="H1816" t="s">
        <v>1256</v>
      </c>
      <c r="I1816" t="s">
        <v>1442</v>
      </c>
      <c r="K1816">
        <v>2019</v>
      </c>
      <c r="L1816" t="s">
        <v>42</v>
      </c>
      <c r="M1816" t="s">
        <v>247</v>
      </c>
      <c r="N1816" t="s">
        <v>34</v>
      </c>
      <c r="O1816" t="s">
        <v>262</v>
      </c>
      <c r="S1816" t="s">
        <v>51</v>
      </c>
      <c r="T1816" t="s">
        <v>52</v>
      </c>
      <c r="U1816" t="s">
        <v>53</v>
      </c>
      <c r="V1816" t="s">
        <v>50</v>
      </c>
      <c r="W1816" t="s">
        <v>42</v>
      </c>
      <c r="X1816" t="s">
        <v>42</v>
      </c>
      <c r="Y1816" t="s">
        <v>42</v>
      </c>
      <c r="Z1816" t="s">
        <v>42</v>
      </c>
    </row>
    <row r="1817" spans="1:26" x14ac:dyDescent="0.2">
      <c r="A1817">
        <v>9277975438</v>
      </c>
      <c r="B1817" t="s">
        <v>27</v>
      </c>
      <c r="C1817" t="s">
        <v>3158</v>
      </c>
      <c r="D1817" t="s">
        <v>3159</v>
      </c>
      <c r="E1817" t="s">
        <v>427</v>
      </c>
      <c r="F1817" t="s">
        <v>46</v>
      </c>
      <c r="G1817" t="s">
        <v>1315</v>
      </c>
      <c r="H1817" t="s">
        <v>387</v>
      </c>
      <c r="I1817" t="s">
        <v>383</v>
      </c>
      <c r="K1817">
        <v>2017</v>
      </c>
      <c r="L1817" t="s">
        <v>50</v>
      </c>
      <c r="M1817" t="s">
        <v>247</v>
      </c>
      <c r="N1817" t="s">
        <v>34</v>
      </c>
      <c r="O1817" t="s">
        <v>262</v>
      </c>
      <c r="P1817" t="s">
        <v>1315</v>
      </c>
      <c r="S1817" t="s">
        <v>51</v>
      </c>
      <c r="T1817" t="s">
        <v>52</v>
      </c>
      <c r="U1817" t="s">
        <v>53</v>
      </c>
      <c r="V1817" t="s">
        <v>50</v>
      </c>
      <c r="W1817" t="s">
        <v>42</v>
      </c>
      <c r="X1817" t="s">
        <v>42</v>
      </c>
      <c r="Y1817" t="s">
        <v>42</v>
      </c>
      <c r="Z1817" t="s">
        <v>42</v>
      </c>
    </row>
    <row r="1818" spans="1:26" hidden="1" x14ac:dyDescent="0.2">
      <c r="A1818">
        <v>1635071248</v>
      </c>
      <c r="B1818" t="s">
        <v>4618</v>
      </c>
      <c r="C1818" t="s">
        <v>1224</v>
      </c>
      <c r="D1818" t="s">
        <v>148</v>
      </c>
      <c r="E1818" t="s">
        <v>149</v>
      </c>
      <c r="F1818" t="s">
        <v>46</v>
      </c>
      <c r="G1818" t="s">
        <v>1866</v>
      </c>
      <c r="H1818" t="s">
        <v>260</v>
      </c>
      <c r="I1818" t="s">
        <v>1442</v>
      </c>
      <c r="K1818">
        <v>2016</v>
      </c>
      <c r="L1818" t="str">
        <f>IFERROR(VLOOKUP(#REF!,[1]all_visa_status!$A$2:$B1674,2,0),"")</f>
        <v/>
      </c>
      <c r="M1818" t="s">
        <v>247</v>
      </c>
      <c r="N1818" t="s">
        <v>34</v>
      </c>
      <c r="O1818" t="s">
        <v>262</v>
      </c>
      <c r="P1818" t="s">
        <v>767</v>
      </c>
      <c r="S1818" t="s">
        <v>36</v>
      </c>
      <c r="T1818" t="s">
        <v>52</v>
      </c>
      <c r="U1818" t="s">
        <v>53</v>
      </c>
      <c r="V1818" t="s">
        <v>50</v>
      </c>
      <c r="W1818" t="s">
        <v>42</v>
      </c>
      <c r="X1818" t="s">
        <v>42</v>
      </c>
      <c r="Y1818" t="s">
        <v>42</v>
      </c>
      <c r="Z1818" t="s">
        <v>42</v>
      </c>
    </row>
    <row r="1819" spans="1:26" x14ac:dyDescent="0.2">
      <c r="A1819">
        <v>6156988666</v>
      </c>
      <c r="B1819" t="s">
        <v>27</v>
      </c>
      <c r="C1819" t="s">
        <v>1224</v>
      </c>
      <c r="D1819" t="s">
        <v>148</v>
      </c>
      <c r="E1819" t="s">
        <v>149</v>
      </c>
      <c r="F1819" t="s">
        <v>46</v>
      </c>
      <c r="G1819" t="s">
        <v>1407</v>
      </c>
      <c r="H1819" t="s">
        <v>260</v>
      </c>
      <c r="K1819">
        <v>2015</v>
      </c>
      <c r="L1819" t="str">
        <f>IFERROR(VLOOKUP(#REF!,[1]all_visa_status!$A$2:$B1675,2,0),"")</f>
        <v/>
      </c>
      <c r="M1819" t="s">
        <v>247</v>
      </c>
      <c r="N1819" t="s">
        <v>34</v>
      </c>
      <c r="O1819" t="s">
        <v>262</v>
      </c>
      <c r="P1819" t="s">
        <v>1315</v>
      </c>
      <c r="S1819" t="s">
        <v>51</v>
      </c>
      <c r="T1819" t="s">
        <v>37</v>
      </c>
      <c r="U1819" t="s">
        <v>125</v>
      </c>
      <c r="V1819" t="s">
        <v>50</v>
      </c>
      <c r="W1819" t="s">
        <v>1407</v>
      </c>
      <c r="X1819" t="s">
        <v>42</v>
      </c>
      <c r="Y1819" t="s">
        <v>42</v>
      </c>
      <c r="Z1819" t="s">
        <v>42</v>
      </c>
    </row>
    <row r="1820" spans="1:26" x14ac:dyDescent="0.2">
      <c r="A1820">
        <v>8685810219</v>
      </c>
      <c r="B1820" t="s">
        <v>27</v>
      </c>
      <c r="C1820" t="s">
        <v>1228</v>
      </c>
      <c r="D1820" t="s">
        <v>148</v>
      </c>
      <c r="E1820" t="s">
        <v>149</v>
      </c>
      <c r="F1820" t="s">
        <v>46</v>
      </c>
      <c r="G1820" t="s">
        <v>262</v>
      </c>
      <c r="H1820" t="s">
        <v>260</v>
      </c>
      <c r="I1820" t="s">
        <v>1442</v>
      </c>
      <c r="K1820">
        <v>2018</v>
      </c>
      <c r="L1820" t="s">
        <v>39</v>
      </c>
      <c r="M1820" t="s">
        <v>247</v>
      </c>
      <c r="N1820" t="s">
        <v>34</v>
      </c>
      <c r="O1820" t="s">
        <v>262</v>
      </c>
      <c r="P1820" t="s">
        <v>1315</v>
      </c>
      <c r="S1820" t="s">
        <v>51</v>
      </c>
      <c r="T1820" t="s">
        <v>37</v>
      </c>
      <c r="U1820" t="s">
        <v>125</v>
      </c>
      <c r="V1820" t="s">
        <v>50</v>
      </c>
      <c r="W1820" t="s">
        <v>42</v>
      </c>
      <c r="X1820" t="s">
        <v>42</v>
      </c>
      <c r="Y1820" t="s">
        <v>42</v>
      </c>
      <c r="Z1820" t="s">
        <v>42</v>
      </c>
    </row>
    <row r="1821" spans="1:26" x14ac:dyDescent="0.2">
      <c r="A1821">
        <v>7859463919</v>
      </c>
      <c r="B1821" t="s">
        <v>27</v>
      </c>
      <c r="C1821" t="s">
        <v>1228</v>
      </c>
      <c r="D1821" t="s">
        <v>148</v>
      </c>
      <c r="E1821" t="s">
        <v>149</v>
      </c>
      <c r="F1821" t="s">
        <v>46</v>
      </c>
      <c r="G1821" t="s">
        <v>3160</v>
      </c>
      <c r="H1821" t="s">
        <v>387</v>
      </c>
      <c r="I1821" t="s">
        <v>1442</v>
      </c>
      <c r="K1821">
        <v>2018</v>
      </c>
      <c r="L1821" t="s">
        <v>50</v>
      </c>
      <c r="M1821" t="s">
        <v>247</v>
      </c>
      <c r="N1821" t="s">
        <v>34</v>
      </c>
      <c r="O1821" t="s">
        <v>262</v>
      </c>
      <c r="P1821" t="s">
        <v>65</v>
      </c>
      <c r="S1821" t="s">
        <v>51</v>
      </c>
      <c r="T1821" t="s">
        <v>52</v>
      </c>
      <c r="U1821" t="s">
        <v>53</v>
      </c>
      <c r="V1821" t="s">
        <v>50</v>
      </c>
      <c r="W1821" t="s">
        <v>42</v>
      </c>
      <c r="X1821" t="s">
        <v>42</v>
      </c>
      <c r="Y1821" t="s">
        <v>42</v>
      </c>
      <c r="Z1821" t="s">
        <v>42</v>
      </c>
    </row>
    <row r="1822" spans="1:26" x14ac:dyDescent="0.2">
      <c r="A1822">
        <v>1954926511</v>
      </c>
      <c r="B1822" t="s">
        <v>27</v>
      </c>
      <c r="C1822" t="s">
        <v>1872</v>
      </c>
      <c r="D1822" t="s">
        <v>1191</v>
      </c>
      <c r="E1822" t="s">
        <v>258</v>
      </c>
      <c r="F1822" t="s">
        <v>46</v>
      </c>
      <c r="G1822" t="s">
        <v>3161</v>
      </c>
      <c r="H1822" t="s">
        <v>2395</v>
      </c>
      <c r="I1822" t="s">
        <v>652</v>
      </c>
      <c r="K1822">
        <v>2016</v>
      </c>
      <c r="L1822" t="str">
        <f>IFERROR(VLOOKUP(#REF!,[1]all_visa_status!$A$2:$B1699,2,0),"")</f>
        <v/>
      </c>
      <c r="M1822" t="s">
        <v>247</v>
      </c>
      <c r="N1822" t="s">
        <v>34</v>
      </c>
      <c r="O1822" t="s">
        <v>262</v>
      </c>
      <c r="S1822" t="s">
        <v>51</v>
      </c>
      <c r="T1822" t="s">
        <v>52</v>
      </c>
      <c r="U1822" t="s">
        <v>53</v>
      </c>
      <c r="V1822" t="s">
        <v>50</v>
      </c>
      <c r="W1822" t="s">
        <v>300</v>
      </c>
      <c r="X1822" t="s">
        <v>42</v>
      </c>
      <c r="Y1822" t="s">
        <v>42</v>
      </c>
      <c r="Z1822" t="s">
        <v>42</v>
      </c>
    </row>
    <row r="1823" spans="1:26" x14ac:dyDescent="0.2">
      <c r="A1823">
        <v>542750974</v>
      </c>
      <c r="B1823" t="s">
        <v>27</v>
      </c>
      <c r="C1823" t="s">
        <v>3162</v>
      </c>
      <c r="D1823" t="s">
        <v>257</v>
      </c>
      <c r="E1823" t="s">
        <v>258</v>
      </c>
      <c r="F1823" t="s">
        <v>46</v>
      </c>
      <c r="G1823" t="s">
        <v>3163</v>
      </c>
      <c r="H1823" t="s">
        <v>260</v>
      </c>
      <c r="K1823">
        <v>2012</v>
      </c>
      <c r="L1823" t="str">
        <f>IFERROR(VLOOKUP(#REF!,[1]all_visa_status!$A$2:$B1701,2,0),"")</f>
        <v/>
      </c>
      <c r="M1823" t="s">
        <v>247</v>
      </c>
      <c r="N1823" t="s">
        <v>34</v>
      </c>
      <c r="O1823" t="s">
        <v>262</v>
      </c>
      <c r="S1823" t="s">
        <v>51</v>
      </c>
      <c r="T1823" t="s">
        <v>485</v>
      </c>
      <c r="U1823" t="s">
        <v>160</v>
      </c>
      <c r="V1823" t="s">
        <v>50</v>
      </c>
      <c r="W1823" t="s">
        <v>248</v>
      </c>
      <c r="X1823" t="s">
        <v>169</v>
      </c>
      <c r="Y1823" t="s">
        <v>42</v>
      </c>
      <c r="Z1823" t="s">
        <v>42</v>
      </c>
    </row>
    <row r="1824" spans="1:26" x14ac:dyDescent="0.2">
      <c r="A1824">
        <v>973705933</v>
      </c>
      <c r="B1824" t="s">
        <v>27</v>
      </c>
      <c r="C1824" t="s">
        <v>3164</v>
      </c>
      <c r="D1824" t="s">
        <v>1429</v>
      </c>
      <c r="E1824" t="s">
        <v>122</v>
      </c>
      <c r="F1824" t="s">
        <v>123</v>
      </c>
      <c r="G1824" t="s">
        <v>3165</v>
      </c>
      <c r="H1824" t="s">
        <v>278</v>
      </c>
      <c r="I1824" t="s">
        <v>1442</v>
      </c>
      <c r="K1824">
        <v>2017</v>
      </c>
      <c r="L1824" t="s">
        <v>50</v>
      </c>
      <c r="M1824" t="s">
        <v>247</v>
      </c>
      <c r="N1824" t="s">
        <v>34</v>
      </c>
      <c r="O1824" t="s">
        <v>262</v>
      </c>
      <c r="S1824" t="s">
        <v>51</v>
      </c>
      <c r="T1824" t="s">
        <v>52</v>
      </c>
      <c r="U1824" t="s">
        <v>53</v>
      </c>
      <c r="V1824" t="s">
        <v>50</v>
      </c>
      <c r="W1824" t="s">
        <v>1315</v>
      </c>
      <c r="X1824" t="s">
        <v>1407</v>
      </c>
      <c r="Y1824" t="s">
        <v>42</v>
      </c>
      <c r="Z1824" t="s">
        <v>42</v>
      </c>
    </row>
    <row r="1825" spans="1:26" x14ac:dyDescent="0.2">
      <c r="A1825">
        <v>6287025601</v>
      </c>
      <c r="B1825" t="s">
        <v>27</v>
      </c>
      <c r="C1825" t="s">
        <v>539</v>
      </c>
      <c r="D1825" t="s">
        <v>185</v>
      </c>
      <c r="E1825" t="s">
        <v>45</v>
      </c>
      <c r="F1825" t="s">
        <v>46</v>
      </c>
      <c r="G1825" t="s">
        <v>1866</v>
      </c>
      <c r="H1825" t="s">
        <v>387</v>
      </c>
      <c r="K1825">
        <v>2013</v>
      </c>
      <c r="L1825" t="str">
        <f>IFERROR(VLOOKUP(#REF!,[1]all_visa_status!$A$2:$B1728,2,0),"")</f>
        <v/>
      </c>
      <c r="M1825" t="s">
        <v>247</v>
      </c>
      <c r="N1825" t="s">
        <v>34</v>
      </c>
      <c r="O1825" t="s">
        <v>262</v>
      </c>
      <c r="S1825" t="s">
        <v>36</v>
      </c>
      <c r="T1825" t="s">
        <v>52</v>
      </c>
      <c r="U1825" t="s">
        <v>53</v>
      </c>
      <c r="V1825" t="s">
        <v>50</v>
      </c>
      <c r="W1825" t="s">
        <v>42</v>
      </c>
      <c r="X1825" t="s">
        <v>42</v>
      </c>
      <c r="Y1825" t="s">
        <v>42</v>
      </c>
      <c r="Z1825" t="s">
        <v>42</v>
      </c>
    </row>
    <row r="1826" spans="1:26" x14ac:dyDescent="0.2">
      <c r="A1826">
        <v>8202674649</v>
      </c>
      <c r="B1826" t="s">
        <v>27</v>
      </c>
      <c r="C1826" t="s">
        <v>539</v>
      </c>
      <c r="D1826" t="s">
        <v>185</v>
      </c>
      <c r="E1826" t="s">
        <v>45</v>
      </c>
      <c r="F1826" t="s">
        <v>46</v>
      </c>
      <c r="G1826" t="s">
        <v>3166</v>
      </c>
      <c r="H1826" t="s">
        <v>269</v>
      </c>
      <c r="K1826">
        <v>2012</v>
      </c>
      <c r="L1826" t="str">
        <f>IFERROR(VLOOKUP(#REF!,[1]all_visa_status!$A$2:$B1724,2,0),"")</f>
        <v/>
      </c>
      <c r="M1826" t="s">
        <v>247</v>
      </c>
      <c r="N1826" t="s">
        <v>34</v>
      </c>
      <c r="O1826" t="s">
        <v>262</v>
      </c>
      <c r="S1826" t="s">
        <v>51</v>
      </c>
      <c r="T1826" t="s">
        <v>52</v>
      </c>
      <c r="U1826" t="s">
        <v>53</v>
      </c>
      <c r="V1826" t="s">
        <v>50</v>
      </c>
      <c r="W1826" t="s">
        <v>65</v>
      </c>
      <c r="X1826" t="s">
        <v>42</v>
      </c>
      <c r="Y1826" t="s">
        <v>42</v>
      </c>
      <c r="Z1826" t="s">
        <v>42</v>
      </c>
    </row>
    <row r="1827" spans="1:26" x14ac:dyDescent="0.2">
      <c r="A1827">
        <v>5071406769</v>
      </c>
      <c r="B1827" t="s">
        <v>27</v>
      </c>
      <c r="C1827" t="s">
        <v>3167</v>
      </c>
      <c r="D1827" t="s">
        <v>3168</v>
      </c>
      <c r="E1827" t="s">
        <v>321</v>
      </c>
      <c r="F1827" t="s">
        <v>3169</v>
      </c>
      <c r="G1827" t="s">
        <v>3170</v>
      </c>
      <c r="H1827" t="s">
        <v>59</v>
      </c>
      <c r="I1827" t="s">
        <v>242</v>
      </c>
      <c r="K1827">
        <v>2012</v>
      </c>
      <c r="L1827" t="str">
        <f>IFERROR(VLOOKUP(#REF!,[1]all_visa_status!$A$2:$B1769,2,0),"")</f>
        <v/>
      </c>
      <c r="M1827" t="s">
        <v>33</v>
      </c>
      <c r="N1827" t="s">
        <v>34</v>
      </c>
      <c r="O1827" t="s">
        <v>262</v>
      </c>
      <c r="P1827" t="s">
        <v>65</v>
      </c>
      <c r="S1827" t="s">
        <v>36</v>
      </c>
      <c r="T1827">
        <v>0</v>
      </c>
      <c r="U1827" t="s">
        <v>125</v>
      </c>
      <c r="V1827" t="s">
        <v>50</v>
      </c>
      <c r="W1827" t="s">
        <v>42</v>
      </c>
      <c r="X1827" t="s">
        <v>42</v>
      </c>
      <c r="Y1827" t="s">
        <v>42</v>
      </c>
      <c r="Z1827" t="s">
        <v>42</v>
      </c>
    </row>
    <row r="1828" spans="1:26" x14ac:dyDescent="0.2">
      <c r="A1828">
        <v>3198586020</v>
      </c>
      <c r="B1828" t="s">
        <v>27</v>
      </c>
      <c r="C1828" t="s">
        <v>2402</v>
      </c>
      <c r="D1828" t="s">
        <v>1605</v>
      </c>
      <c r="E1828" t="s">
        <v>204</v>
      </c>
      <c r="F1828" t="s">
        <v>46</v>
      </c>
      <c r="G1828" t="s">
        <v>3171</v>
      </c>
      <c r="H1828" t="s">
        <v>260</v>
      </c>
      <c r="I1828" t="s">
        <v>624</v>
      </c>
      <c r="K1828">
        <v>2017</v>
      </c>
      <c r="L1828" t="s">
        <v>39</v>
      </c>
      <c r="M1828" t="s">
        <v>247</v>
      </c>
      <c r="N1828" t="s">
        <v>34</v>
      </c>
      <c r="O1828" t="s">
        <v>262</v>
      </c>
      <c r="P1828" t="s">
        <v>65</v>
      </c>
      <c r="S1828" t="s">
        <v>51</v>
      </c>
      <c r="T1828" t="s">
        <v>37</v>
      </c>
      <c r="U1828" t="s">
        <v>125</v>
      </c>
      <c r="V1828" t="s">
        <v>50</v>
      </c>
      <c r="W1828" t="s">
        <v>42</v>
      </c>
      <c r="X1828" t="s">
        <v>42</v>
      </c>
      <c r="Y1828" t="s">
        <v>42</v>
      </c>
      <c r="Z1828" t="s">
        <v>42</v>
      </c>
    </row>
    <row r="1829" spans="1:26" x14ac:dyDescent="0.2">
      <c r="A1829">
        <v>9694923723</v>
      </c>
      <c r="B1829" t="s">
        <v>27</v>
      </c>
      <c r="C1829" t="s">
        <v>3172</v>
      </c>
      <c r="D1829" t="s">
        <v>3173</v>
      </c>
      <c r="E1829" t="s">
        <v>258</v>
      </c>
      <c r="F1829" t="s">
        <v>46</v>
      </c>
      <c r="G1829" t="s">
        <v>262</v>
      </c>
      <c r="H1829" t="s">
        <v>387</v>
      </c>
      <c r="K1829">
        <v>2014</v>
      </c>
      <c r="L1829" t="str">
        <f>IFERROR(VLOOKUP(#REF!,[1]all_visa_status!$A$2:$B1819,2,0),"")</f>
        <v/>
      </c>
      <c r="M1829" t="s">
        <v>247</v>
      </c>
      <c r="N1829" t="s">
        <v>34</v>
      </c>
      <c r="O1829" t="s">
        <v>262</v>
      </c>
      <c r="P1829" t="s">
        <v>41</v>
      </c>
      <c r="Q1829" t="s">
        <v>1413</v>
      </c>
      <c r="S1829" t="s">
        <v>51</v>
      </c>
      <c r="T1829" t="s">
        <v>37</v>
      </c>
      <c r="U1829" t="s">
        <v>125</v>
      </c>
      <c r="V1829" t="s">
        <v>50</v>
      </c>
      <c r="W1829" t="s">
        <v>65</v>
      </c>
      <c r="X1829" t="s">
        <v>1315</v>
      </c>
      <c r="Y1829" t="s">
        <v>42</v>
      </c>
      <c r="Z1829" t="s">
        <v>42</v>
      </c>
    </row>
    <row r="1830" spans="1:26" hidden="1" x14ac:dyDescent="0.2">
      <c r="A1830">
        <v>1479716562</v>
      </c>
      <c r="B1830" s="32" t="s">
        <v>4618</v>
      </c>
      <c r="D1830" t="s">
        <v>518</v>
      </c>
      <c r="E1830" t="s">
        <v>371</v>
      </c>
      <c r="F1830" t="s">
        <v>46</v>
      </c>
      <c r="H1830" t="s">
        <v>347</v>
      </c>
      <c r="K1830">
        <v>2019</v>
      </c>
      <c r="L1830" t="s">
        <v>42</v>
      </c>
      <c r="M1830" t="s">
        <v>347</v>
      </c>
      <c r="N1830" t="s">
        <v>347</v>
      </c>
      <c r="O1830" t="s">
        <v>262</v>
      </c>
      <c r="P1830" t="s">
        <v>310</v>
      </c>
      <c r="S1830" t="s">
        <v>51</v>
      </c>
      <c r="T1830" t="s">
        <v>52</v>
      </c>
      <c r="U1830" t="s">
        <v>53</v>
      </c>
      <c r="V1830" t="s">
        <v>50</v>
      </c>
      <c r="W1830" t="s">
        <v>42</v>
      </c>
      <c r="X1830" t="s">
        <v>42</v>
      </c>
      <c r="Y1830" t="s">
        <v>42</v>
      </c>
      <c r="Z1830" t="s">
        <v>42</v>
      </c>
    </row>
    <row r="1831" spans="1:26" x14ac:dyDescent="0.2">
      <c r="A1831">
        <v>601931344</v>
      </c>
      <c r="B1831" t="s">
        <v>27</v>
      </c>
      <c r="D1831" t="s">
        <v>42</v>
      </c>
      <c r="E1831" t="s">
        <v>42</v>
      </c>
      <c r="K1831">
        <v>2015</v>
      </c>
      <c r="L1831" t="str">
        <f>IFERROR(VLOOKUP(#REF!,[1]all_visa_status!$A$2:$B1944,2,0),"")</f>
        <v/>
      </c>
      <c r="M1831" t="s">
        <v>347</v>
      </c>
      <c r="N1831" t="s">
        <v>347</v>
      </c>
      <c r="O1831" t="s">
        <v>262</v>
      </c>
      <c r="S1831" t="s">
        <v>51</v>
      </c>
      <c r="T1831" t="s">
        <v>113</v>
      </c>
      <c r="U1831" t="s">
        <v>125</v>
      </c>
      <c r="V1831" t="s">
        <v>50</v>
      </c>
      <c r="W1831" t="s">
        <v>248</v>
      </c>
      <c r="X1831" t="s">
        <v>42</v>
      </c>
      <c r="Y1831" t="s">
        <v>42</v>
      </c>
      <c r="Z1831" t="s">
        <v>42</v>
      </c>
    </row>
    <row r="1832" spans="1:26" x14ac:dyDescent="0.2">
      <c r="A1832">
        <v>5476870894</v>
      </c>
      <c r="B1832" t="s">
        <v>27</v>
      </c>
      <c r="D1832" t="s">
        <v>42</v>
      </c>
      <c r="E1832" t="s">
        <v>42</v>
      </c>
      <c r="F1832" t="s">
        <v>347</v>
      </c>
      <c r="H1832" t="s">
        <v>347</v>
      </c>
      <c r="K1832">
        <v>2019</v>
      </c>
      <c r="L1832" t="s">
        <v>32</v>
      </c>
      <c r="M1832" t="s">
        <v>347</v>
      </c>
      <c r="N1832" t="s">
        <v>347</v>
      </c>
      <c r="O1832" t="s">
        <v>262</v>
      </c>
      <c r="S1832" t="s">
        <v>51</v>
      </c>
      <c r="T1832" t="s">
        <v>37</v>
      </c>
      <c r="U1832" t="s">
        <v>125</v>
      </c>
      <c r="V1832" t="s">
        <v>39</v>
      </c>
      <c r="W1832" t="s">
        <v>2362</v>
      </c>
      <c r="X1832" t="s">
        <v>42</v>
      </c>
      <c r="Y1832" t="s">
        <v>42</v>
      </c>
      <c r="Z1832" t="s">
        <v>42</v>
      </c>
    </row>
    <row r="1833" spans="1:26" x14ac:dyDescent="0.2">
      <c r="A1833">
        <v>2119393308</v>
      </c>
      <c r="B1833" t="s">
        <v>27</v>
      </c>
      <c r="D1833" t="s">
        <v>42</v>
      </c>
      <c r="E1833" t="s">
        <v>42</v>
      </c>
      <c r="F1833" t="s">
        <v>347</v>
      </c>
      <c r="H1833" t="s">
        <v>347</v>
      </c>
      <c r="K1833">
        <v>2019</v>
      </c>
      <c r="L1833" t="s">
        <v>42</v>
      </c>
      <c r="M1833" t="s">
        <v>347</v>
      </c>
      <c r="N1833" t="s">
        <v>347</v>
      </c>
      <c r="O1833" t="s">
        <v>262</v>
      </c>
      <c r="S1833" t="s">
        <v>51</v>
      </c>
      <c r="T1833" t="s">
        <v>37</v>
      </c>
      <c r="U1833" t="s">
        <v>71</v>
      </c>
      <c r="V1833" t="s">
        <v>50</v>
      </c>
      <c r="W1833" t="s">
        <v>42</v>
      </c>
      <c r="X1833" t="s">
        <v>42</v>
      </c>
      <c r="Y1833" t="s">
        <v>42</v>
      </c>
      <c r="Z1833" t="s">
        <v>42</v>
      </c>
    </row>
    <row r="1834" spans="1:26" x14ac:dyDescent="0.2">
      <c r="A1834">
        <v>7332777711</v>
      </c>
      <c r="B1834" t="s">
        <v>27</v>
      </c>
      <c r="D1834" t="s">
        <v>42</v>
      </c>
      <c r="E1834" t="s">
        <v>42</v>
      </c>
      <c r="K1834">
        <v>2014</v>
      </c>
      <c r="L1834" t="str">
        <f>IFERROR(VLOOKUP(#REF!,[1]all_visa_status!$A$2:$B2019,2,0),"")</f>
        <v/>
      </c>
      <c r="M1834" t="s">
        <v>347</v>
      </c>
      <c r="N1834" t="s">
        <v>347</v>
      </c>
      <c r="O1834" t="s">
        <v>262</v>
      </c>
      <c r="P1834" t="s">
        <v>1413</v>
      </c>
      <c r="S1834" t="s">
        <v>51</v>
      </c>
      <c r="T1834" t="s">
        <v>52</v>
      </c>
      <c r="U1834" t="s">
        <v>53</v>
      </c>
      <c r="V1834" t="s">
        <v>50</v>
      </c>
      <c r="W1834" t="s">
        <v>42</v>
      </c>
      <c r="X1834" t="s">
        <v>42</v>
      </c>
      <c r="Y1834" t="s">
        <v>42</v>
      </c>
      <c r="Z1834" t="s">
        <v>42</v>
      </c>
    </row>
    <row r="1835" spans="1:26" x14ac:dyDescent="0.2">
      <c r="A1835">
        <v>843671000</v>
      </c>
      <c r="B1835" t="s">
        <v>27</v>
      </c>
      <c r="D1835" t="s">
        <v>42</v>
      </c>
      <c r="E1835" t="s">
        <v>42</v>
      </c>
      <c r="H1835" t="s">
        <v>347</v>
      </c>
      <c r="K1835">
        <v>2017</v>
      </c>
      <c r="L1835" t="s">
        <v>50</v>
      </c>
      <c r="M1835" t="s">
        <v>347</v>
      </c>
      <c r="N1835" t="s">
        <v>347</v>
      </c>
      <c r="O1835" t="s">
        <v>262</v>
      </c>
      <c r="S1835" t="s">
        <v>51</v>
      </c>
      <c r="T1835" t="s">
        <v>52</v>
      </c>
      <c r="U1835" t="s">
        <v>53</v>
      </c>
      <c r="V1835" t="s">
        <v>50</v>
      </c>
      <c r="W1835" t="s">
        <v>42</v>
      </c>
      <c r="X1835" t="s">
        <v>42</v>
      </c>
      <c r="Y1835" t="s">
        <v>42</v>
      </c>
      <c r="Z1835" t="s">
        <v>42</v>
      </c>
    </row>
    <row r="1836" spans="1:26" x14ac:dyDescent="0.2">
      <c r="A1836">
        <v>5342151373</v>
      </c>
      <c r="B1836" t="s">
        <v>27</v>
      </c>
      <c r="H1836" t="s">
        <v>347</v>
      </c>
      <c r="K1836">
        <v>2020</v>
      </c>
      <c r="M1836" t="s">
        <v>347</v>
      </c>
      <c r="N1836" t="s">
        <v>347</v>
      </c>
      <c r="O1836" t="s">
        <v>262</v>
      </c>
      <c r="S1836" t="s">
        <v>51</v>
      </c>
      <c r="T1836" t="s">
        <v>52</v>
      </c>
      <c r="U1836" t="s">
        <v>101</v>
      </c>
      <c r="V1836" t="s">
        <v>50</v>
      </c>
      <c r="W1836" t="s">
        <v>1315</v>
      </c>
      <c r="X1836" t="s">
        <v>42</v>
      </c>
      <c r="Y1836" t="s">
        <v>42</v>
      </c>
      <c r="Z1836" t="s">
        <v>42</v>
      </c>
    </row>
    <row r="1837" spans="1:26" x14ac:dyDescent="0.2">
      <c r="A1837">
        <v>2587061992</v>
      </c>
      <c r="B1837" t="s">
        <v>27</v>
      </c>
      <c r="H1837" t="s">
        <v>347</v>
      </c>
      <c r="K1837">
        <v>2020</v>
      </c>
      <c r="M1837" t="s">
        <v>347</v>
      </c>
      <c r="N1837" t="s">
        <v>347</v>
      </c>
      <c r="O1837" t="s">
        <v>262</v>
      </c>
      <c r="P1837" t="s">
        <v>65</v>
      </c>
      <c r="S1837" t="s">
        <v>51</v>
      </c>
      <c r="T1837" t="s">
        <v>52</v>
      </c>
      <c r="U1837" t="s">
        <v>101</v>
      </c>
      <c r="V1837" t="s">
        <v>50</v>
      </c>
      <c r="W1837" t="s">
        <v>65</v>
      </c>
      <c r="X1837" t="s">
        <v>1315</v>
      </c>
      <c r="Y1837" t="s">
        <v>42</v>
      </c>
      <c r="Z1837" t="s">
        <v>42</v>
      </c>
    </row>
    <row r="1838" spans="1:26" hidden="1" x14ac:dyDescent="0.2">
      <c r="A1838">
        <v>3147641533</v>
      </c>
      <c r="B1838" t="s">
        <v>4618</v>
      </c>
      <c r="H1838" t="s">
        <v>347</v>
      </c>
      <c r="K1838">
        <v>2020</v>
      </c>
      <c r="M1838" t="s">
        <v>347</v>
      </c>
      <c r="N1838" t="s">
        <v>347</v>
      </c>
      <c r="O1838" t="s">
        <v>262</v>
      </c>
      <c r="P1838" t="s">
        <v>468</v>
      </c>
      <c r="S1838" t="s">
        <v>36</v>
      </c>
      <c r="T1838" t="s">
        <v>52</v>
      </c>
      <c r="U1838" t="s">
        <v>101</v>
      </c>
      <c r="V1838" t="s">
        <v>50</v>
      </c>
      <c r="W1838" t="s">
        <v>42</v>
      </c>
      <c r="X1838" t="s">
        <v>42</v>
      </c>
      <c r="Y1838" t="s">
        <v>42</v>
      </c>
      <c r="Z1838" t="s">
        <v>42</v>
      </c>
    </row>
    <row r="1839" spans="1:26" x14ac:dyDescent="0.2">
      <c r="A1839">
        <v>6179580198</v>
      </c>
      <c r="B1839" t="s">
        <v>27</v>
      </c>
      <c r="H1839" t="s">
        <v>347</v>
      </c>
      <c r="K1839">
        <v>2020</v>
      </c>
      <c r="M1839" t="s">
        <v>347</v>
      </c>
      <c r="N1839" t="s">
        <v>347</v>
      </c>
      <c r="O1839" t="s">
        <v>262</v>
      </c>
      <c r="P1839" t="s">
        <v>1315</v>
      </c>
      <c r="S1839" t="s">
        <v>51</v>
      </c>
      <c r="T1839" t="s">
        <v>52</v>
      </c>
      <c r="U1839" t="s">
        <v>101</v>
      </c>
      <c r="V1839" t="s">
        <v>50</v>
      </c>
      <c r="W1839" t="s">
        <v>2076</v>
      </c>
      <c r="X1839" t="s">
        <v>42</v>
      </c>
      <c r="Y1839" t="s">
        <v>42</v>
      </c>
      <c r="Z1839" t="s">
        <v>42</v>
      </c>
    </row>
    <row r="1840" spans="1:26" x14ac:dyDescent="0.2">
      <c r="A1840">
        <v>8238866058</v>
      </c>
      <c r="B1840" t="s">
        <v>27</v>
      </c>
      <c r="H1840" t="s">
        <v>347</v>
      </c>
      <c r="K1840">
        <v>2020</v>
      </c>
      <c r="M1840" t="s">
        <v>347</v>
      </c>
      <c r="N1840" t="s">
        <v>347</v>
      </c>
      <c r="O1840" t="s">
        <v>262</v>
      </c>
      <c r="P1840" t="s">
        <v>169</v>
      </c>
      <c r="S1840" t="s">
        <v>36</v>
      </c>
      <c r="T1840" t="s">
        <v>52</v>
      </c>
      <c r="U1840" t="s">
        <v>101</v>
      </c>
      <c r="V1840" t="s">
        <v>50</v>
      </c>
      <c r="W1840" t="s">
        <v>42</v>
      </c>
      <c r="X1840" t="s">
        <v>42</v>
      </c>
      <c r="Y1840" t="s">
        <v>42</v>
      </c>
      <c r="Z1840" t="s">
        <v>42</v>
      </c>
    </row>
    <row r="1841" spans="1:26" x14ac:dyDescent="0.2">
      <c r="A1841">
        <v>3311595771</v>
      </c>
      <c r="B1841" t="s">
        <v>27</v>
      </c>
      <c r="H1841" t="s">
        <v>487</v>
      </c>
      <c r="K1841">
        <v>2020</v>
      </c>
      <c r="M1841" t="s">
        <v>487</v>
      </c>
      <c r="N1841" t="s">
        <v>34</v>
      </c>
      <c r="O1841" t="s">
        <v>262</v>
      </c>
      <c r="S1841" t="s">
        <v>36</v>
      </c>
      <c r="T1841" t="s">
        <v>52</v>
      </c>
      <c r="U1841" t="s">
        <v>101</v>
      </c>
      <c r="V1841" t="s">
        <v>50</v>
      </c>
      <c r="W1841" t="s">
        <v>169</v>
      </c>
      <c r="X1841" t="s">
        <v>42</v>
      </c>
      <c r="Y1841" t="s">
        <v>42</v>
      </c>
      <c r="Z1841" t="s">
        <v>42</v>
      </c>
    </row>
    <row r="1842" spans="1:26" x14ac:dyDescent="0.2">
      <c r="A1842">
        <v>6659441697</v>
      </c>
      <c r="B1842" t="s">
        <v>27</v>
      </c>
      <c r="C1842" t="s">
        <v>3174</v>
      </c>
      <c r="D1842" t="s">
        <v>156</v>
      </c>
      <c r="E1842" t="s">
        <v>45</v>
      </c>
      <c r="F1842" t="s">
        <v>46</v>
      </c>
      <c r="G1842" t="s">
        <v>3175</v>
      </c>
      <c r="H1842" t="s">
        <v>30</v>
      </c>
      <c r="I1842" t="s">
        <v>48</v>
      </c>
      <c r="J1842" t="s">
        <v>48</v>
      </c>
      <c r="K1842">
        <v>2020</v>
      </c>
      <c r="M1842" t="s">
        <v>33</v>
      </c>
      <c r="N1842" t="s">
        <v>34</v>
      </c>
      <c r="O1842" t="s">
        <v>1591</v>
      </c>
      <c r="S1842" t="s">
        <v>51</v>
      </c>
      <c r="T1842" t="s">
        <v>52</v>
      </c>
      <c r="U1842" t="s">
        <v>101</v>
      </c>
      <c r="V1842" t="s">
        <v>50</v>
      </c>
      <c r="W1842" t="s">
        <v>42</v>
      </c>
      <c r="X1842" t="s">
        <v>42</v>
      </c>
      <c r="Y1842" t="s">
        <v>42</v>
      </c>
      <c r="Z1842" t="s">
        <v>42</v>
      </c>
    </row>
    <row r="1843" spans="1:26" x14ac:dyDescent="0.2">
      <c r="A1843">
        <v>250378761</v>
      </c>
      <c r="B1843" t="s">
        <v>27</v>
      </c>
      <c r="C1843" t="s">
        <v>1571</v>
      </c>
      <c r="D1843" t="s">
        <v>87</v>
      </c>
      <c r="E1843" t="s">
        <v>88</v>
      </c>
      <c r="F1843" t="s">
        <v>46</v>
      </c>
      <c r="G1843" t="s">
        <v>3176</v>
      </c>
      <c r="H1843" t="s">
        <v>30</v>
      </c>
      <c r="I1843" t="s">
        <v>48</v>
      </c>
      <c r="J1843" t="s">
        <v>183</v>
      </c>
      <c r="K1843">
        <v>2016</v>
      </c>
      <c r="L1843" t="str">
        <f>IFERROR(VLOOKUP(#REF!,[1]all_visa_status!$A$2:$B1222,2,0),"")</f>
        <v/>
      </c>
      <c r="M1843" t="s">
        <v>33</v>
      </c>
      <c r="N1843" t="s">
        <v>34</v>
      </c>
      <c r="O1843" t="s">
        <v>1591</v>
      </c>
      <c r="P1843" t="s">
        <v>853</v>
      </c>
      <c r="Q1843" t="s">
        <v>248</v>
      </c>
      <c r="S1843" t="s">
        <v>36</v>
      </c>
      <c r="T1843" t="s">
        <v>52</v>
      </c>
      <c r="U1843" t="s">
        <v>53</v>
      </c>
      <c r="V1843" t="s">
        <v>50</v>
      </c>
      <c r="W1843" t="s">
        <v>1407</v>
      </c>
      <c r="X1843" t="s">
        <v>42</v>
      </c>
      <c r="Y1843" t="s">
        <v>42</v>
      </c>
      <c r="Z1843" t="s">
        <v>42</v>
      </c>
    </row>
    <row r="1844" spans="1:26" x14ac:dyDescent="0.2">
      <c r="A1844">
        <v>7721432451</v>
      </c>
      <c r="B1844" t="s">
        <v>27</v>
      </c>
      <c r="C1844" t="s">
        <v>3177</v>
      </c>
      <c r="D1844" t="s">
        <v>3178</v>
      </c>
      <c r="E1844" t="s">
        <v>405</v>
      </c>
      <c r="F1844" t="s">
        <v>46</v>
      </c>
      <c r="G1844" t="s">
        <v>3179</v>
      </c>
      <c r="H1844" t="s">
        <v>30</v>
      </c>
      <c r="I1844" t="s">
        <v>48</v>
      </c>
      <c r="K1844">
        <v>2014</v>
      </c>
      <c r="L1844" t="str">
        <f>IFERROR(VLOOKUP(#REF!,[1]all_visa_status!$A$2:$B532,2,0),"")</f>
        <v/>
      </c>
      <c r="M1844" t="s">
        <v>33</v>
      </c>
      <c r="N1844" t="s">
        <v>34</v>
      </c>
      <c r="O1844" t="s">
        <v>1591</v>
      </c>
      <c r="S1844" t="s">
        <v>51</v>
      </c>
      <c r="T1844" t="s">
        <v>90</v>
      </c>
      <c r="U1844" t="s">
        <v>91</v>
      </c>
      <c r="V1844" t="s">
        <v>50</v>
      </c>
      <c r="W1844" t="s">
        <v>42</v>
      </c>
      <c r="X1844" t="s">
        <v>42</v>
      </c>
      <c r="Y1844" t="s">
        <v>42</v>
      </c>
      <c r="Z1844" t="s">
        <v>42</v>
      </c>
    </row>
    <row r="1845" spans="1:26" x14ac:dyDescent="0.2">
      <c r="A1845">
        <v>4684313965</v>
      </c>
      <c r="B1845" t="s">
        <v>27</v>
      </c>
      <c r="C1845" t="s">
        <v>3180</v>
      </c>
      <c r="D1845" t="s">
        <v>1569</v>
      </c>
      <c r="E1845" t="s">
        <v>321</v>
      </c>
      <c r="F1845" t="s">
        <v>1052</v>
      </c>
      <c r="G1845" t="s">
        <v>3181</v>
      </c>
      <c r="H1845" t="s">
        <v>59</v>
      </c>
      <c r="I1845" t="s">
        <v>1170</v>
      </c>
      <c r="K1845">
        <v>2012</v>
      </c>
      <c r="L1845" t="str">
        <f>IFERROR(VLOOKUP(#REF!,[1]all_visa_status!$A$2:$B585,2,0),"")</f>
        <v/>
      </c>
      <c r="M1845" t="s">
        <v>33</v>
      </c>
      <c r="N1845" t="s">
        <v>34</v>
      </c>
      <c r="O1845" t="s">
        <v>1591</v>
      </c>
      <c r="S1845" t="s">
        <v>51</v>
      </c>
      <c r="T1845" t="s">
        <v>52</v>
      </c>
      <c r="U1845" t="s">
        <v>53</v>
      </c>
      <c r="V1845" t="s">
        <v>50</v>
      </c>
      <c r="W1845" t="s">
        <v>42</v>
      </c>
      <c r="X1845" t="s">
        <v>42</v>
      </c>
      <c r="Y1845" t="s">
        <v>42</v>
      </c>
      <c r="Z1845" t="s">
        <v>42</v>
      </c>
    </row>
    <row r="1846" spans="1:26" x14ac:dyDescent="0.2">
      <c r="A1846">
        <v>9503343085</v>
      </c>
      <c r="B1846" t="s">
        <v>27</v>
      </c>
      <c r="C1846" t="s">
        <v>3182</v>
      </c>
      <c r="D1846" t="s">
        <v>87</v>
      </c>
      <c r="E1846" t="s">
        <v>88</v>
      </c>
      <c r="F1846" t="s">
        <v>46</v>
      </c>
      <c r="G1846" t="s">
        <v>3183</v>
      </c>
      <c r="H1846" t="s">
        <v>83</v>
      </c>
      <c r="I1846" t="s">
        <v>1785</v>
      </c>
      <c r="K1846">
        <v>2012</v>
      </c>
      <c r="L1846" t="str">
        <f>IFERROR(VLOOKUP(#REF!,[1]all_visa_status!$A$2:$B1123,2,0),"")</f>
        <v/>
      </c>
      <c r="M1846" t="s">
        <v>33</v>
      </c>
      <c r="N1846" t="s">
        <v>34</v>
      </c>
      <c r="O1846" t="s">
        <v>1591</v>
      </c>
      <c r="S1846" t="s">
        <v>51</v>
      </c>
      <c r="T1846">
        <v>0</v>
      </c>
      <c r="U1846" t="s">
        <v>125</v>
      </c>
      <c r="V1846" t="s">
        <v>50</v>
      </c>
      <c r="W1846" t="s">
        <v>42</v>
      </c>
      <c r="X1846" t="s">
        <v>42</v>
      </c>
      <c r="Y1846" t="s">
        <v>42</v>
      </c>
      <c r="Z1846" t="s">
        <v>42</v>
      </c>
    </row>
    <row r="1847" spans="1:26" x14ac:dyDescent="0.2">
      <c r="A1847">
        <v>6565972041</v>
      </c>
      <c r="B1847" t="s">
        <v>27</v>
      </c>
      <c r="H1847" t="s">
        <v>347</v>
      </c>
      <c r="K1847">
        <v>2020</v>
      </c>
      <c r="L1847" t="s">
        <v>32</v>
      </c>
      <c r="M1847" t="s">
        <v>347</v>
      </c>
      <c r="N1847" t="s">
        <v>347</v>
      </c>
      <c r="O1847" t="s">
        <v>1591</v>
      </c>
      <c r="P1847" t="s">
        <v>65</v>
      </c>
      <c r="S1847" t="s">
        <v>51</v>
      </c>
      <c r="T1847" t="s">
        <v>37</v>
      </c>
      <c r="U1847" t="s">
        <v>38</v>
      </c>
      <c r="V1847" t="s">
        <v>50</v>
      </c>
      <c r="W1847" t="s">
        <v>42</v>
      </c>
      <c r="X1847" t="s">
        <v>42</v>
      </c>
      <c r="Y1847" t="s">
        <v>42</v>
      </c>
      <c r="Z1847" t="s">
        <v>42</v>
      </c>
    </row>
    <row r="1848" spans="1:26" hidden="1" x14ac:dyDescent="0.2">
      <c r="A1848">
        <v>9901714253</v>
      </c>
      <c r="B1848" t="s">
        <v>1443</v>
      </c>
      <c r="C1848" t="s">
        <v>3184</v>
      </c>
      <c r="D1848" t="s">
        <v>1159</v>
      </c>
      <c r="E1848" t="s">
        <v>45</v>
      </c>
      <c r="F1848" t="s">
        <v>46</v>
      </c>
      <c r="G1848" t="s">
        <v>3185</v>
      </c>
      <c r="H1848" t="s">
        <v>83</v>
      </c>
      <c r="I1848" t="s">
        <v>135</v>
      </c>
      <c r="J1848" t="s">
        <v>70</v>
      </c>
      <c r="K1848">
        <v>2019</v>
      </c>
      <c r="L1848" t="s">
        <v>42</v>
      </c>
      <c r="M1848" t="s">
        <v>33</v>
      </c>
      <c r="N1848" t="s">
        <v>34</v>
      </c>
      <c r="O1848" t="s">
        <v>3186</v>
      </c>
      <c r="P1848" t="s">
        <v>2500</v>
      </c>
      <c r="Q1848" t="s">
        <v>2499</v>
      </c>
      <c r="S1848" t="s">
        <v>36</v>
      </c>
      <c r="T1848" t="s">
        <v>52</v>
      </c>
      <c r="U1848" t="s">
        <v>53</v>
      </c>
      <c r="V1848" t="s">
        <v>50</v>
      </c>
      <c r="W1848" t="s">
        <v>42</v>
      </c>
      <c r="X1848" t="s">
        <v>42</v>
      </c>
      <c r="Y1848" t="s">
        <v>42</v>
      </c>
      <c r="Z1848" t="s">
        <v>42</v>
      </c>
    </row>
    <row r="1849" spans="1:26" hidden="1" x14ac:dyDescent="0.2">
      <c r="A1849">
        <v>5134897104</v>
      </c>
      <c r="B1849" t="s">
        <v>1443</v>
      </c>
      <c r="C1849" t="s">
        <v>460</v>
      </c>
      <c r="G1849" t="s">
        <v>3187</v>
      </c>
      <c r="H1849" t="s">
        <v>2378</v>
      </c>
      <c r="I1849" t="s">
        <v>70</v>
      </c>
      <c r="J1849" t="s">
        <v>70</v>
      </c>
      <c r="K1849">
        <v>2020</v>
      </c>
      <c r="M1849" t="s">
        <v>33</v>
      </c>
      <c r="N1849" t="s">
        <v>34</v>
      </c>
      <c r="O1849" t="s">
        <v>3186</v>
      </c>
      <c r="P1849" t="s">
        <v>4616</v>
      </c>
      <c r="S1849" t="s">
        <v>36</v>
      </c>
      <c r="T1849" t="s">
        <v>52</v>
      </c>
      <c r="U1849" t="s">
        <v>101</v>
      </c>
      <c r="V1849" t="s">
        <v>50</v>
      </c>
      <c r="W1849" t="s">
        <v>42</v>
      </c>
      <c r="X1849" t="s">
        <v>42</v>
      </c>
      <c r="Y1849" t="s">
        <v>42</v>
      </c>
      <c r="Z1849" t="s">
        <v>42</v>
      </c>
    </row>
    <row r="1850" spans="1:26" hidden="1" x14ac:dyDescent="0.2">
      <c r="A1850">
        <v>647004845</v>
      </c>
      <c r="B1850" t="s">
        <v>1443</v>
      </c>
      <c r="C1850" t="s">
        <v>3189</v>
      </c>
      <c r="D1850" t="s">
        <v>1432</v>
      </c>
      <c r="E1850" t="s">
        <v>45</v>
      </c>
      <c r="F1850" t="s">
        <v>46</v>
      </c>
      <c r="G1850" t="s">
        <v>3190</v>
      </c>
      <c r="H1850" t="s">
        <v>83</v>
      </c>
      <c r="I1850" t="s">
        <v>135</v>
      </c>
      <c r="J1850" t="s">
        <v>70</v>
      </c>
      <c r="K1850">
        <v>2019</v>
      </c>
      <c r="L1850" t="s">
        <v>42</v>
      </c>
      <c r="M1850" t="s">
        <v>33</v>
      </c>
      <c r="N1850" t="s">
        <v>34</v>
      </c>
      <c r="O1850" t="s">
        <v>3186</v>
      </c>
      <c r="S1850" t="s">
        <v>51</v>
      </c>
      <c r="T1850" t="s">
        <v>52</v>
      </c>
      <c r="U1850" t="s">
        <v>53</v>
      </c>
      <c r="V1850" t="s">
        <v>39</v>
      </c>
      <c r="W1850" t="s">
        <v>42</v>
      </c>
      <c r="X1850" t="s">
        <v>42</v>
      </c>
      <c r="Y1850" t="s">
        <v>42</v>
      </c>
      <c r="Z1850" t="s">
        <v>42</v>
      </c>
    </row>
    <row r="1851" spans="1:26" hidden="1" x14ac:dyDescent="0.2">
      <c r="A1851">
        <v>7660012962</v>
      </c>
      <c r="B1851" t="s">
        <v>1443</v>
      </c>
      <c r="C1851" t="s">
        <v>3191</v>
      </c>
      <c r="D1851" t="s">
        <v>2975</v>
      </c>
      <c r="E1851" t="s">
        <v>45</v>
      </c>
      <c r="F1851" t="s">
        <v>46</v>
      </c>
      <c r="G1851" t="s">
        <v>2051</v>
      </c>
      <c r="H1851" t="s">
        <v>83</v>
      </c>
      <c r="I1851" t="s">
        <v>70</v>
      </c>
      <c r="J1851" t="s">
        <v>70</v>
      </c>
      <c r="K1851">
        <v>2019</v>
      </c>
      <c r="L1851" t="s">
        <v>42</v>
      </c>
      <c r="M1851" t="s">
        <v>33</v>
      </c>
      <c r="N1851" t="s">
        <v>34</v>
      </c>
      <c r="O1851" t="s">
        <v>3186</v>
      </c>
      <c r="S1851" t="s">
        <v>51</v>
      </c>
      <c r="T1851" t="s">
        <v>52</v>
      </c>
      <c r="U1851" t="s">
        <v>53</v>
      </c>
      <c r="V1851" t="s">
        <v>39</v>
      </c>
      <c r="W1851" t="s">
        <v>271</v>
      </c>
      <c r="X1851" t="s">
        <v>42</v>
      </c>
      <c r="Y1851" t="s">
        <v>42</v>
      </c>
      <c r="Z1851" t="s">
        <v>42</v>
      </c>
    </row>
    <row r="1852" spans="1:26" hidden="1" x14ac:dyDescent="0.2">
      <c r="A1852">
        <v>4662303825</v>
      </c>
      <c r="B1852" t="s">
        <v>1443</v>
      </c>
      <c r="C1852" t="s">
        <v>3192</v>
      </c>
      <c r="D1852" t="s">
        <v>156</v>
      </c>
      <c r="E1852" t="s">
        <v>45</v>
      </c>
      <c r="F1852" t="s">
        <v>46</v>
      </c>
      <c r="G1852" t="s">
        <v>419</v>
      </c>
      <c r="H1852" t="s">
        <v>30</v>
      </c>
      <c r="I1852" t="s">
        <v>130</v>
      </c>
      <c r="J1852" t="s">
        <v>130</v>
      </c>
      <c r="K1852">
        <v>2017</v>
      </c>
      <c r="L1852" t="s">
        <v>50</v>
      </c>
      <c r="M1852" t="s">
        <v>33</v>
      </c>
      <c r="N1852" t="s">
        <v>34</v>
      </c>
      <c r="O1852" t="s">
        <v>3186</v>
      </c>
      <c r="P1852" t="s">
        <v>310</v>
      </c>
      <c r="S1852" t="s">
        <v>36</v>
      </c>
      <c r="T1852" t="s">
        <v>485</v>
      </c>
      <c r="U1852" t="s">
        <v>160</v>
      </c>
      <c r="V1852" t="s">
        <v>50</v>
      </c>
      <c r="W1852" t="s">
        <v>1964</v>
      </c>
      <c r="X1852" t="s">
        <v>42</v>
      </c>
      <c r="Y1852" t="s">
        <v>42</v>
      </c>
      <c r="Z1852" t="s">
        <v>42</v>
      </c>
    </row>
    <row r="1853" spans="1:26" hidden="1" x14ac:dyDescent="0.2">
      <c r="A1853">
        <v>5992875816</v>
      </c>
      <c r="B1853" t="s">
        <v>1443</v>
      </c>
      <c r="C1853" t="s">
        <v>3193</v>
      </c>
      <c r="D1853" t="s">
        <v>3194</v>
      </c>
      <c r="E1853" t="s">
        <v>45</v>
      </c>
      <c r="F1853" t="s">
        <v>46</v>
      </c>
      <c r="G1853" t="s">
        <v>3195</v>
      </c>
      <c r="H1853" t="s">
        <v>30</v>
      </c>
      <c r="I1853" t="s">
        <v>135</v>
      </c>
      <c r="J1853" t="s">
        <v>135</v>
      </c>
      <c r="K1853">
        <v>2020</v>
      </c>
      <c r="M1853" t="s">
        <v>33</v>
      </c>
      <c r="N1853" t="s">
        <v>34</v>
      </c>
      <c r="O1853" t="s">
        <v>3186</v>
      </c>
      <c r="P1853" t="s">
        <v>310</v>
      </c>
      <c r="S1853" t="s">
        <v>51</v>
      </c>
      <c r="T1853" t="s">
        <v>52</v>
      </c>
      <c r="U1853" t="s">
        <v>101</v>
      </c>
      <c r="V1853" t="s">
        <v>50</v>
      </c>
      <c r="W1853" t="s">
        <v>271</v>
      </c>
      <c r="X1853" t="s">
        <v>42</v>
      </c>
      <c r="Y1853" t="s">
        <v>42</v>
      </c>
      <c r="Z1853" t="s">
        <v>42</v>
      </c>
    </row>
    <row r="1854" spans="1:26" hidden="1" x14ac:dyDescent="0.2">
      <c r="A1854">
        <v>2080941597</v>
      </c>
      <c r="B1854" t="s">
        <v>1443</v>
      </c>
      <c r="C1854" t="s">
        <v>3196</v>
      </c>
      <c r="D1854" t="s">
        <v>288</v>
      </c>
      <c r="E1854" t="s">
        <v>94</v>
      </c>
      <c r="F1854" t="s">
        <v>46</v>
      </c>
      <c r="G1854" t="s">
        <v>3197</v>
      </c>
      <c r="H1854" t="s">
        <v>30</v>
      </c>
      <c r="I1854" t="s">
        <v>135</v>
      </c>
      <c r="J1854" t="s">
        <v>135</v>
      </c>
      <c r="K1854">
        <v>2016</v>
      </c>
      <c r="L1854" t="str">
        <f>IFERROR(VLOOKUP(#REF!,[1]all_visa_status!$A$2:$B790,2,0),"")</f>
        <v/>
      </c>
      <c r="M1854" t="s">
        <v>33</v>
      </c>
      <c r="N1854" t="s">
        <v>34</v>
      </c>
      <c r="O1854" t="s">
        <v>3186</v>
      </c>
      <c r="S1854" t="s">
        <v>36</v>
      </c>
      <c r="T1854" t="s">
        <v>52</v>
      </c>
      <c r="U1854" t="s">
        <v>53</v>
      </c>
      <c r="V1854" t="s">
        <v>50</v>
      </c>
      <c r="W1854" t="s">
        <v>42</v>
      </c>
      <c r="X1854" t="s">
        <v>42</v>
      </c>
      <c r="Y1854" t="s">
        <v>42</v>
      </c>
      <c r="Z1854" t="s">
        <v>42</v>
      </c>
    </row>
    <row r="1855" spans="1:26" hidden="1" x14ac:dyDescent="0.2">
      <c r="A1855">
        <v>2181948262</v>
      </c>
      <c r="B1855" t="s">
        <v>1443</v>
      </c>
      <c r="C1855" t="s">
        <v>3198</v>
      </c>
      <c r="D1855" t="s">
        <v>1452</v>
      </c>
      <c r="E1855" t="s">
        <v>371</v>
      </c>
      <c r="F1855" t="s">
        <v>46</v>
      </c>
      <c r="G1855" t="s">
        <v>3199</v>
      </c>
      <c r="H1855" t="s">
        <v>30</v>
      </c>
      <c r="I1855" t="s">
        <v>135</v>
      </c>
      <c r="J1855" t="s">
        <v>135</v>
      </c>
      <c r="K1855">
        <v>2020</v>
      </c>
      <c r="M1855" t="s">
        <v>33</v>
      </c>
      <c r="N1855" t="s">
        <v>34</v>
      </c>
      <c r="O1855" t="s">
        <v>3186</v>
      </c>
      <c r="S1855" t="s">
        <v>36</v>
      </c>
      <c r="T1855" t="s">
        <v>52</v>
      </c>
      <c r="U1855" t="s">
        <v>101</v>
      </c>
      <c r="V1855" t="s">
        <v>50</v>
      </c>
      <c r="W1855" t="s">
        <v>42</v>
      </c>
      <c r="X1855" t="s">
        <v>42</v>
      </c>
      <c r="Y1855" t="s">
        <v>42</v>
      </c>
      <c r="Z1855" t="s">
        <v>42</v>
      </c>
    </row>
    <row r="1856" spans="1:26" hidden="1" x14ac:dyDescent="0.2">
      <c r="A1856">
        <v>5568426720</v>
      </c>
      <c r="B1856" t="s">
        <v>1443</v>
      </c>
      <c r="C1856" t="s">
        <v>3200</v>
      </c>
      <c r="D1856" t="s">
        <v>855</v>
      </c>
      <c r="E1856" t="s">
        <v>45</v>
      </c>
      <c r="F1856" t="s">
        <v>46</v>
      </c>
      <c r="G1856" t="s">
        <v>3201</v>
      </c>
      <c r="H1856" t="s">
        <v>30</v>
      </c>
      <c r="I1856" t="s">
        <v>135</v>
      </c>
      <c r="J1856" t="s">
        <v>135</v>
      </c>
      <c r="K1856">
        <v>2018</v>
      </c>
      <c r="L1856" t="s">
        <v>50</v>
      </c>
      <c r="M1856" t="s">
        <v>33</v>
      </c>
      <c r="N1856" t="s">
        <v>34</v>
      </c>
      <c r="O1856" t="s">
        <v>3186</v>
      </c>
      <c r="S1856" t="s">
        <v>51</v>
      </c>
      <c r="T1856" t="s">
        <v>52</v>
      </c>
      <c r="U1856" t="s">
        <v>53</v>
      </c>
      <c r="V1856" t="s">
        <v>50</v>
      </c>
      <c r="W1856" t="s">
        <v>1964</v>
      </c>
      <c r="X1856" t="s">
        <v>42</v>
      </c>
      <c r="Y1856" t="s">
        <v>42</v>
      </c>
      <c r="Z1856" t="s">
        <v>42</v>
      </c>
    </row>
    <row r="1857" spans="1:26" hidden="1" x14ac:dyDescent="0.2">
      <c r="A1857">
        <v>9793694844</v>
      </c>
      <c r="B1857" t="s">
        <v>1443</v>
      </c>
      <c r="C1857" t="s">
        <v>3202</v>
      </c>
      <c r="D1857" t="s">
        <v>98</v>
      </c>
      <c r="E1857" t="s">
        <v>45</v>
      </c>
      <c r="F1857" t="s">
        <v>46</v>
      </c>
      <c r="G1857" t="s">
        <v>3199</v>
      </c>
      <c r="H1857" t="s">
        <v>83</v>
      </c>
      <c r="I1857" t="s">
        <v>135</v>
      </c>
      <c r="J1857" t="s">
        <v>135</v>
      </c>
      <c r="K1857">
        <v>2019</v>
      </c>
      <c r="L1857" t="s">
        <v>42</v>
      </c>
      <c r="M1857" t="s">
        <v>33</v>
      </c>
      <c r="N1857" t="s">
        <v>34</v>
      </c>
      <c r="O1857" t="s">
        <v>3186</v>
      </c>
      <c r="S1857" t="s">
        <v>36</v>
      </c>
      <c r="T1857" t="s">
        <v>485</v>
      </c>
      <c r="U1857" t="s">
        <v>160</v>
      </c>
      <c r="V1857" t="s">
        <v>50</v>
      </c>
      <c r="W1857" t="s">
        <v>42</v>
      </c>
      <c r="X1857" t="s">
        <v>42</v>
      </c>
      <c r="Y1857" t="s">
        <v>42</v>
      </c>
      <c r="Z1857" t="s">
        <v>42</v>
      </c>
    </row>
    <row r="1858" spans="1:26" hidden="1" x14ac:dyDescent="0.2">
      <c r="A1858">
        <v>499262155</v>
      </c>
      <c r="B1858" t="s">
        <v>1443</v>
      </c>
      <c r="C1858" t="s">
        <v>2327</v>
      </c>
      <c r="D1858" t="s">
        <v>156</v>
      </c>
      <c r="E1858" t="s">
        <v>45</v>
      </c>
      <c r="F1858" t="s">
        <v>46</v>
      </c>
      <c r="G1858" t="s">
        <v>3203</v>
      </c>
      <c r="H1858" t="s">
        <v>30</v>
      </c>
      <c r="I1858" t="s">
        <v>135</v>
      </c>
      <c r="K1858">
        <v>2014</v>
      </c>
      <c r="L1858" t="str">
        <f>IFERROR(VLOOKUP(#REF!,[1]all_visa_status!$A$2:$B487,2,0),"")</f>
        <v/>
      </c>
      <c r="M1858" t="s">
        <v>33</v>
      </c>
      <c r="N1858" t="s">
        <v>34</v>
      </c>
      <c r="O1858" t="s">
        <v>3186</v>
      </c>
      <c r="P1858" t="s">
        <v>310</v>
      </c>
      <c r="S1858" t="s">
        <v>36</v>
      </c>
      <c r="T1858" t="s">
        <v>52</v>
      </c>
      <c r="U1858" t="s">
        <v>53</v>
      </c>
      <c r="V1858" t="s">
        <v>50</v>
      </c>
      <c r="W1858" t="s">
        <v>42</v>
      </c>
      <c r="X1858" t="s">
        <v>42</v>
      </c>
      <c r="Y1858" t="s">
        <v>42</v>
      </c>
      <c r="Z1858" t="s">
        <v>42</v>
      </c>
    </row>
    <row r="1859" spans="1:26" hidden="1" x14ac:dyDescent="0.2">
      <c r="A1859">
        <v>59222050</v>
      </c>
      <c r="B1859" t="s">
        <v>1443</v>
      </c>
      <c r="C1859" t="s">
        <v>2578</v>
      </c>
      <c r="D1859" t="s">
        <v>87</v>
      </c>
      <c r="E1859" t="s">
        <v>88</v>
      </c>
      <c r="F1859" t="s">
        <v>46</v>
      </c>
      <c r="G1859" t="s">
        <v>513</v>
      </c>
      <c r="H1859" t="s">
        <v>59</v>
      </c>
      <c r="I1859" t="s">
        <v>135</v>
      </c>
      <c r="K1859">
        <v>2015</v>
      </c>
      <c r="L1859" t="str">
        <f>IFERROR(VLOOKUP(#REF!,[1]all_visa_status!$A$2:$B629,2,0),"")</f>
        <v/>
      </c>
      <c r="M1859" t="s">
        <v>33</v>
      </c>
      <c r="N1859" t="s">
        <v>34</v>
      </c>
      <c r="O1859" t="s">
        <v>3186</v>
      </c>
      <c r="P1859" t="s">
        <v>310</v>
      </c>
      <c r="S1859" t="s">
        <v>51</v>
      </c>
      <c r="T1859" t="s">
        <v>52</v>
      </c>
      <c r="U1859" t="s">
        <v>53</v>
      </c>
      <c r="V1859" t="s">
        <v>50</v>
      </c>
      <c r="W1859" t="s">
        <v>42</v>
      </c>
      <c r="X1859" t="s">
        <v>42</v>
      </c>
      <c r="Y1859" t="s">
        <v>42</v>
      </c>
      <c r="Z1859" t="s">
        <v>42</v>
      </c>
    </row>
    <row r="1860" spans="1:26" hidden="1" x14ac:dyDescent="0.2">
      <c r="A1860">
        <v>1818570198</v>
      </c>
      <c r="B1860" t="s">
        <v>1443</v>
      </c>
      <c r="C1860" t="s">
        <v>3204</v>
      </c>
      <c r="D1860" t="s">
        <v>156</v>
      </c>
      <c r="E1860" t="s">
        <v>45</v>
      </c>
      <c r="F1860" t="s">
        <v>46</v>
      </c>
      <c r="G1860" t="s">
        <v>3205</v>
      </c>
      <c r="H1860" t="s">
        <v>59</v>
      </c>
      <c r="I1860" t="s">
        <v>239</v>
      </c>
      <c r="K1860">
        <v>2013</v>
      </c>
      <c r="L1860" t="str">
        <f>IFERROR(VLOOKUP(#REF!,[1]all_visa_status!$A$2:$B745,2,0),"")</f>
        <v/>
      </c>
      <c r="M1860" t="s">
        <v>33</v>
      </c>
      <c r="N1860" t="s">
        <v>34</v>
      </c>
      <c r="O1860" t="s">
        <v>3186</v>
      </c>
      <c r="S1860" t="s">
        <v>36</v>
      </c>
      <c r="T1860" t="s">
        <v>52</v>
      </c>
      <c r="U1860" t="s">
        <v>53</v>
      </c>
      <c r="V1860" t="s">
        <v>50</v>
      </c>
      <c r="W1860" t="s">
        <v>173</v>
      </c>
      <c r="X1860" t="s">
        <v>42</v>
      </c>
      <c r="Y1860" t="s">
        <v>42</v>
      </c>
      <c r="Z1860" t="s">
        <v>42</v>
      </c>
    </row>
    <row r="1861" spans="1:26" hidden="1" x14ac:dyDescent="0.2">
      <c r="A1861">
        <v>6064342316</v>
      </c>
      <c r="B1861" t="s">
        <v>1443</v>
      </c>
      <c r="C1861" t="s">
        <v>3206</v>
      </c>
      <c r="D1861" t="s">
        <v>156</v>
      </c>
      <c r="E1861" t="s">
        <v>45</v>
      </c>
      <c r="F1861" t="s">
        <v>46</v>
      </c>
      <c r="G1861" t="s">
        <v>2682</v>
      </c>
      <c r="H1861" t="s">
        <v>59</v>
      </c>
      <c r="I1861" t="s">
        <v>135</v>
      </c>
      <c r="K1861">
        <v>2012</v>
      </c>
      <c r="L1861" t="str">
        <f>IFERROR(VLOOKUP(#REF!,[1]all_visa_status!$A$2:$B757,2,0),"")</f>
        <v/>
      </c>
      <c r="M1861" t="s">
        <v>33</v>
      </c>
      <c r="N1861" t="s">
        <v>34</v>
      </c>
      <c r="O1861" t="s">
        <v>3186</v>
      </c>
      <c r="S1861" t="s">
        <v>36</v>
      </c>
      <c r="T1861" t="s">
        <v>52</v>
      </c>
      <c r="U1861" t="s">
        <v>53</v>
      </c>
      <c r="V1861" t="s">
        <v>50</v>
      </c>
      <c r="W1861" t="s">
        <v>42</v>
      </c>
      <c r="X1861" t="s">
        <v>42</v>
      </c>
      <c r="Y1861" t="s">
        <v>42</v>
      </c>
      <c r="Z1861" t="s">
        <v>42</v>
      </c>
    </row>
    <row r="1862" spans="1:26" hidden="1" x14ac:dyDescent="0.2">
      <c r="A1862">
        <v>9707558891</v>
      </c>
      <c r="B1862" t="s">
        <v>1443</v>
      </c>
      <c r="C1862" t="s">
        <v>3207</v>
      </c>
      <c r="D1862" t="s">
        <v>577</v>
      </c>
      <c r="E1862" t="s">
        <v>427</v>
      </c>
      <c r="F1862" t="s">
        <v>46</v>
      </c>
      <c r="G1862" t="s">
        <v>3199</v>
      </c>
      <c r="H1862" t="s">
        <v>83</v>
      </c>
      <c r="I1862" t="s">
        <v>239</v>
      </c>
      <c r="K1862">
        <v>2012</v>
      </c>
      <c r="L1862" t="str">
        <f>IFERROR(VLOOKUP(#REF!,[1]all_visa_status!$A$2:$B872,2,0),"")</f>
        <v/>
      </c>
      <c r="M1862" t="s">
        <v>33</v>
      </c>
      <c r="N1862" t="s">
        <v>34</v>
      </c>
      <c r="O1862" t="s">
        <v>3186</v>
      </c>
      <c r="S1862" t="s">
        <v>36</v>
      </c>
      <c r="T1862">
        <v>0</v>
      </c>
      <c r="U1862" t="s">
        <v>53</v>
      </c>
      <c r="V1862" t="s">
        <v>50</v>
      </c>
      <c r="W1862" t="s">
        <v>42</v>
      </c>
      <c r="X1862" t="s">
        <v>42</v>
      </c>
      <c r="Y1862" t="s">
        <v>42</v>
      </c>
      <c r="Z1862" t="s">
        <v>42</v>
      </c>
    </row>
    <row r="1863" spans="1:26" hidden="1" x14ac:dyDescent="0.2">
      <c r="A1863">
        <v>2219172042</v>
      </c>
      <c r="B1863" t="s">
        <v>1443</v>
      </c>
      <c r="C1863" t="s">
        <v>1058</v>
      </c>
      <c r="D1863" t="s">
        <v>42</v>
      </c>
      <c r="E1863" t="s">
        <v>42</v>
      </c>
      <c r="F1863" t="s">
        <v>1059</v>
      </c>
      <c r="G1863" t="s">
        <v>1060</v>
      </c>
      <c r="H1863" t="s">
        <v>30</v>
      </c>
      <c r="I1863" t="s">
        <v>135</v>
      </c>
      <c r="K1863">
        <v>2014</v>
      </c>
      <c r="L1863" t="str">
        <f>IFERROR(VLOOKUP(#REF!,[1]all_visa_status!$A$2:$B951,2,0),"")</f>
        <v/>
      </c>
      <c r="M1863" t="s">
        <v>33</v>
      </c>
      <c r="N1863" t="s">
        <v>34</v>
      </c>
      <c r="O1863" t="s">
        <v>3186</v>
      </c>
      <c r="S1863" t="s">
        <v>36</v>
      </c>
      <c r="T1863" t="s">
        <v>37</v>
      </c>
      <c r="U1863" t="s">
        <v>71</v>
      </c>
      <c r="V1863" t="s">
        <v>50</v>
      </c>
      <c r="W1863" t="s">
        <v>40</v>
      </c>
      <c r="X1863" t="s">
        <v>42</v>
      </c>
      <c r="Y1863" t="s">
        <v>42</v>
      </c>
      <c r="Z1863" t="s">
        <v>42</v>
      </c>
    </row>
    <row r="1864" spans="1:26" hidden="1" x14ac:dyDescent="0.2">
      <c r="A1864">
        <v>2754435866</v>
      </c>
      <c r="B1864" t="s">
        <v>1443</v>
      </c>
      <c r="C1864" t="s">
        <v>155</v>
      </c>
      <c r="D1864" t="s">
        <v>156</v>
      </c>
      <c r="E1864" t="s">
        <v>45</v>
      </c>
      <c r="F1864" t="s">
        <v>46</v>
      </c>
      <c r="G1864" t="s">
        <v>2074</v>
      </c>
      <c r="H1864" t="s">
        <v>316</v>
      </c>
      <c r="I1864" t="s">
        <v>135</v>
      </c>
      <c r="K1864">
        <v>2017</v>
      </c>
      <c r="L1864" t="s">
        <v>50</v>
      </c>
      <c r="M1864" t="s">
        <v>247</v>
      </c>
      <c r="N1864" t="s">
        <v>34</v>
      </c>
      <c r="O1864" t="s">
        <v>3186</v>
      </c>
      <c r="P1864" t="s">
        <v>2131</v>
      </c>
      <c r="S1864" t="s">
        <v>51</v>
      </c>
      <c r="T1864" t="s">
        <v>52</v>
      </c>
      <c r="U1864" t="s">
        <v>53</v>
      </c>
      <c r="V1864" t="s">
        <v>39</v>
      </c>
      <c r="W1864" t="s">
        <v>42</v>
      </c>
      <c r="X1864" t="s">
        <v>42</v>
      </c>
      <c r="Y1864" t="s">
        <v>42</v>
      </c>
      <c r="Z1864" t="s">
        <v>42</v>
      </c>
    </row>
    <row r="1865" spans="1:26" hidden="1" x14ac:dyDescent="0.2">
      <c r="A1865">
        <v>399809066</v>
      </c>
      <c r="B1865" t="s">
        <v>1443</v>
      </c>
      <c r="C1865" t="s">
        <v>3208</v>
      </c>
      <c r="D1865" t="s">
        <v>3209</v>
      </c>
      <c r="E1865" t="s">
        <v>45</v>
      </c>
      <c r="F1865" t="s">
        <v>46</v>
      </c>
      <c r="G1865" t="s">
        <v>3210</v>
      </c>
      <c r="H1865" t="s">
        <v>30</v>
      </c>
      <c r="I1865" t="s">
        <v>135</v>
      </c>
      <c r="K1865">
        <v>2014</v>
      </c>
      <c r="L1865" t="str">
        <f>IFERROR(VLOOKUP(#REF!,[1]all_visa_status!$A$2:$B1243,2,0),"")</f>
        <v/>
      </c>
      <c r="M1865" t="s">
        <v>33</v>
      </c>
      <c r="N1865" t="s">
        <v>34</v>
      </c>
      <c r="O1865" t="s">
        <v>3186</v>
      </c>
      <c r="P1865" t="s">
        <v>310</v>
      </c>
      <c r="S1865" t="s">
        <v>36</v>
      </c>
      <c r="T1865" t="s">
        <v>52</v>
      </c>
      <c r="U1865" t="s">
        <v>53</v>
      </c>
      <c r="V1865" t="s">
        <v>50</v>
      </c>
      <c r="W1865" t="s">
        <v>42</v>
      </c>
      <c r="X1865" t="s">
        <v>42</v>
      </c>
      <c r="Y1865" t="s">
        <v>42</v>
      </c>
      <c r="Z1865" t="s">
        <v>42</v>
      </c>
    </row>
    <row r="1866" spans="1:26" hidden="1" x14ac:dyDescent="0.2">
      <c r="A1866">
        <v>1098756668</v>
      </c>
      <c r="B1866" t="s">
        <v>1443</v>
      </c>
      <c r="C1866" t="s">
        <v>3211</v>
      </c>
      <c r="D1866" t="s">
        <v>3212</v>
      </c>
      <c r="E1866" t="s">
        <v>45</v>
      </c>
      <c r="F1866" t="s">
        <v>46</v>
      </c>
      <c r="G1866" t="s">
        <v>3213</v>
      </c>
      <c r="H1866" t="s">
        <v>83</v>
      </c>
      <c r="I1866" t="s">
        <v>239</v>
      </c>
      <c r="K1866">
        <v>2013</v>
      </c>
      <c r="L1866" t="str">
        <f>IFERROR(VLOOKUP(#REF!,[1]all_visa_status!$A$2:$B1342,2,0),"")</f>
        <v/>
      </c>
      <c r="M1866" t="s">
        <v>33</v>
      </c>
      <c r="N1866" t="s">
        <v>34</v>
      </c>
      <c r="O1866" t="s">
        <v>3186</v>
      </c>
      <c r="S1866" t="s">
        <v>51</v>
      </c>
      <c r="T1866" t="s">
        <v>52</v>
      </c>
      <c r="U1866" t="s">
        <v>53</v>
      </c>
      <c r="V1866" t="s">
        <v>39</v>
      </c>
      <c r="W1866" t="s">
        <v>271</v>
      </c>
      <c r="X1866" t="s">
        <v>42</v>
      </c>
      <c r="Y1866" t="s">
        <v>42</v>
      </c>
      <c r="Z1866" t="s">
        <v>42</v>
      </c>
    </row>
    <row r="1867" spans="1:26" hidden="1" x14ac:dyDescent="0.2">
      <c r="A1867">
        <v>6101426440</v>
      </c>
      <c r="B1867" t="s">
        <v>1443</v>
      </c>
      <c r="C1867" t="s">
        <v>3214</v>
      </c>
      <c r="D1867" t="s">
        <v>590</v>
      </c>
      <c r="E1867" t="s">
        <v>591</v>
      </c>
      <c r="F1867" t="s">
        <v>46</v>
      </c>
      <c r="G1867" t="s">
        <v>649</v>
      </c>
      <c r="H1867" t="s">
        <v>59</v>
      </c>
      <c r="I1867" t="s">
        <v>135</v>
      </c>
      <c r="K1867">
        <v>2012</v>
      </c>
      <c r="L1867" t="str">
        <f>IFERROR(VLOOKUP(#REF!,[1]all_visa_status!$A$2:$B1474,2,0),"")</f>
        <v/>
      </c>
      <c r="M1867" t="s">
        <v>33</v>
      </c>
      <c r="N1867" t="s">
        <v>34</v>
      </c>
      <c r="O1867" t="s">
        <v>3186</v>
      </c>
      <c r="P1867" t="s">
        <v>310</v>
      </c>
      <c r="S1867" t="s">
        <v>36</v>
      </c>
      <c r="T1867" t="s">
        <v>52</v>
      </c>
      <c r="U1867" t="s">
        <v>53</v>
      </c>
      <c r="V1867" t="s">
        <v>50</v>
      </c>
      <c r="W1867" t="s">
        <v>42</v>
      </c>
      <c r="X1867" t="s">
        <v>42</v>
      </c>
      <c r="Y1867" t="s">
        <v>42</v>
      </c>
      <c r="Z1867" t="s">
        <v>42</v>
      </c>
    </row>
    <row r="1868" spans="1:26" hidden="1" x14ac:dyDescent="0.2">
      <c r="A1868">
        <v>5701107425</v>
      </c>
      <c r="B1868" t="s">
        <v>1443</v>
      </c>
      <c r="C1868" t="s">
        <v>376</v>
      </c>
      <c r="D1868" t="s">
        <v>111</v>
      </c>
      <c r="E1868" t="s">
        <v>68</v>
      </c>
      <c r="F1868" t="s">
        <v>46</v>
      </c>
      <c r="G1868" t="s">
        <v>3215</v>
      </c>
      <c r="H1868" t="s">
        <v>30</v>
      </c>
      <c r="I1868" t="s">
        <v>76</v>
      </c>
      <c r="K1868">
        <v>2015</v>
      </c>
      <c r="L1868" t="str">
        <f>IFERROR(VLOOKUP(#REF!,[1]all_visa_status!$A$2:$B1502,2,0),"")</f>
        <v/>
      </c>
      <c r="M1868" t="s">
        <v>33</v>
      </c>
      <c r="N1868" t="s">
        <v>34</v>
      </c>
      <c r="O1868" t="s">
        <v>3186</v>
      </c>
      <c r="S1868" t="s">
        <v>36</v>
      </c>
      <c r="T1868" t="s">
        <v>52</v>
      </c>
      <c r="U1868" t="s">
        <v>53</v>
      </c>
      <c r="V1868" t="s">
        <v>50</v>
      </c>
      <c r="W1868" t="s">
        <v>42</v>
      </c>
      <c r="X1868" t="s">
        <v>42</v>
      </c>
      <c r="Y1868" t="s">
        <v>42</v>
      </c>
      <c r="Z1868" t="s">
        <v>42</v>
      </c>
    </row>
    <row r="1869" spans="1:26" hidden="1" x14ac:dyDescent="0.2">
      <c r="A1869">
        <v>4195868956</v>
      </c>
      <c r="B1869" t="s">
        <v>1443</v>
      </c>
      <c r="C1869" t="s">
        <v>3216</v>
      </c>
      <c r="D1869" t="s">
        <v>2626</v>
      </c>
      <c r="E1869" t="s">
        <v>591</v>
      </c>
      <c r="F1869" t="s">
        <v>46</v>
      </c>
      <c r="G1869" t="s">
        <v>3217</v>
      </c>
      <c r="H1869" t="s">
        <v>83</v>
      </c>
      <c r="I1869" t="s">
        <v>142</v>
      </c>
      <c r="K1869">
        <v>2012</v>
      </c>
      <c r="L1869" t="str">
        <f>IFERROR(VLOOKUP(#REF!,[1]all_visa_status!$A$2:$B1600,2,0),"")</f>
        <v/>
      </c>
      <c r="M1869" t="s">
        <v>33</v>
      </c>
      <c r="N1869" t="s">
        <v>34</v>
      </c>
      <c r="O1869" t="s">
        <v>3186</v>
      </c>
      <c r="S1869" t="s">
        <v>51</v>
      </c>
      <c r="T1869" t="s">
        <v>52</v>
      </c>
      <c r="U1869" t="s">
        <v>53</v>
      </c>
      <c r="V1869" t="s">
        <v>39</v>
      </c>
      <c r="W1869" t="s">
        <v>42</v>
      </c>
      <c r="X1869" t="s">
        <v>42</v>
      </c>
      <c r="Y1869" t="s">
        <v>42</v>
      </c>
      <c r="Z1869" t="s">
        <v>42</v>
      </c>
    </row>
    <row r="1870" spans="1:26" hidden="1" x14ac:dyDescent="0.2">
      <c r="A1870">
        <v>6186936092</v>
      </c>
      <c r="B1870" t="s">
        <v>1443</v>
      </c>
      <c r="C1870" t="s">
        <v>3218</v>
      </c>
      <c r="D1870" t="s">
        <v>470</v>
      </c>
      <c r="E1870" t="s">
        <v>418</v>
      </c>
      <c r="F1870" t="s">
        <v>46</v>
      </c>
      <c r="G1870" t="s">
        <v>3219</v>
      </c>
      <c r="H1870" t="s">
        <v>1769</v>
      </c>
      <c r="I1870" t="s">
        <v>70</v>
      </c>
      <c r="K1870">
        <v>2020</v>
      </c>
      <c r="M1870" t="s">
        <v>247</v>
      </c>
      <c r="N1870" t="s">
        <v>34</v>
      </c>
      <c r="O1870" t="s">
        <v>3186</v>
      </c>
      <c r="P1870" t="s">
        <v>310</v>
      </c>
      <c r="S1870" t="s">
        <v>51</v>
      </c>
      <c r="T1870" t="s">
        <v>52</v>
      </c>
      <c r="U1870" t="s">
        <v>101</v>
      </c>
      <c r="V1870" t="s">
        <v>50</v>
      </c>
      <c r="W1870" t="s">
        <v>42</v>
      </c>
      <c r="X1870" t="s">
        <v>42</v>
      </c>
      <c r="Y1870" t="s">
        <v>42</v>
      </c>
      <c r="Z1870" t="s">
        <v>42</v>
      </c>
    </row>
    <row r="1871" spans="1:26" hidden="1" x14ac:dyDescent="0.2">
      <c r="A1871">
        <v>6597780427</v>
      </c>
      <c r="B1871" t="s">
        <v>1443</v>
      </c>
      <c r="H1871" t="s">
        <v>347</v>
      </c>
      <c r="K1871">
        <v>2020</v>
      </c>
      <c r="M1871" t="s">
        <v>347</v>
      </c>
      <c r="N1871" t="s">
        <v>347</v>
      </c>
      <c r="O1871" t="s">
        <v>3186</v>
      </c>
      <c r="S1871" t="s">
        <v>36</v>
      </c>
      <c r="T1871" t="s">
        <v>52</v>
      </c>
      <c r="U1871" t="s">
        <v>101</v>
      </c>
      <c r="V1871" t="s">
        <v>50</v>
      </c>
      <c r="W1871" t="s">
        <v>42</v>
      </c>
      <c r="X1871" t="s">
        <v>42</v>
      </c>
      <c r="Y1871" t="s">
        <v>42</v>
      </c>
      <c r="Z1871" t="s">
        <v>42</v>
      </c>
    </row>
    <row r="1872" spans="1:26" hidden="1" x14ac:dyDescent="0.2">
      <c r="A1872">
        <v>157040044</v>
      </c>
      <c r="B1872" t="s">
        <v>1443</v>
      </c>
      <c r="C1872" t="s">
        <v>3220</v>
      </c>
      <c r="D1872" t="s">
        <v>3221</v>
      </c>
      <c r="E1872" t="s">
        <v>45</v>
      </c>
      <c r="F1872" t="s">
        <v>46</v>
      </c>
      <c r="G1872" t="s">
        <v>3222</v>
      </c>
      <c r="H1872" t="s">
        <v>30</v>
      </c>
      <c r="I1872" t="s">
        <v>135</v>
      </c>
      <c r="J1872" t="s">
        <v>135</v>
      </c>
      <c r="K1872">
        <v>2020</v>
      </c>
      <c r="M1872" t="s">
        <v>33</v>
      </c>
      <c r="N1872" t="s">
        <v>34</v>
      </c>
      <c r="O1872" t="s">
        <v>3223</v>
      </c>
      <c r="P1872" t="s">
        <v>2499</v>
      </c>
      <c r="S1872" t="s">
        <v>36</v>
      </c>
      <c r="T1872" t="s">
        <v>52</v>
      </c>
      <c r="U1872" t="s">
        <v>101</v>
      </c>
      <c r="V1872" t="s">
        <v>50</v>
      </c>
      <c r="W1872" t="s">
        <v>42</v>
      </c>
      <c r="X1872" t="s">
        <v>42</v>
      </c>
      <c r="Y1872" t="s">
        <v>42</v>
      </c>
      <c r="Z1872" t="s">
        <v>42</v>
      </c>
    </row>
    <row r="1873" spans="1:26" hidden="1" x14ac:dyDescent="0.2">
      <c r="A1873">
        <v>8464418110</v>
      </c>
      <c r="B1873" t="s">
        <v>4618</v>
      </c>
      <c r="C1873" t="s">
        <v>3224</v>
      </c>
      <c r="D1873" t="s">
        <v>3225</v>
      </c>
      <c r="E1873" t="s">
        <v>45</v>
      </c>
      <c r="F1873" t="s">
        <v>46</v>
      </c>
      <c r="G1873" t="s">
        <v>3226</v>
      </c>
      <c r="H1873" t="s">
        <v>30</v>
      </c>
      <c r="I1873" t="s">
        <v>135</v>
      </c>
      <c r="J1873" t="s">
        <v>135</v>
      </c>
      <c r="K1873">
        <v>2018</v>
      </c>
      <c r="L1873" t="s">
        <v>50</v>
      </c>
      <c r="M1873" t="s">
        <v>33</v>
      </c>
      <c r="N1873" t="s">
        <v>34</v>
      </c>
      <c r="O1873" t="s">
        <v>3223</v>
      </c>
      <c r="P1873" t="s">
        <v>3227</v>
      </c>
      <c r="S1873" t="s">
        <v>36</v>
      </c>
      <c r="T1873" t="s">
        <v>52</v>
      </c>
      <c r="U1873" t="s">
        <v>53</v>
      </c>
      <c r="V1873" t="s">
        <v>50</v>
      </c>
      <c r="W1873" t="s">
        <v>42</v>
      </c>
      <c r="X1873" t="s">
        <v>42</v>
      </c>
      <c r="Y1873" t="s">
        <v>42</v>
      </c>
      <c r="Z1873" t="s">
        <v>42</v>
      </c>
    </row>
    <row r="1874" spans="1:26" hidden="1" x14ac:dyDescent="0.2">
      <c r="A1874">
        <v>4272792241</v>
      </c>
      <c r="B1874" t="s">
        <v>1443</v>
      </c>
      <c r="C1874" t="s">
        <v>3228</v>
      </c>
      <c r="D1874" t="s">
        <v>87</v>
      </c>
      <c r="E1874" t="s">
        <v>88</v>
      </c>
      <c r="F1874" t="s">
        <v>46</v>
      </c>
      <c r="G1874" t="s">
        <v>3229</v>
      </c>
      <c r="H1874" t="s">
        <v>83</v>
      </c>
      <c r="I1874" t="s">
        <v>135</v>
      </c>
      <c r="J1874" t="s">
        <v>70</v>
      </c>
      <c r="K1874">
        <v>2019</v>
      </c>
      <c r="L1874" t="s">
        <v>42</v>
      </c>
      <c r="M1874" t="s">
        <v>33</v>
      </c>
      <c r="N1874" t="s">
        <v>34</v>
      </c>
      <c r="O1874" t="s">
        <v>2500</v>
      </c>
      <c r="P1874" t="s">
        <v>3230</v>
      </c>
      <c r="S1874" t="s">
        <v>51</v>
      </c>
      <c r="T1874" t="s">
        <v>52</v>
      </c>
      <c r="U1874" t="s">
        <v>53</v>
      </c>
      <c r="V1874" t="s">
        <v>39</v>
      </c>
      <c r="W1874" t="s">
        <v>318</v>
      </c>
      <c r="X1874" t="s">
        <v>42</v>
      </c>
      <c r="Y1874" t="s">
        <v>42</v>
      </c>
      <c r="Z1874" t="s">
        <v>42</v>
      </c>
    </row>
    <row r="1875" spans="1:26" hidden="1" x14ac:dyDescent="0.2">
      <c r="A1875">
        <v>3208287003</v>
      </c>
      <c r="B1875" t="s">
        <v>1443</v>
      </c>
      <c r="C1875" t="s">
        <v>3231</v>
      </c>
      <c r="D1875" t="s">
        <v>1159</v>
      </c>
      <c r="E1875" t="s">
        <v>45</v>
      </c>
      <c r="F1875" t="s">
        <v>46</v>
      </c>
      <c r="G1875" t="s">
        <v>3232</v>
      </c>
      <c r="H1875" t="s">
        <v>30</v>
      </c>
      <c r="I1875" t="s">
        <v>135</v>
      </c>
      <c r="J1875" t="s">
        <v>70</v>
      </c>
      <c r="K1875">
        <v>2017</v>
      </c>
      <c r="L1875" t="s">
        <v>50</v>
      </c>
      <c r="M1875" t="s">
        <v>33</v>
      </c>
      <c r="N1875" t="s">
        <v>34</v>
      </c>
      <c r="O1875" t="s">
        <v>2500</v>
      </c>
      <c r="S1875" t="s">
        <v>51</v>
      </c>
      <c r="T1875" t="s">
        <v>52</v>
      </c>
      <c r="U1875" t="s">
        <v>53</v>
      </c>
      <c r="V1875" t="s">
        <v>50</v>
      </c>
      <c r="W1875" t="s">
        <v>42</v>
      </c>
      <c r="X1875" t="s">
        <v>42</v>
      </c>
      <c r="Y1875" t="s">
        <v>42</v>
      </c>
      <c r="Z1875" t="s">
        <v>42</v>
      </c>
    </row>
    <row r="1876" spans="1:26" hidden="1" x14ac:dyDescent="0.2">
      <c r="A1876">
        <v>4903115401</v>
      </c>
      <c r="B1876" t="s">
        <v>1443</v>
      </c>
      <c r="C1876" t="s">
        <v>3233</v>
      </c>
      <c r="D1876" t="s">
        <v>308</v>
      </c>
      <c r="E1876" t="s">
        <v>128</v>
      </c>
      <c r="F1876" t="s">
        <v>46</v>
      </c>
      <c r="G1876" t="s">
        <v>3234</v>
      </c>
      <c r="H1876" t="s">
        <v>59</v>
      </c>
      <c r="I1876" t="s">
        <v>48</v>
      </c>
      <c r="J1876" t="s">
        <v>48</v>
      </c>
      <c r="K1876">
        <v>2020</v>
      </c>
      <c r="M1876" t="s">
        <v>33</v>
      </c>
      <c r="N1876" t="s">
        <v>34</v>
      </c>
      <c r="O1876" t="s">
        <v>2500</v>
      </c>
      <c r="P1876" t="s">
        <v>468</v>
      </c>
      <c r="S1876" t="s">
        <v>36</v>
      </c>
      <c r="T1876" t="s">
        <v>37</v>
      </c>
      <c r="U1876" t="s">
        <v>502</v>
      </c>
      <c r="V1876" t="s">
        <v>50</v>
      </c>
      <c r="W1876" t="s">
        <v>42</v>
      </c>
      <c r="X1876" t="s">
        <v>42</v>
      </c>
      <c r="Y1876" t="s">
        <v>42</v>
      </c>
      <c r="Z1876" t="s">
        <v>42</v>
      </c>
    </row>
    <row r="1877" spans="1:26" hidden="1" x14ac:dyDescent="0.2">
      <c r="A1877">
        <v>5415112044</v>
      </c>
      <c r="B1877" t="s">
        <v>1443</v>
      </c>
      <c r="C1877" t="s">
        <v>3235</v>
      </c>
      <c r="D1877" t="s">
        <v>156</v>
      </c>
      <c r="E1877" t="s">
        <v>45</v>
      </c>
      <c r="F1877" t="s">
        <v>46</v>
      </c>
      <c r="G1877" t="s">
        <v>3236</v>
      </c>
      <c r="H1877" t="s">
        <v>30</v>
      </c>
      <c r="I1877" t="s">
        <v>130</v>
      </c>
      <c r="J1877" t="s">
        <v>130</v>
      </c>
      <c r="K1877">
        <v>2018</v>
      </c>
      <c r="L1877" t="s">
        <v>50</v>
      </c>
      <c r="M1877" t="s">
        <v>33</v>
      </c>
      <c r="N1877" t="s">
        <v>34</v>
      </c>
      <c r="O1877" t="s">
        <v>2500</v>
      </c>
      <c r="S1877" t="s">
        <v>51</v>
      </c>
      <c r="T1877" t="s">
        <v>52</v>
      </c>
      <c r="U1877" t="s">
        <v>53</v>
      </c>
      <c r="V1877" t="s">
        <v>50</v>
      </c>
      <c r="W1877" t="s">
        <v>42</v>
      </c>
      <c r="X1877" t="s">
        <v>42</v>
      </c>
      <c r="Y1877" t="s">
        <v>42</v>
      </c>
      <c r="Z1877" t="s">
        <v>42</v>
      </c>
    </row>
    <row r="1878" spans="1:26" hidden="1" x14ac:dyDescent="0.2">
      <c r="A1878">
        <v>5121329006</v>
      </c>
      <c r="B1878" t="s">
        <v>1443</v>
      </c>
      <c r="C1878" t="s">
        <v>3237</v>
      </c>
      <c r="D1878" t="s">
        <v>3238</v>
      </c>
      <c r="E1878" t="s">
        <v>591</v>
      </c>
      <c r="F1878" t="s">
        <v>46</v>
      </c>
      <c r="G1878" t="s">
        <v>3239</v>
      </c>
      <c r="H1878" t="s">
        <v>30</v>
      </c>
      <c r="I1878" t="s">
        <v>135</v>
      </c>
      <c r="J1878" t="s">
        <v>135</v>
      </c>
      <c r="K1878">
        <v>2018</v>
      </c>
      <c r="L1878" t="s">
        <v>50</v>
      </c>
      <c r="M1878" t="s">
        <v>33</v>
      </c>
      <c r="N1878" t="s">
        <v>34</v>
      </c>
      <c r="O1878" t="s">
        <v>2500</v>
      </c>
      <c r="S1878" t="s">
        <v>36</v>
      </c>
      <c r="T1878" t="s">
        <v>52</v>
      </c>
      <c r="U1878" t="s">
        <v>53</v>
      </c>
      <c r="V1878" t="s">
        <v>50</v>
      </c>
      <c r="W1878" t="s">
        <v>78</v>
      </c>
      <c r="X1878" t="s">
        <v>42</v>
      </c>
      <c r="Y1878" t="s">
        <v>42</v>
      </c>
      <c r="Z1878" t="s">
        <v>42</v>
      </c>
    </row>
    <row r="1879" spans="1:26" hidden="1" x14ac:dyDescent="0.2">
      <c r="A1879">
        <v>2371167235</v>
      </c>
      <c r="B1879" t="s">
        <v>1443</v>
      </c>
      <c r="C1879" t="s">
        <v>3240</v>
      </c>
      <c r="D1879" t="s">
        <v>2192</v>
      </c>
      <c r="E1879" t="s">
        <v>717</v>
      </c>
      <c r="F1879" t="s">
        <v>46</v>
      </c>
      <c r="G1879" t="s">
        <v>1949</v>
      </c>
      <c r="H1879" t="s">
        <v>30</v>
      </c>
      <c r="I1879" t="s">
        <v>135</v>
      </c>
      <c r="J1879" t="s">
        <v>135</v>
      </c>
      <c r="K1879">
        <v>2020</v>
      </c>
      <c r="M1879" t="s">
        <v>33</v>
      </c>
      <c r="N1879" t="s">
        <v>34</v>
      </c>
      <c r="O1879" t="s">
        <v>2500</v>
      </c>
      <c r="S1879" t="s">
        <v>51</v>
      </c>
      <c r="T1879" t="s">
        <v>37</v>
      </c>
      <c r="U1879" t="s">
        <v>502</v>
      </c>
      <c r="V1879" t="s">
        <v>50</v>
      </c>
      <c r="W1879" t="s">
        <v>42</v>
      </c>
      <c r="X1879" t="s">
        <v>42</v>
      </c>
      <c r="Y1879" t="s">
        <v>42</v>
      </c>
      <c r="Z1879" t="s">
        <v>42</v>
      </c>
    </row>
    <row r="1880" spans="1:26" hidden="1" x14ac:dyDescent="0.2">
      <c r="A1880">
        <v>5558939605</v>
      </c>
      <c r="B1880" t="s">
        <v>1443</v>
      </c>
      <c r="C1880" t="s">
        <v>3241</v>
      </c>
      <c r="D1880" t="s">
        <v>2192</v>
      </c>
      <c r="E1880" t="s">
        <v>717</v>
      </c>
      <c r="F1880" t="s">
        <v>46</v>
      </c>
      <c r="G1880" t="s">
        <v>3242</v>
      </c>
      <c r="H1880" t="s">
        <v>30</v>
      </c>
      <c r="I1880" t="s">
        <v>135</v>
      </c>
      <c r="J1880" t="s">
        <v>135</v>
      </c>
      <c r="K1880">
        <v>2016</v>
      </c>
      <c r="L1880" t="str">
        <f>IFERROR(VLOOKUP(#REF!,[1]all_visa_status!$A$2:$B876,2,0),"")</f>
        <v/>
      </c>
      <c r="M1880" t="s">
        <v>33</v>
      </c>
      <c r="N1880" t="s">
        <v>34</v>
      </c>
      <c r="O1880" t="s">
        <v>2500</v>
      </c>
      <c r="P1880" t="s">
        <v>266</v>
      </c>
      <c r="S1880" t="s">
        <v>36</v>
      </c>
      <c r="T1880" t="s">
        <v>52</v>
      </c>
      <c r="U1880" t="s">
        <v>53</v>
      </c>
      <c r="V1880" t="s">
        <v>50</v>
      </c>
      <c r="W1880" t="s">
        <v>42</v>
      </c>
      <c r="X1880" t="s">
        <v>42</v>
      </c>
      <c r="Y1880" t="s">
        <v>42</v>
      </c>
      <c r="Z1880" t="s">
        <v>42</v>
      </c>
    </row>
    <row r="1881" spans="1:26" hidden="1" x14ac:dyDescent="0.2">
      <c r="A1881">
        <v>1948093084</v>
      </c>
      <c r="B1881" t="s">
        <v>1443</v>
      </c>
      <c r="C1881" t="s">
        <v>3243</v>
      </c>
      <c r="D1881" t="s">
        <v>1159</v>
      </c>
      <c r="E1881" t="s">
        <v>45</v>
      </c>
      <c r="F1881" t="s">
        <v>46</v>
      </c>
      <c r="G1881" t="s">
        <v>3210</v>
      </c>
      <c r="H1881" t="s">
        <v>83</v>
      </c>
      <c r="I1881" t="s">
        <v>135</v>
      </c>
      <c r="J1881" t="s">
        <v>135</v>
      </c>
      <c r="K1881">
        <v>2019</v>
      </c>
      <c r="L1881" t="s">
        <v>42</v>
      </c>
      <c r="M1881" t="s">
        <v>33</v>
      </c>
      <c r="N1881" t="s">
        <v>34</v>
      </c>
      <c r="O1881" t="s">
        <v>2500</v>
      </c>
      <c r="S1881" t="s">
        <v>51</v>
      </c>
      <c r="T1881" t="s">
        <v>52</v>
      </c>
      <c r="U1881" t="s">
        <v>53</v>
      </c>
      <c r="V1881" t="s">
        <v>50</v>
      </c>
      <c r="W1881" t="s">
        <v>42</v>
      </c>
      <c r="X1881" t="s">
        <v>42</v>
      </c>
      <c r="Y1881" t="s">
        <v>42</v>
      </c>
      <c r="Z1881" t="s">
        <v>42</v>
      </c>
    </row>
    <row r="1882" spans="1:26" hidden="1" x14ac:dyDescent="0.2">
      <c r="A1882">
        <v>5642100697</v>
      </c>
      <c r="B1882" t="s">
        <v>1443</v>
      </c>
      <c r="C1882" t="s">
        <v>3244</v>
      </c>
      <c r="D1882" t="s">
        <v>1159</v>
      </c>
      <c r="E1882" t="s">
        <v>45</v>
      </c>
      <c r="F1882" t="s">
        <v>46</v>
      </c>
      <c r="G1882" t="s">
        <v>1801</v>
      </c>
      <c r="H1882" t="s">
        <v>30</v>
      </c>
      <c r="I1882" t="s">
        <v>135</v>
      </c>
      <c r="J1882" t="s">
        <v>135</v>
      </c>
      <c r="K1882">
        <v>2017</v>
      </c>
      <c r="L1882" t="s">
        <v>50</v>
      </c>
      <c r="M1882" t="s">
        <v>33</v>
      </c>
      <c r="N1882" t="s">
        <v>34</v>
      </c>
      <c r="O1882" t="s">
        <v>2500</v>
      </c>
      <c r="P1882" t="s">
        <v>566</v>
      </c>
      <c r="S1882" t="s">
        <v>51</v>
      </c>
      <c r="T1882" t="s">
        <v>52</v>
      </c>
      <c r="U1882" t="s">
        <v>53</v>
      </c>
      <c r="V1882" t="s">
        <v>50</v>
      </c>
      <c r="W1882" t="s">
        <v>42</v>
      </c>
      <c r="X1882" t="s">
        <v>42</v>
      </c>
      <c r="Y1882" t="s">
        <v>42</v>
      </c>
      <c r="Z1882" t="s">
        <v>42</v>
      </c>
    </row>
    <row r="1883" spans="1:26" hidden="1" x14ac:dyDescent="0.2">
      <c r="A1883">
        <v>4426946293</v>
      </c>
      <c r="B1883" t="s">
        <v>1443</v>
      </c>
      <c r="C1883" t="s">
        <v>3245</v>
      </c>
      <c r="D1883" t="s">
        <v>156</v>
      </c>
      <c r="E1883" t="s">
        <v>45</v>
      </c>
      <c r="F1883" t="s">
        <v>46</v>
      </c>
      <c r="G1883" t="s">
        <v>3246</v>
      </c>
      <c r="H1883" t="s">
        <v>30</v>
      </c>
      <c r="I1883" t="s">
        <v>70</v>
      </c>
      <c r="J1883" t="s">
        <v>135</v>
      </c>
      <c r="K1883">
        <v>2018</v>
      </c>
      <c r="L1883" t="s">
        <v>50</v>
      </c>
      <c r="M1883" t="s">
        <v>33</v>
      </c>
      <c r="N1883" t="s">
        <v>34</v>
      </c>
      <c r="O1883" t="s">
        <v>2500</v>
      </c>
      <c r="S1883" t="s">
        <v>36</v>
      </c>
      <c r="T1883" t="s">
        <v>52</v>
      </c>
      <c r="U1883" t="s">
        <v>53</v>
      </c>
      <c r="V1883" t="s">
        <v>39</v>
      </c>
      <c r="W1883" t="s">
        <v>42</v>
      </c>
      <c r="X1883" t="s">
        <v>42</v>
      </c>
      <c r="Y1883" t="s">
        <v>42</v>
      </c>
      <c r="Z1883" t="s">
        <v>42</v>
      </c>
    </row>
    <row r="1884" spans="1:26" hidden="1" x14ac:dyDescent="0.2">
      <c r="A1884">
        <v>6427650159</v>
      </c>
      <c r="B1884" t="s">
        <v>1443</v>
      </c>
      <c r="C1884" t="s">
        <v>3247</v>
      </c>
      <c r="D1884" t="s">
        <v>227</v>
      </c>
      <c r="E1884" t="s">
        <v>149</v>
      </c>
      <c r="F1884" t="s">
        <v>46</v>
      </c>
      <c r="G1884" t="s">
        <v>3248</v>
      </c>
      <c r="H1884" t="s">
        <v>83</v>
      </c>
      <c r="I1884" t="s">
        <v>321</v>
      </c>
      <c r="J1884" t="s">
        <v>135</v>
      </c>
      <c r="K1884">
        <v>2019</v>
      </c>
      <c r="L1884" t="s">
        <v>42</v>
      </c>
      <c r="M1884" t="s">
        <v>33</v>
      </c>
      <c r="N1884" t="s">
        <v>34</v>
      </c>
      <c r="O1884" t="s">
        <v>2500</v>
      </c>
      <c r="P1884" t="s">
        <v>566</v>
      </c>
      <c r="S1884" t="s">
        <v>51</v>
      </c>
      <c r="T1884" t="s">
        <v>52</v>
      </c>
      <c r="U1884" t="s">
        <v>53</v>
      </c>
      <c r="V1884" t="s">
        <v>50</v>
      </c>
      <c r="W1884" t="s">
        <v>42</v>
      </c>
      <c r="X1884" t="s">
        <v>42</v>
      </c>
      <c r="Y1884" t="s">
        <v>42</v>
      </c>
      <c r="Z1884" t="s">
        <v>42</v>
      </c>
    </row>
    <row r="1885" spans="1:26" hidden="1" x14ac:dyDescent="0.2">
      <c r="A1885">
        <v>4223855377</v>
      </c>
      <c r="B1885" t="s">
        <v>1443</v>
      </c>
      <c r="C1885" t="s">
        <v>3249</v>
      </c>
      <c r="D1885" t="s">
        <v>3250</v>
      </c>
      <c r="E1885" t="s">
        <v>45</v>
      </c>
      <c r="F1885" t="s">
        <v>46</v>
      </c>
      <c r="G1885" t="s">
        <v>3199</v>
      </c>
      <c r="H1885" t="s">
        <v>30</v>
      </c>
      <c r="I1885" t="s">
        <v>135</v>
      </c>
      <c r="J1885" t="s">
        <v>135</v>
      </c>
      <c r="K1885">
        <v>2016</v>
      </c>
      <c r="L1885" t="str">
        <f>IFERROR(VLOOKUP(#REF!,[1]all_visa_status!$A$2:$B1843,2,0),"")</f>
        <v/>
      </c>
      <c r="M1885" t="s">
        <v>33</v>
      </c>
      <c r="N1885" t="s">
        <v>34</v>
      </c>
      <c r="O1885" t="s">
        <v>2500</v>
      </c>
      <c r="S1885" t="s">
        <v>36</v>
      </c>
      <c r="T1885" t="s">
        <v>52</v>
      </c>
      <c r="U1885" t="s">
        <v>53</v>
      </c>
      <c r="V1885" t="s">
        <v>50</v>
      </c>
      <c r="W1885" t="s">
        <v>78</v>
      </c>
      <c r="X1885" t="s">
        <v>42</v>
      </c>
      <c r="Y1885" t="s">
        <v>42</v>
      </c>
      <c r="Z1885" t="s">
        <v>42</v>
      </c>
    </row>
    <row r="1886" spans="1:26" hidden="1" x14ac:dyDescent="0.2">
      <c r="A1886">
        <v>3125109361</v>
      </c>
      <c r="B1886" t="s">
        <v>1443</v>
      </c>
      <c r="C1886" t="s">
        <v>3251</v>
      </c>
      <c r="D1886" t="s">
        <v>87</v>
      </c>
      <c r="E1886" t="s">
        <v>88</v>
      </c>
      <c r="F1886" t="s">
        <v>46</v>
      </c>
      <c r="G1886" t="s">
        <v>3252</v>
      </c>
      <c r="H1886" t="s">
        <v>83</v>
      </c>
      <c r="I1886" t="s">
        <v>135</v>
      </c>
      <c r="K1886">
        <v>2012</v>
      </c>
      <c r="L1886" t="str">
        <f>IFERROR(VLOOKUP(#REF!,[1]all_visa_status!$A$2:$B481,2,0),"")</f>
        <v/>
      </c>
      <c r="M1886" t="s">
        <v>33</v>
      </c>
      <c r="N1886" t="s">
        <v>34</v>
      </c>
      <c r="O1886" t="s">
        <v>2500</v>
      </c>
      <c r="S1886" t="s">
        <v>51</v>
      </c>
      <c r="T1886" t="s">
        <v>216</v>
      </c>
      <c r="U1886" t="s">
        <v>114</v>
      </c>
      <c r="V1886" t="s">
        <v>50</v>
      </c>
      <c r="W1886" t="s">
        <v>42</v>
      </c>
      <c r="X1886" t="s">
        <v>42</v>
      </c>
      <c r="Y1886" t="s">
        <v>42</v>
      </c>
      <c r="Z1886" t="s">
        <v>42</v>
      </c>
    </row>
    <row r="1887" spans="1:26" hidden="1" x14ac:dyDescent="0.2">
      <c r="A1887">
        <v>672155102</v>
      </c>
      <c r="B1887" t="s">
        <v>1443</v>
      </c>
      <c r="C1887" t="s">
        <v>3253</v>
      </c>
      <c r="D1887" t="s">
        <v>156</v>
      </c>
      <c r="E1887" t="s">
        <v>45</v>
      </c>
      <c r="F1887" t="s">
        <v>46</v>
      </c>
      <c r="G1887" t="s">
        <v>3254</v>
      </c>
      <c r="H1887" t="s">
        <v>59</v>
      </c>
      <c r="I1887" t="s">
        <v>135</v>
      </c>
      <c r="K1887">
        <v>2015</v>
      </c>
      <c r="L1887" t="str">
        <f>IFERROR(VLOOKUP(#REF!,[1]all_visa_status!$A$2:$B497,2,0),"")</f>
        <v/>
      </c>
      <c r="M1887" t="s">
        <v>33</v>
      </c>
      <c r="N1887" t="s">
        <v>34</v>
      </c>
      <c r="O1887" t="s">
        <v>2500</v>
      </c>
      <c r="S1887" t="s">
        <v>51</v>
      </c>
      <c r="T1887" t="s">
        <v>52</v>
      </c>
      <c r="U1887" t="s">
        <v>53</v>
      </c>
      <c r="V1887" t="s">
        <v>50</v>
      </c>
      <c r="W1887" t="s">
        <v>42</v>
      </c>
      <c r="X1887" t="s">
        <v>42</v>
      </c>
      <c r="Y1887" t="s">
        <v>42</v>
      </c>
      <c r="Z1887" t="s">
        <v>42</v>
      </c>
    </row>
    <row r="1888" spans="1:26" hidden="1" x14ac:dyDescent="0.2">
      <c r="A1888">
        <v>6203028398</v>
      </c>
      <c r="B1888" t="s">
        <v>1443</v>
      </c>
      <c r="C1888" t="s">
        <v>3255</v>
      </c>
      <c r="D1888" t="s">
        <v>42</v>
      </c>
      <c r="E1888" t="s">
        <v>42</v>
      </c>
      <c r="F1888" t="s">
        <v>46</v>
      </c>
      <c r="G1888" t="s">
        <v>3256</v>
      </c>
      <c r="H1888" t="s">
        <v>59</v>
      </c>
      <c r="I1888" t="s">
        <v>70</v>
      </c>
      <c r="K1888">
        <v>2015</v>
      </c>
      <c r="L1888" t="str">
        <f>IFERROR(VLOOKUP(#REF!,[1]all_visa_status!$A$2:$B573,2,0),"")</f>
        <v/>
      </c>
      <c r="M1888" t="s">
        <v>33</v>
      </c>
      <c r="N1888" t="s">
        <v>34</v>
      </c>
      <c r="O1888" t="s">
        <v>2500</v>
      </c>
      <c r="S1888" t="s">
        <v>51</v>
      </c>
      <c r="T1888" t="s">
        <v>52</v>
      </c>
      <c r="U1888" t="s">
        <v>53</v>
      </c>
      <c r="V1888" t="s">
        <v>50</v>
      </c>
      <c r="W1888" t="s">
        <v>42</v>
      </c>
      <c r="X1888" t="s">
        <v>42</v>
      </c>
      <c r="Y1888" t="s">
        <v>42</v>
      </c>
      <c r="Z1888" t="s">
        <v>42</v>
      </c>
    </row>
    <row r="1889" spans="1:26" hidden="1" x14ac:dyDescent="0.2">
      <c r="A1889">
        <v>2434176952</v>
      </c>
      <c r="B1889" t="s">
        <v>1443</v>
      </c>
      <c r="C1889" t="s">
        <v>3257</v>
      </c>
      <c r="D1889" t="s">
        <v>3258</v>
      </c>
      <c r="E1889" t="s">
        <v>45</v>
      </c>
      <c r="F1889" t="s">
        <v>46</v>
      </c>
      <c r="G1889" t="s">
        <v>3259</v>
      </c>
      <c r="H1889" t="s">
        <v>83</v>
      </c>
      <c r="I1889" t="s">
        <v>135</v>
      </c>
      <c r="K1889">
        <v>2012</v>
      </c>
      <c r="L1889" t="str">
        <f>IFERROR(VLOOKUP(#REF!,[1]all_visa_status!$A$2:$B651,2,0),"")</f>
        <v/>
      </c>
      <c r="M1889" t="s">
        <v>33</v>
      </c>
      <c r="N1889" t="s">
        <v>34</v>
      </c>
      <c r="O1889" t="s">
        <v>2500</v>
      </c>
      <c r="S1889" t="s">
        <v>51</v>
      </c>
      <c r="T1889" t="s">
        <v>52</v>
      </c>
      <c r="U1889" t="s">
        <v>53</v>
      </c>
      <c r="V1889" t="s">
        <v>50</v>
      </c>
      <c r="W1889" t="s">
        <v>42</v>
      </c>
      <c r="X1889" t="s">
        <v>42</v>
      </c>
      <c r="Y1889" t="s">
        <v>42</v>
      </c>
      <c r="Z1889" t="s">
        <v>42</v>
      </c>
    </row>
    <row r="1890" spans="1:26" hidden="1" x14ac:dyDescent="0.2">
      <c r="A1890">
        <v>2939094821</v>
      </c>
      <c r="B1890" t="s">
        <v>1443</v>
      </c>
      <c r="C1890" t="s">
        <v>3260</v>
      </c>
      <c r="D1890" t="s">
        <v>3261</v>
      </c>
      <c r="E1890" t="s">
        <v>405</v>
      </c>
      <c r="F1890" t="s">
        <v>46</v>
      </c>
      <c r="G1890" t="s">
        <v>3262</v>
      </c>
      <c r="H1890" t="s">
        <v>3007</v>
      </c>
      <c r="I1890" t="s">
        <v>239</v>
      </c>
      <c r="K1890">
        <v>2013</v>
      </c>
      <c r="L1890" t="str">
        <f>IFERROR(VLOOKUP(#REF!,[1]all_visa_status!$A$2:$B683,2,0),"")</f>
        <v/>
      </c>
      <c r="M1890" t="s">
        <v>33</v>
      </c>
      <c r="N1890" t="s">
        <v>34</v>
      </c>
      <c r="O1890" t="s">
        <v>2500</v>
      </c>
      <c r="P1890" t="s">
        <v>468</v>
      </c>
      <c r="S1890" t="s">
        <v>36</v>
      </c>
      <c r="T1890" t="s">
        <v>52</v>
      </c>
      <c r="U1890" t="s">
        <v>53</v>
      </c>
      <c r="V1890" t="s">
        <v>50</v>
      </c>
      <c r="W1890" t="s">
        <v>42</v>
      </c>
      <c r="X1890" t="s">
        <v>42</v>
      </c>
      <c r="Y1890" t="s">
        <v>42</v>
      </c>
      <c r="Z1890" t="s">
        <v>42</v>
      </c>
    </row>
    <row r="1891" spans="1:26" hidden="1" x14ac:dyDescent="0.2">
      <c r="A1891">
        <v>5400647567</v>
      </c>
      <c r="B1891" t="s">
        <v>1443</v>
      </c>
      <c r="C1891" t="s">
        <v>3263</v>
      </c>
      <c r="D1891" t="s">
        <v>3264</v>
      </c>
      <c r="E1891" t="s">
        <v>1301</v>
      </c>
      <c r="F1891" t="s">
        <v>46</v>
      </c>
      <c r="G1891" t="s">
        <v>3265</v>
      </c>
      <c r="K1891">
        <v>2012</v>
      </c>
      <c r="L1891" t="str">
        <f>IFERROR(VLOOKUP(#REF!,[1]all_visa_status!$A$2:$B697,2,0),"")</f>
        <v/>
      </c>
      <c r="M1891" t="s">
        <v>33</v>
      </c>
      <c r="N1891" t="s">
        <v>34</v>
      </c>
      <c r="O1891" t="s">
        <v>2500</v>
      </c>
      <c r="S1891" t="s">
        <v>51</v>
      </c>
      <c r="T1891" t="s">
        <v>52</v>
      </c>
      <c r="U1891" t="s">
        <v>53</v>
      </c>
      <c r="V1891" t="s">
        <v>50</v>
      </c>
      <c r="W1891" t="s">
        <v>42</v>
      </c>
      <c r="X1891" t="s">
        <v>42</v>
      </c>
      <c r="Y1891" t="s">
        <v>42</v>
      </c>
      <c r="Z1891" t="s">
        <v>42</v>
      </c>
    </row>
    <row r="1892" spans="1:26" hidden="1" x14ac:dyDescent="0.2">
      <c r="A1892">
        <v>2329877057</v>
      </c>
      <c r="B1892" t="s">
        <v>1443</v>
      </c>
      <c r="C1892" t="s">
        <v>3266</v>
      </c>
      <c r="D1892" t="s">
        <v>257</v>
      </c>
      <c r="E1892" t="s">
        <v>258</v>
      </c>
      <c r="F1892" t="s">
        <v>46</v>
      </c>
      <c r="G1892" t="s">
        <v>3152</v>
      </c>
      <c r="H1892" t="s">
        <v>1766</v>
      </c>
      <c r="K1892">
        <v>2012</v>
      </c>
      <c r="L1892" t="str">
        <f>IFERROR(VLOOKUP(#REF!,[1]all_visa_status!$A$2:$B726,2,0),"")</f>
        <v/>
      </c>
      <c r="M1892" t="s">
        <v>247</v>
      </c>
      <c r="N1892" t="s">
        <v>34</v>
      </c>
      <c r="O1892" t="s">
        <v>2500</v>
      </c>
      <c r="P1892" t="s">
        <v>767</v>
      </c>
      <c r="S1892" t="s">
        <v>36</v>
      </c>
      <c r="T1892" t="s">
        <v>52</v>
      </c>
      <c r="U1892" t="s">
        <v>53</v>
      </c>
      <c r="V1892" t="s">
        <v>50</v>
      </c>
      <c r="W1892" t="s">
        <v>42</v>
      </c>
      <c r="X1892" t="s">
        <v>42</v>
      </c>
      <c r="Y1892" t="s">
        <v>42</v>
      </c>
      <c r="Z1892" t="s">
        <v>42</v>
      </c>
    </row>
    <row r="1893" spans="1:26" hidden="1" x14ac:dyDescent="0.2">
      <c r="A1893">
        <v>5024819751</v>
      </c>
      <c r="B1893" t="s">
        <v>1443</v>
      </c>
      <c r="C1893" t="s">
        <v>3267</v>
      </c>
      <c r="D1893" t="s">
        <v>42</v>
      </c>
      <c r="E1893" t="s">
        <v>42</v>
      </c>
      <c r="G1893" t="s">
        <v>3199</v>
      </c>
      <c r="H1893" t="s">
        <v>30</v>
      </c>
      <c r="I1893" t="s">
        <v>135</v>
      </c>
      <c r="K1893">
        <v>2015</v>
      </c>
      <c r="L1893" t="str">
        <f>IFERROR(VLOOKUP(#REF!,[1]all_visa_status!$A$2:$B738,2,0),"")</f>
        <v/>
      </c>
      <c r="M1893" t="s">
        <v>33</v>
      </c>
      <c r="N1893" t="s">
        <v>34</v>
      </c>
      <c r="O1893" t="s">
        <v>2500</v>
      </c>
      <c r="S1893" t="s">
        <v>36</v>
      </c>
      <c r="T1893" t="s">
        <v>52</v>
      </c>
      <c r="U1893" t="s">
        <v>53</v>
      </c>
      <c r="V1893" t="s">
        <v>50</v>
      </c>
      <c r="W1893" t="s">
        <v>42</v>
      </c>
      <c r="X1893" t="s">
        <v>42</v>
      </c>
      <c r="Y1893" t="s">
        <v>42</v>
      </c>
      <c r="Z1893" t="s">
        <v>42</v>
      </c>
    </row>
    <row r="1894" spans="1:26" hidden="1" x14ac:dyDescent="0.2">
      <c r="A1894">
        <v>1849689069</v>
      </c>
      <c r="B1894" t="s">
        <v>1443</v>
      </c>
      <c r="C1894" t="s">
        <v>3268</v>
      </c>
      <c r="D1894" t="s">
        <v>1327</v>
      </c>
      <c r="E1894" t="s">
        <v>442</v>
      </c>
      <c r="F1894" t="s">
        <v>46</v>
      </c>
      <c r="G1894" t="s">
        <v>3269</v>
      </c>
      <c r="H1894" t="s">
        <v>1766</v>
      </c>
      <c r="I1894" t="s">
        <v>270</v>
      </c>
      <c r="K1894">
        <v>2017</v>
      </c>
      <c r="L1894" t="s">
        <v>50</v>
      </c>
      <c r="M1894" t="s">
        <v>247</v>
      </c>
      <c r="N1894" t="s">
        <v>34</v>
      </c>
      <c r="O1894" t="s">
        <v>2500</v>
      </c>
      <c r="P1894" t="s">
        <v>3270</v>
      </c>
      <c r="S1894" t="s">
        <v>51</v>
      </c>
      <c r="T1894" t="s">
        <v>216</v>
      </c>
      <c r="U1894" t="s">
        <v>114</v>
      </c>
      <c r="V1894" t="s">
        <v>50</v>
      </c>
      <c r="W1894" t="s">
        <v>42</v>
      </c>
      <c r="X1894" t="s">
        <v>42</v>
      </c>
      <c r="Y1894" t="s">
        <v>42</v>
      </c>
      <c r="Z1894" t="s">
        <v>42</v>
      </c>
    </row>
    <row r="1895" spans="1:26" hidden="1" x14ac:dyDescent="0.2">
      <c r="A1895">
        <v>2517817671</v>
      </c>
      <c r="B1895" t="s">
        <v>1443</v>
      </c>
      <c r="C1895" t="s">
        <v>3271</v>
      </c>
      <c r="D1895" t="s">
        <v>98</v>
      </c>
      <c r="E1895" t="s">
        <v>45</v>
      </c>
      <c r="F1895" t="s">
        <v>46</v>
      </c>
      <c r="G1895" t="s">
        <v>1801</v>
      </c>
      <c r="H1895" t="s">
        <v>30</v>
      </c>
      <c r="I1895" t="s">
        <v>135</v>
      </c>
      <c r="K1895">
        <v>2014</v>
      </c>
      <c r="L1895" t="str">
        <f>IFERROR(VLOOKUP(#REF!,[1]all_visa_status!$A$2:$B1132,2,0),"")</f>
        <v/>
      </c>
      <c r="M1895" t="s">
        <v>33</v>
      </c>
      <c r="N1895" t="s">
        <v>34</v>
      </c>
      <c r="O1895" t="s">
        <v>2500</v>
      </c>
      <c r="P1895" t="s">
        <v>3031</v>
      </c>
      <c r="S1895" t="s">
        <v>51</v>
      </c>
      <c r="T1895" t="s">
        <v>52</v>
      </c>
      <c r="U1895" t="s">
        <v>53</v>
      </c>
      <c r="V1895" t="s">
        <v>50</v>
      </c>
      <c r="W1895" t="s">
        <v>42</v>
      </c>
      <c r="X1895" t="s">
        <v>42</v>
      </c>
      <c r="Y1895" t="s">
        <v>42</v>
      </c>
      <c r="Z1895" t="s">
        <v>42</v>
      </c>
    </row>
    <row r="1896" spans="1:26" hidden="1" x14ac:dyDescent="0.2">
      <c r="A1896">
        <v>8383737783</v>
      </c>
      <c r="B1896" t="s">
        <v>1443</v>
      </c>
      <c r="C1896" t="s">
        <v>3272</v>
      </c>
      <c r="D1896" t="s">
        <v>148</v>
      </c>
      <c r="E1896" t="s">
        <v>149</v>
      </c>
      <c r="F1896" t="s">
        <v>46</v>
      </c>
      <c r="G1896" t="s">
        <v>513</v>
      </c>
      <c r="H1896" t="s">
        <v>59</v>
      </c>
      <c r="I1896" t="s">
        <v>135</v>
      </c>
      <c r="K1896">
        <v>2015</v>
      </c>
      <c r="L1896" t="str">
        <f>IFERROR(VLOOKUP(#REF!,[1]all_visa_status!$A$2:$B1136,2,0),"")</f>
        <v/>
      </c>
      <c r="M1896" t="s">
        <v>33</v>
      </c>
      <c r="N1896" t="s">
        <v>34</v>
      </c>
      <c r="O1896" t="s">
        <v>2500</v>
      </c>
      <c r="S1896" t="s">
        <v>51</v>
      </c>
      <c r="T1896" t="s">
        <v>52</v>
      </c>
      <c r="U1896" t="s">
        <v>53</v>
      </c>
      <c r="V1896" t="s">
        <v>50</v>
      </c>
      <c r="W1896" t="s">
        <v>42</v>
      </c>
      <c r="X1896" t="s">
        <v>42</v>
      </c>
      <c r="Y1896" t="s">
        <v>42</v>
      </c>
      <c r="Z1896" t="s">
        <v>42</v>
      </c>
    </row>
    <row r="1897" spans="1:26" hidden="1" x14ac:dyDescent="0.2">
      <c r="A1897">
        <v>2845212690</v>
      </c>
      <c r="B1897" t="s">
        <v>1443</v>
      </c>
      <c r="C1897" t="s">
        <v>3273</v>
      </c>
      <c r="D1897" t="s">
        <v>3274</v>
      </c>
      <c r="E1897" t="s">
        <v>45</v>
      </c>
      <c r="F1897" t="s">
        <v>46</v>
      </c>
      <c r="G1897" t="s">
        <v>3275</v>
      </c>
      <c r="H1897" t="s">
        <v>59</v>
      </c>
      <c r="I1897" t="s">
        <v>242</v>
      </c>
      <c r="K1897">
        <v>2013</v>
      </c>
      <c r="L1897" t="str">
        <f>IFERROR(VLOOKUP(#REF!,[1]all_visa_status!$A$2:$B1307,2,0),"")</f>
        <v/>
      </c>
      <c r="M1897" t="s">
        <v>33</v>
      </c>
      <c r="N1897" t="s">
        <v>34</v>
      </c>
      <c r="O1897" t="s">
        <v>2500</v>
      </c>
      <c r="S1897" t="s">
        <v>761</v>
      </c>
      <c r="T1897" t="s">
        <v>52</v>
      </c>
      <c r="U1897" t="s">
        <v>53</v>
      </c>
      <c r="V1897" t="s">
        <v>50</v>
      </c>
      <c r="W1897" t="s">
        <v>42</v>
      </c>
      <c r="X1897" t="s">
        <v>42</v>
      </c>
      <c r="Y1897" t="s">
        <v>42</v>
      </c>
      <c r="Z1897" t="s">
        <v>42</v>
      </c>
    </row>
    <row r="1898" spans="1:26" hidden="1" x14ac:dyDescent="0.2">
      <c r="A1898">
        <v>2442759597</v>
      </c>
      <c r="B1898" t="s">
        <v>1443</v>
      </c>
      <c r="C1898" t="s">
        <v>3276</v>
      </c>
      <c r="D1898" t="s">
        <v>3277</v>
      </c>
      <c r="E1898" t="s">
        <v>330</v>
      </c>
      <c r="F1898" t="s">
        <v>46</v>
      </c>
      <c r="G1898" t="s">
        <v>3278</v>
      </c>
      <c r="H1898" t="s">
        <v>30</v>
      </c>
      <c r="I1898" t="s">
        <v>70</v>
      </c>
      <c r="K1898">
        <v>2014</v>
      </c>
      <c r="L1898" t="str">
        <f>IFERROR(VLOOKUP(#REF!,[1]all_visa_status!$A$2:$B1751,2,0),"")</f>
        <v/>
      </c>
      <c r="M1898" t="s">
        <v>33</v>
      </c>
      <c r="N1898" t="s">
        <v>34</v>
      </c>
      <c r="O1898" t="s">
        <v>2500</v>
      </c>
      <c r="P1898" t="s">
        <v>468</v>
      </c>
      <c r="S1898" t="s">
        <v>36</v>
      </c>
      <c r="T1898" t="s">
        <v>52</v>
      </c>
      <c r="U1898" t="s">
        <v>53</v>
      </c>
      <c r="V1898" t="s">
        <v>50</v>
      </c>
      <c r="W1898" t="s">
        <v>42</v>
      </c>
      <c r="X1898" t="s">
        <v>42</v>
      </c>
      <c r="Y1898" t="s">
        <v>42</v>
      </c>
      <c r="Z1898" t="s">
        <v>42</v>
      </c>
    </row>
    <row r="1899" spans="1:26" hidden="1" x14ac:dyDescent="0.2">
      <c r="A1899">
        <v>9229349031</v>
      </c>
      <c r="B1899" t="s">
        <v>1443</v>
      </c>
      <c r="C1899" t="s">
        <v>3279</v>
      </c>
      <c r="D1899" t="s">
        <v>3280</v>
      </c>
      <c r="E1899" t="s">
        <v>88</v>
      </c>
      <c r="F1899" t="s">
        <v>46</v>
      </c>
      <c r="G1899" t="s">
        <v>3199</v>
      </c>
      <c r="H1899" t="s">
        <v>83</v>
      </c>
      <c r="I1899" t="s">
        <v>135</v>
      </c>
      <c r="K1899">
        <v>2012</v>
      </c>
      <c r="L1899" t="str">
        <f>IFERROR(VLOOKUP(#REF!,[1]all_visa_status!$A$2:$B1795,2,0),"")</f>
        <v/>
      </c>
      <c r="M1899" t="s">
        <v>33</v>
      </c>
      <c r="N1899" t="s">
        <v>34</v>
      </c>
      <c r="O1899" t="s">
        <v>2500</v>
      </c>
      <c r="S1899" t="s">
        <v>51</v>
      </c>
      <c r="T1899" t="s">
        <v>52</v>
      </c>
      <c r="U1899" t="s">
        <v>53</v>
      </c>
      <c r="V1899" t="s">
        <v>50</v>
      </c>
      <c r="W1899" t="s">
        <v>42</v>
      </c>
      <c r="X1899" t="s">
        <v>42</v>
      </c>
      <c r="Y1899" t="s">
        <v>42</v>
      </c>
      <c r="Z1899" t="s">
        <v>42</v>
      </c>
    </row>
    <row r="1900" spans="1:26" hidden="1" x14ac:dyDescent="0.2">
      <c r="A1900">
        <v>1387866734</v>
      </c>
      <c r="B1900" t="s">
        <v>1443</v>
      </c>
      <c r="C1900" t="s">
        <v>3281</v>
      </c>
      <c r="D1900" t="s">
        <v>3282</v>
      </c>
      <c r="E1900" t="s">
        <v>153</v>
      </c>
      <c r="F1900" t="s">
        <v>46</v>
      </c>
      <c r="G1900" t="s">
        <v>3283</v>
      </c>
      <c r="H1900" t="s">
        <v>30</v>
      </c>
      <c r="I1900" t="s">
        <v>135</v>
      </c>
      <c r="K1900">
        <v>2015</v>
      </c>
      <c r="L1900" t="str">
        <f>IFERROR(VLOOKUP(#REF!,[1]all_visa_status!$A$2:$B1809,2,0),"")</f>
        <v/>
      </c>
      <c r="M1900" t="s">
        <v>33</v>
      </c>
      <c r="N1900" t="s">
        <v>34</v>
      </c>
      <c r="O1900" t="s">
        <v>2500</v>
      </c>
      <c r="P1900" t="s">
        <v>3230</v>
      </c>
      <c r="S1900" t="s">
        <v>51</v>
      </c>
      <c r="T1900" t="s">
        <v>52</v>
      </c>
      <c r="U1900" t="s">
        <v>53</v>
      </c>
      <c r="V1900" t="s">
        <v>39</v>
      </c>
      <c r="W1900" t="s">
        <v>42</v>
      </c>
      <c r="X1900" t="s">
        <v>42</v>
      </c>
      <c r="Y1900" t="s">
        <v>42</v>
      </c>
      <c r="Z1900" t="s">
        <v>42</v>
      </c>
    </row>
    <row r="1901" spans="1:26" hidden="1" x14ac:dyDescent="0.2">
      <c r="A1901">
        <v>8962840423</v>
      </c>
      <c r="B1901" t="s">
        <v>1443</v>
      </c>
      <c r="C1901" t="s">
        <v>3284</v>
      </c>
      <c r="D1901" t="s">
        <v>1159</v>
      </c>
      <c r="E1901" t="s">
        <v>45</v>
      </c>
      <c r="F1901" t="s">
        <v>46</v>
      </c>
      <c r="G1901" t="s">
        <v>1727</v>
      </c>
      <c r="H1901" t="s">
        <v>59</v>
      </c>
      <c r="I1901" t="s">
        <v>253</v>
      </c>
      <c r="K1901">
        <v>2013</v>
      </c>
      <c r="L1901" t="str">
        <f>IFERROR(VLOOKUP(#REF!,[1]all_visa_status!$A$2:$B1864,2,0),"")</f>
        <v/>
      </c>
      <c r="M1901" t="s">
        <v>33</v>
      </c>
      <c r="N1901" t="s">
        <v>34</v>
      </c>
      <c r="O1901" t="s">
        <v>2500</v>
      </c>
      <c r="S1901" t="s">
        <v>36</v>
      </c>
      <c r="T1901" t="s">
        <v>52</v>
      </c>
      <c r="U1901" t="s">
        <v>53</v>
      </c>
      <c r="V1901" t="s">
        <v>50</v>
      </c>
      <c r="W1901" t="s">
        <v>42</v>
      </c>
      <c r="X1901" t="s">
        <v>42</v>
      </c>
      <c r="Y1901" t="s">
        <v>42</v>
      </c>
      <c r="Z1901" t="s">
        <v>42</v>
      </c>
    </row>
    <row r="1902" spans="1:26" hidden="1" x14ac:dyDescent="0.2">
      <c r="A1902">
        <v>8053130620</v>
      </c>
      <c r="B1902" t="s">
        <v>1443</v>
      </c>
      <c r="D1902" t="s">
        <v>42</v>
      </c>
      <c r="E1902" t="s">
        <v>42</v>
      </c>
      <c r="K1902">
        <v>2014</v>
      </c>
      <c r="L1902" t="str">
        <f>IFERROR(VLOOKUP(#REF!,[1]all_visa_status!$A$2:$B2020,2,0),"")</f>
        <v/>
      </c>
      <c r="M1902" t="s">
        <v>347</v>
      </c>
      <c r="N1902" t="s">
        <v>347</v>
      </c>
      <c r="O1902" t="s">
        <v>2500</v>
      </c>
      <c r="P1902" t="s">
        <v>3270</v>
      </c>
      <c r="S1902" t="s">
        <v>51</v>
      </c>
      <c r="T1902" t="s">
        <v>52</v>
      </c>
      <c r="U1902" t="s">
        <v>53</v>
      </c>
      <c r="V1902" t="s">
        <v>50</v>
      </c>
      <c r="W1902" t="s">
        <v>42</v>
      </c>
      <c r="X1902" t="s">
        <v>42</v>
      </c>
      <c r="Y1902" t="s">
        <v>42</v>
      </c>
      <c r="Z1902" t="s">
        <v>42</v>
      </c>
    </row>
    <row r="1903" spans="1:26" hidden="1" x14ac:dyDescent="0.2">
      <c r="A1903">
        <v>2930630425</v>
      </c>
      <c r="B1903" t="s">
        <v>1443</v>
      </c>
      <c r="D1903" t="s">
        <v>42</v>
      </c>
      <c r="E1903" t="s">
        <v>42</v>
      </c>
      <c r="K1903">
        <v>2016</v>
      </c>
      <c r="L1903" t="str">
        <f>IFERROR(VLOOKUP(#REF!,[1]all_visa_status!$A$2:$B1912,2,0),"")</f>
        <v/>
      </c>
      <c r="M1903" t="s">
        <v>347</v>
      </c>
      <c r="N1903" t="s">
        <v>347</v>
      </c>
      <c r="O1903" t="s">
        <v>2500</v>
      </c>
      <c r="S1903" t="s">
        <v>51</v>
      </c>
      <c r="T1903" t="s">
        <v>52</v>
      </c>
      <c r="U1903" t="s">
        <v>53</v>
      </c>
      <c r="V1903" t="s">
        <v>50</v>
      </c>
      <c r="W1903" t="s">
        <v>494</v>
      </c>
      <c r="X1903" t="s">
        <v>42</v>
      </c>
      <c r="Y1903" t="s">
        <v>42</v>
      </c>
      <c r="Z1903" t="s">
        <v>42</v>
      </c>
    </row>
    <row r="1904" spans="1:26" hidden="1" x14ac:dyDescent="0.2">
      <c r="A1904">
        <v>6548856207</v>
      </c>
      <c r="B1904" t="s">
        <v>1443</v>
      </c>
      <c r="D1904" t="s">
        <v>42</v>
      </c>
      <c r="E1904" t="s">
        <v>42</v>
      </c>
      <c r="K1904">
        <v>2014</v>
      </c>
      <c r="L1904" t="s">
        <v>42</v>
      </c>
      <c r="M1904" t="s">
        <v>347</v>
      </c>
      <c r="N1904" t="s">
        <v>347</v>
      </c>
      <c r="O1904" t="s">
        <v>2500</v>
      </c>
      <c r="S1904" t="s">
        <v>51</v>
      </c>
      <c r="T1904" t="s">
        <v>52</v>
      </c>
      <c r="U1904" t="s">
        <v>53</v>
      </c>
      <c r="V1904" t="s">
        <v>39</v>
      </c>
      <c r="W1904" t="s">
        <v>42</v>
      </c>
      <c r="X1904" t="s">
        <v>42</v>
      </c>
      <c r="Y1904" t="s">
        <v>42</v>
      </c>
      <c r="Z1904" t="s">
        <v>42</v>
      </c>
    </row>
    <row r="1905" spans="1:26" hidden="1" x14ac:dyDescent="0.2">
      <c r="A1905">
        <v>3597377450</v>
      </c>
      <c r="B1905" t="s">
        <v>1443</v>
      </c>
      <c r="D1905" t="s">
        <v>42</v>
      </c>
      <c r="E1905" t="s">
        <v>42</v>
      </c>
      <c r="K1905">
        <v>2016</v>
      </c>
      <c r="L1905" t="str">
        <f>IFERROR(VLOOKUP(#REF!,[1]all_visa_status!$A$2:$B1930,2,0),"")</f>
        <v/>
      </c>
      <c r="M1905" t="s">
        <v>347</v>
      </c>
      <c r="N1905" t="s">
        <v>347</v>
      </c>
      <c r="O1905" t="s">
        <v>2500</v>
      </c>
      <c r="S1905" t="s">
        <v>36</v>
      </c>
      <c r="T1905" t="s">
        <v>52</v>
      </c>
      <c r="U1905" t="s">
        <v>53</v>
      </c>
      <c r="V1905" t="s">
        <v>50</v>
      </c>
      <c r="W1905" t="s">
        <v>195</v>
      </c>
      <c r="X1905" t="s">
        <v>42</v>
      </c>
      <c r="Y1905" t="s">
        <v>42</v>
      </c>
      <c r="Z1905" t="s">
        <v>42</v>
      </c>
    </row>
    <row r="1906" spans="1:26" hidden="1" x14ac:dyDescent="0.2">
      <c r="A1906">
        <v>1838149460</v>
      </c>
      <c r="B1906" t="s">
        <v>1443</v>
      </c>
      <c r="H1906" t="s">
        <v>347</v>
      </c>
      <c r="K1906">
        <v>2020</v>
      </c>
      <c r="M1906" t="s">
        <v>347</v>
      </c>
      <c r="N1906" t="s">
        <v>347</v>
      </c>
      <c r="O1906" t="s">
        <v>2500</v>
      </c>
      <c r="P1906" t="s">
        <v>2756</v>
      </c>
      <c r="S1906" t="s">
        <v>36</v>
      </c>
      <c r="T1906" t="s">
        <v>52</v>
      </c>
      <c r="U1906" t="s">
        <v>101</v>
      </c>
      <c r="V1906" t="s">
        <v>39</v>
      </c>
      <c r="W1906" t="s">
        <v>42</v>
      </c>
      <c r="X1906" t="s">
        <v>42</v>
      </c>
      <c r="Y1906" t="s">
        <v>42</v>
      </c>
      <c r="Z1906" t="s">
        <v>42</v>
      </c>
    </row>
    <row r="1907" spans="1:26" hidden="1" x14ac:dyDescent="0.2">
      <c r="A1907">
        <v>5529997804</v>
      </c>
      <c r="B1907" t="s">
        <v>4618</v>
      </c>
      <c r="H1907" t="s">
        <v>347</v>
      </c>
      <c r="K1907">
        <v>2020</v>
      </c>
      <c r="M1907" t="s">
        <v>347</v>
      </c>
      <c r="N1907" t="s">
        <v>347</v>
      </c>
      <c r="O1907" t="s">
        <v>2500</v>
      </c>
      <c r="P1907" t="s">
        <v>1315</v>
      </c>
      <c r="S1907" t="s">
        <v>51</v>
      </c>
      <c r="T1907" t="s">
        <v>52</v>
      </c>
      <c r="U1907" t="s">
        <v>101</v>
      </c>
      <c r="V1907" t="s">
        <v>50</v>
      </c>
      <c r="W1907" t="s">
        <v>42</v>
      </c>
      <c r="X1907" t="s">
        <v>42</v>
      </c>
      <c r="Y1907" t="s">
        <v>42</v>
      </c>
      <c r="Z1907" t="s">
        <v>42</v>
      </c>
    </row>
    <row r="1908" spans="1:26" hidden="1" x14ac:dyDescent="0.2">
      <c r="A1908">
        <v>3343352433</v>
      </c>
      <c r="B1908" t="s">
        <v>1443</v>
      </c>
      <c r="C1908" t="s">
        <v>3285</v>
      </c>
      <c r="D1908" t="s">
        <v>3286</v>
      </c>
      <c r="E1908" t="s">
        <v>45</v>
      </c>
      <c r="F1908" t="s">
        <v>46</v>
      </c>
      <c r="G1908" t="s">
        <v>3287</v>
      </c>
      <c r="H1908" t="s">
        <v>30</v>
      </c>
      <c r="I1908" t="s">
        <v>321</v>
      </c>
      <c r="J1908" t="s">
        <v>70</v>
      </c>
      <c r="K1908">
        <v>2017</v>
      </c>
      <c r="L1908" t="s">
        <v>50</v>
      </c>
      <c r="M1908" t="s">
        <v>33</v>
      </c>
      <c r="N1908" t="s">
        <v>34</v>
      </c>
      <c r="O1908" t="s">
        <v>2131</v>
      </c>
      <c r="S1908" t="s">
        <v>36</v>
      </c>
      <c r="T1908" t="s">
        <v>52</v>
      </c>
      <c r="U1908" t="s">
        <v>53</v>
      </c>
      <c r="V1908" t="s">
        <v>50</v>
      </c>
      <c r="W1908" t="s">
        <v>42</v>
      </c>
      <c r="X1908" t="s">
        <v>42</v>
      </c>
      <c r="Y1908" t="s">
        <v>42</v>
      </c>
      <c r="Z1908" t="s">
        <v>42</v>
      </c>
    </row>
    <row r="1909" spans="1:26" hidden="1" x14ac:dyDescent="0.2">
      <c r="A1909">
        <v>7143430592</v>
      </c>
      <c r="B1909" t="s">
        <v>1443</v>
      </c>
      <c r="C1909" t="s">
        <v>3288</v>
      </c>
      <c r="D1909" t="s">
        <v>551</v>
      </c>
      <c r="E1909" t="s">
        <v>88</v>
      </c>
      <c r="F1909" t="s">
        <v>46</v>
      </c>
      <c r="G1909" t="s">
        <v>3289</v>
      </c>
      <c r="H1909" t="s">
        <v>30</v>
      </c>
      <c r="I1909" t="s">
        <v>135</v>
      </c>
      <c r="J1909" t="s">
        <v>70</v>
      </c>
      <c r="K1909">
        <v>2017</v>
      </c>
      <c r="L1909" t="s">
        <v>50</v>
      </c>
      <c r="M1909" t="s">
        <v>33</v>
      </c>
      <c r="N1909" t="s">
        <v>34</v>
      </c>
      <c r="O1909" t="s">
        <v>2131</v>
      </c>
      <c r="P1909" t="s">
        <v>1296</v>
      </c>
      <c r="S1909" t="s">
        <v>36</v>
      </c>
      <c r="T1909" t="s">
        <v>52</v>
      </c>
      <c r="U1909" t="s">
        <v>53</v>
      </c>
      <c r="V1909" t="s">
        <v>39</v>
      </c>
      <c r="W1909" t="s">
        <v>42</v>
      </c>
      <c r="X1909" t="s">
        <v>42</v>
      </c>
      <c r="Y1909" t="s">
        <v>42</v>
      </c>
      <c r="Z1909" t="s">
        <v>42</v>
      </c>
    </row>
    <row r="1910" spans="1:26" hidden="1" x14ac:dyDescent="0.2">
      <c r="A1910">
        <v>6179771838</v>
      </c>
      <c r="B1910" t="s">
        <v>1443</v>
      </c>
      <c r="C1910" t="s">
        <v>3290</v>
      </c>
      <c r="D1910" t="s">
        <v>156</v>
      </c>
      <c r="E1910" t="s">
        <v>45</v>
      </c>
      <c r="F1910" t="s">
        <v>46</v>
      </c>
      <c r="G1910" t="s">
        <v>3222</v>
      </c>
      <c r="H1910" t="s">
        <v>83</v>
      </c>
      <c r="I1910" t="s">
        <v>135</v>
      </c>
      <c r="J1910" t="s">
        <v>135</v>
      </c>
      <c r="K1910">
        <v>2019</v>
      </c>
      <c r="L1910" t="s">
        <v>42</v>
      </c>
      <c r="M1910" t="s">
        <v>33</v>
      </c>
      <c r="N1910" t="s">
        <v>34</v>
      </c>
      <c r="O1910" t="s">
        <v>2131</v>
      </c>
      <c r="P1910" t="s">
        <v>767</v>
      </c>
      <c r="S1910" t="s">
        <v>36</v>
      </c>
      <c r="T1910" t="s">
        <v>159</v>
      </c>
      <c r="U1910" t="s">
        <v>160</v>
      </c>
      <c r="V1910" t="s">
        <v>39</v>
      </c>
      <c r="W1910" t="s">
        <v>78</v>
      </c>
      <c r="X1910" t="s">
        <v>42</v>
      </c>
      <c r="Y1910" t="s">
        <v>42</v>
      </c>
      <c r="Z1910" t="s">
        <v>42</v>
      </c>
    </row>
    <row r="1911" spans="1:26" hidden="1" x14ac:dyDescent="0.2">
      <c r="A1911">
        <v>2263826348</v>
      </c>
      <c r="B1911" t="s">
        <v>1443</v>
      </c>
      <c r="C1911" t="s">
        <v>3291</v>
      </c>
      <c r="D1911" t="s">
        <v>87</v>
      </c>
      <c r="E1911" t="s">
        <v>88</v>
      </c>
      <c r="F1911" t="s">
        <v>46</v>
      </c>
      <c r="G1911" t="s">
        <v>3292</v>
      </c>
      <c r="H1911" t="s">
        <v>30</v>
      </c>
      <c r="I1911" t="s">
        <v>135</v>
      </c>
      <c r="J1911" t="s">
        <v>135</v>
      </c>
      <c r="K1911">
        <v>2018</v>
      </c>
      <c r="L1911" t="s">
        <v>50</v>
      </c>
      <c r="M1911" t="s">
        <v>33</v>
      </c>
      <c r="N1911" t="s">
        <v>34</v>
      </c>
      <c r="O1911" t="s">
        <v>2131</v>
      </c>
      <c r="P1911" t="s">
        <v>767</v>
      </c>
      <c r="S1911" t="s">
        <v>51</v>
      </c>
      <c r="T1911" t="s">
        <v>52</v>
      </c>
      <c r="U1911" t="s">
        <v>53</v>
      </c>
      <c r="V1911" t="s">
        <v>50</v>
      </c>
      <c r="W1911" t="s">
        <v>42</v>
      </c>
      <c r="X1911" t="s">
        <v>42</v>
      </c>
      <c r="Y1911" t="s">
        <v>42</v>
      </c>
      <c r="Z1911" t="s">
        <v>42</v>
      </c>
    </row>
    <row r="1912" spans="1:26" hidden="1" x14ac:dyDescent="0.2">
      <c r="A1912">
        <v>3341132136</v>
      </c>
      <c r="B1912" t="s">
        <v>1443</v>
      </c>
      <c r="C1912" t="s">
        <v>3293</v>
      </c>
      <c r="D1912" t="s">
        <v>3294</v>
      </c>
      <c r="E1912" t="s">
        <v>45</v>
      </c>
      <c r="F1912" t="s">
        <v>46</v>
      </c>
      <c r="G1912" t="s">
        <v>3295</v>
      </c>
      <c r="H1912" t="s">
        <v>30</v>
      </c>
      <c r="I1912" t="s">
        <v>135</v>
      </c>
      <c r="J1912" t="s">
        <v>135</v>
      </c>
      <c r="K1912">
        <v>2016</v>
      </c>
      <c r="L1912" t="str">
        <f>IFERROR(VLOOKUP(#REF!,[1]all_visa_status!$A$2:$B654,2,0),"")</f>
        <v/>
      </c>
      <c r="M1912" t="s">
        <v>33</v>
      </c>
      <c r="N1912" t="s">
        <v>34</v>
      </c>
      <c r="O1912" t="s">
        <v>2131</v>
      </c>
      <c r="P1912" t="s">
        <v>3031</v>
      </c>
      <c r="S1912" t="s">
        <v>36</v>
      </c>
      <c r="T1912" t="s">
        <v>52</v>
      </c>
      <c r="U1912" t="s">
        <v>53</v>
      </c>
      <c r="V1912" t="s">
        <v>50</v>
      </c>
      <c r="W1912" t="s">
        <v>42</v>
      </c>
      <c r="X1912" t="s">
        <v>42</v>
      </c>
      <c r="Y1912" t="s">
        <v>42</v>
      </c>
      <c r="Z1912" t="s">
        <v>42</v>
      </c>
    </row>
    <row r="1913" spans="1:26" hidden="1" x14ac:dyDescent="0.2">
      <c r="A1913">
        <v>4255196325</v>
      </c>
      <c r="B1913" t="s">
        <v>1443</v>
      </c>
      <c r="C1913" t="s">
        <v>3296</v>
      </c>
      <c r="D1913" t="s">
        <v>3297</v>
      </c>
      <c r="E1913" t="s">
        <v>45</v>
      </c>
      <c r="F1913" t="s">
        <v>46</v>
      </c>
      <c r="G1913" t="s">
        <v>3298</v>
      </c>
      <c r="H1913" t="s">
        <v>30</v>
      </c>
      <c r="I1913" t="s">
        <v>135</v>
      </c>
      <c r="J1913" t="s">
        <v>135</v>
      </c>
      <c r="K1913">
        <v>2017</v>
      </c>
      <c r="L1913" t="s">
        <v>50</v>
      </c>
      <c r="M1913" t="s">
        <v>33</v>
      </c>
      <c r="N1913" t="s">
        <v>34</v>
      </c>
      <c r="O1913" t="s">
        <v>2131</v>
      </c>
      <c r="S1913" t="s">
        <v>36</v>
      </c>
      <c r="T1913" t="s">
        <v>52</v>
      </c>
      <c r="U1913" t="s">
        <v>53</v>
      </c>
      <c r="V1913" t="s">
        <v>50</v>
      </c>
      <c r="W1913" t="s">
        <v>42</v>
      </c>
      <c r="X1913" t="s">
        <v>42</v>
      </c>
      <c r="Y1913" t="s">
        <v>42</v>
      </c>
      <c r="Z1913" t="s">
        <v>42</v>
      </c>
    </row>
    <row r="1914" spans="1:26" hidden="1" x14ac:dyDescent="0.2">
      <c r="A1914">
        <v>5516302463</v>
      </c>
      <c r="B1914" t="s">
        <v>1443</v>
      </c>
      <c r="C1914" t="s">
        <v>3271</v>
      </c>
      <c r="D1914" t="s">
        <v>98</v>
      </c>
      <c r="E1914" t="s">
        <v>45</v>
      </c>
      <c r="F1914" t="s">
        <v>46</v>
      </c>
      <c r="G1914" t="s">
        <v>3232</v>
      </c>
      <c r="H1914" t="s">
        <v>30</v>
      </c>
      <c r="I1914" t="s">
        <v>135</v>
      </c>
      <c r="J1914" t="s">
        <v>135</v>
      </c>
      <c r="K1914">
        <v>2020</v>
      </c>
      <c r="M1914" t="s">
        <v>33</v>
      </c>
      <c r="N1914" t="s">
        <v>34</v>
      </c>
      <c r="O1914" t="s">
        <v>2131</v>
      </c>
      <c r="P1914" t="s">
        <v>266</v>
      </c>
      <c r="S1914" t="s">
        <v>36</v>
      </c>
      <c r="T1914" t="s">
        <v>52</v>
      </c>
      <c r="U1914" t="s">
        <v>101</v>
      </c>
      <c r="V1914" t="s">
        <v>50</v>
      </c>
      <c r="W1914" t="s">
        <v>78</v>
      </c>
      <c r="X1914" t="s">
        <v>42</v>
      </c>
      <c r="Y1914" t="s">
        <v>42</v>
      </c>
      <c r="Z1914" t="s">
        <v>42</v>
      </c>
    </row>
    <row r="1915" spans="1:26" hidden="1" x14ac:dyDescent="0.2">
      <c r="A1915">
        <v>7395736360</v>
      </c>
      <c r="B1915" t="s">
        <v>1443</v>
      </c>
      <c r="C1915" t="s">
        <v>3299</v>
      </c>
      <c r="D1915" t="s">
        <v>2765</v>
      </c>
      <c r="E1915" t="s">
        <v>45</v>
      </c>
      <c r="F1915" t="s">
        <v>46</v>
      </c>
      <c r="G1915" t="s">
        <v>3300</v>
      </c>
      <c r="H1915" t="s">
        <v>30</v>
      </c>
      <c r="I1915" t="s">
        <v>135</v>
      </c>
      <c r="J1915" t="s">
        <v>135</v>
      </c>
      <c r="K1915">
        <v>2017</v>
      </c>
      <c r="L1915" t="s">
        <v>50</v>
      </c>
      <c r="M1915" t="s">
        <v>33</v>
      </c>
      <c r="N1915" t="s">
        <v>34</v>
      </c>
      <c r="O1915" t="s">
        <v>2131</v>
      </c>
      <c r="S1915" t="s">
        <v>51</v>
      </c>
      <c r="T1915" t="s">
        <v>52</v>
      </c>
      <c r="U1915" t="s">
        <v>53</v>
      </c>
      <c r="V1915" t="s">
        <v>50</v>
      </c>
      <c r="W1915" t="s">
        <v>42</v>
      </c>
      <c r="X1915" t="s">
        <v>42</v>
      </c>
      <c r="Y1915" t="s">
        <v>42</v>
      </c>
      <c r="Z1915" t="s">
        <v>42</v>
      </c>
    </row>
    <row r="1916" spans="1:26" hidden="1" x14ac:dyDescent="0.2">
      <c r="A1916">
        <v>9878096068</v>
      </c>
      <c r="B1916" t="s">
        <v>1443</v>
      </c>
      <c r="C1916" t="s">
        <v>3301</v>
      </c>
      <c r="D1916" t="s">
        <v>3302</v>
      </c>
      <c r="E1916" t="s">
        <v>128</v>
      </c>
      <c r="F1916" t="s">
        <v>46</v>
      </c>
      <c r="G1916" t="s">
        <v>3199</v>
      </c>
      <c r="H1916" t="s">
        <v>83</v>
      </c>
      <c r="I1916" t="s">
        <v>135</v>
      </c>
      <c r="J1916" t="s">
        <v>135</v>
      </c>
      <c r="K1916">
        <v>2019</v>
      </c>
      <c r="L1916" t="s">
        <v>42</v>
      </c>
      <c r="M1916" t="s">
        <v>33</v>
      </c>
      <c r="N1916" t="s">
        <v>34</v>
      </c>
      <c r="O1916" t="s">
        <v>2131</v>
      </c>
      <c r="S1916" t="s">
        <v>51</v>
      </c>
      <c r="T1916" t="s">
        <v>113</v>
      </c>
      <c r="U1916" t="s">
        <v>114</v>
      </c>
      <c r="V1916" t="s">
        <v>39</v>
      </c>
      <c r="W1916" t="s">
        <v>42</v>
      </c>
      <c r="X1916" t="s">
        <v>42</v>
      </c>
      <c r="Y1916" t="s">
        <v>42</v>
      </c>
      <c r="Z1916" t="s">
        <v>42</v>
      </c>
    </row>
    <row r="1917" spans="1:26" hidden="1" x14ac:dyDescent="0.2">
      <c r="A1917">
        <v>5262221281</v>
      </c>
      <c r="B1917" t="s">
        <v>1443</v>
      </c>
      <c r="C1917" t="s">
        <v>3303</v>
      </c>
      <c r="D1917" t="s">
        <v>3304</v>
      </c>
      <c r="E1917" t="s">
        <v>42</v>
      </c>
      <c r="F1917" t="s">
        <v>3305</v>
      </c>
      <c r="G1917" t="s">
        <v>3185</v>
      </c>
      <c r="H1917" t="s">
        <v>83</v>
      </c>
      <c r="I1917" t="s">
        <v>239</v>
      </c>
      <c r="K1917">
        <v>2012</v>
      </c>
      <c r="L1917" t="str">
        <f>IFERROR(VLOOKUP(#REF!,[1]all_visa_status!$A$2:$B450,2,0),"")</f>
        <v/>
      </c>
      <c r="M1917" t="s">
        <v>33</v>
      </c>
      <c r="N1917" t="s">
        <v>34</v>
      </c>
      <c r="O1917" t="s">
        <v>2131</v>
      </c>
      <c r="P1917" t="s">
        <v>790</v>
      </c>
      <c r="S1917" t="s">
        <v>36</v>
      </c>
      <c r="T1917" t="s">
        <v>52</v>
      </c>
      <c r="U1917" t="s">
        <v>53</v>
      </c>
      <c r="V1917" t="s">
        <v>50</v>
      </c>
      <c r="W1917" t="s">
        <v>42</v>
      </c>
      <c r="X1917" t="s">
        <v>42</v>
      </c>
      <c r="Y1917" t="s">
        <v>42</v>
      </c>
      <c r="Z1917" t="s">
        <v>42</v>
      </c>
    </row>
    <row r="1918" spans="1:26" hidden="1" x14ac:dyDescent="0.2">
      <c r="A1918">
        <v>6757597722</v>
      </c>
      <c r="B1918" t="s">
        <v>1443</v>
      </c>
      <c r="C1918" t="s">
        <v>3290</v>
      </c>
      <c r="D1918" t="s">
        <v>156</v>
      </c>
      <c r="E1918" t="s">
        <v>45</v>
      </c>
      <c r="F1918" t="s">
        <v>46</v>
      </c>
      <c r="G1918" t="s">
        <v>3199</v>
      </c>
      <c r="H1918" t="s">
        <v>30</v>
      </c>
      <c r="I1918" t="s">
        <v>135</v>
      </c>
      <c r="K1918">
        <v>2015</v>
      </c>
      <c r="L1918" t="str">
        <f>IFERROR(VLOOKUP(#REF!,[1]all_visa_status!$A$2:$B498,2,0),"")</f>
        <v/>
      </c>
      <c r="M1918" t="s">
        <v>33</v>
      </c>
      <c r="N1918" t="s">
        <v>34</v>
      </c>
      <c r="O1918" t="s">
        <v>2131</v>
      </c>
      <c r="P1918" t="s">
        <v>4619</v>
      </c>
      <c r="S1918" t="s">
        <v>51</v>
      </c>
      <c r="T1918" t="s">
        <v>52</v>
      </c>
      <c r="U1918" t="s">
        <v>53</v>
      </c>
      <c r="V1918" t="s">
        <v>50</v>
      </c>
      <c r="W1918" t="s">
        <v>42</v>
      </c>
      <c r="X1918" t="s">
        <v>42</v>
      </c>
      <c r="Y1918" t="s">
        <v>42</v>
      </c>
      <c r="Z1918" t="s">
        <v>42</v>
      </c>
    </row>
    <row r="1919" spans="1:26" hidden="1" x14ac:dyDescent="0.2">
      <c r="A1919">
        <v>7418188735</v>
      </c>
      <c r="B1919" t="s">
        <v>1443</v>
      </c>
      <c r="C1919" t="s">
        <v>3290</v>
      </c>
      <c r="D1919" t="s">
        <v>156</v>
      </c>
      <c r="E1919" t="s">
        <v>45</v>
      </c>
      <c r="F1919" t="s">
        <v>46</v>
      </c>
      <c r="G1919" t="s">
        <v>3259</v>
      </c>
      <c r="H1919" t="s">
        <v>83</v>
      </c>
      <c r="I1919" t="s">
        <v>135</v>
      </c>
      <c r="K1919">
        <v>2012</v>
      </c>
      <c r="L1919" t="str">
        <f>IFERROR(VLOOKUP(#REF!,[1]all_visa_status!$A$2:$B490,2,0),"")</f>
        <v/>
      </c>
      <c r="M1919" t="s">
        <v>33</v>
      </c>
      <c r="N1919" t="s">
        <v>34</v>
      </c>
      <c r="O1919" t="s">
        <v>2131</v>
      </c>
      <c r="S1919" t="s">
        <v>51</v>
      </c>
      <c r="T1919" t="s">
        <v>52</v>
      </c>
      <c r="U1919" t="s">
        <v>53</v>
      </c>
      <c r="V1919" t="s">
        <v>50</v>
      </c>
      <c r="W1919" t="s">
        <v>42</v>
      </c>
      <c r="X1919" t="s">
        <v>42</v>
      </c>
      <c r="Y1919" t="s">
        <v>42</v>
      </c>
      <c r="Z1919" t="s">
        <v>42</v>
      </c>
    </row>
    <row r="1920" spans="1:26" hidden="1" x14ac:dyDescent="0.2">
      <c r="A1920">
        <v>948102300</v>
      </c>
      <c r="B1920" t="s">
        <v>1443</v>
      </c>
      <c r="C1920" t="s">
        <v>3306</v>
      </c>
      <c r="D1920" t="s">
        <v>87</v>
      </c>
      <c r="E1920" t="s">
        <v>88</v>
      </c>
      <c r="F1920" t="s">
        <v>46</v>
      </c>
      <c r="G1920" t="s">
        <v>3232</v>
      </c>
      <c r="H1920" t="s">
        <v>83</v>
      </c>
      <c r="I1920" t="s">
        <v>135</v>
      </c>
      <c r="K1920">
        <v>2012</v>
      </c>
      <c r="L1920" t="str">
        <f>IFERROR(VLOOKUP(#REF!,[1]all_visa_status!$A$2:$B626,2,0),"")</f>
        <v/>
      </c>
      <c r="M1920" t="s">
        <v>33</v>
      </c>
      <c r="N1920" t="s">
        <v>34</v>
      </c>
      <c r="O1920" t="s">
        <v>2131</v>
      </c>
      <c r="P1920" t="s">
        <v>566</v>
      </c>
      <c r="S1920" t="s">
        <v>51</v>
      </c>
      <c r="T1920" t="s">
        <v>704</v>
      </c>
      <c r="U1920" t="s">
        <v>705</v>
      </c>
      <c r="V1920" t="s">
        <v>39</v>
      </c>
      <c r="W1920" t="s">
        <v>42</v>
      </c>
      <c r="X1920" t="s">
        <v>42</v>
      </c>
      <c r="Y1920" t="s">
        <v>42</v>
      </c>
      <c r="Z1920" t="s">
        <v>42</v>
      </c>
    </row>
    <row r="1921" spans="1:26" hidden="1" x14ac:dyDescent="0.2">
      <c r="A1921">
        <v>7829913766</v>
      </c>
      <c r="B1921" t="s">
        <v>4618</v>
      </c>
      <c r="C1921" t="s">
        <v>2578</v>
      </c>
      <c r="D1921" t="s">
        <v>87</v>
      </c>
      <c r="E1921" t="s">
        <v>88</v>
      </c>
      <c r="F1921" t="s">
        <v>46</v>
      </c>
      <c r="G1921" t="s">
        <v>3197</v>
      </c>
      <c r="H1921" t="s">
        <v>30</v>
      </c>
      <c r="I1921" t="s">
        <v>135</v>
      </c>
      <c r="K1921">
        <v>2015</v>
      </c>
      <c r="L1921" t="str">
        <f>IFERROR(VLOOKUP(#REF!,[1]all_visa_status!$A$2:$B627,2,0),"")</f>
        <v/>
      </c>
      <c r="M1921" t="s">
        <v>33</v>
      </c>
      <c r="N1921" t="s">
        <v>34</v>
      </c>
      <c r="O1921" t="s">
        <v>2131</v>
      </c>
      <c r="P1921" t="s">
        <v>3307</v>
      </c>
      <c r="S1921" t="s">
        <v>36</v>
      </c>
      <c r="T1921" t="s">
        <v>52</v>
      </c>
      <c r="U1921" t="s">
        <v>53</v>
      </c>
      <c r="V1921" t="s">
        <v>50</v>
      </c>
      <c r="W1921" t="s">
        <v>42</v>
      </c>
      <c r="X1921" t="s">
        <v>42</v>
      </c>
      <c r="Y1921" t="s">
        <v>42</v>
      </c>
      <c r="Z1921" t="s">
        <v>42</v>
      </c>
    </row>
    <row r="1922" spans="1:26" hidden="1" x14ac:dyDescent="0.2">
      <c r="A1922">
        <v>8355859965</v>
      </c>
      <c r="B1922" t="s">
        <v>1443</v>
      </c>
      <c r="C1922" t="s">
        <v>2578</v>
      </c>
      <c r="D1922" t="s">
        <v>87</v>
      </c>
      <c r="E1922" t="s">
        <v>88</v>
      </c>
      <c r="F1922" t="s">
        <v>46</v>
      </c>
      <c r="G1922" t="s">
        <v>3199</v>
      </c>
      <c r="H1922" t="s">
        <v>30</v>
      </c>
      <c r="I1922" t="s">
        <v>135</v>
      </c>
      <c r="K1922">
        <v>2015</v>
      </c>
      <c r="L1922" t="str">
        <f>IFERROR(VLOOKUP(#REF!,[1]all_visa_status!$A$2:$B628,2,0),"")</f>
        <v/>
      </c>
      <c r="M1922" t="s">
        <v>33</v>
      </c>
      <c r="N1922" t="s">
        <v>34</v>
      </c>
      <c r="O1922" t="s">
        <v>2131</v>
      </c>
      <c r="P1922" t="s">
        <v>3031</v>
      </c>
      <c r="S1922" t="s">
        <v>51</v>
      </c>
      <c r="T1922" t="s">
        <v>113</v>
      </c>
      <c r="U1922" t="s">
        <v>114</v>
      </c>
      <c r="V1922" t="s">
        <v>39</v>
      </c>
      <c r="W1922" t="s">
        <v>42</v>
      </c>
      <c r="X1922" t="s">
        <v>42</v>
      </c>
      <c r="Y1922" t="s">
        <v>42</v>
      </c>
      <c r="Z1922" t="s">
        <v>42</v>
      </c>
    </row>
    <row r="1923" spans="1:26" hidden="1" x14ac:dyDescent="0.2">
      <c r="A1923">
        <v>5585516270</v>
      </c>
      <c r="B1923" t="s">
        <v>1443</v>
      </c>
      <c r="C1923" t="s">
        <v>3308</v>
      </c>
      <c r="D1923" t="s">
        <v>42</v>
      </c>
      <c r="E1923" t="s">
        <v>42</v>
      </c>
      <c r="F1923" t="s">
        <v>3309</v>
      </c>
      <c r="G1923" t="s">
        <v>3199</v>
      </c>
      <c r="H1923" t="s">
        <v>83</v>
      </c>
      <c r="I1923" t="s">
        <v>239</v>
      </c>
      <c r="K1923">
        <v>2013</v>
      </c>
      <c r="L1923" t="str">
        <f>IFERROR(VLOOKUP(#REF!,[1]all_visa_status!$A$2:$B638,2,0),"")</f>
        <v/>
      </c>
      <c r="M1923" t="s">
        <v>33</v>
      </c>
      <c r="N1923" t="s">
        <v>34</v>
      </c>
      <c r="O1923" t="s">
        <v>2131</v>
      </c>
      <c r="S1923" t="s">
        <v>36</v>
      </c>
      <c r="T1923" t="s">
        <v>52</v>
      </c>
      <c r="U1923" t="s">
        <v>53</v>
      </c>
      <c r="V1923" t="s">
        <v>50</v>
      </c>
      <c r="W1923" t="s">
        <v>42</v>
      </c>
      <c r="X1923" t="s">
        <v>42</v>
      </c>
      <c r="Y1923" t="s">
        <v>42</v>
      </c>
      <c r="Z1923" t="s">
        <v>42</v>
      </c>
    </row>
    <row r="1924" spans="1:26" hidden="1" x14ac:dyDescent="0.2">
      <c r="A1924">
        <v>4692905715</v>
      </c>
      <c r="B1924" t="s">
        <v>1443</v>
      </c>
      <c r="C1924" t="s">
        <v>3310</v>
      </c>
      <c r="D1924" t="s">
        <v>107</v>
      </c>
      <c r="E1924" t="s">
        <v>68</v>
      </c>
      <c r="F1924" t="s">
        <v>46</v>
      </c>
      <c r="G1924" t="s">
        <v>2026</v>
      </c>
      <c r="H1924" t="s">
        <v>1766</v>
      </c>
      <c r="K1924">
        <v>2013</v>
      </c>
      <c r="L1924" t="str">
        <f>IFERROR(VLOOKUP(#REF!,[1]all_visa_status!$A$2:$B733,2,0),"")</f>
        <v/>
      </c>
      <c r="M1924" t="s">
        <v>247</v>
      </c>
      <c r="N1924" t="s">
        <v>34</v>
      </c>
      <c r="O1924" t="s">
        <v>2131</v>
      </c>
      <c r="P1924" t="s">
        <v>566</v>
      </c>
      <c r="S1924" t="s">
        <v>51</v>
      </c>
      <c r="T1924" t="s">
        <v>52</v>
      </c>
      <c r="U1924" t="s">
        <v>53</v>
      </c>
      <c r="V1924" t="s">
        <v>50</v>
      </c>
      <c r="W1924" t="s">
        <v>42</v>
      </c>
      <c r="X1924" t="s">
        <v>42</v>
      </c>
      <c r="Y1924" t="s">
        <v>42</v>
      </c>
      <c r="Z1924" t="s">
        <v>42</v>
      </c>
    </row>
    <row r="1925" spans="1:26" hidden="1" x14ac:dyDescent="0.2">
      <c r="A1925">
        <v>4614903346</v>
      </c>
      <c r="B1925" t="s">
        <v>1443</v>
      </c>
      <c r="C1925" t="s">
        <v>3311</v>
      </c>
      <c r="D1925" t="s">
        <v>156</v>
      </c>
      <c r="E1925" t="s">
        <v>45</v>
      </c>
      <c r="F1925" t="s">
        <v>46</v>
      </c>
      <c r="G1925" t="s">
        <v>3312</v>
      </c>
      <c r="H1925" t="s">
        <v>30</v>
      </c>
      <c r="I1925" t="s">
        <v>135</v>
      </c>
      <c r="K1925">
        <v>2015</v>
      </c>
      <c r="L1925" t="str">
        <f>IFERROR(VLOOKUP(#REF!,[1]all_visa_status!$A$2:$B888,2,0),"")</f>
        <v/>
      </c>
      <c r="M1925" t="s">
        <v>33</v>
      </c>
      <c r="N1925" t="s">
        <v>34</v>
      </c>
      <c r="O1925" t="s">
        <v>2131</v>
      </c>
      <c r="S1925" t="s">
        <v>36</v>
      </c>
      <c r="T1925" t="s">
        <v>52</v>
      </c>
      <c r="U1925" t="s">
        <v>53</v>
      </c>
      <c r="V1925" t="s">
        <v>39</v>
      </c>
      <c r="W1925" t="s">
        <v>42</v>
      </c>
      <c r="X1925" t="s">
        <v>42</v>
      </c>
      <c r="Y1925" t="s">
        <v>42</v>
      </c>
      <c r="Z1925" t="s">
        <v>42</v>
      </c>
    </row>
    <row r="1926" spans="1:26" hidden="1" x14ac:dyDescent="0.2">
      <c r="A1926">
        <v>8700361069</v>
      </c>
      <c r="B1926" t="s">
        <v>1443</v>
      </c>
      <c r="C1926" t="s">
        <v>3313</v>
      </c>
      <c r="D1926" t="s">
        <v>590</v>
      </c>
      <c r="E1926" t="s">
        <v>591</v>
      </c>
      <c r="F1926" t="s">
        <v>46</v>
      </c>
      <c r="G1926" t="s">
        <v>3314</v>
      </c>
      <c r="H1926" t="s">
        <v>59</v>
      </c>
      <c r="I1926" t="s">
        <v>135</v>
      </c>
      <c r="K1926">
        <v>2014</v>
      </c>
      <c r="L1926" t="str">
        <f>IFERROR(VLOOKUP(#REF!,[1]all_visa_status!$A$2:$B976,2,0),"")</f>
        <v/>
      </c>
      <c r="M1926" t="s">
        <v>33</v>
      </c>
      <c r="N1926" t="s">
        <v>34</v>
      </c>
      <c r="O1926" t="s">
        <v>2131</v>
      </c>
      <c r="S1926" t="s">
        <v>51</v>
      </c>
      <c r="T1926" t="s">
        <v>52</v>
      </c>
      <c r="U1926" t="s">
        <v>53</v>
      </c>
      <c r="V1926" t="s">
        <v>50</v>
      </c>
      <c r="W1926" t="s">
        <v>42</v>
      </c>
      <c r="X1926" t="s">
        <v>42</v>
      </c>
      <c r="Y1926" t="s">
        <v>42</v>
      </c>
      <c r="Z1926" t="s">
        <v>42</v>
      </c>
    </row>
    <row r="1927" spans="1:26" hidden="1" x14ac:dyDescent="0.2">
      <c r="A1927">
        <v>6190298862</v>
      </c>
      <c r="B1927" t="s">
        <v>1443</v>
      </c>
      <c r="C1927" t="s">
        <v>3315</v>
      </c>
      <c r="D1927" t="s">
        <v>87</v>
      </c>
      <c r="E1927" t="s">
        <v>88</v>
      </c>
      <c r="F1927" t="s">
        <v>46</v>
      </c>
      <c r="G1927" t="s">
        <v>3199</v>
      </c>
      <c r="H1927" t="s">
        <v>30</v>
      </c>
      <c r="I1927" t="s">
        <v>135</v>
      </c>
      <c r="K1927">
        <v>2015</v>
      </c>
      <c r="L1927" t="str">
        <f>IFERROR(VLOOKUP(#REF!,[1]all_visa_status!$A$2:$B993,2,0),"")</f>
        <v/>
      </c>
      <c r="M1927" t="s">
        <v>33</v>
      </c>
      <c r="N1927" t="s">
        <v>34</v>
      </c>
      <c r="O1927" t="s">
        <v>2131</v>
      </c>
      <c r="S1927" t="s">
        <v>51</v>
      </c>
      <c r="T1927" t="s">
        <v>52</v>
      </c>
      <c r="U1927" t="s">
        <v>53</v>
      </c>
      <c r="V1927" t="s">
        <v>50</v>
      </c>
      <c r="W1927" t="s">
        <v>42</v>
      </c>
      <c r="X1927" t="s">
        <v>42</v>
      </c>
      <c r="Y1927" t="s">
        <v>42</v>
      </c>
      <c r="Z1927" t="s">
        <v>42</v>
      </c>
    </row>
    <row r="1928" spans="1:26" hidden="1" x14ac:dyDescent="0.2">
      <c r="A1928">
        <v>5441083166</v>
      </c>
      <c r="B1928" t="s">
        <v>1443</v>
      </c>
      <c r="C1928" t="s">
        <v>3271</v>
      </c>
      <c r="D1928" t="s">
        <v>98</v>
      </c>
      <c r="E1928" t="s">
        <v>45</v>
      </c>
      <c r="F1928" t="s">
        <v>46</v>
      </c>
      <c r="G1928" t="s">
        <v>649</v>
      </c>
      <c r="H1928" t="s">
        <v>83</v>
      </c>
      <c r="I1928" t="s">
        <v>135</v>
      </c>
      <c r="K1928">
        <v>2013</v>
      </c>
      <c r="L1928" t="str">
        <f>IFERROR(VLOOKUP(#REF!,[1]all_visa_status!$A$2:$B1133,2,0),"")</f>
        <v/>
      </c>
      <c r="M1928" t="s">
        <v>33</v>
      </c>
      <c r="N1928" t="s">
        <v>34</v>
      </c>
      <c r="O1928" t="s">
        <v>2131</v>
      </c>
      <c r="S1928" t="s">
        <v>36</v>
      </c>
      <c r="T1928" t="s">
        <v>90</v>
      </c>
      <c r="U1928" t="s">
        <v>91</v>
      </c>
      <c r="V1928" t="s">
        <v>50</v>
      </c>
      <c r="W1928" t="s">
        <v>42</v>
      </c>
      <c r="X1928" t="s">
        <v>42</v>
      </c>
      <c r="Y1928" t="s">
        <v>42</v>
      </c>
      <c r="Z1928" t="s">
        <v>42</v>
      </c>
    </row>
    <row r="1929" spans="1:26" hidden="1" x14ac:dyDescent="0.2">
      <c r="A1929">
        <v>4821765094</v>
      </c>
      <c r="B1929" t="s">
        <v>1443</v>
      </c>
      <c r="C1929" t="s">
        <v>3316</v>
      </c>
      <c r="D1929" t="s">
        <v>605</v>
      </c>
      <c r="E1929" t="s">
        <v>45</v>
      </c>
      <c r="F1929" t="s">
        <v>46</v>
      </c>
      <c r="G1929" t="s">
        <v>649</v>
      </c>
      <c r="H1929" t="s">
        <v>30</v>
      </c>
      <c r="I1929" t="s">
        <v>135</v>
      </c>
      <c r="K1929">
        <v>2014</v>
      </c>
      <c r="L1929" t="str">
        <f>IFERROR(VLOOKUP(#REF!,[1]all_visa_status!$A$2:$B1169,2,0),"")</f>
        <v/>
      </c>
      <c r="M1929" t="s">
        <v>33</v>
      </c>
      <c r="N1929" t="s">
        <v>34</v>
      </c>
      <c r="O1929" t="s">
        <v>2131</v>
      </c>
      <c r="S1929" t="s">
        <v>36</v>
      </c>
      <c r="T1929" t="s">
        <v>52</v>
      </c>
      <c r="U1929" t="s">
        <v>53</v>
      </c>
      <c r="V1929" t="s">
        <v>50</v>
      </c>
      <c r="W1929" t="s">
        <v>42</v>
      </c>
      <c r="X1929" t="s">
        <v>42</v>
      </c>
      <c r="Y1929" t="s">
        <v>42</v>
      </c>
      <c r="Z1929" t="s">
        <v>42</v>
      </c>
    </row>
    <row r="1930" spans="1:26" hidden="1" x14ac:dyDescent="0.2">
      <c r="A1930">
        <v>8594174117</v>
      </c>
      <c r="C1930" t="s">
        <v>346</v>
      </c>
      <c r="D1930" t="s">
        <v>42</v>
      </c>
      <c r="E1930" t="s">
        <v>42</v>
      </c>
      <c r="G1930" t="s">
        <v>347</v>
      </c>
      <c r="H1930" t="s">
        <v>347</v>
      </c>
      <c r="K1930">
        <v>2012</v>
      </c>
      <c r="L1930" t="str">
        <f>IFERROR(VLOOKUP(#REF!,[1]all_visa_status!$A$2:$B1188,2,0),"")</f>
        <v/>
      </c>
      <c r="M1930" t="s">
        <v>347</v>
      </c>
      <c r="N1930" t="s">
        <v>347</v>
      </c>
      <c r="O1930" t="s">
        <v>2131</v>
      </c>
      <c r="S1930" t="s">
        <v>36</v>
      </c>
      <c r="T1930" t="s">
        <v>52</v>
      </c>
      <c r="U1930" t="s">
        <v>53</v>
      </c>
      <c r="V1930" t="s">
        <v>50</v>
      </c>
      <c r="W1930" t="s">
        <v>42</v>
      </c>
      <c r="X1930" t="s">
        <v>42</v>
      </c>
      <c r="Y1930" t="s">
        <v>42</v>
      </c>
      <c r="Z1930" t="s">
        <v>42</v>
      </c>
    </row>
    <row r="1931" spans="1:26" hidden="1" x14ac:dyDescent="0.2">
      <c r="A1931">
        <v>7041701825</v>
      </c>
      <c r="B1931" t="s">
        <v>1443</v>
      </c>
      <c r="C1931" t="s">
        <v>3317</v>
      </c>
      <c r="D1931" t="s">
        <v>690</v>
      </c>
      <c r="E1931" t="s">
        <v>153</v>
      </c>
      <c r="F1931" t="s">
        <v>46</v>
      </c>
      <c r="G1931" t="s">
        <v>3318</v>
      </c>
      <c r="H1931" t="s">
        <v>30</v>
      </c>
      <c r="I1931" t="s">
        <v>135</v>
      </c>
      <c r="K1931">
        <v>2015</v>
      </c>
      <c r="L1931" t="str">
        <f>IFERROR(VLOOKUP(#REF!,[1]all_visa_status!$A$2:$B1285,2,0),"")</f>
        <v/>
      </c>
      <c r="M1931" t="s">
        <v>33</v>
      </c>
      <c r="N1931" t="s">
        <v>34</v>
      </c>
      <c r="O1931" t="s">
        <v>2131</v>
      </c>
      <c r="S1931" t="s">
        <v>36</v>
      </c>
      <c r="T1931" t="s">
        <v>52</v>
      </c>
      <c r="U1931" t="s">
        <v>53</v>
      </c>
      <c r="V1931" t="s">
        <v>50</v>
      </c>
      <c r="W1931" t="s">
        <v>222</v>
      </c>
      <c r="X1931" t="s">
        <v>42</v>
      </c>
      <c r="Y1931" t="s">
        <v>42</v>
      </c>
      <c r="Z1931" t="s">
        <v>42</v>
      </c>
    </row>
    <row r="1932" spans="1:26" hidden="1" x14ac:dyDescent="0.2">
      <c r="A1932">
        <v>9364146181</v>
      </c>
      <c r="B1932" t="s">
        <v>1443</v>
      </c>
      <c r="C1932" t="s">
        <v>3299</v>
      </c>
      <c r="D1932" t="s">
        <v>2765</v>
      </c>
      <c r="E1932" t="s">
        <v>45</v>
      </c>
      <c r="F1932" t="s">
        <v>46</v>
      </c>
      <c r="G1932" t="s">
        <v>516</v>
      </c>
      <c r="H1932" t="s">
        <v>59</v>
      </c>
      <c r="I1932" t="s">
        <v>135</v>
      </c>
      <c r="K1932">
        <v>2014</v>
      </c>
      <c r="L1932" t="str">
        <f>IFERROR(VLOOKUP(#REF!,[1]all_visa_status!$A$2:$B1336,2,0),"")</f>
        <v/>
      </c>
      <c r="M1932" t="s">
        <v>33</v>
      </c>
      <c r="N1932" t="s">
        <v>34</v>
      </c>
      <c r="O1932" t="s">
        <v>2131</v>
      </c>
      <c r="S1932" t="s">
        <v>36</v>
      </c>
      <c r="T1932" t="s">
        <v>52</v>
      </c>
      <c r="U1932" t="s">
        <v>53</v>
      </c>
      <c r="V1932" t="s">
        <v>50</v>
      </c>
      <c r="W1932" t="s">
        <v>42</v>
      </c>
      <c r="X1932" t="s">
        <v>42</v>
      </c>
      <c r="Y1932" t="s">
        <v>42</v>
      </c>
      <c r="Z1932" t="s">
        <v>42</v>
      </c>
    </row>
    <row r="1933" spans="1:26" hidden="1" x14ac:dyDescent="0.2">
      <c r="A1933">
        <v>6165319887</v>
      </c>
      <c r="B1933" t="s">
        <v>1443</v>
      </c>
      <c r="C1933" t="s">
        <v>3319</v>
      </c>
      <c r="D1933" t="s">
        <v>732</v>
      </c>
      <c r="E1933" t="s">
        <v>330</v>
      </c>
      <c r="F1933" t="s">
        <v>46</v>
      </c>
      <c r="G1933" t="s">
        <v>3320</v>
      </c>
      <c r="H1933" t="s">
        <v>83</v>
      </c>
      <c r="I1933" t="s">
        <v>253</v>
      </c>
      <c r="K1933">
        <v>2013</v>
      </c>
      <c r="L1933" t="str">
        <f>IFERROR(VLOOKUP(#REF!,[1]all_visa_status!$A$2:$B1442,2,0),"")</f>
        <v/>
      </c>
      <c r="M1933" t="s">
        <v>33</v>
      </c>
      <c r="N1933" t="s">
        <v>34</v>
      </c>
      <c r="O1933" t="s">
        <v>2131</v>
      </c>
      <c r="S1933" t="s">
        <v>36</v>
      </c>
      <c r="T1933" t="s">
        <v>52</v>
      </c>
      <c r="U1933" t="s">
        <v>53</v>
      </c>
      <c r="V1933" t="s">
        <v>50</v>
      </c>
      <c r="W1933" t="s">
        <v>146</v>
      </c>
      <c r="X1933" t="s">
        <v>42</v>
      </c>
      <c r="Y1933" t="s">
        <v>42</v>
      </c>
      <c r="Z1933" t="s">
        <v>42</v>
      </c>
    </row>
    <row r="1934" spans="1:26" hidden="1" x14ac:dyDescent="0.2">
      <c r="A1934">
        <v>3224765926</v>
      </c>
      <c r="B1934" t="s">
        <v>1443</v>
      </c>
      <c r="C1934" t="s">
        <v>3321</v>
      </c>
      <c r="D1934" t="s">
        <v>594</v>
      </c>
      <c r="E1934" t="s">
        <v>591</v>
      </c>
      <c r="F1934" t="s">
        <v>46</v>
      </c>
      <c r="G1934" t="s">
        <v>3322</v>
      </c>
      <c r="H1934" t="s">
        <v>1766</v>
      </c>
      <c r="I1934" t="s">
        <v>270</v>
      </c>
      <c r="K1934">
        <v>2016</v>
      </c>
      <c r="L1934" t="str">
        <f>IFERROR(VLOOKUP(#REF!,[1]all_visa_status!$A$2:$B1462,2,0),"")</f>
        <v/>
      </c>
      <c r="M1934" t="s">
        <v>247</v>
      </c>
      <c r="N1934" t="s">
        <v>34</v>
      </c>
      <c r="O1934" t="s">
        <v>2131</v>
      </c>
      <c r="P1934" t="s">
        <v>1770</v>
      </c>
      <c r="S1934" t="s">
        <v>36</v>
      </c>
      <c r="T1934" t="s">
        <v>52</v>
      </c>
      <c r="U1934" t="s">
        <v>53</v>
      </c>
      <c r="V1934" t="s">
        <v>50</v>
      </c>
      <c r="W1934" t="s">
        <v>42</v>
      </c>
      <c r="X1934" t="s">
        <v>42</v>
      </c>
      <c r="Y1934" t="s">
        <v>42</v>
      </c>
      <c r="Z1934" t="s">
        <v>42</v>
      </c>
    </row>
    <row r="1935" spans="1:26" hidden="1" x14ac:dyDescent="0.2">
      <c r="A1935">
        <v>7411260108</v>
      </c>
      <c r="B1935" t="s">
        <v>1443</v>
      </c>
      <c r="C1935" t="s">
        <v>3323</v>
      </c>
      <c r="D1935" t="s">
        <v>156</v>
      </c>
      <c r="E1935" t="s">
        <v>45</v>
      </c>
      <c r="F1935" t="s">
        <v>46</v>
      </c>
      <c r="G1935" t="s">
        <v>3232</v>
      </c>
      <c r="H1935" t="s">
        <v>83</v>
      </c>
      <c r="I1935" t="s">
        <v>135</v>
      </c>
      <c r="K1935">
        <v>2013</v>
      </c>
      <c r="L1935" t="str">
        <f>IFERROR(VLOOKUP(#REF!,[1]all_visa_status!$A$2:$B1470,2,0),"")</f>
        <v/>
      </c>
      <c r="M1935" t="s">
        <v>33</v>
      </c>
      <c r="N1935" t="s">
        <v>34</v>
      </c>
      <c r="O1935" t="s">
        <v>2131</v>
      </c>
      <c r="S1935" t="s">
        <v>51</v>
      </c>
      <c r="T1935" t="s">
        <v>52</v>
      </c>
      <c r="U1935" t="s">
        <v>53</v>
      </c>
      <c r="V1935" t="s">
        <v>50</v>
      </c>
      <c r="W1935" t="s">
        <v>42</v>
      </c>
      <c r="X1935" t="s">
        <v>42</v>
      </c>
      <c r="Y1935" t="s">
        <v>42</v>
      </c>
      <c r="Z1935" t="s">
        <v>42</v>
      </c>
    </row>
    <row r="1936" spans="1:26" hidden="1" x14ac:dyDescent="0.2">
      <c r="A1936">
        <v>2061361528</v>
      </c>
      <c r="B1936" t="s">
        <v>1443</v>
      </c>
      <c r="C1936" t="s">
        <v>3324</v>
      </c>
      <c r="D1936" t="s">
        <v>590</v>
      </c>
      <c r="E1936" t="s">
        <v>591</v>
      </c>
      <c r="F1936" t="s">
        <v>46</v>
      </c>
      <c r="G1936" t="s">
        <v>3325</v>
      </c>
      <c r="H1936" t="s">
        <v>59</v>
      </c>
      <c r="I1936" t="s">
        <v>135</v>
      </c>
      <c r="K1936">
        <v>2014</v>
      </c>
      <c r="L1936" t="str">
        <f>IFERROR(VLOOKUP(#REF!,[1]all_visa_status!$A$2:$B1560,2,0),"")</f>
        <v/>
      </c>
      <c r="M1936" t="s">
        <v>33</v>
      </c>
      <c r="N1936" t="s">
        <v>34</v>
      </c>
      <c r="O1936" t="s">
        <v>2131</v>
      </c>
      <c r="P1936" t="s">
        <v>468</v>
      </c>
      <c r="S1936" t="s">
        <v>36</v>
      </c>
      <c r="T1936" t="s">
        <v>52</v>
      </c>
      <c r="U1936" t="s">
        <v>53</v>
      </c>
      <c r="V1936" t="s">
        <v>50</v>
      </c>
      <c r="W1936" t="s">
        <v>42</v>
      </c>
      <c r="X1936" t="s">
        <v>42</v>
      </c>
      <c r="Y1936" t="s">
        <v>42</v>
      </c>
      <c r="Z1936" t="s">
        <v>42</v>
      </c>
    </row>
    <row r="1937" spans="1:26" hidden="1" x14ac:dyDescent="0.2">
      <c r="A1937">
        <v>5049139049</v>
      </c>
      <c r="B1937" t="s">
        <v>1443</v>
      </c>
      <c r="C1937" t="s">
        <v>3326</v>
      </c>
      <c r="D1937" t="s">
        <v>732</v>
      </c>
      <c r="E1937" t="s">
        <v>330</v>
      </c>
      <c r="F1937" t="s">
        <v>46</v>
      </c>
      <c r="G1937" t="s">
        <v>3152</v>
      </c>
      <c r="H1937" t="s">
        <v>1766</v>
      </c>
      <c r="K1937">
        <v>2014</v>
      </c>
      <c r="L1937" t="str">
        <f>IFERROR(VLOOKUP(#REF!,[1]all_visa_status!$A$2:$B1661,2,0),"")</f>
        <v/>
      </c>
      <c r="M1937" t="s">
        <v>247</v>
      </c>
      <c r="N1937" t="s">
        <v>34</v>
      </c>
      <c r="O1937" t="s">
        <v>2131</v>
      </c>
      <c r="P1937" t="s">
        <v>767</v>
      </c>
      <c r="S1937" t="s">
        <v>36</v>
      </c>
      <c r="T1937" t="s">
        <v>52</v>
      </c>
      <c r="U1937" t="s">
        <v>53</v>
      </c>
      <c r="V1937" t="s">
        <v>50</v>
      </c>
      <c r="W1937" t="s">
        <v>42</v>
      </c>
      <c r="X1937" t="s">
        <v>42</v>
      </c>
      <c r="Y1937" t="s">
        <v>42</v>
      </c>
      <c r="Z1937" t="s">
        <v>42</v>
      </c>
    </row>
    <row r="1938" spans="1:26" hidden="1" x14ac:dyDescent="0.2">
      <c r="A1938">
        <v>7560552537</v>
      </c>
      <c r="B1938" t="s">
        <v>1443</v>
      </c>
      <c r="C1938" t="s">
        <v>3327</v>
      </c>
      <c r="D1938" t="s">
        <v>42</v>
      </c>
      <c r="E1938" t="s">
        <v>42</v>
      </c>
      <c r="F1938" t="s">
        <v>1232</v>
      </c>
      <c r="G1938" t="s">
        <v>3328</v>
      </c>
      <c r="H1938" t="s">
        <v>964</v>
      </c>
      <c r="K1938">
        <v>2014</v>
      </c>
      <c r="L1938" t="str">
        <f>IFERROR(VLOOKUP(#REF!,[1]all_visa_status!$A$2:$B1682,2,0),"")</f>
        <v/>
      </c>
      <c r="M1938" t="s">
        <v>964</v>
      </c>
      <c r="N1938" t="s">
        <v>34</v>
      </c>
      <c r="O1938" t="s">
        <v>2131</v>
      </c>
      <c r="P1938" t="s">
        <v>1296</v>
      </c>
      <c r="S1938" t="s">
        <v>36</v>
      </c>
      <c r="T1938" t="s">
        <v>52</v>
      </c>
      <c r="U1938" t="s">
        <v>53</v>
      </c>
      <c r="V1938" t="s">
        <v>50</v>
      </c>
      <c r="W1938" t="s">
        <v>42</v>
      </c>
      <c r="X1938" t="s">
        <v>42</v>
      </c>
      <c r="Y1938" t="s">
        <v>42</v>
      </c>
      <c r="Z1938" t="s">
        <v>42</v>
      </c>
    </row>
    <row r="1939" spans="1:26" hidden="1" x14ac:dyDescent="0.2">
      <c r="A1939">
        <v>6106494082</v>
      </c>
      <c r="B1939" t="s">
        <v>1443</v>
      </c>
      <c r="C1939" t="s">
        <v>3329</v>
      </c>
      <c r="D1939" t="s">
        <v>3330</v>
      </c>
      <c r="E1939" t="s">
        <v>45</v>
      </c>
      <c r="F1939" t="s">
        <v>46</v>
      </c>
      <c r="G1939" t="s">
        <v>3331</v>
      </c>
      <c r="H1939" t="s">
        <v>30</v>
      </c>
      <c r="I1939" t="s">
        <v>135</v>
      </c>
      <c r="K1939">
        <v>2014</v>
      </c>
      <c r="L1939" t="str">
        <f>IFERROR(VLOOKUP(#REF!,[1]all_visa_status!$A$2:$B1813,2,0),"")</f>
        <v/>
      </c>
      <c r="M1939" t="s">
        <v>33</v>
      </c>
      <c r="N1939" t="s">
        <v>34</v>
      </c>
      <c r="O1939" t="s">
        <v>2131</v>
      </c>
      <c r="S1939" t="s">
        <v>36</v>
      </c>
      <c r="T1939" t="s">
        <v>113</v>
      </c>
      <c r="U1939" t="s">
        <v>114</v>
      </c>
      <c r="V1939" t="s">
        <v>50</v>
      </c>
      <c r="W1939" t="s">
        <v>42</v>
      </c>
      <c r="X1939" t="s">
        <v>42</v>
      </c>
      <c r="Y1939" t="s">
        <v>42</v>
      </c>
      <c r="Z1939" t="s">
        <v>42</v>
      </c>
    </row>
    <row r="1940" spans="1:26" hidden="1" x14ac:dyDescent="0.2">
      <c r="A1940">
        <v>2209229231</v>
      </c>
      <c r="B1940" t="s">
        <v>1443</v>
      </c>
      <c r="C1940" t="s">
        <v>3332</v>
      </c>
      <c r="D1940" t="s">
        <v>2975</v>
      </c>
      <c r="E1940" t="s">
        <v>45</v>
      </c>
      <c r="F1940" t="s">
        <v>46</v>
      </c>
      <c r="G1940" t="s">
        <v>3197</v>
      </c>
      <c r="H1940" t="s">
        <v>83</v>
      </c>
      <c r="I1940" t="s">
        <v>135</v>
      </c>
      <c r="K1940">
        <v>2012</v>
      </c>
      <c r="L1940" t="str">
        <f>IFERROR(VLOOKUP(#REF!,[1]all_visa_status!$A$2:$B1815,2,0),"")</f>
        <v/>
      </c>
      <c r="M1940" t="s">
        <v>33</v>
      </c>
      <c r="N1940" t="s">
        <v>34</v>
      </c>
      <c r="O1940" t="s">
        <v>2131</v>
      </c>
      <c r="S1940" t="s">
        <v>36</v>
      </c>
      <c r="T1940" t="s">
        <v>52</v>
      </c>
      <c r="U1940" t="s">
        <v>53</v>
      </c>
      <c r="V1940" t="s">
        <v>50</v>
      </c>
      <c r="W1940" t="s">
        <v>42</v>
      </c>
      <c r="X1940" t="s">
        <v>42</v>
      </c>
      <c r="Y1940" t="s">
        <v>42</v>
      </c>
      <c r="Z1940" t="s">
        <v>42</v>
      </c>
    </row>
    <row r="1941" spans="1:26" hidden="1" x14ac:dyDescent="0.2">
      <c r="A1941">
        <v>2511612244</v>
      </c>
      <c r="B1941" t="s">
        <v>1443</v>
      </c>
      <c r="D1941" t="s">
        <v>42</v>
      </c>
      <c r="E1941" t="s">
        <v>42</v>
      </c>
      <c r="K1941">
        <v>2014</v>
      </c>
      <c r="L1941" t="str">
        <f>IFERROR(VLOOKUP(#REF!,[1]all_visa_status!$A$2:$B2033,2,0),"")</f>
        <v/>
      </c>
      <c r="M1941" t="s">
        <v>347</v>
      </c>
      <c r="N1941" t="s">
        <v>347</v>
      </c>
      <c r="O1941" t="s">
        <v>2131</v>
      </c>
      <c r="S1941" t="s">
        <v>36</v>
      </c>
      <c r="T1941" t="s">
        <v>52</v>
      </c>
      <c r="U1941" t="s">
        <v>53</v>
      </c>
      <c r="V1941" t="s">
        <v>50</v>
      </c>
      <c r="W1941" t="s">
        <v>42</v>
      </c>
      <c r="X1941" t="s">
        <v>42</v>
      </c>
      <c r="Y1941" t="s">
        <v>42</v>
      </c>
      <c r="Z1941" t="s">
        <v>42</v>
      </c>
    </row>
    <row r="1942" spans="1:26" hidden="1" x14ac:dyDescent="0.2">
      <c r="A1942">
        <v>567074347</v>
      </c>
      <c r="B1942" t="s">
        <v>1443</v>
      </c>
      <c r="D1942" t="s">
        <v>1148</v>
      </c>
      <c r="E1942" t="s">
        <v>45</v>
      </c>
      <c r="F1942" t="s">
        <v>46</v>
      </c>
      <c r="H1942" t="s">
        <v>347</v>
      </c>
      <c r="K1942">
        <v>2019</v>
      </c>
      <c r="L1942" t="s">
        <v>42</v>
      </c>
      <c r="M1942" t="s">
        <v>347</v>
      </c>
      <c r="N1942" t="s">
        <v>347</v>
      </c>
      <c r="O1942" t="s">
        <v>2131</v>
      </c>
      <c r="P1942" t="s">
        <v>1296</v>
      </c>
      <c r="S1942" t="s">
        <v>36</v>
      </c>
      <c r="T1942" t="s">
        <v>52</v>
      </c>
      <c r="U1942" t="s">
        <v>53</v>
      </c>
      <c r="V1942" t="s">
        <v>50</v>
      </c>
      <c r="W1942" t="s">
        <v>42</v>
      </c>
      <c r="X1942" t="s">
        <v>42</v>
      </c>
      <c r="Y1942" t="s">
        <v>42</v>
      </c>
      <c r="Z1942" t="s">
        <v>42</v>
      </c>
    </row>
    <row r="1943" spans="1:26" hidden="1" x14ac:dyDescent="0.2">
      <c r="A1943">
        <v>8060153534</v>
      </c>
      <c r="B1943" t="s">
        <v>1443</v>
      </c>
      <c r="H1943" t="s">
        <v>347</v>
      </c>
      <c r="K1943">
        <v>2020</v>
      </c>
      <c r="M1943" t="s">
        <v>347</v>
      </c>
      <c r="N1943" t="s">
        <v>347</v>
      </c>
      <c r="O1943" t="s">
        <v>2131</v>
      </c>
      <c r="S1943" t="s">
        <v>36</v>
      </c>
      <c r="T1943" t="s">
        <v>37</v>
      </c>
      <c r="U1943" t="s">
        <v>502</v>
      </c>
      <c r="V1943" t="s">
        <v>50</v>
      </c>
      <c r="W1943" t="s">
        <v>42</v>
      </c>
      <c r="X1943" t="s">
        <v>42</v>
      </c>
      <c r="Y1943" t="s">
        <v>42</v>
      </c>
      <c r="Z1943" t="s">
        <v>42</v>
      </c>
    </row>
    <row r="1944" spans="1:26" hidden="1" x14ac:dyDescent="0.2">
      <c r="A1944">
        <v>7275640128</v>
      </c>
      <c r="B1944" t="s">
        <v>1443</v>
      </c>
      <c r="C1944" t="s">
        <v>3333</v>
      </c>
      <c r="D1944" t="s">
        <v>1373</v>
      </c>
      <c r="E1944" t="s">
        <v>45</v>
      </c>
      <c r="F1944" t="s">
        <v>46</v>
      </c>
      <c r="G1944" t="s">
        <v>3334</v>
      </c>
      <c r="H1944" t="s">
        <v>139</v>
      </c>
      <c r="I1944" t="s">
        <v>135</v>
      </c>
      <c r="J1944" t="s">
        <v>70</v>
      </c>
      <c r="K1944">
        <v>2019</v>
      </c>
      <c r="L1944" t="s">
        <v>42</v>
      </c>
      <c r="M1944" t="s">
        <v>33</v>
      </c>
      <c r="N1944" t="s">
        <v>34</v>
      </c>
      <c r="O1944" t="s">
        <v>3270</v>
      </c>
      <c r="S1944" t="s">
        <v>51</v>
      </c>
      <c r="T1944" t="s">
        <v>52</v>
      </c>
      <c r="U1944" t="s">
        <v>53</v>
      </c>
      <c r="V1944" t="s">
        <v>50</v>
      </c>
      <c r="W1944" t="s">
        <v>42</v>
      </c>
      <c r="X1944" t="s">
        <v>42</v>
      </c>
      <c r="Y1944" t="s">
        <v>42</v>
      </c>
      <c r="Z1944" t="s">
        <v>42</v>
      </c>
    </row>
    <row r="1945" spans="1:26" hidden="1" x14ac:dyDescent="0.2">
      <c r="A1945">
        <v>6926857154</v>
      </c>
      <c r="B1945" t="s">
        <v>1443</v>
      </c>
      <c r="C1945" t="s">
        <v>346</v>
      </c>
      <c r="D1945" t="s">
        <v>42</v>
      </c>
      <c r="E1945" t="s">
        <v>42</v>
      </c>
      <c r="G1945" t="s">
        <v>347</v>
      </c>
      <c r="H1945" t="s">
        <v>347</v>
      </c>
      <c r="K1945">
        <v>2012</v>
      </c>
      <c r="L1945" t="str">
        <f>IFERROR(VLOOKUP(#REF!,[1]all_visa_status!$A$2:$B1190,2,0),"")</f>
        <v/>
      </c>
      <c r="M1945" t="s">
        <v>347</v>
      </c>
      <c r="N1945" t="s">
        <v>347</v>
      </c>
      <c r="O1945" t="s">
        <v>3270</v>
      </c>
      <c r="S1945" t="s">
        <v>51</v>
      </c>
      <c r="T1945" t="s">
        <v>52</v>
      </c>
      <c r="U1945" t="s">
        <v>53</v>
      </c>
      <c r="V1945" t="s">
        <v>50</v>
      </c>
      <c r="W1945" t="s">
        <v>907</v>
      </c>
      <c r="X1945" t="s">
        <v>42</v>
      </c>
      <c r="Y1945" t="s">
        <v>42</v>
      </c>
      <c r="Z1945" t="s">
        <v>42</v>
      </c>
    </row>
    <row r="1946" spans="1:26" hidden="1" x14ac:dyDescent="0.2">
      <c r="A1946">
        <v>5517516002</v>
      </c>
      <c r="B1946" t="s">
        <v>1443</v>
      </c>
      <c r="C1946" t="s">
        <v>3335</v>
      </c>
      <c r="D1946" t="s">
        <v>3336</v>
      </c>
      <c r="E1946" t="s">
        <v>1048</v>
      </c>
      <c r="F1946" t="s">
        <v>46</v>
      </c>
      <c r="G1946" t="s">
        <v>3337</v>
      </c>
      <c r="H1946" t="s">
        <v>1071</v>
      </c>
      <c r="K1946">
        <v>2015</v>
      </c>
      <c r="L1946" t="str">
        <f>IFERROR(VLOOKUP(#REF!,[1]all_visa_status!$A$2:$B1599,2,0),"")</f>
        <v/>
      </c>
      <c r="M1946" t="s">
        <v>33</v>
      </c>
      <c r="N1946" t="s">
        <v>34</v>
      </c>
      <c r="O1946" t="s">
        <v>3270</v>
      </c>
      <c r="S1946" t="s">
        <v>51</v>
      </c>
      <c r="T1946" t="s">
        <v>216</v>
      </c>
      <c r="U1946" t="s">
        <v>114</v>
      </c>
      <c r="V1946" t="s">
        <v>50</v>
      </c>
      <c r="W1946" t="s">
        <v>42</v>
      </c>
      <c r="X1946" t="s">
        <v>42</v>
      </c>
      <c r="Y1946" t="s">
        <v>42</v>
      </c>
      <c r="Z1946" t="s">
        <v>42</v>
      </c>
    </row>
    <row r="1947" spans="1:26" hidden="1" x14ac:dyDescent="0.2">
      <c r="A1947">
        <v>7089574906</v>
      </c>
      <c r="B1947" t="s">
        <v>1443</v>
      </c>
      <c r="C1947" t="s">
        <v>1440</v>
      </c>
      <c r="D1947" t="s">
        <v>137</v>
      </c>
      <c r="E1947" t="s">
        <v>128</v>
      </c>
      <c r="F1947" t="s">
        <v>46</v>
      </c>
      <c r="G1947" t="s">
        <v>3269</v>
      </c>
      <c r="H1947" t="s">
        <v>1769</v>
      </c>
      <c r="I1947" t="s">
        <v>270</v>
      </c>
      <c r="K1947">
        <v>2017</v>
      </c>
      <c r="L1947" t="s">
        <v>50</v>
      </c>
      <c r="M1947" t="s">
        <v>247</v>
      </c>
      <c r="N1947" t="s">
        <v>34</v>
      </c>
      <c r="O1947" t="s">
        <v>3270</v>
      </c>
      <c r="S1947" t="s">
        <v>36</v>
      </c>
      <c r="T1947" t="s">
        <v>52</v>
      </c>
      <c r="U1947" t="s">
        <v>53</v>
      </c>
      <c r="V1947" t="s">
        <v>50</v>
      </c>
      <c r="W1947" t="s">
        <v>42</v>
      </c>
      <c r="X1947" t="s">
        <v>42</v>
      </c>
      <c r="Y1947" t="s">
        <v>42</v>
      </c>
      <c r="Z1947" t="s">
        <v>42</v>
      </c>
    </row>
    <row r="1948" spans="1:26" hidden="1" x14ac:dyDescent="0.2">
      <c r="A1948">
        <v>8109658925</v>
      </c>
      <c r="B1948" t="s">
        <v>1443</v>
      </c>
      <c r="C1948" t="s">
        <v>787</v>
      </c>
      <c r="D1948" t="s">
        <v>156</v>
      </c>
      <c r="E1948" t="s">
        <v>45</v>
      </c>
      <c r="F1948" t="s">
        <v>46</v>
      </c>
      <c r="G1948" t="s">
        <v>2473</v>
      </c>
      <c r="H1948" t="s">
        <v>30</v>
      </c>
      <c r="I1948" t="s">
        <v>321</v>
      </c>
      <c r="J1948" t="s">
        <v>70</v>
      </c>
      <c r="K1948">
        <v>2016</v>
      </c>
      <c r="L1948" t="str">
        <f>IFERROR(VLOOKUP(#REF!,[1]all_visa_status!$A$2:$B916,2,0),"")</f>
        <v/>
      </c>
      <c r="M1948" t="s">
        <v>33</v>
      </c>
      <c r="N1948" t="s">
        <v>34</v>
      </c>
      <c r="O1948" t="s">
        <v>2756</v>
      </c>
      <c r="S1948" t="s">
        <v>36</v>
      </c>
      <c r="T1948" t="s">
        <v>485</v>
      </c>
      <c r="U1948" t="s">
        <v>160</v>
      </c>
      <c r="V1948" t="s">
        <v>50</v>
      </c>
      <c r="W1948" t="s">
        <v>42</v>
      </c>
      <c r="X1948" t="s">
        <v>42</v>
      </c>
      <c r="Y1948" t="s">
        <v>42</v>
      </c>
      <c r="Z1948" t="s">
        <v>42</v>
      </c>
    </row>
    <row r="1949" spans="1:26" hidden="1" x14ac:dyDescent="0.2">
      <c r="A1949">
        <v>1761852134</v>
      </c>
      <c r="B1949" t="s">
        <v>1443</v>
      </c>
      <c r="C1949" t="s">
        <v>86</v>
      </c>
      <c r="D1949" t="s">
        <v>148</v>
      </c>
      <c r="E1949" t="s">
        <v>149</v>
      </c>
      <c r="F1949" t="s">
        <v>46</v>
      </c>
      <c r="G1949" t="s">
        <v>3338</v>
      </c>
      <c r="H1949" t="s">
        <v>30</v>
      </c>
      <c r="I1949" t="s">
        <v>70</v>
      </c>
      <c r="J1949" t="s">
        <v>135</v>
      </c>
      <c r="K1949">
        <v>2018</v>
      </c>
      <c r="L1949" t="s">
        <v>50</v>
      </c>
      <c r="M1949" t="s">
        <v>33</v>
      </c>
      <c r="N1949" t="s">
        <v>34</v>
      </c>
      <c r="O1949" t="s">
        <v>2756</v>
      </c>
      <c r="S1949" t="s">
        <v>36</v>
      </c>
      <c r="T1949" t="s">
        <v>52</v>
      </c>
      <c r="U1949" t="s">
        <v>53</v>
      </c>
      <c r="V1949" t="s">
        <v>50</v>
      </c>
      <c r="W1949" t="s">
        <v>146</v>
      </c>
      <c r="X1949" t="s">
        <v>42</v>
      </c>
      <c r="Y1949" t="s">
        <v>42</v>
      </c>
      <c r="Z1949" t="s">
        <v>42</v>
      </c>
    </row>
    <row r="1950" spans="1:26" hidden="1" x14ac:dyDescent="0.2">
      <c r="A1950">
        <v>1104323593</v>
      </c>
      <c r="B1950" t="s">
        <v>1443</v>
      </c>
      <c r="C1950" t="s">
        <v>3339</v>
      </c>
      <c r="D1950" t="s">
        <v>133</v>
      </c>
      <c r="E1950" t="s">
        <v>45</v>
      </c>
      <c r="F1950" t="s">
        <v>46</v>
      </c>
      <c r="G1950" t="s">
        <v>3318</v>
      </c>
      <c r="H1950" t="s">
        <v>30</v>
      </c>
      <c r="I1950" t="s">
        <v>135</v>
      </c>
      <c r="J1950" t="s">
        <v>135</v>
      </c>
      <c r="K1950">
        <v>2018</v>
      </c>
      <c r="L1950" t="s">
        <v>50</v>
      </c>
      <c r="M1950" t="s">
        <v>33</v>
      </c>
      <c r="N1950" t="s">
        <v>34</v>
      </c>
      <c r="O1950" t="s">
        <v>2756</v>
      </c>
      <c r="P1950" t="s">
        <v>2500</v>
      </c>
      <c r="S1950" t="s">
        <v>51</v>
      </c>
      <c r="T1950" t="s">
        <v>52</v>
      </c>
      <c r="U1950" t="s">
        <v>53</v>
      </c>
      <c r="V1950" t="s">
        <v>50</v>
      </c>
      <c r="W1950" t="s">
        <v>42</v>
      </c>
      <c r="X1950" t="s">
        <v>42</v>
      </c>
      <c r="Y1950" t="s">
        <v>42</v>
      </c>
      <c r="Z1950" t="s">
        <v>42</v>
      </c>
    </row>
    <row r="1951" spans="1:26" hidden="1" x14ac:dyDescent="0.2">
      <c r="A1951">
        <v>114540137</v>
      </c>
      <c r="B1951" t="s">
        <v>1443</v>
      </c>
      <c r="C1951" t="s">
        <v>232</v>
      </c>
      <c r="D1951" t="s">
        <v>148</v>
      </c>
      <c r="E1951" t="s">
        <v>149</v>
      </c>
      <c r="F1951" t="s">
        <v>46</v>
      </c>
      <c r="G1951" t="s">
        <v>3340</v>
      </c>
      <c r="H1951" t="s">
        <v>30</v>
      </c>
      <c r="I1951" t="s">
        <v>76</v>
      </c>
      <c r="J1951" t="s">
        <v>76</v>
      </c>
      <c r="K1951">
        <v>2018</v>
      </c>
      <c r="L1951" t="s">
        <v>50</v>
      </c>
      <c r="M1951" t="s">
        <v>33</v>
      </c>
      <c r="N1951" t="s">
        <v>34</v>
      </c>
      <c r="O1951" t="s">
        <v>2756</v>
      </c>
      <c r="S1951" t="s">
        <v>36</v>
      </c>
      <c r="T1951" t="s">
        <v>52</v>
      </c>
      <c r="U1951" t="s">
        <v>53</v>
      </c>
      <c r="V1951" t="s">
        <v>50</v>
      </c>
      <c r="W1951" t="s">
        <v>1964</v>
      </c>
      <c r="X1951" t="s">
        <v>42</v>
      </c>
      <c r="Y1951" t="s">
        <v>42</v>
      </c>
      <c r="Z1951" t="s">
        <v>42</v>
      </c>
    </row>
    <row r="1952" spans="1:26" hidden="1" x14ac:dyDescent="0.2">
      <c r="A1952">
        <v>1217517045</v>
      </c>
      <c r="B1952" t="s">
        <v>1443</v>
      </c>
      <c r="C1952" t="s">
        <v>2006</v>
      </c>
      <c r="D1952" t="s">
        <v>42</v>
      </c>
      <c r="E1952" t="s">
        <v>42</v>
      </c>
      <c r="F1952" t="s">
        <v>46</v>
      </c>
      <c r="H1952" t="s">
        <v>487</v>
      </c>
      <c r="K1952">
        <v>2018</v>
      </c>
      <c r="L1952" t="s">
        <v>50</v>
      </c>
      <c r="M1952" t="s">
        <v>487</v>
      </c>
      <c r="N1952" t="s">
        <v>34</v>
      </c>
      <c r="O1952" t="s">
        <v>2756</v>
      </c>
      <c r="S1952" t="s">
        <v>51</v>
      </c>
      <c r="T1952" t="s">
        <v>52</v>
      </c>
      <c r="U1952" t="s">
        <v>53</v>
      </c>
      <c r="V1952" t="s">
        <v>50</v>
      </c>
      <c r="W1952" t="s">
        <v>42</v>
      </c>
      <c r="X1952" t="s">
        <v>42</v>
      </c>
      <c r="Y1952" t="s">
        <v>42</v>
      </c>
      <c r="Z1952" t="s">
        <v>42</v>
      </c>
    </row>
    <row r="1953" spans="1:26" hidden="1" x14ac:dyDescent="0.2">
      <c r="A1953">
        <v>7974573993</v>
      </c>
      <c r="B1953" t="s">
        <v>1443</v>
      </c>
      <c r="C1953" t="s">
        <v>3341</v>
      </c>
      <c r="D1953" t="s">
        <v>3342</v>
      </c>
      <c r="E1953" t="s">
        <v>153</v>
      </c>
      <c r="F1953" t="s">
        <v>46</v>
      </c>
      <c r="G1953" t="s">
        <v>3343</v>
      </c>
      <c r="H1953" t="s">
        <v>30</v>
      </c>
      <c r="I1953" t="s">
        <v>70</v>
      </c>
      <c r="K1953">
        <v>2014</v>
      </c>
      <c r="L1953" t="str">
        <f>IFERROR(VLOOKUP(#REF!,[1]all_visa_status!$A$2:$B511,2,0),"")</f>
        <v/>
      </c>
      <c r="M1953" t="s">
        <v>33</v>
      </c>
      <c r="N1953" t="s">
        <v>34</v>
      </c>
      <c r="O1953" t="s">
        <v>2756</v>
      </c>
      <c r="S1953" t="s">
        <v>51</v>
      </c>
      <c r="T1953" t="s">
        <v>52</v>
      </c>
      <c r="U1953" t="s">
        <v>53</v>
      </c>
      <c r="V1953" t="s">
        <v>50</v>
      </c>
      <c r="W1953" t="s">
        <v>42</v>
      </c>
      <c r="X1953" t="s">
        <v>42</v>
      </c>
      <c r="Y1953" t="s">
        <v>42</v>
      </c>
      <c r="Z1953" t="s">
        <v>42</v>
      </c>
    </row>
    <row r="1954" spans="1:26" hidden="1" x14ac:dyDescent="0.2">
      <c r="A1954">
        <v>970452961</v>
      </c>
      <c r="B1954" t="s">
        <v>1443</v>
      </c>
      <c r="C1954" t="s">
        <v>3344</v>
      </c>
      <c r="D1954" t="s">
        <v>644</v>
      </c>
      <c r="E1954" t="s">
        <v>560</v>
      </c>
      <c r="F1954" t="s">
        <v>46</v>
      </c>
      <c r="G1954" t="s">
        <v>3338</v>
      </c>
      <c r="H1954" t="s">
        <v>59</v>
      </c>
      <c r="I1954" t="s">
        <v>135</v>
      </c>
      <c r="K1954">
        <v>2015</v>
      </c>
      <c r="L1954" t="str">
        <f>IFERROR(VLOOKUP(#REF!,[1]all_visa_status!$A$2:$B551,2,0),"")</f>
        <v/>
      </c>
      <c r="M1954" t="s">
        <v>33</v>
      </c>
      <c r="N1954" t="s">
        <v>34</v>
      </c>
      <c r="O1954" t="s">
        <v>2756</v>
      </c>
      <c r="S1954" t="s">
        <v>36</v>
      </c>
      <c r="T1954" t="s">
        <v>52</v>
      </c>
      <c r="U1954" t="s">
        <v>53</v>
      </c>
      <c r="V1954" t="s">
        <v>50</v>
      </c>
      <c r="W1954" t="s">
        <v>42</v>
      </c>
      <c r="X1954" t="s">
        <v>42</v>
      </c>
      <c r="Y1954" t="s">
        <v>42</v>
      </c>
      <c r="Z1954" t="s">
        <v>42</v>
      </c>
    </row>
    <row r="1955" spans="1:26" hidden="1" x14ac:dyDescent="0.2">
      <c r="A1955">
        <v>1644117312</v>
      </c>
      <c r="B1955" s="32" t="s">
        <v>4618</v>
      </c>
      <c r="C1955" t="s">
        <v>3345</v>
      </c>
      <c r="D1955" t="s">
        <v>3346</v>
      </c>
      <c r="E1955" t="s">
        <v>903</v>
      </c>
      <c r="F1955" t="s">
        <v>46</v>
      </c>
      <c r="G1955" t="s">
        <v>2026</v>
      </c>
      <c r="H1955" t="s">
        <v>1766</v>
      </c>
      <c r="K1955">
        <v>2012</v>
      </c>
      <c r="L1955" t="str">
        <f>IFERROR(VLOOKUP(#REF!,[1]all_visa_status!$A$2:$B570,2,0),"")</f>
        <v/>
      </c>
      <c r="M1955" t="s">
        <v>247</v>
      </c>
      <c r="N1955" t="s">
        <v>34</v>
      </c>
      <c r="O1955" t="s">
        <v>2756</v>
      </c>
      <c r="P1955" t="s">
        <v>146</v>
      </c>
      <c r="T1955" t="s">
        <v>52</v>
      </c>
      <c r="V1955" t="s">
        <v>50</v>
      </c>
      <c r="W1955" t="s">
        <v>42</v>
      </c>
      <c r="X1955" t="s">
        <v>42</v>
      </c>
      <c r="Y1955" t="s">
        <v>42</v>
      </c>
      <c r="Z1955" t="s">
        <v>42</v>
      </c>
    </row>
    <row r="1956" spans="1:26" hidden="1" x14ac:dyDescent="0.2">
      <c r="A1956">
        <v>9240353781</v>
      </c>
      <c r="B1956" t="s">
        <v>1443</v>
      </c>
      <c r="C1956" t="s">
        <v>3347</v>
      </c>
      <c r="D1956" t="s">
        <v>148</v>
      </c>
      <c r="E1956" t="s">
        <v>149</v>
      </c>
      <c r="F1956" t="s">
        <v>46</v>
      </c>
      <c r="G1956" t="s">
        <v>2366</v>
      </c>
      <c r="H1956" t="s">
        <v>59</v>
      </c>
      <c r="I1956" t="s">
        <v>239</v>
      </c>
      <c r="K1956">
        <v>2012</v>
      </c>
      <c r="L1956" t="str">
        <f>IFERROR(VLOOKUP(#REF!,[1]all_visa_status!$A$2:$B1049,2,0),"")</f>
        <v/>
      </c>
      <c r="M1956" t="s">
        <v>33</v>
      </c>
      <c r="N1956" t="s">
        <v>34</v>
      </c>
      <c r="O1956" t="s">
        <v>2756</v>
      </c>
      <c r="S1956" t="s">
        <v>36</v>
      </c>
      <c r="T1956" t="s">
        <v>216</v>
      </c>
      <c r="U1956" t="s">
        <v>114</v>
      </c>
      <c r="V1956" t="s">
        <v>39</v>
      </c>
      <c r="W1956" t="s">
        <v>42</v>
      </c>
      <c r="X1956" t="s">
        <v>42</v>
      </c>
      <c r="Y1956" t="s">
        <v>42</v>
      </c>
      <c r="Z1956" t="s">
        <v>42</v>
      </c>
    </row>
    <row r="1957" spans="1:26" hidden="1" x14ac:dyDescent="0.2">
      <c r="A1957">
        <v>1018304661</v>
      </c>
      <c r="B1957" t="s">
        <v>1443</v>
      </c>
      <c r="C1957" t="s">
        <v>346</v>
      </c>
      <c r="D1957" t="s">
        <v>42</v>
      </c>
      <c r="E1957" t="s">
        <v>42</v>
      </c>
      <c r="G1957" t="s">
        <v>347</v>
      </c>
      <c r="H1957" t="s">
        <v>347</v>
      </c>
      <c r="K1957">
        <v>2012</v>
      </c>
      <c r="L1957" t="str">
        <f>IFERROR(VLOOKUP(#REF!,[1]all_visa_status!$A$2:$B1208,2,0),"")</f>
        <v/>
      </c>
      <c r="M1957" t="s">
        <v>347</v>
      </c>
      <c r="N1957" t="s">
        <v>347</v>
      </c>
      <c r="O1957" t="s">
        <v>2756</v>
      </c>
      <c r="S1957" t="s">
        <v>36</v>
      </c>
      <c r="T1957" t="s">
        <v>52</v>
      </c>
      <c r="U1957" t="s">
        <v>53</v>
      </c>
      <c r="V1957" t="s">
        <v>50</v>
      </c>
      <c r="W1957" t="s">
        <v>42</v>
      </c>
      <c r="X1957" t="s">
        <v>42</v>
      </c>
      <c r="Y1957" t="s">
        <v>42</v>
      </c>
      <c r="Z1957" t="s">
        <v>42</v>
      </c>
    </row>
    <row r="1958" spans="1:26" hidden="1" x14ac:dyDescent="0.2">
      <c r="A1958">
        <v>5205217920</v>
      </c>
      <c r="B1958" t="s">
        <v>1443</v>
      </c>
      <c r="C1958" t="s">
        <v>3348</v>
      </c>
      <c r="D1958" t="s">
        <v>87</v>
      </c>
      <c r="E1958" t="s">
        <v>88</v>
      </c>
      <c r="F1958" t="s">
        <v>46</v>
      </c>
      <c r="G1958" t="s">
        <v>3349</v>
      </c>
      <c r="H1958" t="s">
        <v>1766</v>
      </c>
      <c r="K1958">
        <v>2014</v>
      </c>
      <c r="L1958" t="str">
        <f>IFERROR(VLOOKUP(#REF!,[1]all_visa_status!$A$2:$B1366,2,0),"")</f>
        <v/>
      </c>
      <c r="M1958" t="s">
        <v>247</v>
      </c>
      <c r="N1958" t="s">
        <v>34</v>
      </c>
      <c r="O1958" t="s">
        <v>2756</v>
      </c>
      <c r="S1958" t="s">
        <v>36</v>
      </c>
      <c r="T1958" t="s">
        <v>52</v>
      </c>
      <c r="U1958" t="s">
        <v>53</v>
      </c>
      <c r="V1958" t="s">
        <v>50</v>
      </c>
      <c r="W1958" t="s">
        <v>42</v>
      </c>
      <c r="X1958" t="s">
        <v>42</v>
      </c>
      <c r="Y1958" t="s">
        <v>42</v>
      </c>
      <c r="Z1958" t="s">
        <v>42</v>
      </c>
    </row>
    <row r="1959" spans="1:26" hidden="1" x14ac:dyDescent="0.2">
      <c r="A1959">
        <v>1991519548</v>
      </c>
      <c r="B1959" t="s">
        <v>1443</v>
      </c>
      <c r="C1959" t="s">
        <v>2751</v>
      </c>
      <c r="D1959" t="s">
        <v>308</v>
      </c>
      <c r="E1959" t="s">
        <v>128</v>
      </c>
      <c r="F1959" t="s">
        <v>46</v>
      </c>
      <c r="G1959" t="s">
        <v>169</v>
      </c>
      <c r="H1959" t="s">
        <v>1769</v>
      </c>
      <c r="I1959" t="s">
        <v>270</v>
      </c>
      <c r="K1959">
        <v>2020</v>
      </c>
      <c r="M1959" t="s">
        <v>247</v>
      </c>
      <c r="N1959" t="s">
        <v>34</v>
      </c>
      <c r="O1959" t="s">
        <v>2756</v>
      </c>
      <c r="S1959" t="s">
        <v>51</v>
      </c>
      <c r="T1959" t="s">
        <v>485</v>
      </c>
      <c r="U1959" t="s">
        <v>2187</v>
      </c>
      <c r="V1959" t="s">
        <v>50</v>
      </c>
      <c r="W1959" t="s">
        <v>42</v>
      </c>
      <c r="X1959" t="s">
        <v>42</v>
      </c>
      <c r="Y1959" t="s">
        <v>42</v>
      </c>
      <c r="Z1959" t="s">
        <v>42</v>
      </c>
    </row>
    <row r="1960" spans="1:26" hidden="1" x14ac:dyDescent="0.2">
      <c r="A1960">
        <v>1675088379</v>
      </c>
      <c r="B1960" t="s">
        <v>1443</v>
      </c>
      <c r="C1960" t="s">
        <v>86</v>
      </c>
      <c r="D1960" t="s">
        <v>3350</v>
      </c>
      <c r="E1960" t="s">
        <v>128</v>
      </c>
      <c r="F1960" t="s">
        <v>46</v>
      </c>
      <c r="G1960" t="s">
        <v>3351</v>
      </c>
      <c r="H1960" t="s">
        <v>83</v>
      </c>
      <c r="I1960" t="s">
        <v>239</v>
      </c>
      <c r="K1960">
        <v>2013</v>
      </c>
      <c r="L1960" t="str">
        <f>IFERROR(VLOOKUP(#REF!,[1]all_visa_status!$A$2:$B1425,2,0),"")</f>
        <v/>
      </c>
      <c r="M1960" t="s">
        <v>33</v>
      </c>
      <c r="N1960" t="s">
        <v>34</v>
      </c>
      <c r="O1960" t="s">
        <v>2756</v>
      </c>
      <c r="S1960" t="s">
        <v>36</v>
      </c>
      <c r="T1960" t="s">
        <v>52</v>
      </c>
      <c r="U1960" t="s">
        <v>53</v>
      </c>
      <c r="V1960" t="s">
        <v>50</v>
      </c>
      <c r="W1960" t="s">
        <v>42</v>
      </c>
      <c r="X1960" t="s">
        <v>42</v>
      </c>
      <c r="Y1960" t="s">
        <v>42</v>
      </c>
      <c r="Z1960" t="s">
        <v>42</v>
      </c>
    </row>
    <row r="1961" spans="1:26" hidden="1" x14ac:dyDescent="0.2">
      <c r="A1961">
        <v>5330435551</v>
      </c>
      <c r="B1961" t="s">
        <v>4618</v>
      </c>
      <c r="C1961" t="s">
        <v>2306</v>
      </c>
      <c r="D1961" t="s">
        <v>3146</v>
      </c>
      <c r="E1961" t="s">
        <v>128</v>
      </c>
      <c r="F1961" t="s">
        <v>46</v>
      </c>
      <c r="G1961" t="s">
        <v>54</v>
      </c>
      <c r="H1961" t="s">
        <v>387</v>
      </c>
      <c r="I1961" t="s">
        <v>637</v>
      </c>
      <c r="K1961">
        <v>2018</v>
      </c>
      <c r="L1961" t="s">
        <v>50</v>
      </c>
      <c r="M1961" t="s">
        <v>247</v>
      </c>
      <c r="N1961" t="s">
        <v>34</v>
      </c>
      <c r="O1961" t="s">
        <v>2756</v>
      </c>
      <c r="P1961" t="s">
        <v>54</v>
      </c>
      <c r="S1961" t="s">
        <v>51</v>
      </c>
      <c r="T1961" t="s">
        <v>52</v>
      </c>
      <c r="U1961" t="s">
        <v>53</v>
      </c>
      <c r="V1961" t="s">
        <v>50</v>
      </c>
      <c r="W1961" t="s">
        <v>564</v>
      </c>
      <c r="X1961" t="s">
        <v>42</v>
      </c>
      <c r="Y1961" t="s">
        <v>42</v>
      </c>
      <c r="Z1961" t="s">
        <v>42</v>
      </c>
    </row>
    <row r="1962" spans="1:26" hidden="1" x14ac:dyDescent="0.2">
      <c r="A1962">
        <v>6248346275</v>
      </c>
      <c r="B1962" t="s">
        <v>1443</v>
      </c>
      <c r="C1962" t="s">
        <v>3352</v>
      </c>
      <c r="D1962" t="s">
        <v>156</v>
      </c>
      <c r="E1962" t="s">
        <v>45</v>
      </c>
      <c r="F1962" t="s">
        <v>46</v>
      </c>
      <c r="G1962" t="s">
        <v>124</v>
      </c>
      <c r="H1962" t="s">
        <v>59</v>
      </c>
      <c r="I1962" t="s">
        <v>239</v>
      </c>
      <c r="K1962">
        <v>2013</v>
      </c>
      <c r="L1962" t="str">
        <f>IFERROR(VLOOKUP(#REF!,[1]all_visa_status!$A$2:$B1488,2,0),"")</f>
        <v/>
      </c>
      <c r="M1962" t="s">
        <v>33</v>
      </c>
      <c r="N1962" t="s">
        <v>34</v>
      </c>
      <c r="O1962" t="s">
        <v>2756</v>
      </c>
      <c r="S1962" t="s">
        <v>51</v>
      </c>
      <c r="T1962" t="s">
        <v>52</v>
      </c>
      <c r="U1962" t="s">
        <v>53</v>
      </c>
      <c r="V1962" t="s">
        <v>50</v>
      </c>
      <c r="W1962" t="s">
        <v>42</v>
      </c>
      <c r="X1962" t="s">
        <v>42</v>
      </c>
      <c r="Y1962" t="s">
        <v>42</v>
      </c>
      <c r="Z1962" t="s">
        <v>42</v>
      </c>
    </row>
    <row r="1963" spans="1:26" hidden="1" x14ac:dyDescent="0.2">
      <c r="A1963">
        <v>4579194618</v>
      </c>
      <c r="B1963" t="s">
        <v>4618</v>
      </c>
      <c r="C1963" t="s">
        <v>392</v>
      </c>
      <c r="D1963" t="s">
        <v>393</v>
      </c>
      <c r="E1963" t="s">
        <v>153</v>
      </c>
      <c r="F1963" t="s">
        <v>46</v>
      </c>
      <c r="G1963" t="s">
        <v>3353</v>
      </c>
      <c r="H1963" t="s">
        <v>1769</v>
      </c>
      <c r="I1963" t="s">
        <v>70</v>
      </c>
      <c r="K1963">
        <v>2020</v>
      </c>
      <c r="M1963" t="s">
        <v>247</v>
      </c>
      <c r="N1963" t="s">
        <v>34</v>
      </c>
      <c r="O1963" t="s">
        <v>2756</v>
      </c>
      <c r="P1963" t="s">
        <v>146</v>
      </c>
      <c r="S1963" t="s">
        <v>36</v>
      </c>
      <c r="T1963" t="s">
        <v>52</v>
      </c>
      <c r="U1963" t="s">
        <v>101</v>
      </c>
      <c r="V1963" t="s">
        <v>39</v>
      </c>
      <c r="W1963" t="s">
        <v>1964</v>
      </c>
      <c r="X1963" t="s">
        <v>42</v>
      </c>
      <c r="Y1963" t="s">
        <v>42</v>
      </c>
      <c r="Z1963" t="s">
        <v>42</v>
      </c>
    </row>
    <row r="1964" spans="1:26" hidden="1" x14ac:dyDescent="0.2">
      <c r="A1964">
        <v>4397902490</v>
      </c>
      <c r="B1964" t="s">
        <v>1443</v>
      </c>
      <c r="C1964" t="s">
        <v>3326</v>
      </c>
      <c r="D1964" t="s">
        <v>732</v>
      </c>
      <c r="E1964" t="s">
        <v>330</v>
      </c>
      <c r="F1964" t="s">
        <v>46</v>
      </c>
      <c r="G1964" t="s">
        <v>3354</v>
      </c>
      <c r="H1964" t="s">
        <v>278</v>
      </c>
      <c r="K1964">
        <v>2013</v>
      </c>
      <c r="L1964" t="str">
        <f>IFERROR(VLOOKUP(#REF!,[1]all_visa_status!$A$2:$B1670,2,0),"")</f>
        <v/>
      </c>
      <c r="M1964" t="s">
        <v>247</v>
      </c>
      <c r="N1964" t="s">
        <v>34</v>
      </c>
      <c r="O1964" t="s">
        <v>2756</v>
      </c>
      <c r="S1964" t="s">
        <v>36</v>
      </c>
      <c r="T1964" t="s">
        <v>52</v>
      </c>
      <c r="U1964" t="s">
        <v>53</v>
      </c>
      <c r="V1964" t="s">
        <v>50</v>
      </c>
      <c r="W1964" t="s">
        <v>42</v>
      </c>
      <c r="X1964" t="s">
        <v>42</v>
      </c>
      <c r="Y1964" t="s">
        <v>42</v>
      </c>
      <c r="Z1964" t="s">
        <v>42</v>
      </c>
    </row>
    <row r="1965" spans="1:26" hidden="1" x14ac:dyDescent="0.2">
      <c r="A1965">
        <v>9992773243</v>
      </c>
      <c r="B1965" t="s">
        <v>1443</v>
      </c>
      <c r="C1965" t="s">
        <v>3355</v>
      </c>
      <c r="D1965" t="s">
        <v>3356</v>
      </c>
      <c r="E1965" t="s">
        <v>330</v>
      </c>
      <c r="F1965" t="s">
        <v>46</v>
      </c>
      <c r="G1965" t="s">
        <v>3357</v>
      </c>
      <c r="H1965" t="s">
        <v>83</v>
      </c>
      <c r="I1965" t="s">
        <v>656</v>
      </c>
      <c r="K1965">
        <v>2012</v>
      </c>
      <c r="L1965" t="str">
        <f>IFERROR(VLOOKUP(#REF!,[1]all_visa_status!$A$2:$B1839,2,0),"")</f>
        <v/>
      </c>
      <c r="M1965" t="s">
        <v>33</v>
      </c>
      <c r="N1965" t="s">
        <v>34</v>
      </c>
      <c r="O1965" t="s">
        <v>2756</v>
      </c>
      <c r="S1965" t="s">
        <v>51</v>
      </c>
      <c r="T1965" t="s">
        <v>52</v>
      </c>
      <c r="U1965" t="s">
        <v>53</v>
      </c>
      <c r="V1965" t="s">
        <v>50</v>
      </c>
      <c r="W1965" t="s">
        <v>142</v>
      </c>
      <c r="X1965" t="s">
        <v>42</v>
      </c>
      <c r="Y1965" t="s">
        <v>42</v>
      </c>
      <c r="Z1965" t="s">
        <v>42</v>
      </c>
    </row>
    <row r="1966" spans="1:26" hidden="1" x14ac:dyDescent="0.2">
      <c r="A1966">
        <v>2194571300</v>
      </c>
      <c r="B1966" t="s">
        <v>1443</v>
      </c>
      <c r="D1966" t="s">
        <v>42</v>
      </c>
      <c r="E1966" t="s">
        <v>42</v>
      </c>
      <c r="K1966">
        <v>2015</v>
      </c>
      <c r="L1966" t="str">
        <f>IFERROR(VLOOKUP(#REF!,[1]all_visa_status!$A$2:$B1954,2,0),"")</f>
        <v/>
      </c>
      <c r="M1966" t="s">
        <v>347</v>
      </c>
      <c r="N1966" t="s">
        <v>347</v>
      </c>
      <c r="O1966" t="s">
        <v>2756</v>
      </c>
      <c r="S1966" t="s">
        <v>51</v>
      </c>
      <c r="T1966" t="s">
        <v>52</v>
      </c>
      <c r="U1966" t="s">
        <v>53</v>
      </c>
      <c r="V1966" t="s">
        <v>50</v>
      </c>
      <c r="W1966" t="s">
        <v>42</v>
      </c>
      <c r="X1966" t="s">
        <v>42</v>
      </c>
      <c r="Y1966" t="s">
        <v>42</v>
      </c>
      <c r="Z1966" t="s">
        <v>42</v>
      </c>
    </row>
    <row r="1967" spans="1:26" hidden="1" x14ac:dyDescent="0.2">
      <c r="A1967">
        <v>6171935176</v>
      </c>
      <c r="B1967" t="s">
        <v>1443</v>
      </c>
      <c r="C1967" t="s">
        <v>3358</v>
      </c>
      <c r="D1967" t="s">
        <v>148</v>
      </c>
      <c r="E1967" t="s">
        <v>149</v>
      </c>
      <c r="F1967" t="s">
        <v>46</v>
      </c>
      <c r="G1967" t="s">
        <v>3359</v>
      </c>
      <c r="H1967" t="s">
        <v>59</v>
      </c>
      <c r="I1967" t="s">
        <v>70</v>
      </c>
      <c r="J1967" t="s">
        <v>70</v>
      </c>
      <c r="K1967">
        <v>2016</v>
      </c>
      <c r="L1967" t="str">
        <f>IFERROR(VLOOKUP(#REF!,[1]all_visa_status!$A$2:$B1276,2,0),"")</f>
        <v/>
      </c>
      <c r="M1967" t="s">
        <v>33</v>
      </c>
      <c r="N1967" t="s">
        <v>34</v>
      </c>
      <c r="O1967" t="s">
        <v>767</v>
      </c>
      <c r="S1967" t="s">
        <v>51</v>
      </c>
      <c r="T1967" t="s">
        <v>52</v>
      </c>
      <c r="U1967" t="s">
        <v>53</v>
      </c>
      <c r="V1967" t="s">
        <v>50</v>
      </c>
      <c r="W1967" t="s">
        <v>42</v>
      </c>
      <c r="X1967" t="s">
        <v>42</v>
      </c>
      <c r="Y1967" t="s">
        <v>42</v>
      </c>
      <c r="Z1967" t="s">
        <v>42</v>
      </c>
    </row>
    <row r="1968" spans="1:26" hidden="1" x14ac:dyDescent="0.2">
      <c r="A1968">
        <v>7568726827</v>
      </c>
      <c r="B1968" t="s">
        <v>1443</v>
      </c>
      <c r="C1968" t="s">
        <v>3360</v>
      </c>
      <c r="D1968" t="s">
        <v>993</v>
      </c>
      <c r="E1968" t="s">
        <v>601</v>
      </c>
      <c r="F1968" t="s">
        <v>46</v>
      </c>
      <c r="G1968" t="s">
        <v>349</v>
      </c>
      <c r="H1968" t="s">
        <v>30</v>
      </c>
      <c r="I1968" t="s">
        <v>48</v>
      </c>
      <c r="J1968" t="s">
        <v>48</v>
      </c>
      <c r="K1968">
        <v>2016</v>
      </c>
      <c r="L1968" t="str">
        <f>IFERROR(VLOOKUP(#REF!,[1]all_visa_status!$A$2:$B426,2,0),"")</f>
        <v/>
      </c>
      <c r="M1968" t="s">
        <v>33</v>
      </c>
      <c r="N1968" t="s">
        <v>34</v>
      </c>
      <c r="O1968" t="s">
        <v>767</v>
      </c>
      <c r="S1968" t="s">
        <v>36</v>
      </c>
      <c r="T1968" t="s">
        <v>52</v>
      </c>
      <c r="U1968" t="s">
        <v>53</v>
      </c>
      <c r="V1968" t="s">
        <v>50</v>
      </c>
      <c r="W1968" t="s">
        <v>42</v>
      </c>
      <c r="X1968" t="s">
        <v>42</v>
      </c>
      <c r="Y1968" t="s">
        <v>42</v>
      </c>
      <c r="Z1968" t="s">
        <v>42</v>
      </c>
    </row>
    <row r="1969" spans="1:27" hidden="1" x14ac:dyDescent="0.2">
      <c r="A1969">
        <v>1759249277</v>
      </c>
      <c r="B1969" t="s">
        <v>1443</v>
      </c>
      <c r="C1969" t="s">
        <v>3361</v>
      </c>
      <c r="D1969" t="s">
        <v>548</v>
      </c>
      <c r="E1969" t="s">
        <v>104</v>
      </c>
      <c r="F1969" t="s">
        <v>46</v>
      </c>
      <c r="G1969" t="s">
        <v>3362</v>
      </c>
      <c r="H1969" t="s">
        <v>30</v>
      </c>
      <c r="I1969" t="s">
        <v>48</v>
      </c>
      <c r="J1969" t="s">
        <v>48</v>
      </c>
      <c r="K1969">
        <v>2016</v>
      </c>
      <c r="L1969" t="str">
        <f>IFERROR(VLOOKUP(#REF!,[1]all_visa_status!$A$2:$B440,2,0),"")</f>
        <v/>
      </c>
      <c r="M1969" t="s">
        <v>33</v>
      </c>
      <c r="N1969" t="s">
        <v>34</v>
      </c>
      <c r="O1969" t="s">
        <v>767</v>
      </c>
      <c r="S1969" t="s">
        <v>36</v>
      </c>
      <c r="T1969" t="s">
        <v>52</v>
      </c>
      <c r="U1969" t="s">
        <v>53</v>
      </c>
      <c r="V1969" t="s">
        <v>50</v>
      </c>
      <c r="W1969" t="s">
        <v>77</v>
      </c>
      <c r="X1969" t="s">
        <v>42</v>
      </c>
      <c r="Y1969" t="s">
        <v>42</v>
      </c>
      <c r="Z1969" t="s">
        <v>42</v>
      </c>
    </row>
    <row r="1970" spans="1:27" hidden="1" x14ac:dyDescent="0.2">
      <c r="A1970">
        <v>2925877376</v>
      </c>
      <c r="B1970" t="s">
        <v>1443</v>
      </c>
      <c r="C1970" t="s">
        <v>3363</v>
      </c>
      <c r="D1970" t="s">
        <v>209</v>
      </c>
      <c r="E1970" t="s">
        <v>68</v>
      </c>
      <c r="F1970" t="s">
        <v>46</v>
      </c>
      <c r="G1970" t="s">
        <v>3364</v>
      </c>
      <c r="H1970" t="s">
        <v>30</v>
      </c>
      <c r="I1970" t="s">
        <v>135</v>
      </c>
      <c r="J1970" t="s">
        <v>135</v>
      </c>
      <c r="K1970">
        <v>2017</v>
      </c>
      <c r="L1970" t="s">
        <v>50</v>
      </c>
      <c r="M1970" t="s">
        <v>33</v>
      </c>
      <c r="N1970" t="s">
        <v>34</v>
      </c>
      <c r="O1970" t="s">
        <v>767</v>
      </c>
      <c r="S1970" t="s">
        <v>51</v>
      </c>
      <c r="T1970" t="s">
        <v>52</v>
      </c>
      <c r="U1970" t="s">
        <v>53</v>
      </c>
      <c r="V1970" t="s">
        <v>50</v>
      </c>
      <c r="W1970" t="s">
        <v>42</v>
      </c>
      <c r="X1970" t="s">
        <v>42</v>
      </c>
      <c r="Y1970" t="s">
        <v>42</v>
      </c>
      <c r="Z1970" t="s">
        <v>42</v>
      </c>
    </row>
    <row r="1971" spans="1:27" hidden="1" x14ac:dyDescent="0.2">
      <c r="A1971">
        <v>8214730009</v>
      </c>
      <c r="B1971" t="s">
        <v>1443</v>
      </c>
      <c r="C1971" t="s">
        <v>328</v>
      </c>
      <c r="D1971" t="s">
        <v>329</v>
      </c>
      <c r="E1971" t="s">
        <v>330</v>
      </c>
      <c r="F1971" t="s">
        <v>46</v>
      </c>
      <c r="G1971" t="s">
        <v>3152</v>
      </c>
      <c r="H1971" t="s">
        <v>1769</v>
      </c>
      <c r="I1971" t="s">
        <v>270</v>
      </c>
      <c r="K1971">
        <v>2018</v>
      </c>
      <c r="L1971" t="s">
        <v>50</v>
      </c>
      <c r="M1971" t="s">
        <v>247</v>
      </c>
      <c r="N1971" t="s">
        <v>34</v>
      </c>
      <c r="O1971" t="s">
        <v>767</v>
      </c>
      <c r="S1971" t="s">
        <v>36</v>
      </c>
      <c r="T1971" t="s">
        <v>1277</v>
      </c>
      <c r="U1971" t="s">
        <v>160</v>
      </c>
      <c r="V1971" t="s">
        <v>50</v>
      </c>
      <c r="W1971" t="s">
        <v>1964</v>
      </c>
      <c r="X1971" t="s">
        <v>146</v>
      </c>
      <c r="Y1971" t="s">
        <v>42</v>
      </c>
      <c r="Z1971" t="s">
        <v>42</v>
      </c>
      <c r="AA1971" t="s">
        <v>592</v>
      </c>
    </row>
    <row r="1972" spans="1:27" hidden="1" x14ac:dyDescent="0.2">
      <c r="A1972">
        <v>767342455</v>
      </c>
      <c r="B1972" t="s">
        <v>1443</v>
      </c>
      <c r="C1972" t="s">
        <v>1151</v>
      </c>
      <c r="D1972" t="s">
        <v>681</v>
      </c>
      <c r="E1972" t="s">
        <v>88</v>
      </c>
      <c r="F1972" t="s">
        <v>46</v>
      </c>
      <c r="G1972" t="s">
        <v>546</v>
      </c>
      <c r="H1972" t="s">
        <v>59</v>
      </c>
      <c r="I1972" t="s">
        <v>321</v>
      </c>
      <c r="K1972">
        <v>2015</v>
      </c>
      <c r="L1972" t="str">
        <f>IFERROR(VLOOKUP(#REF!,[1]all_visa_status!$A$2:$B1323,2,0),"")</f>
        <v/>
      </c>
      <c r="M1972" t="s">
        <v>33</v>
      </c>
      <c r="N1972" t="s">
        <v>34</v>
      </c>
      <c r="O1972" t="s">
        <v>767</v>
      </c>
      <c r="S1972" t="s">
        <v>36</v>
      </c>
      <c r="T1972" t="s">
        <v>216</v>
      </c>
      <c r="U1972" t="s">
        <v>114</v>
      </c>
      <c r="V1972" t="s">
        <v>50</v>
      </c>
      <c r="W1972" t="s">
        <v>42</v>
      </c>
      <c r="X1972" t="s">
        <v>42</v>
      </c>
      <c r="Y1972" t="s">
        <v>42</v>
      </c>
      <c r="Z1972" t="s">
        <v>42</v>
      </c>
    </row>
    <row r="1973" spans="1:27" hidden="1" x14ac:dyDescent="0.2">
      <c r="A1973">
        <v>8721504705</v>
      </c>
      <c r="B1973" t="s">
        <v>1443</v>
      </c>
      <c r="C1973" t="s">
        <v>3365</v>
      </c>
      <c r="D1973" t="s">
        <v>1191</v>
      </c>
      <c r="E1973" t="s">
        <v>258</v>
      </c>
      <c r="F1973" t="s">
        <v>46</v>
      </c>
      <c r="G1973" t="s">
        <v>3366</v>
      </c>
      <c r="H1973" t="s">
        <v>467</v>
      </c>
      <c r="I1973" t="s">
        <v>270</v>
      </c>
      <c r="K1973">
        <v>2019</v>
      </c>
      <c r="L1973" t="s">
        <v>42</v>
      </c>
      <c r="M1973" t="s">
        <v>247</v>
      </c>
      <c r="N1973" t="s">
        <v>34</v>
      </c>
      <c r="O1973" t="s">
        <v>767</v>
      </c>
      <c r="S1973" t="s">
        <v>36</v>
      </c>
      <c r="T1973" t="s">
        <v>52</v>
      </c>
      <c r="U1973" t="s">
        <v>53</v>
      </c>
      <c r="V1973" t="s">
        <v>50</v>
      </c>
      <c r="W1973" t="s">
        <v>1964</v>
      </c>
      <c r="X1973" t="s">
        <v>146</v>
      </c>
      <c r="Y1973" t="s">
        <v>42</v>
      </c>
      <c r="Z1973" t="s">
        <v>42</v>
      </c>
    </row>
    <row r="1974" spans="1:27" hidden="1" x14ac:dyDescent="0.2">
      <c r="A1974">
        <v>151003055</v>
      </c>
      <c r="B1974" t="s">
        <v>1443</v>
      </c>
      <c r="C1974" t="s">
        <v>3367</v>
      </c>
      <c r="D1974" t="s">
        <v>3342</v>
      </c>
      <c r="E1974" t="s">
        <v>153</v>
      </c>
      <c r="F1974" t="s">
        <v>46</v>
      </c>
      <c r="G1974" t="s">
        <v>3368</v>
      </c>
      <c r="H1974" t="s">
        <v>83</v>
      </c>
      <c r="I1974" t="s">
        <v>70</v>
      </c>
      <c r="J1974" t="s">
        <v>135</v>
      </c>
      <c r="K1974">
        <v>2019</v>
      </c>
      <c r="L1974" t="s">
        <v>42</v>
      </c>
      <c r="M1974" t="s">
        <v>33</v>
      </c>
      <c r="N1974" t="s">
        <v>34</v>
      </c>
      <c r="O1974" t="s">
        <v>4619</v>
      </c>
      <c r="S1974" t="s">
        <v>36</v>
      </c>
      <c r="T1974" t="s">
        <v>847</v>
      </c>
      <c r="U1974" t="s">
        <v>160</v>
      </c>
      <c r="V1974" t="s">
        <v>50</v>
      </c>
      <c r="W1974" t="s">
        <v>42</v>
      </c>
      <c r="X1974" t="s">
        <v>42</v>
      </c>
      <c r="Y1974" t="s">
        <v>42</v>
      </c>
      <c r="Z1974" t="s">
        <v>42</v>
      </c>
    </row>
    <row r="1975" spans="1:27" hidden="1" x14ac:dyDescent="0.2">
      <c r="A1975">
        <v>8596938689</v>
      </c>
      <c r="B1975" t="s">
        <v>1443</v>
      </c>
      <c r="C1975" t="s">
        <v>2006</v>
      </c>
      <c r="D1975" t="s">
        <v>156</v>
      </c>
      <c r="E1975" t="s">
        <v>45</v>
      </c>
      <c r="F1975" t="s">
        <v>46</v>
      </c>
      <c r="H1975" t="s">
        <v>487</v>
      </c>
      <c r="K1975">
        <v>2018</v>
      </c>
      <c r="L1975" t="s">
        <v>50</v>
      </c>
      <c r="M1975" t="s">
        <v>487</v>
      </c>
      <c r="N1975" t="s">
        <v>34</v>
      </c>
      <c r="O1975" t="s">
        <v>4619</v>
      </c>
      <c r="S1975" t="s">
        <v>51</v>
      </c>
      <c r="T1975" t="s">
        <v>52</v>
      </c>
      <c r="U1975" t="s">
        <v>53</v>
      </c>
      <c r="V1975" t="s">
        <v>50</v>
      </c>
      <c r="W1975" t="s">
        <v>42</v>
      </c>
      <c r="X1975" t="s">
        <v>42</v>
      </c>
      <c r="Y1975" t="s">
        <v>42</v>
      </c>
      <c r="Z1975" t="s">
        <v>42</v>
      </c>
    </row>
    <row r="1976" spans="1:27" hidden="1" x14ac:dyDescent="0.2">
      <c r="A1976">
        <v>1006076275</v>
      </c>
      <c r="B1976" t="s">
        <v>1443</v>
      </c>
      <c r="C1976" t="s">
        <v>3369</v>
      </c>
      <c r="D1976" t="s">
        <v>87</v>
      </c>
      <c r="E1976" t="s">
        <v>88</v>
      </c>
      <c r="F1976" t="s">
        <v>46</v>
      </c>
      <c r="G1976" t="s">
        <v>3370</v>
      </c>
      <c r="H1976" t="s">
        <v>83</v>
      </c>
      <c r="I1976" t="s">
        <v>239</v>
      </c>
      <c r="K1976">
        <v>2013</v>
      </c>
      <c r="L1976" t="str">
        <f>IFERROR(VLOOKUP(#REF!,[1]all_visa_status!$A$2:$B656,2,0),"")</f>
        <v/>
      </c>
      <c r="M1976" t="s">
        <v>33</v>
      </c>
      <c r="N1976" t="s">
        <v>34</v>
      </c>
      <c r="O1976" t="s">
        <v>4619</v>
      </c>
      <c r="S1976" t="s">
        <v>51</v>
      </c>
      <c r="T1976" t="s">
        <v>52</v>
      </c>
      <c r="U1976" t="s">
        <v>53</v>
      </c>
      <c r="V1976" t="s">
        <v>50</v>
      </c>
      <c r="W1976" t="s">
        <v>42</v>
      </c>
      <c r="X1976" t="s">
        <v>42</v>
      </c>
      <c r="Y1976" t="s">
        <v>42</v>
      </c>
      <c r="Z1976" t="s">
        <v>42</v>
      </c>
    </row>
    <row r="1977" spans="1:27" hidden="1" x14ac:dyDescent="0.2">
      <c r="A1977">
        <v>7768127509</v>
      </c>
      <c r="B1977" t="s">
        <v>1443</v>
      </c>
      <c r="C1977" t="s">
        <v>3371</v>
      </c>
      <c r="D1977" t="s">
        <v>209</v>
      </c>
      <c r="E1977" t="s">
        <v>68</v>
      </c>
      <c r="F1977" t="s">
        <v>46</v>
      </c>
      <c r="G1977" t="s">
        <v>69</v>
      </c>
      <c r="H1977" t="s">
        <v>69</v>
      </c>
      <c r="I1977" t="s">
        <v>70</v>
      </c>
      <c r="K1977">
        <v>2014</v>
      </c>
      <c r="L1977" t="str">
        <f>IFERROR(VLOOKUP(#REF!,[1]all_visa_status!$A$2:$B1179,2,0),"")</f>
        <v/>
      </c>
      <c r="M1977" t="s">
        <v>33</v>
      </c>
      <c r="N1977" t="s">
        <v>34</v>
      </c>
      <c r="O1977" t="s">
        <v>4619</v>
      </c>
      <c r="S1977" t="s">
        <v>51</v>
      </c>
      <c r="T1977" t="s">
        <v>52</v>
      </c>
      <c r="U1977" t="s">
        <v>53</v>
      </c>
      <c r="V1977" t="s">
        <v>50</v>
      </c>
      <c r="W1977" t="s">
        <v>42</v>
      </c>
      <c r="X1977" t="s">
        <v>42</v>
      </c>
      <c r="Y1977" t="s">
        <v>42</v>
      </c>
      <c r="Z1977" t="s">
        <v>42</v>
      </c>
    </row>
    <row r="1978" spans="1:27" hidden="1" x14ac:dyDescent="0.2">
      <c r="A1978">
        <v>1166583469</v>
      </c>
      <c r="B1978" t="s">
        <v>1443</v>
      </c>
      <c r="C1978" t="s">
        <v>3372</v>
      </c>
      <c r="D1978" t="s">
        <v>677</v>
      </c>
      <c r="E1978" t="s">
        <v>3373</v>
      </c>
      <c r="F1978" t="s">
        <v>46</v>
      </c>
      <c r="G1978" t="s">
        <v>3374</v>
      </c>
      <c r="H1978" t="s">
        <v>1769</v>
      </c>
      <c r="I1978" t="s">
        <v>70</v>
      </c>
      <c r="K1978">
        <v>2020</v>
      </c>
      <c r="M1978" t="s">
        <v>247</v>
      </c>
      <c r="N1978" t="s">
        <v>34</v>
      </c>
      <c r="O1978" t="s">
        <v>4619</v>
      </c>
      <c r="S1978" t="s">
        <v>51</v>
      </c>
      <c r="T1978" t="s">
        <v>52</v>
      </c>
      <c r="U1978" t="s">
        <v>101</v>
      </c>
      <c r="V1978" t="s">
        <v>50</v>
      </c>
      <c r="W1978" t="s">
        <v>248</v>
      </c>
      <c r="X1978" t="s">
        <v>42</v>
      </c>
      <c r="Y1978" t="s">
        <v>42</v>
      </c>
      <c r="Z1978" t="s">
        <v>42</v>
      </c>
    </row>
    <row r="1979" spans="1:27" hidden="1" x14ac:dyDescent="0.2">
      <c r="A1979">
        <v>6261545465</v>
      </c>
      <c r="B1979" t="s">
        <v>1443</v>
      </c>
      <c r="D1979" t="s">
        <v>42</v>
      </c>
      <c r="E1979" t="s">
        <v>42</v>
      </c>
      <c r="H1979" t="s">
        <v>420</v>
      </c>
      <c r="K1979">
        <v>2017</v>
      </c>
      <c r="L1979" t="s">
        <v>50</v>
      </c>
      <c r="M1979" t="s">
        <v>420</v>
      </c>
      <c r="N1979" t="s">
        <v>34</v>
      </c>
      <c r="O1979" t="s">
        <v>4619</v>
      </c>
      <c r="S1979" t="s">
        <v>51</v>
      </c>
      <c r="T1979" t="s">
        <v>52</v>
      </c>
      <c r="U1979" t="s">
        <v>53</v>
      </c>
      <c r="V1979" t="s">
        <v>50</v>
      </c>
      <c r="W1979" t="s">
        <v>42</v>
      </c>
      <c r="X1979" t="s">
        <v>42</v>
      </c>
      <c r="Y1979" t="s">
        <v>42</v>
      </c>
      <c r="Z1979" t="s">
        <v>42</v>
      </c>
    </row>
    <row r="1980" spans="1:27" hidden="1" x14ac:dyDescent="0.2">
      <c r="A1980">
        <v>5658095649</v>
      </c>
      <c r="B1980" t="s">
        <v>1443</v>
      </c>
      <c r="H1980" t="s">
        <v>278</v>
      </c>
      <c r="K1980">
        <v>2020</v>
      </c>
      <c r="M1980" t="s">
        <v>487</v>
      </c>
      <c r="N1980" t="s">
        <v>34</v>
      </c>
      <c r="O1980" t="s">
        <v>4619</v>
      </c>
      <c r="S1980" t="s">
        <v>36</v>
      </c>
      <c r="T1980" t="s">
        <v>52</v>
      </c>
      <c r="U1980" t="s">
        <v>101</v>
      </c>
      <c r="V1980" t="s">
        <v>50</v>
      </c>
      <c r="W1980" t="s">
        <v>42</v>
      </c>
      <c r="X1980" t="s">
        <v>42</v>
      </c>
      <c r="Y1980" t="s">
        <v>42</v>
      </c>
      <c r="Z1980" t="s">
        <v>42</v>
      </c>
    </row>
    <row r="1981" spans="1:27" hidden="1" x14ac:dyDescent="0.2">
      <c r="A1981">
        <v>8079308092</v>
      </c>
      <c r="B1981" t="s">
        <v>1443</v>
      </c>
      <c r="C1981" t="s">
        <v>3375</v>
      </c>
      <c r="D1981" t="s">
        <v>185</v>
      </c>
      <c r="E1981" t="s">
        <v>45</v>
      </c>
      <c r="F1981" t="s">
        <v>46</v>
      </c>
      <c r="G1981" t="s">
        <v>1172</v>
      </c>
      <c r="H1981" t="s">
        <v>30</v>
      </c>
      <c r="I1981" t="s">
        <v>70</v>
      </c>
      <c r="J1981" t="s">
        <v>70</v>
      </c>
      <c r="K1981">
        <v>2017</v>
      </c>
      <c r="L1981" t="s">
        <v>50</v>
      </c>
      <c r="M1981" t="s">
        <v>33</v>
      </c>
      <c r="N1981" t="s">
        <v>34</v>
      </c>
      <c r="O1981" t="s">
        <v>4620</v>
      </c>
      <c r="S1981" t="s">
        <v>51</v>
      </c>
      <c r="T1981" t="s">
        <v>52</v>
      </c>
      <c r="U1981" t="s">
        <v>53</v>
      </c>
      <c r="V1981" t="s">
        <v>50</v>
      </c>
      <c r="W1981" t="s">
        <v>42</v>
      </c>
      <c r="X1981" t="s">
        <v>42</v>
      </c>
      <c r="Y1981" t="s">
        <v>42</v>
      </c>
      <c r="Z1981" t="s">
        <v>42</v>
      </c>
    </row>
    <row r="1982" spans="1:27" hidden="1" x14ac:dyDescent="0.2">
      <c r="A1982">
        <v>4869103420</v>
      </c>
      <c r="B1982" t="s">
        <v>1443</v>
      </c>
      <c r="C1982" t="s">
        <v>3377</v>
      </c>
      <c r="D1982" t="s">
        <v>42</v>
      </c>
      <c r="E1982" t="s">
        <v>42</v>
      </c>
      <c r="F1982" t="s">
        <v>1742</v>
      </c>
      <c r="G1982" t="s">
        <v>1172</v>
      </c>
      <c r="H1982" t="s">
        <v>83</v>
      </c>
      <c r="I1982" t="s">
        <v>239</v>
      </c>
      <c r="K1982">
        <v>2013</v>
      </c>
      <c r="L1982" t="str">
        <f>IFERROR(VLOOKUP(#REF!,[1]all_visa_status!$A$2:$B1370,2,0),"")</f>
        <v/>
      </c>
      <c r="M1982" t="s">
        <v>33</v>
      </c>
      <c r="N1982" t="s">
        <v>34</v>
      </c>
      <c r="O1982" t="s">
        <v>4620</v>
      </c>
      <c r="S1982" t="s">
        <v>51</v>
      </c>
      <c r="T1982" t="s">
        <v>52</v>
      </c>
      <c r="U1982" t="s">
        <v>53</v>
      </c>
      <c r="V1982" t="s">
        <v>50</v>
      </c>
      <c r="W1982" t="s">
        <v>42</v>
      </c>
      <c r="X1982" t="s">
        <v>42</v>
      </c>
      <c r="Y1982" t="s">
        <v>42</v>
      </c>
      <c r="Z1982" t="s">
        <v>42</v>
      </c>
    </row>
    <row r="1983" spans="1:27" hidden="1" x14ac:dyDescent="0.2">
      <c r="A1983">
        <v>6397717066</v>
      </c>
      <c r="B1983" t="s">
        <v>1443</v>
      </c>
      <c r="C1983" t="s">
        <v>3378</v>
      </c>
      <c r="D1983" t="s">
        <v>185</v>
      </c>
      <c r="E1983" t="s">
        <v>45</v>
      </c>
      <c r="F1983" t="s">
        <v>46</v>
      </c>
      <c r="G1983" t="s">
        <v>3379</v>
      </c>
      <c r="H1983" t="s">
        <v>30</v>
      </c>
      <c r="I1983" t="s">
        <v>70</v>
      </c>
      <c r="J1983" t="s">
        <v>70</v>
      </c>
      <c r="K1983">
        <v>2018</v>
      </c>
      <c r="L1983" t="s">
        <v>50</v>
      </c>
      <c r="M1983" t="s">
        <v>33</v>
      </c>
      <c r="N1983" t="s">
        <v>34</v>
      </c>
      <c r="O1983" t="s">
        <v>3380</v>
      </c>
      <c r="S1983" t="s">
        <v>51</v>
      </c>
      <c r="T1983" t="s">
        <v>52</v>
      </c>
      <c r="U1983" t="s">
        <v>53</v>
      </c>
      <c r="V1983" t="s">
        <v>50</v>
      </c>
      <c r="W1983" t="s">
        <v>42</v>
      </c>
      <c r="X1983" t="s">
        <v>42</v>
      </c>
      <c r="Y1983" t="s">
        <v>42</v>
      </c>
      <c r="Z1983" t="s">
        <v>42</v>
      </c>
    </row>
    <row r="1984" spans="1:27" hidden="1" x14ac:dyDescent="0.2">
      <c r="A1984">
        <v>4366045802</v>
      </c>
      <c r="B1984" t="s">
        <v>1443</v>
      </c>
      <c r="C1984" t="s">
        <v>3326</v>
      </c>
      <c r="D1984" t="s">
        <v>732</v>
      </c>
      <c r="E1984" t="s">
        <v>330</v>
      </c>
      <c r="F1984" t="s">
        <v>46</v>
      </c>
      <c r="G1984" t="s">
        <v>3381</v>
      </c>
      <c r="H1984" t="s">
        <v>1769</v>
      </c>
      <c r="I1984" t="s">
        <v>270</v>
      </c>
      <c r="K1984">
        <v>2017</v>
      </c>
      <c r="L1984" t="s">
        <v>50</v>
      </c>
      <c r="M1984" t="s">
        <v>247</v>
      </c>
      <c r="N1984" t="s">
        <v>34</v>
      </c>
      <c r="O1984" t="s">
        <v>3380</v>
      </c>
      <c r="S1984" t="s">
        <v>51</v>
      </c>
      <c r="T1984" t="s">
        <v>52</v>
      </c>
      <c r="U1984" t="s">
        <v>53</v>
      </c>
      <c r="V1984" t="s">
        <v>39</v>
      </c>
      <c r="W1984" t="s">
        <v>1964</v>
      </c>
      <c r="X1984" t="s">
        <v>42</v>
      </c>
      <c r="Y1984" t="s">
        <v>42</v>
      </c>
      <c r="Z1984" t="s">
        <v>42</v>
      </c>
    </row>
    <row r="1985" spans="1:26" hidden="1" x14ac:dyDescent="0.2">
      <c r="A1985">
        <v>8930115575</v>
      </c>
      <c r="B1985" t="s">
        <v>1443</v>
      </c>
      <c r="D1985" t="s">
        <v>42</v>
      </c>
      <c r="E1985" t="s">
        <v>42</v>
      </c>
      <c r="K1985">
        <v>2015</v>
      </c>
      <c r="L1985" t="str">
        <f>IFERROR(VLOOKUP(#REF!,[1]all_visa_status!$A$2:$B1968,2,0),"")</f>
        <v/>
      </c>
      <c r="M1985" t="s">
        <v>347</v>
      </c>
      <c r="N1985" t="s">
        <v>347</v>
      </c>
      <c r="O1985" t="s">
        <v>3380</v>
      </c>
      <c r="S1985" t="s">
        <v>51</v>
      </c>
      <c r="T1985" t="s">
        <v>52</v>
      </c>
      <c r="U1985" t="s">
        <v>53</v>
      </c>
      <c r="V1985" t="s">
        <v>50</v>
      </c>
      <c r="W1985" t="s">
        <v>146</v>
      </c>
      <c r="X1985" t="s">
        <v>42</v>
      </c>
      <c r="Y1985" t="s">
        <v>42</v>
      </c>
      <c r="Z1985" t="s">
        <v>42</v>
      </c>
    </row>
    <row r="1986" spans="1:26" hidden="1" x14ac:dyDescent="0.2">
      <c r="A1986">
        <v>3718728051</v>
      </c>
      <c r="B1986" t="s">
        <v>1443</v>
      </c>
      <c r="H1986" t="s">
        <v>347</v>
      </c>
      <c r="K1986">
        <v>2020</v>
      </c>
      <c r="M1986" t="s">
        <v>347</v>
      </c>
      <c r="N1986" t="s">
        <v>347</v>
      </c>
      <c r="O1986" t="s">
        <v>3380</v>
      </c>
      <c r="S1986" t="s">
        <v>51</v>
      </c>
      <c r="T1986" t="s">
        <v>52</v>
      </c>
      <c r="U1986" t="s">
        <v>101</v>
      </c>
      <c r="V1986" t="s">
        <v>50</v>
      </c>
      <c r="W1986" t="s">
        <v>42</v>
      </c>
      <c r="X1986" t="s">
        <v>42</v>
      </c>
      <c r="Y1986" t="s">
        <v>42</v>
      </c>
      <c r="Z1986" t="s">
        <v>42</v>
      </c>
    </row>
    <row r="1987" spans="1:26" hidden="1" x14ac:dyDescent="0.2">
      <c r="A1987">
        <v>8351976868</v>
      </c>
      <c r="B1987" t="s">
        <v>1443</v>
      </c>
      <c r="C1987" t="s">
        <v>3382</v>
      </c>
      <c r="D1987" t="s">
        <v>605</v>
      </c>
      <c r="E1987" t="s">
        <v>45</v>
      </c>
      <c r="F1987" t="s">
        <v>46</v>
      </c>
      <c r="G1987" t="s">
        <v>3383</v>
      </c>
      <c r="H1987" t="s">
        <v>30</v>
      </c>
      <c r="I1987" t="s">
        <v>48</v>
      </c>
      <c r="J1987" t="s">
        <v>48</v>
      </c>
      <c r="K1987">
        <v>2016</v>
      </c>
      <c r="L1987" t="str">
        <f>IFERROR(VLOOKUP(#REF!,[1]all_visa_status!$A$2:$B995,2,0),"")</f>
        <v/>
      </c>
      <c r="M1987" t="s">
        <v>33</v>
      </c>
      <c r="N1987" t="s">
        <v>34</v>
      </c>
      <c r="O1987" t="s">
        <v>266</v>
      </c>
      <c r="S1987" t="s">
        <v>36</v>
      </c>
      <c r="T1987" t="s">
        <v>52</v>
      </c>
      <c r="U1987" t="s">
        <v>53</v>
      </c>
      <c r="V1987" t="s">
        <v>50</v>
      </c>
      <c r="W1987" t="s">
        <v>146</v>
      </c>
      <c r="X1987" t="s">
        <v>42</v>
      </c>
      <c r="Y1987" t="s">
        <v>42</v>
      </c>
      <c r="Z1987" t="s">
        <v>42</v>
      </c>
    </row>
    <row r="1988" spans="1:26" hidden="1" x14ac:dyDescent="0.2">
      <c r="A1988">
        <v>2707479384</v>
      </c>
      <c r="B1988" t="s">
        <v>1443</v>
      </c>
      <c r="C1988" t="s">
        <v>3384</v>
      </c>
      <c r="D1988" t="s">
        <v>1033</v>
      </c>
      <c r="E1988" t="s">
        <v>45</v>
      </c>
      <c r="F1988" t="s">
        <v>46</v>
      </c>
      <c r="G1988" t="s">
        <v>3385</v>
      </c>
      <c r="H1988" t="s">
        <v>30</v>
      </c>
      <c r="I1988" t="s">
        <v>130</v>
      </c>
      <c r="J1988" t="s">
        <v>130</v>
      </c>
      <c r="K1988">
        <v>2017</v>
      </c>
      <c r="L1988" t="s">
        <v>50</v>
      </c>
      <c r="M1988" t="s">
        <v>33</v>
      </c>
      <c r="N1988" t="s">
        <v>34</v>
      </c>
      <c r="O1988" t="s">
        <v>266</v>
      </c>
      <c r="S1988" t="s">
        <v>36</v>
      </c>
      <c r="T1988" t="s">
        <v>52</v>
      </c>
      <c r="U1988" t="s">
        <v>53</v>
      </c>
      <c r="V1988" t="s">
        <v>39</v>
      </c>
      <c r="W1988" t="s">
        <v>42</v>
      </c>
      <c r="X1988" t="s">
        <v>42</v>
      </c>
      <c r="Y1988" t="s">
        <v>42</v>
      </c>
      <c r="Z1988" t="s">
        <v>42</v>
      </c>
    </row>
    <row r="1989" spans="1:26" hidden="1" x14ac:dyDescent="0.2">
      <c r="A1989">
        <v>2264691104</v>
      </c>
      <c r="B1989" s="32" t="s">
        <v>4618</v>
      </c>
      <c r="C1989" t="s">
        <v>155</v>
      </c>
      <c r="D1989" t="s">
        <v>156</v>
      </c>
      <c r="E1989" t="s">
        <v>45</v>
      </c>
      <c r="F1989" t="s">
        <v>46</v>
      </c>
      <c r="G1989" t="s">
        <v>3386</v>
      </c>
      <c r="H1989" t="s">
        <v>83</v>
      </c>
      <c r="I1989" t="s">
        <v>135</v>
      </c>
      <c r="J1989" t="s">
        <v>135</v>
      </c>
      <c r="K1989">
        <v>2019</v>
      </c>
      <c r="L1989" t="s">
        <v>42</v>
      </c>
      <c r="M1989" t="s">
        <v>33</v>
      </c>
      <c r="N1989" t="s">
        <v>34</v>
      </c>
      <c r="O1989" t="s">
        <v>266</v>
      </c>
      <c r="P1989" t="s">
        <v>1678</v>
      </c>
      <c r="S1989" t="s">
        <v>36</v>
      </c>
      <c r="T1989" t="s">
        <v>52</v>
      </c>
      <c r="U1989" t="s">
        <v>53</v>
      </c>
      <c r="V1989" t="s">
        <v>50</v>
      </c>
      <c r="W1989" t="s">
        <v>195</v>
      </c>
      <c r="X1989" t="s">
        <v>42</v>
      </c>
      <c r="Y1989" t="s">
        <v>42</v>
      </c>
      <c r="Z1989" t="s">
        <v>42</v>
      </c>
    </row>
    <row r="1990" spans="1:26" hidden="1" x14ac:dyDescent="0.2">
      <c r="A1990">
        <v>5928042847</v>
      </c>
      <c r="B1990" t="s">
        <v>4618</v>
      </c>
      <c r="C1990" t="s">
        <v>3387</v>
      </c>
      <c r="D1990" t="s">
        <v>156</v>
      </c>
      <c r="E1990" t="s">
        <v>45</v>
      </c>
      <c r="F1990" t="s">
        <v>46</v>
      </c>
      <c r="G1990" t="s">
        <v>3388</v>
      </c>
      <c r="H1990" t="s">
        <v>770</v>
      </c>
      <c r="I1990" t="s">
        <v>76</v>
      </c>
      <c r="J1990" t="s">
        <v>76</v>
      </c>
      <c r="K1990">
        <v>2020</v>
      </c>
      <c r="M1990" t="s">
        <v>33</v>
      </c>
      <c r="N1990" t="s">
        <v>34</v>
      </c>
      <c r="O1990" t="s">
        <v>266</v>
      </c>
      <c r="P1990" t="s">
        <v>146</v>
      </c>
      <c r="S1990" t="s">
        <v>36</v>
      </c>
      <c r="T1990" t="s">
        <v>52</v>
      </c>
      <c r="U1990" t="s">
        <v>101</v>
      </c>
      <c r="V1990" t="s">
        <v>39</v>
      </c>
      <c r="W1990" t="s">
        <v>42</v>
      </c>
      <c r="X1990" t="s">
        <v>42</v>
      </c>
      <c r="Y1990" t="s">
        <v>42</v>
      </c>
      <c r="Z1990" t="s">
        <v>42</v>
      </c>
    </row>
    <row r="1991" spans="1:26" hidden="1" x14ac:dyDescent="0.2">
      <c r="A1991">
        <v>7673083114</v>
      </c>
      <c r="B1991" t="s">
        <v>1443</v>
      </c>
      <c r="C1991" t="s">
        <v>232</v>
      </c>
      <c r="D1991" t="s">
        <v>87</v>
      </c>
      <c r="E1991" t="s">
        <v>88</v>
      </c>
      <c r="F1991" t="s">
        <v>46</v>
      </c>
      <c r="G1991" t="s">
        <v>3389</v>
      </c>
      <c r="H1991" t="s">
        <v>30</v>
      </c>
      <c r="I1991" t="s">
        <v>76</v>
      </c>
      <c r="K1991">
        <v>2015</v>
      </c>
      <c r="L1991" t="str">
        <f>IFERROR(VLOOKUP(#REF!,[1]all_visa_status!$A$2:$B461,2,0),"")</f>
        <v/>
      </c>
      <c r="M1991" t="s">
        <v>33</v>
      </c>
      <c r="N1991" t="s">
        <v>34</v>
      </c>
      <c r="O1991" t="s">
        <v>266</v>
      </c>
      <c r="S1991" t="s">
        <v>51</v>
      </c>
      <c r="T1991" t="s">
        <v>52</v>
      </c>
      <c r="U1991" t="s">
        <v>53</v>
      </c>
      <c r="V1991" t="s">
        <v>50</v>
      </c>
      <c r="W1991" t="s">
        <v>222</v>
      </c>
      <c r="X1991" t="s">
        <v>42</v>
      </c>
      <c r="Y1991" t="s">
        <v>42</v>
      </c>
      <c r="Z1991" t="s">
        <v>42</v>
      </c>
    </row>
    <row r="1992" spans="1:26" hidden="1" x14ac:dyDescent="0.2">
      <c r="A1992">
        <v>236268298</v>
      </c>
      <c r="B1992" t="s">
        <v>1443</v>
      </c>
      <c r="C1992" t="s">
        <v>346</v>
      </c>
      <c r="D1992" t="s">
        <v>42</v>
      </c>
      <c r="E1992" t="s">
        <v>42</v>
      </c>
      <c r="G1992" t="s">
        <v>347</v>
      </c>
      <c r="H1992" t="s">
        <v>347</v>
      </c>
      <c r="K1992">
        <v>2012</v>
      </c>
      <c r="L1992" t="str">
        <f>IFERROR(VLOOKUP(#REF!,[1]all_visa_status!$A$2:$B1204,2,0),"")</f>
        <v/>
      </c>
      <c r="M1992" t="s">
        <v>347</v>
      </c>
      <c r="N1992" t="s">
        <v>347</v>
      </c>
      <c r="O1992" t="s">
        <v>266</v>
      </c>
      <c r="S1992" t="s">
        <v>36</v>
      </c>
      <c r="T1992" t="s">
        <v>52</v>
      </c>
      <c r="U1992" t="s">
        <v>53</v>
      </c>
      <c r="V1992" t="s">
        <v>50</v>
      </c>
      <c r="W1992" t="s">
        <v>60</v>
      </c>
      <c r="X1992" t="s">
        <v>42</v>
      </c>
      <c r="Y1992" t="s">
        <v>42</v>
      </c>
      <c r="Z1992" t="s">
        <v>42</v>
      </c>
    </row>
    <row r="1993" spans="1:26" hidden="1" x14ac:dyDescent="0.2">
      <c r="A1993">
        <v>4388561609</v>
      </c>
      <c r="B1993" t="s">
        <v>4618</v>
      </c>
      <c r="C1993" t="s">
        <v>683</v>
      </c>
      <c r="D1993" t="s">
        <v>681</v>
      </c>
      <c r="E1993" t="s">
        <v>88</v>
      </c>
      <c r="F1993" t="s">
        <v>46</v>
      </c>
      <c r="G1993" t="s">
        <v>3390</v>
      </c>
      <c r="H1993" t="s">
        <v>1769</v>
      </c>
      <c r="I1993" t="s">
        <v>70</v>
      </c>
      <c r="K1993">
        <v>2020</v>
      </c>
      <c r="M1993" t="s">
        <v>247</v>
      </c>
      <c r="N1993" t="s">
        <v>34</v>
      </c>
      <c r="O1993" t="s">
        <v>266</v>
      </c>
      <c r="P1993" t="s">
        <v>146</v>
      </c>
      <c r="S1993" t="s">
        <v>36</v>
      </c>
      <c r="T1993" t="s">
        <v>485</v>
      </c>
      <c r="U1993" t="s">
        <v>2187</v>
      </c>
      <c r="V1993" t="s">
        <v>50</v>
      </c>
      <c r="W1993" t="s">
        <v>3390</v>
      </c>
      <c r="X1993" t="s">
        <v>42</v>
      </c>
      <c r="Y1993" t="s">
        <v>42</v>
      </c>
      <c r="Z1993" t="s">
        <v>42</v>
      </c>
    </row>
    <row r="1994" spans="1:26" hidden="1" x14ac:dyDescent="0.2">
      <c r="A1994">
        <v>5571294752</v>
      </c>
      <c r="B1994" t="s">
        <v>1443</v>
      </c>
      <c r="C1994" t="s">
        <v>3391</v>
      </c>
      <c r="D1994" t="s">
        <v>1512</v>
      </c>
      <c r="E1994" t="s">
        <v>204</v>
      </c>
      <c r="F1994" t="s">
        <v>46</v>
      </c>
      <c r="G1994" t="s">
        <v>3392</v>
      </c>
      <c r="H1994" t="s">
        <v>2154</v>
      </c>
      <c r="I1994" t="s">
        <v>270</v>
      </c>
      <c r="K1994">
        <v>2018</v>
      </c>
      <c r="L1994" t="s">
        <v>50</v>
      </c>
      <c r="M1994" t="s">
        <v>247</v>
      </c>
      <c r="N1994" t="s">
        <v>34</v>
      </c>
      <c r="O1994" t="s">
        <v>266</v>
      </c>
      <c r="S1994" t="s">
        <v>36</v>
      </c>
      <c r="T1994" t="s">
        <v>52</v>
      </c>
      <c r="U1994" t="s">
        <v>53</v>
      </c>
      <c r="V1994" t="s">
        <v>50</v>
      </c>
      <c r="W1994" t="s">
        <v>1964</v>
      </c>
      <c r="X1994" t="s">
        <v>42</v>
      </c>
      <c r="Y1994" t="s">
        <v>42</v>
      </c>
      <c r="Z1994" t="s">
        <v>42</v>
      </c>
    </row>
    <row r="1995" spans="1:26" hidden="1" x14ac:dyDescent="0.2">
      <c r="A1995">
        <v>1994714691</v>
      </c>
      <c r="B1995" s="32" t="s">
        <v>4618</v>
      </c>
      <c r="C1995" t="s">
        <v>3393</v>
      </c>
      <c r="D1995" t="s">
        <v>2944</v>
      </c>
      <c r="E1995" t="s">
        <v>371</v>
      </c>
      <c r="F1995" t="s">
        <v>46</v>
      </c>
      <c r="G1995" t="s">
        <v>3394</v>
      </c>
      <c r="H1995" t="s">
        <v>278</v>
      </c>
      <c r="K1995">
        <v>2013</v>
      </c>
      <c r="L1995" t="str">
        <f>IFERROR(VLOOKUP(#REF!,[1]all_visa_status!$A$2:$B1695,2,0),"")</f>
        <v/>
      </c>
      <c r="M1995" t="s">
        <v>247</v>
      </c>
      <c r="N1995" t="s">
        <v>34</v>
      </c>
      <c r="O1995" t="s">
        <v>266</v>
      </c>
      <c r="P1995" t="s">
        <v>115</v>
      </c>
      <c r="S1995" t="s">
        <v>51</v>
      </c>
      <c r="T1995" t="s">
        <v>485</v>
      </c>
      <c r="U1995" t="s">
        <v>160</v>
      </c>
      <c r="V1995" t="s">
        <v>50</v>
      </c>
      <c r="W1995" t="s">
        <v>42</v>
      </c>
      <c r="X1995" t="s">
        <v>42</v>
      </c>
      <c r="Y1995" t="s">
        <v>42</v>
      </c>
      <c r="Z1995" t="s">
        <v>42</v>
      </c>
    </row>
    <row r="1996" spans="1:26" hidden="1" x14ac:dyDescent="0.2">
      <c r="A1996">
        <v>6773478605</v>
      </c>
      <c r="B1996" t="s">
        <v>1443</v>
      </c>
      <c r="C1996" t="s">
        <v>3395</v>
      </c>
      <c r="D1996" t="s">
        <v>42</v>
      </c>
      <c r="E1996" t="s">
        <v>321</v>
      </c>
      <c r="F1996" t="s">
        <v>322</v>
      </c>
      <c r="G1996" t="s">
        <v>3396</v>
      </c>
      <c r="H1996" t="s">
        <v>1766</v>
      </c>
      <c r="K1996">
        <v>2013</v>
      </c>
      <c r="L1996" t="str">
        <f>IFERROR(VLOOKUP(#REF!,[1]all_visa_status!$A$2:$B1749,2,0),"")</f>
        <v/>
      </c>
      <c r="M1996" t="s">
        <v>247</v>
      </c>
      <c r="N1996" t="s">
        <v>34</v>
      </c>
      <c r="O1996" t="s">
        <v>266</v>
      </c>
      <c r="S1996" t="s">
        <v>36</v>
      </c>
      <c r="T1996" t="s">
        <v>52</v>
      </c>
      <c r="U1996" t="s">
        <v>53</v>
      </c>
      <c r="V1996" t="s">
        <v>50</v>
      </c>
      <c r="W1996" t="s">
        <v>42</v>
      </c>
      <c r="X1996" t="s">
        <v>42</v>
      </c>
      <c r="Y1996" t="s">
        <v>42</v>
      </c>
      <c r="Z1996" t="s">
        <v>42</v>
      </c>
    </row>
    <row r="1997" spans="1:26" hidden="1" x14ac:dyDescent="0.2">
      <c r="A1997">
        <v>638815032</v>
      </c>
      <c r="B1997" t="s">
        <v>1443</v>
      </c>
      <c r="D1997" t="s">
        <v>42</v>
      </c>
      <c r="E1997" t="s">
        <v>42</v>
      </c>
      <c r="K1997">
        <v>2016</v>
      </c>
      <c r="L1997" t="str">
        <f>IFERROR(VLOOKUP(#REF!,[1]all_visa_status!$A$2:$B1882,2,0),"")</f>
        <v/>
      </c>
      <c r="M1997" t="s">
        <v>347</v>
      </c>
      <c r="N1997" t="s">
        <v>347</v>
      </c>
      <c r="O1997" t="s">
        <v>266</v>
      </c>
      <c r="S1997" t="s">
        <v>36</v>
      </c>
      <c r="T1997" t="s">
        <v>52</v>
      </c>
      <c r="U1997" t="s">
        <v>53</v>
      </c>
      <c r="V1997" t="s">
        <v>50</v>
      </c>
      <c r="W1997" t="s">
        <v>42</v>
      </c>
      <c r="X1997" t="s">
        <v>42</v>
      </c>
      <c r="Y1997" t="s">
        <v>42</v>
      </c>
      <c r="Z1997" t="s">
        <v>42</v>
      </c>
    </row>
    <row r="1998" spans="1:26" hidden="1" x14ac:dyDescent="0.2">
      <c r="A1998">
        <v>5204050703</v>
      </c>
      <c r="B1998" t="s">
        <v>1443</v>
      </c>
      <c r="H1998" t="s">
        <v>487</v>
      </c>
      <c r="K1998">
        <v>2020</v>
      </c>
      <c r="M1998" t="s">
        <v>487</v>
      </c>
      <c r="N1998" t="s">
        <v>34</v>
      </c>
      <c r="O1998" t="s">
        <v>266</v>
      </c>
      <c r="S1998" t="s">
        <v>36</v>
      </c>
      <c r="T1998" t="s">
        <v>52</v>
      </c>
      <c r="U1998" t="s">
        <v>101</v>
      </c>
      <c r="V1998" t="s">
        <v>39</v>
      </c>
      <c r="W1998" t="s">
        <v>222</v>
      </c>
      <c r="X1998" t="s">
        <v>1964</v>
      </c>
      <c r="Y1998" t="s">
        <v>146</v>
      </c>
      <c r="Z1998" t="s">
        <v>42</v>
      </c>
    </row>
    <row r="1999" spans="1:26" hidden="1" x14ac:dyDescent="0.2">
      <c r="A1999">
        <v>8703061709</v>
      </c>
      <c r="B1999" t="s">
        <v>1443</v>
      </c>
      <c r="C1999" t="s">
        <v>3098</v>
      </c>
      <c r="D1999" t="s">
        <v>111</v>
      </c>
      <c r="E1999" t="s">
        <v>68</v>
      </c>
      <c r="F1999" t="s">
        <v>46</v>
      </c>
      <c r="G1999" t="s">
        <v>2473</v>
      </c>
      <c r="H1999" t="s">
        <v>787</v>
      </c>
      <c r="I1999" t="s">
        <v>321</v>
      </c>
      <c r="J1999" t="s">
        <v>70</v>
      </c>
      <c r="K1999">
        <v>2019</v>
      </c>
      <c r="L1999" t="s">
        <v>42</v>
      </c>
      <c r="M1999" t="s">
        <v>33</v>
      </c>
      <c r="N1999" t="s">
        <v>34</v>
      </c>
      <c r="O1999" t="s">
        <v>3397</v>
      </c>
      <c r="S1999" t="s">
        <v>51</v>
      </c>
      <c r="T1999" t="s">
        <v>52</v>
      </c>
      <c r="U1999" t="s">
        <v>53</v>
      </c>
      <c r="V1999" t="s">
        <v>50</v>
      </c>
      <c r="W1999" t="s">
        <v>42</v>
      </c>
      <c r="X1999" t="s">
        <v>42</v>
      </c>
      <c r="Y1999" t="s">
        <v>42</v>
      </c>
      <c r="Z1999" t="s">
        <v>42</v>
      </c>
    </row>
    <row r="2000" spans="1:26" hidden="1" x14ac:dyDescent="0.2">
      <c r="A2000">
        <v>3191535637</v>
      </c>
      <c r="B2000" t="s">
        <v>1443</v>
      </c>
      <c r="C2000" t="s">
        <v>3398</v>
      </c>
      <c r="D2000" t="s">
        <v>148</v>
      </c>
      <c r="E2000" t="s">
        <v>149</v>
      </c>
      <c r="F2000" t="s">
        <v>46</v>
      </c>
      <c r="G2000" t="s">
        <v>3399</v>
      </c>
      <c r="H2000" t="s">
        <v>30</v>
      </c>
      <c r="I2000" t="s">
        <v>70</v>
      </c>
      <c r="J2000" t="s">
        <v>70</v>
      </c>
      <c r="K2000">
        <v>2017</v>
      </c>
      <c r="L2000" t="s">
        <v>50</v>
      </c>
      <c r="M2000" t="s">
        <v>33</v>
      </c>
      <c r="N2000" t="s">
        <v>34</v>
      </c>
      <c r="O2000" t="s">
        <v>3397</v>
      </c>
      <c r="P2000" t="s">
        <v>3400</v>
      </c>
      <c r="S2000" t="s">
        <v>51</v>
      </c>
      <c r="T2000" t="s">
        <v>216</v>
      </c>
      <c r="U2000" t="s">
        <v>114</v>
      </c>
      <c r="V2000" t="s">
        <v>50</v>
      </c>
      <c r="W2000" t="s">
        <v>42</v>
      </c>
      <c r="X2000" t="s">
        <v>42</v>
      </c>
      <c r="Y2000" t="s">
        <v>42</v>
      </c>
      <c r="Z2000" t="s">
        <v>42</v>
      </c>
    </row>
    <row r="2001" spans="1:26" hidden="1" x14ac:dyDescent="0.2">
      <c r="A2001">
        <v>1500901484</v>
      </c>
      <c r="B2001" t="s">
        <v>1443</v>
      </c>
      <c r="C2001" t="s">
        <v>3378</v>
      </c>
      <c r="D2001" t="s">
        <v>185</v>
      </c>
      <c r="E2001" t="s">
        <v>45</v>
      </c>
      <c r="F2001" t="s">
        <v>46</v>
      </c>
      <c r="G2001" t="s">
        <v>3401</v>
      </c>
      <c r="H2001" t="s">
        <v>30</v>
      </c>
      <c r="I2001" t="s">
        <v>70</v>
      </c>
      <c r="J2001" t="s">
        <v>70</v>
      </c>
      <c r="K2001">
        <v>2018</v>
      </c>
      <c r="L2001" t="s">
        <v>50</v>
      </c>
      <c r="M2001" t="s">
        <v>33</v>
      </c>
      <c r="N2001" t="s">
        <v>34</v>
      </c>
      <c r="O2001" t="s">
        <v>3397</v>
      </c>
      <c r="S2001" t="s">
        <v>51</v>
      </c>
      <c r="T2001" t="s">
        <v>113</v>
      </c>
      <c r="U2001" t="s">
        <v>114</v>
      </c>
      <c r="V2001" t="s">
        <v>39</v>
      </c>
      <c r="W2001" t="s">
        <v>42</v>
      </c>
      <c r="X2001" t="s">
        <v>42</v>
      </c>
      <c r="Y2001" t="s">
        <v>42</v>
      </c>
      <c r="Z2001" t="s">
        <v>42</v>
      </c>
    </row>
    <row r="2002" spans="1:26" hidden="1" x14ac:dyDescent="0.2">
      <c r="A2002">
        <v>6259340088</v>
      </c>
      <c r="B2002" t="s">
        <v>1443</v>
      </c>
      <c r="C2002" t="s">
        <v>3402</v>
      </c>
      <c r="D2002" t="s">
        <v>185</v>
      </c>
      <c r="E2002" t="s">
        <v>45</v>
      </c>
      <c r="F2002" t="s">
        <v>46</v>
      </c>
      <c r="G2002" t="s">
        <v>3403</v>
      </c>
      <c r="H2002" t="s">
        <v>83</v>
      </c>
      <c r="I2002" t="s">
        <v>295</v>
      </c>
      <c r="K2002">
        <v>2012</v>
      </c>
      <c r="L2002" t="str">
        <f>IFERROR(VLOOKUP(#REF!,[1]all_visa_status!$A$2:$B702,2,0),"")</f>
        <v/>
      </c>
      <c r="M2002" t="s">
        <v>33</v>
      </c>
      <c r="N2002" t="s">
        <v>34</v>
      </c>
      <c r="O2002" t="s">
        <v>3397</v>
      </c>
      <c r="S2002" t="s">
        <v>36</v>
      </c>
      <c r="T2002" t="s">
        <v>52</v>
      </c>
      <c r="U2002" t="s">
        <v>53</v>
      </c>
      <c r="V2002" t="s">
        <v>50</v>
      </c>
      <c r="W2002" t="s">
        <v>42</v>
      </c>
      <c r="X2002" t="s">
        <v>42</v>
      </c>
      <c r="Y2002" t="s">
        <v>42</v>
      </c>
      <c r="Z2002" t="s">
        <v>42</v>
      </c>
    </row>
    <row r="2003" spans="1:26" hidden="1" x14ac:dyDescent="0.2">
      <c r="A2003">
        <v>7815162227</v>
      </c>
      <c r="B2003" t="s">
        <v>1443</v>
      </c>
      <c r="C2003" t="s">
        <v>3404</v>
      </c>
      <c r="D2003" t="s">
        <v>87</v>
      </c>
      <c r="E2003" t="s">
        <v>88</v>
      </c>
      <c r="F2003" t="s">
        <v>46</v>
      </c>
      <c r="G2003" t="s">
        <v>3405</v>
      </c>
      <c r="H2003" t="s">
        <v>30</v>
      </c>
      <c r="I2003" t="s">
        <v>70</v>
      </c>
      <c r="K2003">
        <v>2014</v>
      </c>
      <c r="L2003" t="str">
        <f>IFERROR(VLOOKUP(#REF!,[1]all_visa_status!$A$2:$B1297,2,0),"")</f>
        <v/>
      </c>
      <c r="M2003" t="s">
        <v>33</v>
      </c>
      <c r="N2003" t="s">
        <v>34</v>
      </c>
      <c r="O2003" t="s">
        <v>3397</v>
      </c>
      <c r="S2003" t="s">
        <v>51</v>
      </c>
      <c r="T2003" t="s">
        <v>52</v>
      </c>
      <c r="U2003" t="s">
        <v>53</v>
      </c>
      <c r="V2003" t="s">
        <v>50</v>
      </c>
      <c r="W2003" t="s">
        <v>271</v>
      </c>
      <c r="X2003" t="s">
        <v>42</v>
      </c>
      <c r="Y2003" t="s">
        <v>42</v>
      </c>
      <c r="Z2003" t="s">
        <v>42</v>
      </c>
    </row>
    <row r="2004" spans="1:26" hidden="1" x14ac:dyDescent="0.2">
      <c r="A2004">
        <v>9343566577</v>
      </c>
      <c r="B2004" t="s">
        <v>1443</v>
      </c>
      <c r="C2004" t="s">
        <v>3406</v>
      </c>
      <c r="D2004" t="s">
        <v>590</v>
      </c>
      <c r="E2004" t="s">
        <v>591</v>
      </c>
      <c r="F2004" t="s">
        <v>46</v>
      </c>
      <c r="G2004" t="s">
        <v>3400</v>
      </c>
      <c r="H2004" t="s">
        <v>1766</v>
      </c>
      <c r="K2004">
        <v>2012</v>
      </c>
      <c r="L2004" t="str">
        <f>IFERROR(VLOOKUP(#REF!,[1]all_visa_status!$A$2:$B1352,2,0),"")</f>
        <v/>
      </c>
      <c r="M2004" t="s">
        <v>247</v>
      </c>
      <c r="N2004" t="s">
        <v>34</v>
      </c>
      <c r="O2004" t="s">
        <v>3397</v>
      </c>
      <c r="S2004" t="s">
        <v>51</v>
      </c>
      <c r="T2004" t="s">
        <v>52</v>
      </c>
      <c r="U2004" t="s">
        <v>53</v>
      </c>
      <c r="V2004" t="s">
        <v>50</v>
      </c>
      <c r="W2004" t="s">
        <v>42</v>
      </c>
      <c r="X2004" t="s">
        <v>42</v>
      </c>
      <c r="Y2004" t="s">
        <v>42</v>
      </c>
      <c r="Z2004" t="s">
        <v>42</v>
      </c>
    </row>
    <row r="2005" spans="1:26" hidden="1" x14ac:dyDescent="0.2">
      <c r="A2005">
        <v>8835012753</v>
      </c>
      <c r="B2005" t="s">
        <v>1443</v>
      </c>
      <c r="D2005" t="s">
        <v>42</v>
      </c>
      <c r="E2005" t="s">
        <v>42</v>
      </c>
      <c r="K2005">
        <v>2016</v>
      </c>
      <c r="L2005" t="str">
        <f>IFERROR(VLOOKUP(#REF!,[1]all_visa_status!$A$2:$B1877,2,0),"")</f>
        <v/>
      </c>
      <c r="M2005" t="s">
        <v>347</v>
      </c>
      <c r="N2005" t="s">
        <v>347</v>
      </c>
      <c r="O2005" t="s">
        <v>3397</v>
      </c>
      <c r="S2005" t="s">
        <v>51</v>
      </c>
      <c r="T2005" t="s">
        <v>52</v>
      </c>
      <c r="U2005" t="s">
        <v>53</v>
      </c>
      <c r="V2005" t="s">
        <v>50</v>
      </c>
      <c r="W2005" t="s">
        <v>42</v>
      </c>
      <c r="X2005" t="s">
        <v>42</v>
      </c>
      <c r="Y2005" t="s">
        <v>42</v>
      </c>
      <c r="Z2005" t="s">
        <v>42</v>
      </c>
    </row>
    <row r="2006" spans="1:26" hidden="1" x14ac:dyDescent="0.2">
      <c r="A2006">
        <v>6598023550</v>
      </c>
      <c r="B2006" t="s">
        <v>4618</v>
      </c>
      <c r="C2006" t="s">
        <v>3407</v>
      </c>
      <c r="D2006" t="s">
        <v>335</v>
      </c>
      <c r="E2006" t="s">
        <v>45</v>
      </c>
      <c r="F2006" t="s">
        <v>46</v>
      </c>
      <c r="G2006" t="s">
        <v>3408</v>
      </c>
      <c r="H2006" t="s">
        <v>59</v>
      </c>
      <c r="I2006" t="s">
        <v>70</v>
      </c>
      <c r="J2006" t="s">
        <v>135</v>
      </c>
      <c r="K2006">
        <v>2020</v>
      </c>
      <c r="M2006" t="s">
        <v>33</v>
      </c>
      <c r="N2006" t="s">
        <v>34</v>
      </c>
      <c r="O2006" t="s">
        <v>3409</v>
      </c>
      <c r="P2006" t="s">
        <v>1315</v>
      </c>
      <c r="S2006" t="s">
        <v>51</v>
      </c>
      <c r="T2006" t="s">
        <v>52</v>
      </c>
      <c r="U2006" t="s">
        <v>101</v>
      </c>
      <c r="V2006" t="s">
        <v>50</v>
      </c>
      <c r="W2006" t="s">
        <v>42</v>
      </c>
      <c r="X2006" t="s">
        <v>42</v>
      </c>
      <c r="Y2006" t="s">
        <v>42</v>
      </c>
      <c r="Z2006" t="s">
        <v>42</v>
      </c>
    </row>
    <row r="2007" spans="1:26" hidden="1" x14ac:dyDescent="0.2">
      <c r="A2007">
        <v>1379232469</v>
      </c>
      <c r="B2007" t="s">
        <v>1443</v>
      </c>
      <c r="C2007" t="s">
        <v>3410</v>
      </c>
      <c r="D2007" t="s">
        <v>942</v>
      </c>
      <c r="E2007" t="s">
        <v>418</v>
      </c>
      <c r="F2007" t="s">
        <v>46</v>
      </c>
      <c r="G2007" t="s">
        <v>3411</v>
      </c>
      <c r="H2007" t="s">
        <v>83</v>
      </c>
      <c r="I2007" t="s">
        <v>295</v>
      </c>
      <c r="K2007">
        <v>2012</v>
      </c>
      <c r="L2007" t="str">
        <f>IFERROR(VLOOKUP(#REF!,[1]all_visa_status!$A$2:$B704,2,0),"")</f>
        <v/>
      </c>
      <c r="M2007" t="s">
        <v>33</v>
      </c>
      <c r="N2007" t="s">
        <v>34</v>
      </c>
      <c r="O2007" t="s">
        <v>1770</v>
      </c>
      <c r="S2007" t="s">
        <v>36</v>
      </c>
      <c r="T2007" t="s">
        <v>52</v>
      </c>
      <c r="U2007" t="s">
        <v>53</v>
      </c>
      <c r="V2007" t="s">
        <v>50</v>
      </c>
      <c r="W2007" t="s">
        <v>35</v>
      </c>
      <c r="X2007" t="s">
        <v>42</v>
      </c>
      <c r="Y2007" t="s">
        <v>42</v>
      </c>
      <c r="Z2007" t="s">
        <v>42</v>
      </c>
    </row>
    <row r="2008" spans="1:26" hidden="1" x14ac:dyDescent="0.2">
      <c r="A2008">
        <v>2868487851</v>
      </c>
      <c r="B2008" t="s">
        <v>1443</v>
      </c>
      <c r="C2008" t="s">
        <v>3412</v>
      </c>
      <c r="D2008" t="s">
        <v>87</v>
      </c>
      <c r="E2008" t="s">
        <v>88</v>
      </c>
      <c r="F2008" t="s">
        <v>46</v>
      </c>
      <c r="G2008" t="s">
        <v>439</v>
      </c>
      <c r="H2008" t="s">
        <v>59</v>
      </c>
      <c r="I2008" t="s">
        <v>2273</v>
      </c>
      <c r="K2008">
        <v>2013</v>
      </c>
      <c r="L2008" t="str">
        <f>IFERROR(VLOOKUP(#REF!,[1]all_visa_status!$A$2:$B819,2,0),"")</f>
        <v/>
      </c>
      <c r="M2008" t="s">
        <v>33</v>
      </c>
      <c r="N2008" t="s">
        <v>34</v>
      </c>
      <c r="O2008" t="s">
        <v>1770</v>
      </c>
      <c r="S2008" t="s">
        <v>36</v>
      </c>
      <c r="T2008" t="s">
        <v>52</v>
      </c>
      <c r="U2008" t="s">
        <v>53</v>
      </c>
      <c r="V2008" t="s">
        <v>50</v>
      </c>
      <c r="W2008" t="s">
        <v>42</v>
      </c>
      <c r="X2008" t="s">
        <v>42</v>
      </c>
      <c r="Y2008" t="s">
        <v>42</v>
      </c>
      <c r="Z2008" t="s">
        <v>42</v>
      </c>
    </row>
    <row r="2009" spans="1:26" hidden="1" x14ac:dyDescent="0.2">
      <c r="A2009">
        <v>7713256744</v>
      </c>
      <c r="B2009" t="s">
        <v>1443</v>
      </c>
      <c r="C2009" t="s">
        <v>3413</v>
      </c>
      <c r="D2009" t="s">
        <v>156</v>
      </c>
      <c r="E2009" t="s">
        <v>45</v>
      </c>
      <c r="F2009" t="s">
        <v>46</v>
      </c>
      <c r="G2009" t="s">
        <v>3414</v>
      </c>
      <c r="H2009" t="s">
        <v>59</v>
      </c>
      <c r="I2009" t="s">
        <v>239</v>
      </c>
      <c r="K2009">
        <v>2013</v>
      </c>
      <c r="L2009" t="str">
        <f>IFERROR(VLOOKUP(#REF!,[1]all_visa_status!$A$2:$B1034,2,0),"")</f>
        <v/>
      </c>
      <c r="M2009" t="s">
        <v>33</v>
      </c>
      <c r="N2009" t="s">
        <v>34</v>
      </c>
      <c r="O2009" t="s">
        <v>1770</v>
      </c>
      <c r="S2009" t="s">
        <v>51</v>
      </c>
      <c r="T2009" t="s">
        <v>704</v>
      </c>
      <c r="U2009" t="s">
        <v>705</v>
      </c>
      <c r="V2009" t="s">
        <v>50</v>
      </c>
      <c r="W2009" t="s">
        <v>42</v>
      </c>
      <c r="X2009" t="s">
        <v>42</v>
      </c>
      <c r="Y2009" t="s">
        <v>42</v>
      </c>
      <c r="Z2009" t="s">
        <v>42</v>
      </c>
    </row>
    <row r="2010" spans="1:26" hidden="1" x14ac:dyDescent="0.2">
      <c r="A2010">
        <v>5728009108</v>
      </c>
      <c r="B2010" t="s">
        <v>1443</v>
      </c>
      <c r="C2010" t="s">
        <v>3415</v>
      </c>
      <c r="D2010" t="s">
        <v>1141</v>
      </c>
      <c r="E2010" t="s">
        <v>591</v>
      </c>
      <c r="F2010" t="s">
        <v>46</v>
      </c>
      <c r="G2010" t="s">
        <v>3416</v>
      </c>
      <c r="H2010" t="s">
        <v>467</v>
      </c>
      <c r="I2010" t="s">
        <v>270</v>
      </c>
      <c r="K2010">
        <v>2019</v>
      </c>
      <c r="L2010" t="s">
        <v>42</v>
      </c>
      <c r="M2010" t="s">
        <v>247</v>
      </c>
      <c r="N2010" t="s">
        <v>34</v>
      </c>
      <c r="O2010" t="s">
        <v>1770</v>
      </c>
      <c r="S2010" t="s">
        <v>36</v>
      </c>
      <c r="T2010" t="s">
        <v>52</v>
      </c>
      <c r="U2010" t="s">
        <v>53</v>
      </c>
      <c r="V2010" t="s">
        <v>50</v>
      </c>
      <c r="W2010" t="s">
        <v>42</v>
      </c>
      <c r="X2010" t="s">
        <v>42</v>
      </c>
      <c r="Y2010" t="s">
        <v>42</v>
      </c>
      <c r="Z2010" t="s">
        <v>42</v>
      </c>
    </row>
    <row r="2011" spans="1:26" hidden="1" x14ac:dyDescent="0.2">
      <c r="A2011">
        <v>5345914543</v>
      </c>
      <c r="B2011" t="s">
        <v>1443</v>
      </c>
      <c r="C2011" t="s">
        <v>3417</v>
      </c>
      <c r="D2011" t="s">
        <v>3418</v>
      </c>
      <c r="E2011" t="s">
        <v>418</v>
      </c>
      <c r="F2011" t="s">
        <v>46</v>
      </c>
      <c r="G2011" t="s">
        <v>3419</v>
      </c>
      <c r="H2011" t="s">
        <v>653</v>
      </c>
      <c r="K2011">
        <v>2012</v>
      </c>
      <c r="L2011" t="str">
        <f>IFERROR(VLOOKUP(#REF!,[1]all_visa_status!$A$2:$B1606,2,0),"")</f>
        <v/>
      </c>
      <c r="M2011" t="s">
        <v>247</v>
      </c>
      <c r="N2011" t="s">
        <v>34</v>
      </c>
      <c r="O2011" t="s">
        <v>1770</v>
      </c>
      <c r="S2011" t="s">
        <v>36</v>
      </c>
      <c r="T2011" t="s">
        <v>52</v>
      </c>
      <c r="U2011" t="s">
        <v>53</v>
      </c>
      <c r="V2011" t="s">
        <v>50</v>
      </c>
      <c r="W2011" t="s">
        <v>42</v>
      </c>
      <c r="X2011" t="s">
        <v>42</v>
      </c>
      <c r="Y2011" t="s">
        <v>42</v>
      </c>
      <c r="Z2011" t="s">
        <v>42</v>
      </c>
    </row>
    <row r="2012" spans="1:26" hidden="1" x14ac:dyDescent="0.2">
      <c r="A2012">
        <v>1441605514</v>
      </c>
      <c r="B2012" t="s">
        <v>1443</v>
      </c>
      <c r="C2012" t="s">
        <v>3151</v>
      </c>
      <c r="D2012" t="s">
        <v>470</v>
      </c>
      <c r="E2012" t="s">
        <v>418</v>
      </c>
      <c r="F2012" t="s">
        <v>46</v>
      </c>
      <c r="G2012" t="s">
        <v>169</v>
      </c>
      <c r="H2012" t="s">
        <v>1766</v>
      </c>
      <c r="K2012">
        <v>2014</v>
      </c>
      <c r="L2012" t="str">
        <f>IFERROR(VLOOKUP(#REF!,[1]all_visa_status!$A$2:$B1622,2,0),"")</f>
        <v/>
      </c>
      <c r="M2012" t="s">
        <v>247</v>
      </c>
      <c r="N2012" t="s">
        <v>34</v>
      </c>
      <c r="O2012" t="s">
        <v>1770</v>
      </c>
      <c r="S2012" t="s">
        <v>36</v>
      </c>
      <c r="T2012" t="s">
        <v>52</v>
      </c>
      <c r="U2012" t="s">
        <v>53</v>
      </c>
      <c r="V2012" t="s">
        <v>50</v>
      </c>
      <c r="W2012" t="s">
        <v>42</v>
      </c>
      <c r="X2012" t="s">
        <v>42</v>
      </c>
      <c r="Y2012" t="s">
        <v>42</v>
      </c>
      <c r="Z2012" t="s">
        <v>42</v>
      </c>
    </row>
    <row r="2013" spans="1:26" hidden="1" x14ac:dyDescent="0.2">
      <c r="A2013">
        <v>9371430572</v>
      </c>
      <c r="B2013" s="32" t="s">
        <v>4618</v>
      </c>
      <c r="D2013" t="s">
        <v>42</v>
      </c>
      <c r="E2013" t="s">
        <v>42</v>
      </c>
      <c r="H2013" t="s">
        <v>420</v>
      </c>
      <c r="K2013">
        <v>2019</v>
      </c>
      <c r="L2013" t="s">
        <v>42</v>
      </c>
      <c r="M2013" t="s">
        <v>420</v>
      </c>
      <c r="N2013" t="s">
        <v>34</v>
      </c>
      <c r="O2013" t="s">
        <v>1770</v>
      </c>
      <c r="P2013" t="s">
        <v>1315</v>
      </c>
      <c r="S2013" t="s">
        <v>51</v>
      </c>
      <c r="T2013" t="s">
        <v>52</v>
      </c>
      <c r="U2013" t="s">
        <v>53</v>
      </c>
      <c r="V2013" t="s">
        <v>50</v>
      </c>
      <c r="W2013" t="s">
        <v>42</v>
      </c>
      <c r="X2013" t="s">
        <v>42</v>
      </c>
      <c r="Y2013" t="s">
        <v>42</v>
      </c>
      <c r="Z2013" t="s">
        <v>42</v>
      </c>
    </row>
    <row r="2014" spans="1:26" hidden="1" x14ac:dyDescent="0.2">
      <c r="A2014">
        <v>6936828321</v>
      </c>
      <c r="B2014" t="s">
        <v>1443</v>
      </c>
      <c r="D2014" t="s">
        <v>42</v>
      </c>
      <c r="E2014" t="s">
        <v>42</v>
      </c>
      <c r="K2014">
        <v>2015</v>
      </c>
      <c r="L2014" t="str">
        <f>IFERROR(VLOOKUP(#REF!,[1]all_visa_status!$A$2:$B1969,2,0),"")</f>
        <v/>
      </c>
      <c r="M2014" t="s">
        <v>347</v>
      </c>
      <c r="N2014" t="s">
        <v>347</v>
      </c>
      <c r="O2014" t="s">
        <v>1770</v>
      </c>
      <c r="S2014" t="s">
        <v>36</v>
      </c>
      <c r="T2014" t="s">
        <v>52</v>
      </c>
      <c r="U2014" t="s">
        <v>53</v>
      </c>
      <c r="V2014" t="s">
        <v>50</v>
      </c>
      <c r="W2014" t="s">
        <v>42</v>
      </c>
      <c r="X2014" t="s">
        <v>42</v>
      </c>
      <c r="Y2014" t="s">
        <v>42</v>
      </c>
      <c r="Z2014" t="s">
        <v>42</v>
      </c>
    </row>
    <row r="2015" spans="1:26" hidden="1" x14ac:dyDescent="0.2">
      <c r="A2015">
        <v>6812440953</v>
      </c>
      <c r="B2015" t="s">
        <v>1443</v>
      </c>
      <c r="D2015" t="s">
        <v>42</v>
      </c>
      <c r="E2015" t="s">
        <v>42</v>
      </c>
      <c r="K2015">
        <v>2014</v>
      </c>
      <c r="L2015" t="str">
        <f>IFERROR(VLOOKUP(#REF!,[1]all_visa_status!$A$2:$B2042,2,0),"")</f>
        <v/>
      </c>
      <c r="M2015" t="s">
        <v>347</v>
      </c>
      <c r="N2015" t="s">
        <v>347</v>
      </c>
      <c r="O2015" t="s">
        <v>1770</v>
      </c>
      <c r="S2015" t="s">
        <v>51</v>
      </c>
      <c r="T2015" t="s">
        <v>52</v>
      </c>
      <c r="U2015" t="s">
        <v>53</v>
      </c>
      <c r="V2015" t="s">
        <v>39</v>
      </c>
      <c r="W2015" t="s">
        <v>42</v>
      </c>
      <c r="X2015" t="s">
        <v>42</v>
      </c>
      <c r="Y2015" t="s">
        <v>42</v>
      </c>
      <c r="Z2015" t="s">
        <v>42</v>
      </c>
    </row>
    <row r="2016" spans="1:26" hidden="1" x14ac:dyDescent="0.2">
      <c r="A2016">
        <v>6295723736</v>
      </c>
      <c r="B2016" t="s">
        <v>1443</v>
      </c>
      <c r="C2016" t="s">
        <v>3420</v>
      </c>
      <c r="D2016" t="s">
        <v>3421</v>
      </c>
      <c r="E2016" t="s">
        <v>149</v>
      </c>
      <c r="F2016" t="s">
        <v>46</v>
      </c>
      <c r="G2016" t="s">
        <v>3422</v>
      </c>
      <c r="H2016" t="s">
        <v>30</v>
      </c>
      <c r="I2016" t="s">
        <v>48</v>
      </c>
      <c r="J2016" t="s">
        <v>48</v>
      </c>
      <c r="K2016">
        <v>2017</v>
      </c>
      <c r="L2016" t="s">
        <v>50</v>
      </c>
      <c r="M2016" t="s">
        <v>33</v>
      </c>
      <c r="N2016" t="s">
        <v>34</v>
      </c>
      <c r="O2016" t="s">
        <v>2499</v>
      </c>
      <c r="S2016" t="s">
        <v>51</v>
      </c>
      <c r="T2016" t="s">
        <v>52</v>
      </c>
      <c r="U2016" t="s">
        <v>53</v>
      </c>
      <c r="V2016" t="s">
        <v>50</v>
      </c>
      <c r="W2016" t="s">
        <v>42</v>
      </c>
      <c r="X2016" t="s">
        <v>42</v>
      </c>
      <c r="Y2016" t="s">
        <v>42</v>
      </c>
      <c r="Z2016" t="s">
        <v>42</v>
      </c>
    </row>
    <row r="2017" spans="1:27" hidden="1" x14ac:dyDescent="0.2">
      <c r="A2017">
        <v>9144253013</v>
      </c>
      <c r="B2017" t="s">
        <v>1443</v>
      </c>
      <c r="C2017" t="s">
        <v>3423</v>
      </c>
      <c r="D2017" t="s">
        <v>103</v>
      </c>
      <c r="E2017" t="s">
        <v>104</v>
      </c>
      <c r="F2017" t="s">
        <v>46</v>
      </c>
      <c r="G2017" t="s">
        <v>169</v>
      </c>
      <c r="H2017" t="s">
        <v>1766</v>
      </c>
      <c r="K2017">
        <v>2014</v>
      </c>
      <c r="L2017" t="str">
        <f>IFERROR(VLOOKUP(#REF!,[1]all_visa_status!$A$2:$B576,2,0),"")</f>
        <v/>
      </c>
      <c r="M2017" t="s">
        <v>247</v>
      </c>
      <c r="N2017" t="s">
        <v>34</v>
      </c>
      <c r="O2017" t="s">
        <v>2499</v>
      </c>
      <c r="S2017" t="s">
        <v>36</v>
      </c>
      <c r="T2017" t="s">
        <v>216</v>
      </c>
      <c r="U2017" t="s">
        <v>114</v>
      </c>
      <c r="V2017" t="s">
        <v>50</v>
      </c>
      <c r="W2017" t="s">
        <v>77</v>
      </c>
      <c r="X2017" t="s">
        <v>42</v>
      </c>
      <c r="Y2017" t="s">
        <v>42</v>
      </c>
      <c r="Z2017" t="s">
        <v>42</v>
      </c>
    </row>
    <row r="2018" spans="1:27" hidden="1" x14ac:dyDescent="0.2">
      <c r="A2018">
        <v>1266011262</v>
      </c>
      <c r="B2018" t="s">
        <v>1443</v>
      </c>
      <c r="C2018" t="s">
        <v>3413</v>
      </c>
      <c r="D2018" t="s">
        <v>156</v>
      </c>
      <c r="E2018" t="s">
        <v>45</v>
      </c>
      <c r="F2018" t="s">
        <v>46</v>
      </c>
      <c r="G2018" t="s">
        <v>3424</v>
      </c>
      <c r="H2018" t="s">
        <v>69</v>
      </c>
      <c r="I2018" t="s">
        <v>239</v>
      </c>
      <c r="K2018">
        <v>2013</v>
      </c>
      <c r="L2018" t="str">
        <f>IFERROR(VLOOKUP(#REF!,[1]all_visa_status!$A$2:$B1035,2,0),"")</f>
        <v/>
      </c>
      <c r="M2018" t="s">
        <v>33</v>
      </c>
      <c r="N2018" t="s">
        <v>34</v>
      </c>
      <c r="O2018" t="s">
        <v>2499</v>
      </c>
      <c r="P2018" t="s">
        <v>1348</v>
      </c>
      <c r="S2018" t="s">
        <v>36</v>
      </c>
      <c r="T2018" t="s">
        <v>52</v>
      </c>
      <c r="U2018" t="s">
        <v>53</v>
      </c>
      <c r="V2018" t="s">
        <v>50</v>
      </c>
      <c r="W2018" t="s">
        <v>302</v>
      </c>
      <c r="X2018" t="s">
        <v>42</v>
      </c>
      <c r="Y2018" t="s">
        <v>42</v>
      </c>
      <c r="Z2018" t="s">
        <v>42</v>
      </c>
    </row>
    <row r="2019" spans="1:27" hidden="1" x14ac:dyDescent="0.2">
      <c r="A2019">
        <v>9701183710</v>
      </c>
      <c r="B2019" t="s">
        <v>4618</v>
      </c>
      <c r="C2019" t="s">
        <v>3425</v>
      </c>
      <c r="D2019" t="s">
        <v>42</v>
      </c>
      <c r="E2019" t="s">
        <v>321</v>
      </c>
      <c r="F2019" t="s">
        <v>322</v>
      </c>
      <c r="G2019" t="s">
        <v>2026</v>
      </c>
      <c r="H2019" t="s">
        <v>1766</v>
      </c>
      <c r="K2019">
        <v>2014</v>
      </c>
      <c r="L2019" t="str">
        <f>IFERROR(VLOOKUP(#REF!,[1]all_visa_status!$A$2:$B1371,2,0),"")</f>
        <v/>
      </c>
      <c r="M2019" t="s">
        <v>247</v>
      </c>
      <c r="N2019" t="s">
        <v>34</v>
      </c>
      <c r="O2019" t="s">
        <v>2499</v>
      </c>
      <c r="P2019" t="s">
        <v>262</v>
      </c>
      <c r="Q2019" t="s">
        <v>2499</v>
      </c>
      <c r="S2019" t="s">
        <v>36</v>
      </c>
      <c r="T2019" t="s">
        <v>52</v>
      </c>
      <c r="U2019" t="s">
        <v>53</v>
      </c>
      <c r="V2019" t="s">
        <v>50</v>
      </c>
      <c r="W2019" t="s">
        <v>42</v>
      </c>
      <c r="X2019" t="s">
        <v>42</v>
      </c>
      <c r="Y2019" t="s">
        <v>42</v>
      </c>
      <c r="Z2019" t="s">
        <v>42</v>
      </c>
    </row>
    <row r="2020" spans="1:27" hidden="1" x14ac:dyDescent="0.2">
      <c r="A2020">
        <v>1421516370</v>
      </c>
      <c r="B2020" t="s">
        <v>1443</v>
      </c>
      <c r="C2020" t="s">
        <v>3426</v>
      </c>
      <c r="D2020" t="s">
        <v>3427</v>
      </c>
      <c r="E2020" t="s">
        <v>1319</v>
      </c>
      <c r="F2020" t="s">
        <v>46</v>
      </c>
      <c r="G2020" t="s">
        <v>2026</v>
      </c>
      <c r="H2020" t="s">
        <v>1766</v>
      </c>
      <c r="K2020">
        <v>2013</v>
      </c>
      <c r="L2020" t="str">
        <f>IFERROR(VLOOKUP(#REF!,[1]all_visa_status!$A$2:$B1825,2,0),"")</f>
        <v/>
      </c>
      <c r="M2020" t="s">
        <v>247</v>
      </c>
      <c r="N2020" t="s">
        <v>34</v>
      </c>
      <c r="O2020" t="s">
        <v>2499</v>
      </c>
      <c r="S2020" t="s">
        <v>36</v>
      </c>
      <c r="T2020" t="s">
        <v>52</v>
      </c>
      <c r="U2020" t="s">
        <v>53</v>
      </c>
      <c r="V2020" t="s">
        <v>50</v>
      </c>
      <c r="W2020" t="s">
        <v>42</v>
      </c>
      <c r="X2020" t="s">
        <v>42</v>
      </c>
      <c r="Y2020" t="s">
        <v>42</v>
      </c>
      <c r="Z2020" t="s">
        <v>42</v>
      </c>
    </row>
    <row r="2021" spans="1:27" hidden="1" x14ac:dyDescent="0.2">
      <c r="A2021">
        <v>7189344237</v>
      </c>
      <c r="B2021" t="s">
        <v>4618</v>
      </c>
      <c r="C2021" t="s">
        <v>3428</v>
      </c>
      <c r="D2021" t="s">
        <v>545</v>
      </c>
      <c r="E2021" t="s">
        <v>45</v>
      </c>
      <c r="F2021" t="s">
        <v>46</v>
      </c>
      <c r="G2021" t="s">
        <v>3429</v>
      </c>
      <c r="H2021" t="s">
        <v>30</v>
      </c>
      <c r="I2021" t="s">
        <v>49</v>
      </c>
      <c r="J2021" t="s">
        <v>49</v>
      </c>
      <c r="K2021">
        <v>2020</v>
      </c>
      <c r="M2021" t="s">
        <v>33</v>
      </c>
      <c r="N2021" t="s">
        <v>34</v>
      </c>
      <c r="O2021" t="s">
        <v>790</v>
      </c>
      <c r="P2021" t="s">
        <v>790</v>
      </c>
      <c r="S2021" t="s">
        <v>51</v>
      </c>
      <c r="T2021" t="s">
        <v>52</v>
      </c>
      <c r="U2021" t="s">
        <v>101</v>
      </c>
      <c r="V2021" t="s">
        <v>39</v>
      </c>
      <c r="W2021">
        <v>0</v>
      </c>
      <c r="X2021" t="s">
        <v>42</v>
      </c>
      <c r="Y2021" t="s">
        <v>42</v>
      </c>
      <c r="Z2021" t="s">
        <v>42</v>
      </c>
      <c r="AA2021" t="s">
        <v>592</v>
      </c>
    </row>
    <row r="2022" spans="1:27" hidden="1" x14ac:dyDescent="0.2">
      <c r="A2022">
        <v>4824402078</v>
      </c>
      <c r="B2022" t="s">
        <v>1443</v>
      </c>
      <c r="C2022" t="s">
        <v>3430</v>
      </c>
      <c r="D2022" t="s">
        <v>87</v>
      </c>
      <c r="E2022" t="s">
        <v>88</v>
      </c>
      <c r="F2022" t="s">
        <v>46</v>
      </c>
      <c r="G2022" t="s">
        <v>2473</v>
      </c>
      <c r="H2022" t="s">
        <v>787</v>
      </c>
      <c r="I2022" t="s">
        <v>321</v>
      </c>
      <c r="J2022" t="s">
        <v>70</v>
      </c>
      <c r="K2022">
        <v>2019</v>
      </c>
      <c r="L2022" t="s">
        <v>42</v>
      </c>
      <c r="M2022" t="s">
        <v>33</v>
      </c>
      <c r="N2022" t="s">
        <v>34</v>
      </c>
      <c r="O2022" t="s">
        <v>790</v>
      </c>
      <c r="S2022" t="s">
        <v>51</v>
      </c>
      <c r="T2022" t="s">
        <v>52</v>
      </c>
      <c r="U2022" t="s">
        <v>53</v>
      </c>
      <c r="V2022" t="s">
        <v>50</v>
      </c>
      <c r="W2022" t="s">
        <v>42</v>
      </c>
      <c r="X2022" t="s">
        <v>42</v>
      </c>
      <c r="Y2022" t="s">
        <v>42</v>
      </c>
      <c r="Z2022" t="s">
        <v>42</v>
      </c>
      <c r="AA2022" t="s">
        <v>592</v>
      </c>
    </row>
    <row r="2023" spans="1:27" hidden="1" x14ac:dyDescent="0.2">
      <c r="A2023">
        <v>7125881050</v>
      </c>
      <c r="B2023" t="s">
        <v>1443</v>
      </c>
      <c r="C2023" t="s">
        <v>3431</v>
      </c>
      <c r="D2023" t="s">
        <v>3432</v>
      </c>
      <c r="E2023" t="s">
        <v>153</v>
      </c>
      <c r="F2023" t="s">
        <v>46</v>
      </c>
      <c r="G2023" t="s">
        <v>3433</v>
      </c>
      <c r="H2023" t="s">
        <v>59</v>
      </c>
      <c r="I2023" t="s">
        <v>70</v>
      </c>
      <c r="J2023" t="s">
        <v>135</v>
      </c>
      <c r="K2023">
        <v>2018</v>
      </c>
      <c r="L2023" t="s">
        <v>50</v>
      </c>
      <c r="M2023" t="s">
        <v>33</v>
      </c>
      <c r="N2023" t="s">
        <v>34</v>
      </c>
      <c r="O2023" t="s">
        <v>790</v>
      </c>
      <c r="S2023" t="s">
        <v>51</v>
      </c>
      <c r="T2023" t="s">
        <v>485</v>
      </c>
      <c r="U2023" t="s">
        <v>160</v>
      </c>
      <c r="V2023" t="s">
        <v>50</v>
      </c>
      <c r="W2023" t="s">
        <v>42</v>
      </c>
      <c r="X2023" t="s">
        <v>42</v>
      </c>
      <c r="Y2023" t="s">
        <v>42</v>
      </c>
      <c r="Z2023" t="s">
        <v>42</v>
      </c>
    </row>
    <row r="2024" spans="1:27" hidden="1" x14ac:dyDescent="0.2">
      <c r="A2024">
        <v>4117315765</v>
      </c>
      <c r="B2024" t="s">
        <v>1443</v>
      </c>
      <c r="C2024" t="s">
        <v>3434</v>
      </c>
      <c r="D2024" t="s">
        <v>156</v>
      </c>
      <c r="E2024" t="s">
        <v>45</v>
      </c>
      <c r="F2024" t="s">
        <v>46</v>
      </c>
      <c r="G2024" t="s">
        <v>3435</v>
      </c>
      <c r="H2024" t="s">
        <v>30</v>
      </c>
      <c r="I2024" t="s">
        <v>281</v>
      </c>
      <c r="K2024">
        <v>2015</v>
      </c>
      <c r="L2024" t="str">
        <f>IFERROR(VLOOKUP(#REF!,[1]all_visa_status!$A$2:$B812,2,0),"")</f>
        <v/>
      </c>
      <c r="M2024" t="s">
        <v>33</v>
      </c>
      <c r="N2024" t="s">
        <v>34</v>
      </c>
      <c r="O2024" t="s">
        <v>790</v>
      </c>
      <c r="S2024" t="s">
        <v>51</v>
      </c>
      <c r="T2024" t="s">
        <v>52</v>
      </c>
      <c r="U2024" t="s">
        <v>53</v>
      </c>
      <c r="V2024" t="s">
        <v>50</v>
      </c>
      <c r="W2024" t="s">
        <v>42</v>
      </c>
      <c r="X2024" t="s">
        <v>42</v>
      </c>
      <c r="Y2024" t="s">
        <v>42</v>
      </c>
      <c r="Z2024" t="s">
        <v>42</v>
      </c>
    </row>
    <row r="2025" spans="1:27" hidden="1" x14ac:dyDescent="0.2">
      <c r="A2025">
        <v>402443051</v>
      </c>
      <c r="B2025" t="s">
        <v>1443</v>
      </c>
      <c r="C2025" t="s">
        <v>3436</v>
      </c>
      <c r="D2025" t="s">
        <v>87</v>
      </c>
      <c r="E2025" t="s">
        <v>88</v>
      </c>
      <c r="F2025" t="s">
        <v>46</v>
      </c>
      <c r="G2025" t="s">
        <v>3437</v>
      </c>
      <c r="H2025" t="s">
        <v>59</v>
      </c>
      <c r="I2025" t="s">
        <v>242</v>
      </c>
      <c r="K2025">
        <v>2013</v>
      </c>
      <c r="L2025" t="str">
        <f>IFERROR(VLOOKUP(#REF!,[1]all_visa_status!$A$2:$B836,2,0),"")</f>
        <v/>
      </c>
      <c r="M2025" t="s">
        <v>33</v>
      </c>
      <c r="N2025" t="s">
        <v>34</v>
      </c>
      <c r="O2025" t="s">
        <v>790</v>
      </c>
      <c r="S2025" t="s">
        <v>36</v>
      </c>
      <c r="T2025" t="s">
        <v>52</v>
      </c>
      <c r="U2025" t="s">
        <v>53</v>
      </c>
      <c r="V2025" t="s">
        <v>50</v>
      </c>
      <c r="W2025" t="s">
        <v>173</v>
      </c>
      <c r="X2025" t="s">
        <v>42</v>
      </c>
      <c r="Y2025" t="s">
        <v>42</v>
      </c>
      <c r="Z2025" t="s">
        <v>42</v>
      </c>
    </row>
    <row r="2026" spans="1:27" hidden="1" x14ac:dyDescent="0.2">
      <c r="A2026">
        <v>5372070670</v>
      </c>
      <c r="B2026" t="s">
        <v>1443</v>
      </c>
      <c r="C2026" t="s">
        <v>1764</v>
      </c>
      <c r="D2026" t="s">
        <v>559</v>
      </c>
      <c r="E2026" t="s">
        <v>560</v>
      </c>
      <c r="F2026" t="s">
        <v>46</v>
      </c>
      <c r="G2026" t="s">
        <v>3438</v>
      </c>
      <c r="H2026" t="s">
        <v>1766</v>
      </c>
      <c r="K2026">
        <v>2013</v>
      </c>
      <c r="L2026" t="str">
        <f>IFERROR(VLOOKUP(#REF!,[1]all_visa_status!$A$2:$B929,2,0),"")</f>
        <v/>
      </c>
      <c r="M2026" t="s">
        <v>247</v>
      </c>
      <c r="N2026" t="s">
        <v>34</v>
      </c>
      <c r="O2026" t="s">
        <v>790</v>
      </c>
      <c r="S2026" t="s">
        <v>36</v>
      </c>
      <c r="T2026" t="s">
        <v>52</v>
      </c>
      <c r="U2026" t="s">
        <v>53</v>
      </c>
      <c r="V2026" t="s">
        <v>50</v>
      </c>
      <c r="W2026" t="s">
        <v>42</v>
      </c>
      <c r="X2026" t="s">
        <v>42</v>
      </c>
      <c r="Y2026" t="s">
        <v>42</v>
      </c>
      <c r="Z2026" t="s">
        <v>42</v>
      </c>
    </row>
    <row r="2027" spans="1:27" hidden="1" x14ac:dyDescent="0.2">
      <c r="A2027">
        <v>6869131733</v>
      </c>
      <c r="B2027" t="s">
        <v>1443</v>
      </c>
      <c r="C2027" t="s">
        <v>155</v>
      </c>
      <c r="D2027" t="s">
        <v>156</v>
      </c>
      <c r="E2027" t="s">
        <v>45</v>
      </c>
      <c r="F2027" t="s">
        <v>46</v>
      </c>
      <c r="G2027" t="s">
        <v>3439</v>
      </c>
      <c r="H2027" t="s">
        <v>83</v>
      </c>
      <c r="I2027" t="s">
        <v>135</v>
      </c>
      <c r="K2027">
        <v>2013</v>
      </c>
      <c r="L2027" t="str">
        <f>IFERROR(VLOOKUP(#REF!,[1]all_visa_status!$A$2:$B1023,2,0),"")</f>
        <v/>
      </c>
      <c r="M2027" t="s">
        <v>33</v>
      </c>
      <c r="N2027" t="s">
        <v>34</v>
      </c>
      <c r="O2027" t="s">
        <v>790</v>
      </c>
      <c r="S2027" t="s">
        <v>51</v>
      </c>
      <c r="T2027" t="s">
        <v>52</v>
      </c>
      <c r="U2027" t="s">
        <v>53</v>
      </c>
      <c r="V2027" t="s">
        <v>39</v>
      </c>
      <c r="W2027" t="s">
        <v>42</v>
      </c>
      <c r="X2027" t="s">
        <v>42</v>
      </c>
      <c r="Y2027" t="s">
        <v>42</v>
      </c>
      <c r="Z2027" t="s">
        <v>42</v>
      </c>
    </row>
    <row r="2028" spans="1:27" hidden="1" x14ac:dyDescent="0.2">
      <c r="A2028">
        <v>868584013</v>
      </c>
      <c r="B2028" t="s">
        <v>1443</v>
      </c>
      <c r="C2028" t="s">
        <v>3440</v>
      </c>
      <c r="D2028" t="s">
        <v>1458</v>
      </c>
      <c r="E2028" t="s">
        <v>45</v>
      </c>
      <c r="F2028" t="s">
        <v>46</v>
      </c>
      <c r="G2028" t="s">
        <v>3441</v>
      </c>
      <c r="H2028" t="s">
        <v>83</v>
      </c>
      <c r="I2028" t="s">
        <v>135</v>
      </c>
      <c r="K2028">
        <v>2012</v>
      </c>
      <c r="L2028" t="str">
        <f>IFERROR(VLOOKUP(#REF!,[1]all_visa_status!$A$2:$B1260,2,0),"")</f>
        <v/>
      </c>
      <c r="M2028" t="s">
        <v>33</v>
      </c>
      <c r="N2028" t="s">
        <v>34</v>
      </c>
      <c r="O2028" t="s">
        <v>790</v>
      </c>
      <c r="S2028" t="s">
        <v>36</v>
      </c>
      <c r="T2028" t="s">
        <v>52</v>
      </c>
      <c r="U2028" t="s">
        <v>53</v>
      </c>
      <c r="V2028" t="s">
        <v>50</v>
      </c>
      <c r="W2028" t="s">
        <v>42</v>
      </c>
      <c r="X2028" t="s">
        <v>42</v>
      </c>
      <c r="Y2028" t="s">
        <v>42</v>
      </c>
      <c r="Z2028" t="s">
        <v>42</v>
      </c>
    </row>
    <row r="2029" spans="1:27" hidden="1" x14ac:dyDescent="0.2">
      <c r="A2029">
        <v>1326397364</v>
      </c>
      <c r="B2029" t="s">
        <v>1443</v>
      </c>
      <c r="C2029" t="s">
        <v>3442</v>
      </c>
      <c r="D2029" t="s">
        <v>42</v>
      </c>
      <c r="E2029" t="s">
        <v>42</v>
      </c>
      <c r="F2029" t="s">
        <v>46</v>
      </c>
      <c r="G2029" t="s">
        <v>3256</v>
      </c>
      <c r="H2029" t="s">
        <v>59</v>
      </c>
      <c r="I2029" t="s">
        <v>70</v>
      </c>
      <c r="K2029">
        <v>2015</v>
      </c>
      <c r="L2029" t="str">
        <f>IFERROR(VLOOKUP(#REF!,[1]all_visa_status!$A$2:$B1354,2,0),"")</f>
        <v/>
      </c>
      <c r="M2029" t="s">
        <v>33</v>
      </c>
      <c r="N2029" t="s">
        <v>34</v>
      </c>
      <c r="O2029" t="s">
        <v>790</v>
      </c>
      <c r="S2029" t="s">
        <v>51</v>
      </c>
      <c r="T2029" t="s">
        <v>52</v>
      </c>
      <c r="U2029" t="s">
        <v>53</v>
      </c>
      <c r="V2029" t="s">
        <v>50</v>
      </c>
      <c r="W2029" t="s">
        <v>42</v>
      </c>
      <c r="X2029" t="s">
        <v>42</v>
      </c>
      <c r="Y2029" t="s">
        <v>42</v>
      </c>
      <c r="Z2029" t="s">
        <v>42</v>
      </c>
    </row>
    <row r="2030" spans="1:27" hidden="1" x14ac:dyDescent="0.2">
      <c r="A2030">
        <v>8925346548</v>
      </c>
      <c r="B2030" t="s">
        <v>1443</v>
      </c>
      <c r="C2030" t="s">
        <v>3443</v>
      </c>
      <c r="D2030" t="s">
        <v>1394</v>
      </c>
      <c r="E2030" t="s">
        <v>678</v>
      </c>
      <c r="F2030" t="s">
        <v>46</v>
      </c>
      <c r="G2030" t="s">
        <v>169</v>
      </c>
      <c r="H2030" t="s">
        <v>1766</v>
      </c>
      <c r="K2030">
        <v>2014</v>
      </c>
      <c r="L2030" t="str">
        <f>IFERROR(VLOOKUP(#REF!,[1]all_visa_status!$A$2:$B1379,2,0),"")</f>
        <v/>
      </c>
      <c r="M2030" t="s">
        <v>247</v>
      </c>
      <c r="N2030" t="s">
        <v>34</v>
      </c>
      <c r="O2030" t="s">
        <v>790</v>
      </c>
      <c r="S2030" t="s">
        <v>51</v>
      </c>
      <c r="T2030" t="s">
        <v>52</v>
      </c>
      <c r="U2030" t="s">
        <v>53</v>
      </c>
      <c r="V2030" t="s">
        <v>50</v>
      </c>
      <c r="W2030" t="s">
        <v>42</v>
      </c>
      <c r="X2030" t="s">
        <v>42</v>
      </c>
      <c r="Y2030" t="s">
        <v>42</v>
      </c>
      <c r="Z2030" t="s">
        <v>42</v>
      </c>
    </row>
    <row r="2031" spans="1:27" hidden="1" x14ac:dyDescent="0.2">
      <c r="A2031">
        <v>9551057578</v>
      </c>
      <c r="B2031" t="s">
        <v>1443</v>
      </c>
      <c r="C2031" t="s">
        <v>86</v>
      </c>
      <c r="D2031" t="s">
        <v>1254</v>
      </c>
      <c r="E2031" t="s">
        <v>42</v>
      </c>
      <c r="F2031" t="s">
        <v>1213</v>
      </c>
      <c r="G2031" t="s">
        <v>2473</v>
      </c>
      <c r="H2031" t="s">
        <v>83</v>
      </c>
      <c r="I2031" t="s">
        <v>239</v>
      </c>
      <c r="K2031">
        <v>2013</v>
      </c>
      <c r="L2031" t="str">
        <f>IFERROR(VLOOKUP(#REF!,[1]all_visa_status!$A$2:$B1418,2,0),"")</f>
        <v/>
      </c>
      <c r="M2031" t="s">
        <v>33</v>
      </c>
      <c r="N2031" t="s">
        <v>34</v>
      </c>
      <c r="O2031" t="s">
        <v>790</v>
      </c>
      <c r="S2031" t="s">
        <v>51</v>
      </c>
      <c r="T2031">
        <v>0</v>
      </c>
      <c r="U2031" t="s">
        <v>71</v>
      </c>
      <c r="V2031" t="s">
        <v>50</v>
      </c>
      <c r="W2031" t="s">
        <v>42</v>
      </c>
      <c r="X2031" t="s">
        <v>42</v>
      </c>
      <c r="Y2031" t="s">
        <v>42</v>
      </c>
      <c r="Z2031" t="s">
        <v>42</v>
      </c>
    </row>
    <row r="2032" spans="1:27" hidden="1" x14ac:dyDescent="0.2">
      <c r="A2032">
        <v>6056497240</v>
      </c>
      <c r="B2032" t="s">
        <v>1443</v>
      </c>
      <c r="C2032" t="s">
        <v>3444</v>
      </c>
      <c r="D2032" t="s">
        <v>732</v>
      </c>
      <c r="E2032" t="s">
        <v>330</v>
      </c>
      <c r="F2032" t="s">
        <v>46</v>
      </c>
      <c r="G2032" t="s">
        <v>3445</v>
      </c>
      <c r="H2032" t="s">
        <v>1769</v>
      </c>
      <c r="K2032">
        <v>2020</v>
      </c>
      <c r="M2032" t="s">
        <v>487</v>
      </c>
      <c r="N2032" t="s">
        <v>34</v>
      </c>
      <c r="O2032" t="s">
        <v>790</v>
      </c>
      <c r="S2032" t="s">
        <v>51</v>
      </c>
      <c r="T2032" t="s">
        <v>52</v>
      </c>
      <c r="U2032" t="s">
        <v>101</v>
      </c>
      <c r="V2032" t="s">
        <v>50</v>
      </c>
      <c r="W2032" t="s">
        <v>1964</v>
      </c>
      <c r="X2032" t="s">
        <v>42</v>
      </c>
      <c r="Y2032" t="s">
        <v>42</v>
      </c>
      <c r="Z2032" t="s">
        <v>42</v>
      </c>
    </row>
    <row r="2033" spans="1:27" hidden="1" x14ac:dyDescent="0.2">
      <c r="A2033">
        <v>2448948973</v>
      </c>
      <c r="B2033" t="s">
        <v>1443</v>
      </c>
      <c r="C2033" t="s">
        <v>3446</v>
      </c>
      <c r="D2033" t="s">
        <v>3447</v>
      </c>
      <c r="E2033" t="s">
        <v>153</v>
      </c>
      <c r="F2033" t="s">
        <v>46</v>
      </c>
      <c r="G2033" t="s">
        <v>3438</v>
      </c>
      <c r="H2033" t="s">
        <v>1769</v>
      </c>
      <c r="I2033" t="s">
        <v>270</v>
      </c>
      <c r="K2033">
        <v>2018</v>
      </c>
      <c r="L2033" t="s">
        <v>50</v>
      </c>
      <c r="M2033" t="s">
        <v>247</v>
      </c>
      <c r="N2033" t="s">
        <v>34</v>
      </c>
      <c r="O2033" t="s">
        <v>790</v>
      </c>
      <c r="S2033" t="s">
        <v>51</v>
      </c>
      <c r="T2033" t="s">
        <v>52</v>
      </c>
      <c r="U2033" t="s">
        <v>53</v>
      </c>
      <c r="V2033" t="s">
        <v>50</v>
      </c>
      <c r="W2033" t="s">
        <v>42</v>
      </c>
      <c r="X2033" t="s">
        <v>42</v>
      </c>
      <c r="Y2033" t="s">
        <v>42</v>
      </c>
      <c r="Z2033" t="s">
        <v>42</v>
      </c>
    </row>
    <row r="2034" spans="1:27" hidden="1" x14ac:dyDescent="0.2">
      <c r="A2034">
        <v>4911252519</v>
      </c>
      <c r="B2034" t="s">
        <v>1443</v>
      </c>
      <c r="C2034" t="s">
        <v>542</v>
      </c>
      <c r="D2034" t="s">
        <v>156</v>
      </c>
      <c r="E2034" t="s">
        <v>45</v>
      </c>
      <c r="F2034" t="s">
        <v>46</v>
      </c>
      <c r="G2034" t="s">
        <v>3448</v>
      </c>
      <c r="H2034" t="s">
        <v>30</v>
      </c>
      <c r="I2034" t="s">
        <v>281</v>
      </c>
      <c r="K2034">
        <v>2015</v>
      </c>
      <c r="L2034" t="str">
        <f>IFERROR(VLOOKUP(#REF!,[1]all_visa_status!$A$2:$B1789,2,0),"")</f>
        <v/>
      </c>
      <c r="M2034" t="s">
        <v>33</v>
      </c>
      <c r="N2034" t="s">
        <v>34</v>
      </c>
      <c r="O2034" t="s">
        <v>790</v>
      </c>
      <c r="S2034" t="s">
        <v>51</v>
      </c>
      <c r="T2034" t="s">
        <v>52</v>
      </c>
      <c r="U2034" t="s">
        <v>53</v>
      </c>
      <c r="V2034" t="s">
        <v>50</v>
      </c>
      <c r="W2034" t="s">
        <v>42</v>
      </c>
      <c r="X2034" t="s">
        <v>42</v>
      </c>
      <c r="Y2034" t="s">
        <v>42</v>
      </c>
      <c r="Z2034" t="s">
        <v>42</v>
      </c>
    </row>
    <row r="2035" spans="1:27" hidden="1" x14ac:dyDescent="0.2">
      <c r="A2035">
        <v>5102397948</v>
      </c>
      <c r="B2035" t="s">
        <v>1443</v>
      </c>
      <c r="D2035" t="s">
        <v>42</v>
      </c>
      <c r="E2035" t="s">
        <v>42</v>
      </c>
      <c r="H2035" t="s">
        <v>347</v>
      </c>
      <c r="K2035">
        <v>2013</v>
      </c>
      <c r="L2035" t="str">
        <f>IFERROR(VLOOKUP(#REF!,[1]all_visa_status!$A$2:$B413,2,0),"")</f>
        <v/>
      </c>
      <c r="M2035" t="s">
        <v>347</v>
      </c>
      <c r="N2035" t="s">
        <v>347</v>
      </c>
      <c r="O2035" t="s">
        <v>790</v>
      </c>
      <c r="S2035" t="s">
        <v>51</v>
      </c>
      <c r="T2035" t="s">
        <v>52</v>
      </c>
      <c r="U2035" t="s">
        <v>53</v>
      </c>
      <c r="V2035" t="s">
        <v>50</v>
      </c>
      <c r="W2035" t="s">
        <v>65</v>
      </c>
      <c r="X2035" t="s">
        <v>42</v>
      </c>
      <c r="Y2035" t="s">
        <v>42</v>
      </c>
      <c r="Z2035" t="s">
        <v>42</v>
      </c>
    </row>
    <row r="2036" spans="1:27" hidden="1" x14ac:dyDescent="0.2">
      <c r="A2036">
        <v>9766533689</v>
      </c>
      <c r="B2036" t="s">
        <v>1443</v>
      </c>
      <c r="C2036" t="s">
        <v>3449</v>
      </c>
      <c r="D2036" t="s">
        <v>3450</v>
      </c>
      <c r="E2036" t="s">
        <v>45</v>
      </c>
      <c r="F2036" t="s">
        <v>46</v>
      </c>
      <c r="G2036" t="s">
        <v>3451</v>
      </c>
      <c r="H2036" t="s">
        <v>30</v>
      </c>
      <c r="I2036" t="s">
        <v>48</v>
      </c>
      <c r="J2036" t="s">
        <v>70</v>
      </c>
      <c r="K2036">
        <v>2017</v>
      </c>
      <c r="L2036" t="s">
        <v>50</v>
      </c>
      <c r="M2036" t="s">
        <v>33</v>
      </c>
      <c r="N2036" t="s">
        <v>34</v>
      </c>
      <c r="O2036" t="s">
        <v>3452</v>
      </c>
      <c r="S2036" t="s">
        <v>51</v>
      </c>
      <c r="T2036" t="s">
        <v>52</v>
      </c>
      <c r="U2036" t="s">
        <v>53</v>
      </c>
      <c r="V2036" t="s">
        <v>50</v>
      </c>
      <c r="W2036" t="s">
        <v>42</v>
      </c>
      <c r="X2036" t="s">
        <v>42</v>
      </c>
      <c r="Y2036" t="s">
        <v>42</v>
      </c>
      <c r="Z2036" t="s">
        <v>42</v>
      </c>
    </row>
    <row r="2037" spans="1:27" hidden="1" x14ac:dyDescent="0.2">
      <c r="A2037">
        <v>6702634489</v>
      </c>
      <c r="B2037" t="s">
        <v>1443</v>
      </c>
      <c r="C2037" t="s">
        <v>3453</v>
      </c>
      <c r="D2037" t="s">
        <v>177</v>
      </c>
      <c r="E2037" t="s">
        <v>193</v>
      </c>
      <c r="F2037" t="s">
        <v>46</v>
      </c>
      <c r="G2037" t="s">
        <v>3454</v>
      </c>
      <c r="H2037" t="s">
        <v>30</v>
      </c>
      <c r="I2037" t="s">
        <v>76</v>
      </c>
      <c r="J2037" t="s">
        <v>70</v>
      </c>
      <c r="K2037">
        <v>2016</v>
      </c>
      <c r="L2037" t="str">
        <f>IFERROR(VLOOKUP(#REF!,[1]all_visa_status!$A$2:$B600,2,0),"")</f>
        <v/>
      </c>
      <c r="M2037" t="s">
        <v>33</v>
      </c>
      <c r="N2037" t="s">
        <v>34</v>
      </c>
      <c r="O2037" t="s">
        <v>1348</v>
      </c>
      <c r="S2037" t="s">
        <v>51</v>
      </c>
      <c r="T2037" t="s">
        <v>52</v>
      </c>
      <c r="U2037" t="s">
        <v>53</v>
      </c>
      <c r="V2037" t="s">
        <v>50</v>
      </c>
      <c r="W2037" t="s">
        <v>42</v>
      </c>
      <c r="X2037" t="s">
        <v>42</v>
      </c>
      <c r="Y2037" t="s">
        <v>42</v>
      </c>
      <c r="Z2037" t="s">
        <v>42</v>
      </c>
    </row>
    <row r="2038" spans="1:27" hidden="1" x14ac:dyDescent="0.2">
      <c r="A2038">
        <v>6480650029</v>
      </c>
      <c r="B2038" t="s">
        <v>1443</v>
      </c>
      <c r="C2038" t="s">
        <v>86</v>
      </c>
      <c r="D2038" t="s">
        <v>156</v>
      </c>
      <c r="E2038" t="s">
        <v>45</v>
      </c>
      <c r="F2038" t="s">
        <v>46</v>
      </c>
      <c r="G2038" t="s">
        <v>3455</v>
      </c>
      <c r="H2038" t="s">
        <v>30</v>
      </c>
      <c r="I2038" t="s">
        <v>321</v>
      </c>
      <c r="J2038" t="s">
        <v>70</v>
      </c>
      <c r="K2038">
        <v>2017</v>
      </c>
      <c r="L2038" t="s">
        <v>50</v>
      </c>
      <c r="M2038" t="s">
        <v>33</v>
      </c>
      <c r="N2038" t="s">
        <v>34</v>
      </c>
      <c r="O2038" t="s">
        <v>1348</v>
      </c>
      <c r="S2038" t="s">
        <v>51</v>
      </c>
      <c r="T2038" t="s">
        <v>52</v>
      </c>
      <c r="U2038" t="s">
        <v>53</v>
      </c>
      <c r="V2038" t="s">
        <v>39</v>
      </c>
      <c r="W2038" t="s">
        <v>42</v>
      </c>
      <c r="X2038" t="s">
        <v>42</v>
      </c>
      <c r="Y2038" t="s">
        <v>42</v>
      </c>
      <c r="Z2038" t="s">
        <v>42</v>
      </c>
    </row>
    <row r="2039" spans="1:27" hidden="1" x14ac:dyDescent="0.2">
      <c r="A2039">
        <v>583090503</v>
      </c>
      <c r="B2039" t="s">
        <v>1443</v>
      </c>
      <c r="C2039" t="s">
        <v>86</v>
      </c>
      <c r="D2039" t="s">
        <v>87</v>
      </c>
      <c r="E2039" t="s">
        <v>88</v>
      </c>
      <c r="F2039" t="s">
        <v>46</v>
      </c>
      <c r="G2039" t="s">
        <v>2473</v>
      </c>
      <c r="H2039" t="s">
        <v>30</v>
      </c>
      <c r="I2039" t="s">
        <v>70</v>
      </c>
      <c r="J2039" t="s">
        <v>70</v>
      </c>
      <c r="K2039">
        <v>2018</v>
      </c>
      <c r="L2039" t="s">
        <v>50</v>
      </c>
      <c r="M2039" t="s">
        <v>33</v>
      </c>
      <c r="N2039" t="s">
        <v>34</v>
      </c>
      <c r="O2039" t="s">
        <v>1348</v>
      </c>
      <c r="S2039" t="s">
        <v>51</v>
      </c>
      <c r="T2039" t="s">
        <v>216</v>
      </c>
      <c r="U2039" t="s">
        <v>114</v>
      </c>
      <c r="V2039" t="s">
        <v>50</v>
      </c>
      <c r="W2039" t="s">
        <v>42</v>
      </c>
      <c r="X2039" t="s">
        <v>42</v>
      </c>
      <c r="Y2039" t="s">
        <v>42</v>
      </c>
      <c r="Z2039" t="s">
        <v>42</v>
      </c>
    </row>
    <row r="2040" spans="1:27" hidden="1" x14ac:dyDescent="0.2">
      <c r="A2040">
        <v>2940705799</v>
      </c>
      <c r="B2040" t="s">
        <v>1443</v>
      </c>
      <c r="C2040" t="s">
        <v>3456</v>
      </c>
      <c r="D2040" t="s">
        <v>3457</v>
      </c>
      <c r="E2040" t="s">
        <v>42</v>
      </c>
      <c r="F2040" t="s">
        <v>3458</v>
      </c>
      <c r="G2040" t="s">
        <v>3459</v>
      </c>
      <c r="H2040" t="s">
        <v>30</v>
      </c>
      <c r="I2040" t="s">
        <v>76</v>
      </c>
      <c r="J2040" t="s">
        <v>48</v>
      </c>
      <c r="K2040">
        <v>2016</v>
      </c>
      <c r="L2040" t="str">
        <f>IFERROR(VLOOKUP(#REF!,[1]all_visa_status!$A$2:$B525,2,0),"")</f>
        <v/>
      </c>
      <c r="M2040" t="s">
        <v>33</v>
      </c>
      <c r="N2040" t="s">
        <v>34</v>
      </c>
      <c r="O2040" t="s">
        <v>1348</v>
      </c>
      <c r="S2040" t="s">
        <v>36</v>
      </c>
      <c r="T2040" t="s">
        <v>52</v>
      </c>
      <c r="U2040" t="s">
        <v>53</v>
      </c>
      <c r="V2040" t="s">
        <v>50</v>
      </c>
      <c r="W2040" t="s">
        <v>300</v>
      </c>
      <c r="X2040" t="s">
        <v>42</v>
      </c>
      <c r="Y2040" t="s">
        <v>42</v>
      </c>
      <c r="Z2040" t="s">
        <v>42</v>
      </c>
    </row>
    <row r="2041" spans="1:27" hidden="1" x14ac:dyDescent="0.2">
      <c r="A2041">
        <v>3501431041</v>
      </c>
      <c r="B2041" t="s">
        <v>1443</v>
      </c>
      <c r="C2041" t="s">
        <v>3413</v>
      </c>
      <c r="D2041" t="s">
        <v>156</v>
      </c>
      <c r="E2041" t="s">
        <v>45</v>
      </c>
      <c r="F2041" t="s">
        <v>46</v>
      </c>
      <c r="G2041" t="s">
        <v>649</v>
      </c>
      <c r="H2041" t="s">
        <v>69</v>
      </c>
      <c r="I2041" t="s">
        <v>135</v>
      </c>
      <c r="J2041" t="s">
        <v>135</v>
      </c>
      <c r="K2041">
        <v>2018</v>
      </c>
      <c r="L2041" t="s">
        <v>50</v>
      </c>
      <c r="M2041" t="s">
        <v>33</v>
      </c>
      <c r="N2041" t="s">
        <v>34</v>
      </c>
      <c r="O2041" t="s">
        <v>1348</v>
      </c>
      <c r="S2041" t="s">
        <v>51</v>
      </c>
      <c r="T2041" t="s">
        <v>52</v>
      </c>
      <c r="U2041" t="s">
        <v>53</v>
      </c>
      <c r="V2041" t="s">
        <v>39</v>
      </c>
      <c r="W2041" t="s">
        <v>1964</v>
      </c>
      <c r="X2041" t="s">
        <v>42</v>
      </c>
      <c r="Y2041" t="s">
        <v>42</v>
      </c>
      <c r="Z2041" t="s">
        <v>42</v>
      </c>
    </row>
    <row r="2042" spans="1:27" hidden="1" x14ac:dyDescent="0.2">
      <c r="A2042">
        <v>2323906981</v>
      </c>
      <c r="B2042" t="s">
        <v>1443</v>
      </c>
      <c r="C2042" t="s">
        <v>3460</v>
      </c>
      <c r="D2042" t="s">
        <v>3461</v>
      </c>
      <c r="E2042" t="s">
        <v>153</v>
      </c>
      <c r="F2042" t="s">
        <v>46</v>
      </c>
      <c r="G2042" t="s">
        <v>3462</v>
      </c>
      <c r="H2042" t="s">
        <v>30</v>
      </c>
      <c r="I2042" t="s">
        <v>135</v>
      </c>
      <c r="J2042" t="s">
        <v>135</v>
      </c>
      <c r="K2042">
        <v>2017</v>
      </c>
      <c r="L2042" t="s">
        <v>50</v>
      </c>
      <c r="M2042" t="s">
        <v>33</v>
      </c>
      <c r="N2042" t="s">
        <v>34</v>
      </c>
      <c r="O2042" t="s">
        <v>1348</v>
      </c>
      <c r="S2042" t="s">
        <v>36</v>
      </c>
      <c r="T2042" t="s">
        <v>52</v>
      </c>
      <c r="U2042" t="s">
        <v>53</v>
      </c>
      <c r="V2042" t="s">
        <v>50</v>
      </c>
      <c r="W2042" t="s">
        <v>42</v>
      </c>
      <c r="X2042" t="s">
        <v>42</v>
      </c>
      <c r="Y2042" t="s">
        <v>42</v>
      </c>
      <c r="Z2042" t="s">
        <v>42</v>
      </c>
    </row>
    <row r="2043" spans="1:27" hidden="1" x14ac:dyDescent="0.2">
      <c r="A2043">
        <v>9254563799</v>
      </c>
      <c r="B2043" t="s">
        <v>1443</v>
      </c>
      <c r="C2043" t="s">
        <v>3463</v>
      </c>
      <c r="D2043" t="s">
        <v>436</v>
      </c>
      <c r="E2043" t="s">
        <v>68</v>
      </c>
      <c r="F2043" t="s">
        <v>46</v>
      </c>
      <c r="G2043" t="s">
        <v>3464</v>
      </c>
      <c r="H2043" t="s">
        <v>69</v>
      </c>
      <c r="I2043" t="s">
        <v>109</v>
      </c>
      <c r="J2043" t="s">
        <v>109</v>
      </c>
      <c r="K2043">
        <v>2016</v>
      </c>
      <c r="L2043" t="str">
        <f>IFERROR(VLOOKUP(#REF!,[1]all_visa_status!$A$2:$B1174,2,0),"")</f>
        <v/>
      </c>
      <c r="M2043" t="s">
        <v>33</v>
      </c>
      <c r="N2043" t="s">
        <v>34</v>
      </c>
      <c r="O2043" t="s">
        <v>1348</v>
      </c>
      <c r="S2043" t="s">
        <v>51</v>
      </c>
      <c r="T2043" t="s">
        <v>52</v>
      </c>
      <c r="U2043" t="s">
        <v>53</v>
      </c>
      <c r="V2043" t="s">
        <v>50</v>
      </c>
      <c r="W2043" t="s">
        <v>42</v>
      </c>
      <c r="X2043" t="s">
        <v>42</v>
      </c>
      <c r="Y2043" t="s">
        <v>42</v>
      </c>
      <c r="Z2043" t="s">
        <v>42</v>
      </c>
    </row>
    <row r="2044" spans="1:27" hidden="1" x14ac:dyDescent="0.2">
      <c r="A2044">
        <v>8588889181</v>
      </c>
      <c r="B2044" t="s">
        <v>1443</v>
      </c>
      <c r="C2044" t="s">
        <v>3465</v>
      </c>
      <c r="D2044" t="s">
        <v>3466</v>
      </c>
      <c r="E2044" t="s">
        <v>45</v>
      </c>
      <c r="F2044" t="s">
        <v>46</v>
      </c>
      <c r="G2044" t="s">
        <v>3467</v>
      </c>
      <c r="H2044" t="s">
        <v>83</v>
      </c>
      <c r="I2044" t="s">
        <v>239</v>
      </c>
      <c r="K2044">
        <v>2013</v>
      </c>
      <c r="L2044" t="str">
        <f>IFERROR(VLOOKUP(#REF!,[1]all_visa_status!$A$2:$B878,2,0),"")</f>
        <v/>
      </c>
      <c r="M2044" t="s">
        <v>33</v>
      </c>
      <c r="N2044" t="s">
        <v>34</v>
      </c>
      <c r="O2044" t="s">
        <v>1348</v>
      </c>
      <c r="S2044" t="s">
        <v>51</v>
      </c>
      <c r="T2044" t="s">
        <v>52</v>
      </c>
      <c r="U2044" t="s">
        <v>53</v>
      </c>
      <c r="V2044" t="s">
        <v>50</v>
      </c>
      <c r="W2044" t="s">
        <v>42</v>
      </c>
      <c r="X2044" t="s">
        <v>42</v>
      </c>
      <c r="Y2044" t="s">
        <v>42</v>
      </c>
      <c r="Z2044" t="s">
        <v>42</v>
      </c>
    </row>
    <row r="2045" spans="1:27" hidden="1" x14ac:dyDescent="0.2">
      <c r="A2045">
        <v>788996884</v>
      </c>
      <c r="B2045" t="s">
        <v>4618</v>
      </c>
      <c r="C2045" t="s">
        <v>558</v>
      </c>
      <c r="D2045" t="s">
        <v>559</v>
      </c>
      <c r="E2045" t="s">
        <v>560</v>
      </c>
      <c r="F2045" t="s">
        <v>46</v>
      </c>
      <c r="G2045" t="s">
        <v>3468</v>
      </c>
      <c r="H2045" t="s">
        <v>30</v>
      </c>
      <c r="I2045" t="s">
        <v>135</v>
      </c>
      <c r="K2045">
        <v>2014</v>
      </c>
      <c r="L2045" t="str">
        <f>IFERROR(VLOOKUP(#REF!,[1]all_visa_status!$A$2:$B922,2,0),"")</f>
        <v/>
      </c>
      <c r="M2045" t="s">
        <v>33</v>
      </c>
      <c r="N2045" t="s">
        <v>34</v>
      </c>
      <c r="O2045" t="s">
        <v>1348</v>
      </c>
      <c r="P2045" t="s">
        <v>54</v>
      </c>
      <c r="S2045" t="s">
        <v>51</v>
      </c>
      <c r="T2045" t="s">
        <v>52</v>
      </c>
      <c r="U2045" t="s">
        <v>53</v>
      </c>
      <c r="V2045" t="s">
        <v>50</v>
      </c>
      <c r="W2045" t="s">
        <v>302</v>
      </c>
      <c r="X2045" t="s">
        <v>42</v>
      </c>
      <c r="Y2045" t="s">
        <v>42</v>
      </c>
      <c r="Z2045" t="s">
        <v>42</v>
      </c>
      <c r="AA2045" t="s">
        <v>564</v>
      </c>
    </row>
    <row r="2046" spans="1:27" hidden="1" x14ac:dyDescent="0.2">
      <c r="A2046">
        <v>3158481767</v>
      </c>
      <c r="B2046" t="s">
        <v>1443</v>
      </c>
      <c r="C2046" t="s">
        <v>1764</v>
      </c>
      <c r="D2046" t="s">
        <v>152</v>
      </c>
      <c r="E2046" t="s">
        <v>560</v>
      </c>
      <c r="F2046" t="s">
        <v>46</v>
      </c>
      <c r="G2046" t="s">
        <v>1765</v>
      </c>
      <c r="H2046" t="s">
        <v>1766</v>
      </c>
      <c r="K2046">
        <v>2014</v>
      </c>
      <c r="L2046" t="str">
        <f>IFERROR(VLOOKUP(#REF!,[1]all_visa_status!$A$2:$B928,2,0),"")</f>
        <v/>
      </c>
      <c r="M2046" t="s">
        <v>247</v>
      </c>
      <c r="N2046" t="s">
        <v>34</v>
      </c>
      <c r="O2046" t="s">
        <v>1348</v>
      </c>
      <c r="S2046" t="s">
        <v>51</v>
      </c>
      <c r="T2046" t="s">
        <v>37</v>
      </c>
      <c r="U2046" t="s">
        <v>71</v>
      </c>
      <c r="V2046" t="s">
        <v>50</v>
      </c>
      <c r="W2046" t="s">
        <v>42</v>
      </c>
      <c r="X2046" t="s">
        <v>42</v>
      </c>
      <c r="Y2046" t="s">
        <v>42</v>
      </c>
      <c r="Z2046" t="s">
        <v>42</v>
      </c>
    </row>
    <row r="2047" spans="1:27" hidden="1" x14ac:dyDescent="0.2">
      <c r="A2047">
        <v>2561209475</v>
      </c>
      <c r="B2047" t="s">
        <v>1443</v>
      </c>
      <c r="C2047" t="s">
        <v>1764</v>
      </c>
      <c r="D2047" t="s">
        <v>559</v>
      </c>
      <c r="E2047" t="s">
        <v>560</v>
      </c>
      <c r="F2047" t="s">
        <v>46</v>
      </c>
      <c r="G2047" t="s">
        <v>1765</v>
      </c>
      <c r="H2047" t="s">
        <v>1769</v>
      </c>
      <c r="I2047" t="s">
        <v>270</v>
      </c>
      <c r="K2047">
        <v>2017</v>
      </c>
      <c r="L2047" t="s">
        <v>39</v>
      </c>
      <c r="M2047" t="s">
        <v>247</v>
      </c>
      <c r="N2047" t="s">
        <v>34</v>
      </c>
      <c r="O2047" t="s">
        <v>1348</v>
      </c>
      <c r="S2047" t="s">
        <v>36</v>
      </c>
      <c r="T2047" t="s">
        <v>37</v>
      </c>
      <c r="U2047" t="s">
        <v>125</v>
      </c>
      <c r="V2047" t="s">
        <v>50</v>
      </c>
      <c r="W2047" t="s">
        <v>302</v>
      </c>
      <c r="X2047" t="s">
        <v>42</v>
      </c>
      <c r="Y2047" t="s">
        <v>42</v>
      </c>
      <c r="Z2047" t="s">
        <v>42</v>
      </c>
    </row>
    <row r="2048" spans="1:27" hidden="1" x14ac:dyDescent="0.2">
      <c r="A2048">
        <v>8135471628</v>
      </c>
      <c r="B2048" s="32" t="s">
        <v>4618</v>
      </c>
      <c r="C2048" t="s">
        <v>161</v>
      </c>
      <c r="D2048" t="s">
        <v>156</v>
      </c>
      <c r="E2048" t="s">
        <v>45</v>
      </c>
      <c r="F2048" t="s">
        <v>46</v>
      </c>
      <c r="G2048" t="s">
        <v>3469</v>
      </c>
      <c r="H2048" t="s">
        <v>59</v>
      </c>
      <c r="I2048" t="s">
        <v>239</v>
      </c>
      <c r="K2048">
        <v>2013</v>
      </c>
      <c r="L2048" t="str">
        <f>IFERROR(VLOOKUP(#REF!,[1]all_visa_status!$A$2:$B1027,2,0),"")</f>
        <v/>
      </c>
      <c r="M2048" t="s">
        <v>33</v>
      </c>
      <c r="N2048" t="s">
        <v>34</v>
      </c>
      <c r="O2048" t="s">
        <v>1348</v>
      </c>
      <c r="P2048" t="s">
        <v>146</v>
      </c>
      <c r="S2048" t="s">
        <v>51</v>
      </c>
      <c r="T2048" t="s">
        <v>52</v>
      </c>
      <c r="U2048" t="s">
        <v>53</v>
      </c>
      <c r="V2048" t="s">
        <v>50</v>
      </c>
      <c r="W2048" t="s">
        <v>42</v>
      </c>
      <c r="X2048" t="s">
        <v>42</v>
      </c>
      <c r="Y2048" t="s">
        <v>42</v>
      </c>
      <c r="Z2048" t="s">
        <v>42</v>
      </c>
    </row>
    <row r="2049" spans="1:26" hidden="1" x14ac:dyDescent="0.2">
      <c r="A2049">
        <v>8171926379</v>
      </c>
      <c r="B2049" t="s">
        <v>1443</v>
      </c>
      <c r="C2049" t="s">
        <v>1446</v>
      </c>
      <c r="D2049" t="s">
        <v>548</v>
      </c>
      <c r="E2049" t="s">
        <v>104</v>
      </c>
      <c r="F2049" t="s">
        <v>46</v>
      </c>
      <c r="G2049" t="s">
        <v>1765</v>
      </c>
      <c r="H2049" t="s">
        <v>1766</v>
      </c>
      <c r="K2049">
        <v>2014</v>
      </c>
      <c r="L2049" t="str">
        <f>IFERROR(VLOOKUP(#REF!,[1]all_visa_status!$A$2:$B1054,2,0),"")</f>
        <v/>
      </c>
      <c r="M2049" t="s">
        <v>247</v>
      </c>
      <c r="N2049" t="s">
        <v>34</v>
      </c>
      <c r="O2049" t="s">
        <v>1348</v>
      </c>
      <c r="S2049" t="s">
        <v>51</v>
      </c>
      <c r="T2049" t="s">
        <v>52</v>
      </c>
      <c r="U2049" t="s">
        <v>53</v>
      </c>
      <c r="V2049" t="s">
        <v>50</v>
      </c>
      <c r="W2049" t="s">
        <v>42</v>
      </c>
      <c r="X2049" t="s">
        <v>42</v>
      </c>
      <c r="Y2049" t="s">
        <v>42</v>
      </c>
      <c r="Z2049" t="s">
        <v>42</v>
      </c>
    </row>
    <row r="2050" spans="1:26" hidden="1" x14ac:dyDescent="0.2">
      <c r="A2050">
        <v>3061090154</v>
      </c>
      <c r="B2050" t="s">
        <v>1443</v>
      </c>
      <c r="C2050" t="s">
        <v>3133</v>
      </c>
      <c r="D2050" t="s">
        <v>209</v>
      </c>
      <c r="E2050" t="s">
        <v>68</v>
      </c>
      <c r="F2050" t="s">
        <v>46</v>
      </c>
      <c r="G2050" t="s">
        <v>3470</v>
      </c>
      <c r="H2050" t="s">
        <v>1766</v>
      </c>
      <c r="K2050">
        <v>2014</v>
      </c>
      <c r="L2050" t="str">
        <f>IFERROR(VLOOKUP(#REF!,[1]all_visa_status!$A$2:$B1084,2,0),"")</f>
        <v/>
      </c>
      <c r="M2050" t="s">
        <v>247</v>
      </c>
      <c r="N2050" t="s">
        <v>34</v>
      </c>
      <c r="O2050" t="s">
        <v>1348</v>
      </c>
      <c r="S2050" t="s">
        <v>51</v>
      </c>
      <c r="T2050" t="s">
        <v>52</v>
      </c>
      <c r="U2050" t="s">
        <v>53</v>
      </c>
      <c r="V2050" t="s">
        <v>50</v>
      </c>
      <c r="W2050" t="s">
        <v>54</v>
      </c>
      <c r="X2050" t="s">
        <v>42</v>
      </c>
      <c r="Y2050" t="s">
        <v>42</v>
      </c>
      <c r="Z2050" t="s">
        <v>42</v>
      </c>
    </row>
    <row r="2051" spans="1:26" hidden="1" x14ac:dyDescent="0.2">
      <c r="A2051">
        <v>1286522014</v>
      </c>
      <c r="B2051" t="s">
        <v>1443</v>
      </c>
      <c r="C2051" t="s">
        <v>3133</v>
      </c>
      <c r="D2051" t="s">
        <v>209</v>
      </c>
      <c r="E2051" t="s">
        <v>68</v>
      </c>
      <c r="F2051" t="s">
        <v>46</v>
      </c>
      <c r="G2051" t="s">
        <v>1765</v>
      </c>
      <c r="H2051" t="s">
        <v>1766</v>
      </c>
      <c r="K2051">
        <v>2015</v>
      </c>
      <c r="L2051" t="str">
        <f>IFERROR(VLOOKUP(#REF!,[1]all_visa_status!$A$2:$B1082,2,0),"")</f>
        <v/>
      </c>
      <c r="M2051" t="s">
        <v>247</v>
      </c>
      <c r="N2051" t="s">
        <v>34</v>
      </c>
      <c r="O2051" t="s">
        <v>1348</v>
      </c>
      <c r="S2051" t="s">
        <v>36</v>
      </c>
      <c r="T2051" t="s">
        <v>37</v>
      </c>
      <c r="U2051" t="s">
        <v>125</v>
      </c>
      <c r="V2051" t="s">
        <v>39</v>
      </c>
      <c r="W2051" t="s">
        <v>42</v>
      </c>
      <c r="X2051" t="s">
        <v>42</v>
      </c>
      <c r="Y2051" t="s">
        <v>42</v>
      </c>
      <c r="Z2051" t="s">
        <v>42</v>
      </c>
    </row>
    <row r="2052" spans="1:26" hidden="1" x14ac:dyDescent="0.2">
      <c r="A2052">
        <v>9525334760</v>
      </c>
      <c r="B2052" t="s">
        <v>1443</v>
      </c>
      <c r="C2052" t="s">
        <v>683</v>
      </c>
      <c r="D2052" t="s">
        <v>681</v>
      </c>
      <c r="E2052" t="s">
        <v>88</v>
      </c>
      <c r="F2052" t="s">
        <v>46</v>
      </c>
      <c r="G2052" t="s">
        <v>3471</v>
      </c>
      <c r="H2052" t="s">
        <v>467</v>
      </c>
      <c r="I2052" t="s">
        <v>270</v>
      </c>
      <c r="K2052">
        <v>2019</v>
      </c>
      <c r="L2052" t="s">
        <v>42</v>
      </c>
      <c r="M2052" t="s">
        <v>247</v>
      </c>
      <c r="N2052" t="s">
        <v>34</v>
      </c>
      <c r="O2052" t="s">
        <v>1348</v>
      </c>
      <c r="S2052" t="s">
        <v>51</v>
      </c>
      <c r="T2052" t="s">
        <v>52</v>
      </c>
      <c r="U2052" t="s">
        <v>53</v>
      </c>
      <c r="V2052" t="s">
        <v>50</v>
      </c>
      <c r="W2052" t="s">
        <v>146</v>
      </c>
      <c r="X2052" t="s">
        <v>42</v>
      </c>
      <c r="Y2052" t="s">
        <v>42</v>
      </c>
      <c r="Z2052" t="s">
        <v>42</v>
      </c>
    </row>
    <row r="2053" spans="1:26" hidden="1" x14ac:dyDescent="0.2">
      <c r="A2053">
        <v>9982150538</v>
      </c>
      <c r="B2053" t="s">
        <v>1443</v>
      </c>
      <c r="C2053" t="s">
        <v>3472</v>
      </c>
      <c r="D2053" t="s">
        <v>3473</v>
      </c>
      <c r="E2053" t="s">
        <v>68</v>
      </c>
      <c r="F2053" t="s">
        <v>46</v>
      </c>
      <c r="G2053" t="s">
        <v>419</v>
      </c>
      <c r="H2053" t="s">
        <v>59</v>
      </c>
      <c r="I2053" t="s">
        <v>130</v>
      </c>
      <c r="K2053">
        <v>2014</v>
      </c>
      <c r="L2053" t="str">
        <f>IFERROR(VLOOKUP(#REF!,[1]all_visa_status!$A$2:$B1362,2,0),"")</f>
        <v/>
      </c>
      <c r="M2053" t="s">
        <v>33</v>
      </c>
      <c r="N2053" t="s">
        <v>34</v>
      </c>
      <c r="O2053" t="s">
        <v>1348</v>
      </c>
      <c r="S2053" t="s">
        <v>36</v>
      </c>
      <c r="T2053" t="s">
        <v>216</v>
      </c>
      <c r="U2053" t="s">
        <v>114</v>
      </c>
      <c r="V2053" t="s">
        <v>50</v>
      </c>
      <c r="W2053" t="s">
        <v>42</v>
      </c>
      <c r="X2053" t="s">
        <v>42</v>
      </c>
      <c r="Y2053" t="s">
        <v>42</v>
      </c>
      <c r="Z2053" t="s">
        <v>42</v>
      </c>
    </row>
    <row r="2054" spans="1:26" hidden="1" x14ac:dyDescent="0.2">
      <c r="A2054">
        <v>6678932399</v>
      </c>
      <c r="B2054" t="s">
        <v>1443</v>
      </c>
      <c r="C2054" t="s">
        <v>86</v>
      </c>
      <c r="D2054" t="s">
        <v>3474</v>
      </c>
      <c r="E2054" t="s">
        <v>88</v>
      </c>
      <c r="F2054" t="s">
        <v>46</v>
      </c>
      <c r="G2054" t="s">
        <v>3475</v>
      </c>
      <c r="H2054" t="s">
        <v>30</v>
      </c>
      <c r="I2054" t="s">
        <v>70</v>
      </c>
      <c r="K2054">
        <v>2014</v>
      </c>
      <c r="L2054" t="str">
        <f>IFERROR(VLOOKUP(#REF!,[1]all_visa_status!$A$2:$B1415,2,0),"")</f>
        <v/>
      </c>
      <c r="M2054" t="s">
        <v>33</v>
      </c>
      <c r="N2054" t="s">
        <v>34</v>
      </c>
      <c r="O2054" t="s">
        <v>1348</v>
      </c>
      <c r="S2054" t="s">
        <v>51</v>
      </c>
      <c r="T2054">
        <v>0</v>
      </c>
      <c r="U2054" t="s">
        <v>625</v>
      </c>
      <c r="V2054" t="s">
        <v>50</v>
      </c>
      <c r="W2054" t="s">
        <v>42</v>
      </c>
      <c r="X2054" t="s">
        <v>42</v>
      </c>
      <c r="Y2054" t="s">
        <v>42</v>
      </c>
      <c r="Z2054" t="s">
        <v>42</v>
      </c>
    </row>
    <row r="2055" spans="1:26" hidden="1" x14ac:dyDescent="0.2">
      <c r="A2055">
        <v>8997230858</v>
      </c>
      <c r="B2055" t="s">
        <v>1443</v>
      </c>
      <c r="C2055" t="s">
        <v>3476</v>
      </c>
      <c r="D2055" t="s">
        <v>2223</v>
      </c>
      <c r="E2055" t="s">
        <v>591</v>
      </c>
      <c r="F2055" t="s">
        <v>46</v>
      </c>
      <c r="G2055" t="s">
        <v>3477</v>
      </c>
      <c r="H2055" t="s">
        <v>1769</v>
      </c>
      <c r="I2055" t="s">
        <v>70</v>
      </c>
      <c r="K2055">
        <v>2020</v>
      </c>
      <c r="M2055" t="s">
        <v>247</v>
      </c>
      <c r="N2055" t="s">
        <v>34</v>
      </c>
      <c r="O2055" t="s">
        <v>1348</v>
      </c>
      <c r="S2055" t="s">
        <v>36</v>
      </c>
      <c r="T2055" t="s">
        <v>249</v>
      </c>
      <c r="U2055" t="s">
        <v>141</v>
      </c>
      <c r="V2055" t="s">
        <v>50</v>
      </c>
      <c r="W2055" t="s">
        <v>1964</v>
      </c>
      <c r="X2055" t="s">
        <v>42</v>
      </c>
      <c r="Y2055" t="s">
        <v>42</v>
      </c>
      <c r="Z2055" t="s">
        <v>42</v>
      </c>
    </row>
    <row r="2056" spans="1:26" hidden="1" x14ac:dyDescent="0.2">
      <c r="A2056">
        <v>2900685367</v>
      </c>
      <c r="B2056" t="s">
        <v>1443</v>
      </c>
      <c r="C2056" t="s">
        <v>3478</v>
      </c>
      <c r="D2056" t="s">
        <v>728</v>
      </c>
      <c r="E2056" t="s">
        <v>729</v>
      </c>
      <c r="F2056" t="s">
        <v>46</v>
      </c>
      <c r="G2056" t="s">
        <v>1765</v>
      </c>
      <c r="H2056" t="s">
        <v>1769</v>
      </c>
      <c r="I2056" t="s">
        <v>270</v>
      </c>
      <c r="K2056">
        <v>2017</v>
      </c>
      <c r="L2056" t="s">
        <v>39</v>
      </c>
      <c r="M2056" t="s">
        <v>247</v>
      </c>
      <c r="N2056" t="s">
        <v>34</v>
      </c>
      <c r="O2056" t="s">
        <v>1348</v>
      </c>
      <c r="S2056" t="s">
        <v>36</v>
      </c>
      <c r="T2056" t="s">
        <v>37</v>
      </c>
      <c r="U2056" t="s">
        <v>125</v>
      </c>
      <c r="V2056" t="s">
        <v>50</v>
      </c>
      <c r="W2056" t="s">
        <v>42</v>
      </c>
      <c r="X2056" t="s">
        <v>42</v>
      </c>
      <c r="Y2056" t="s">
        <v>42</v>
      </c>
      <c r="Z2056" t="s">
        <v>42</v>
      </c>
    </row>
    <row r="2057" spans="1:26" hidden="1" x14ac:dyDescent="0.2">
      <c r="A2057">
        <v>8424138953</v>
      </c>
      <c r="B2057" t="s">
        <v>1443</v>
      </c>
      <c r="C2057" t="s">
        <v>731</v>
      </c>
      <c r="D2057" t="s">
        <v>732</v>
      </c>
      <c r="E2057" t="s">
        <v>330</v>
      </c>
      <c r="F2057" t="s">
        <v>46</v>
      </c>
      <c r="G2057" t="s">
        <v>3229</v>
      </c>
      <c r="H2057" t="s">
        <v>83</v>
      </c>
      <c r="I2057" t="s">
        <v>239</v>
      </c>
      <c r="K2057">
        <v>2012</v>
      </c>
      <c r="L2057" t="str">
        <f>IFERROR(VLOOKUP(#REF!,[1]all_visa_status!$A$2:$B1669,2,0),"")</f>
        <v/>
      </c>
      <c r="M2057" t="s">
        <v>33</v>
      </c>
      <c r="N2057" t="s">
        <v>34</v>
      </c>
      <c r="O2057" t="s">
        <v>1348</v>
      </c>
      <c r="S2057" t="s">
        <v>51</v>
      </c>
      <c r="T2057" t="s">
        <v>216</v>
      </c>
      <c r="U2057" t="s">
        <v>114</v>
      </c>
      <c r="V2057" t="s">
        <v>50</v>
      </c>
      <c r="W2057" t="s">
        <v>42</v>
      </c>
      <c r="X2057" t="s">
        <v>42</v>
      </c>
      <c r="Y2057" t="s">
        <v>42</v>
      </c>
      <c r="Z2057" t="s">
        <v>42</v>
      </c>
    </row>
    <row r="2058" spans="1:26" hidden="1" x14ac:dyDescent="0.2">
      <c r="A2058">
        <v>6081555798</v>
      </c>
      <c r="B2058" t="s">
        <v>1443</v>
      </c>
      <c r="C2058" t="s">
        <v>3326</v>
      </c>
      <c r="D2058" t="s">
        <v>732</v>
      </c>
      <c r="E2058" t="s">
        <v>330</v>
      </c>
      <c r="F2058" t="s">
        <v>46</v>
      </c>
      <c r="G2058" t="s">
        <v>1765</v>
      </c>
      <c r="H2058" t="s">
        <v>1769</v>
      </c>
      <c r="I2058" t="s">
        <v>270</v>
      </c>
      <c r="K2058">
        <v>2017</v>
      </c>
      <c r="L2058" t="s">
        <v>50</v>
      </c>
      <c r="M2058" t="s">
        <v>247</v>
      </c>
      <c r="N2058" t="s">
        <v>34</v>
      </c>
      <c r="O2058" t="s">
        <v>1348</v>
      </c>
      <c r="S2058" t="s">
        <v>51</v>
      </c>
      <c r="T2058" t="s">
        <v>52</v>
      </c>
      <c r="U2058" t="s">
        <v>53</v>
      </c>
      <c r="V2058" t="s">
        <v>50</v>
      </c>
      <c r="W2058" t="s">
        <v>42</v>
      </c>
      <c r="X2058" t="s">
        <v>42</v>
      </c>
      <c r="Y2058" t="s">
        <v>42</v>
      </c>
      <c r="Z2058" t="s">
        <v>42</v>
      </c>
    </row>
    <row r="2059" spans="1:26" hidden="1" x14ac:dyDescent="0.2">
      <c r="A2059">
        <v>3287382674</v>
      </c>
      <c r="B2059" t="s">
        <v>1443</v>
      </c>
      <c r="C2059" t="s">
        <v>1235</v>
      </c>
      <c r="D2059" t="s">
        <v>1236</v>
      </c>
      <c r="E2059" t="s">
        <v>717</v>
      </c>
      <c r="F2059" t="s">
        <v>46</v>
      </c>
      <c r="G2059" t="s">
        <v>3153</v>
      </c>
      <c r="H2059" t="s">
        <v>1769</v>
      </c>
      <c r="I2059" t="s">
        <v>270</v>
      </c>
      <c r="K2059">
        <v>2018</v>
      </c>
      <c r="L2059" t="s">
        <v>50</v>
      </c>
      <c r="M2059" t="s">
        <v>247</v>
      </c>
      <c r="N2059" t="s">
        <v>34</v>
      </c>
      <c r="O2059" t="s">
        <v>1348</v>
      </c>
      <c r="S2059" t="s">
        <v>36</v>
      </c>
      <c r="T2059" t="s">
        <v>113</v>
      </c>
      <c r="U2059" t="s">
        <v>114</v>
      </c>
      <c r="V2059" t="s">
        <v>50</v>
      </c>
      <c r="W2059" t="s">
        <v>1964</v>
      </c>
      <c r="X2059" t="s">
        <v>42</v>
      </c>
      <c r="Y2059" t="s">
        <v>42</v>
      </c>
      <c r="Z2059" t="s">
        <v>42</v>
      </c>
    </row>
    <row r="2060" spans="1:26" hidden="1" x14ac:dyDescent="0.2">
      <c r="A2060">
        <v>5456383795</v>
      </c>
      <c r="B2060" t="s">
        <v>1443</v>
      </c>
      <c r="C2060" t="s">
        <v>3479</v>
      </c>
      <c r="D2060" t="s">
        <v>571</v>
      </c>
      <c r="E2060" t="s">
        <v>200</v>
      </c>
      <c r="F2060" t="s">
        <v>46</v>
      </c>
      <c r="G2060" t="s">
        <v>3480</v>
      </c>
      <c r="H2060" t="s">
        <v>1769</v>
      </c>
      <c r="I2060" t="s">
        <v>270</v>
      </c>
      <c r="K2060">
        <v>2017</v>
      </c>
      <c r="L2060" t="s">
        <v>50</v>
      </c>
      <c r="M2060" t="s">
        <v>247</v>
      </c>
      <c r="N2060" t="s">
        <v>34</v>
      </c>
      <c r="O2060" t="s">
        <v>1348</v>
      </c>
      <c r="S2060" t="s">
        <v>36</v>
      </c>
      <c r="T2060" t="s">
        <v>113</v>
      </c>
      <c r="U2060" t="s">
        <v>114</v>
      </c>
      <c r="V2060" t="s">
        <v>50</v>
      </c>
      <c r="W2060" t="s">
        <v>42</v>
      </c>
      <c r="X2060" t="s">
        <v>42</v>
      </c>
      <c r="Y2060" t="s">
        <v>42</v>
      </c>
      <c r="Z2060" t="s">
        <v>42</v>
      </c>
    </row>
    <row r="2061" spans="1:26" hidden="1" x14ac:dyDescent="0.2">
      <c r="A2061">
        <v>1926724035</v>
      </c>
      <c r="B2061" t="s">
        <v>1443</v>
      </c>
      <c r="C2061" t="s">
        <v>3481</v>
      </c>
      <c r="D2061" t="s">
        <v>42</v>
      </c>
      <c r="E2061" t="s">
        <v>42</v>
      </c>
      <c r="F2061" t="s">
        <v>1742</v>
      </c>
      <c r="G2061" t="s">
        <v>3482</v>
      </c>
      <c r="H2061" t="s">
        <v>964</v>
      </c>
      <c r="K2061">
        <v>2014</v>
      </c>
      <c r="L2061" t="str">
        <f>IFERROR(VLOOKUP(#REF!,[1]all_visa_status!$A$2:$B615,2,0),"")</f>
        <v/>
      </c>
      <c r="M2061" t="s">
        <v>964</v>
      </c>
      <c r="N2061" t="s">
        <v>34</v>
      </c>
      <c r="O2061" t="s">
        <v>1348</v>
      </c>
      <c r="S2061" t="s">
        <v>51</v>
      </c>
      <c r="T2061" t="s">
        <v>52</v>
      </c>
      <c r="U2061" t="s">
        <v>53</v>
      </c>
      <c r="V2061" t="s">
        <v>50</v>
      </c>
      <c r="W2061" t="s">
        <v>42</v>
      </c>
      <c r="X2061" t="s">
        <v>42</v>
      </c>
      <c r="Y2061" t="s">
        <v>42</v>
      </c>
      <c r="Z2061" t="s">
        <v>42</v>
      </c>
    </row>
    <row r="2062" spans="1:26" hidden="1" x14ac:dyDescent="0.2">
      <c r="A2062">
        <v>4396711588</v>
      </c>
      <c r="B2062" t="s">
        <v>1443</v>
      </c>
      <c r="D2062" t="s">
        <v>42</v>
      </c>
      <c r="E2062" t="s">
        <v>42</v>
      </c>
      <c r="K2062">
        <v>2014</v>
      </c>
      <c r="L2062" t="str">
        <f>IFERROR(VLOOKUP(#REF!,[1]all_visa_status!$A$2:$B2000,2,0),"")</f>
        <v/>
      </c>
      <c r="M2062" t="s">
        <v>347</v>
      </c>
      <c r="N2062" t="s">
        <v>347</v>
      </c>
      <c r="O2062" t="s">
        <v>1348</v>
      </c>
      <c r="S2062" t="s">
        <v>761</v>
      </c>
      <c r="T2062" t="s">
        <v>52</v>
      </c>
      <c r="U2062" t="s">
        <v>53</v>
      </c>
      <c r="V2062" t="s">
        <v>50</v>
      </c>
      <c r="W2062" t="s">
        <v>42</v>
      </c>
      <c r="X2062" t="s">
        <v>42</v>
      </c>
      <c r="Y2062" t="s">
        <v>42</v>
      </c>
      <c r="Z2062" t="s">
        <v>42</v>
      </c>
    </row>
    <row r="2063" spans="1:26" hidden="1" x14ac:dyDescent="0.2">
      <c r="A2063">
        <v>1056708689</v>
      </c>
      <c r="B2063" t="s">
        <v>1443</v>
      </c>
      <c r="D2063" t="s">
        <v>42</v>
      </c>
      <c r="E2063" t="s">
        <v>42</v>
      </c>
      <c r="K2063">
        <v>2015</v>
      </c>
      <c r="L2063" t="str">
        <f>IFERROR(VLOOKUP(#REF!,[1]all_visa_status!$A$2:$B1989,2,0),"")</f>
        <v/>
      </c>
      <c r="M2063" t="s">
        <v>347</v>
      </c>
      <c r="N2063" t="s">
        <v>347</v>
      </c>
      <c r="O2063" t="s">
        <v>1348</v>
      </c>
      <c r="S2063" t="s">
        <v>36</v>
      </c>
      <c r="T2063" t="s">
        <v>52</v>
      </c>
      <c r="U2063" t="s">
        <v>53</v>
      </c>
      <c r="V2063" t="s">
        <v>50</v>
      </c>
      <c r="W2063" t="s">
        <v>42</v>
      </c>
      <c r="X2063" t="s">
        <v>42</v>
      </c>
      <c r="Y2063" t="s">
        <v>42</v>
      </c>
      <c r="Z2063" t="s">
        <v>42</v>
      </c>
    </row>
    <row r="2064" spans="1:26" hidden="1" x14ac:dyDescent="0.2">
      <c r="A2064">
        <v>2714743599</v>
      </c>
      <c r="B2064" t="s">
        <v>1443</v>
      </c>
      <c r="H2064" t="s">
        <v>347</v>
      </c>
      <c r="K2064">
        <v>2020</v>
      </c>
      <c r="M2064" t="s">
        <v>347</v>
      </c>
      <c r="N2064" t="s">
        <v>347</v>
      </c>
      <c r="O2064" t="s">
        <v>1348</v>
      </c>
      <c r="S2064" t="s">
        <v>51</v>
      </c>
      <c r="T2064" t="s">
        <v>485</v>
      </c>
      <c r="U2064" t="s">
        <v>2187</v>
      </c>
      <c r="V2064" t="s">
        <v>50</v>
      </c>
      <c r="W2064" t="s">
        <v>42</v>
      </c>
      <c r="X2064" t="s">
        <v>42</v>
      </c>
      <c r="Y2064" t="s">
        <v>42</v>
      </c>
      <c r="Z2064" t="s">
        <v>42</v>
      </c>
    </row>
    <row r="2065" spans="1:26" hidden="1" x14ac:dyDescent="0.2">
      <c r="A2065">
        <v>9459341213</v>
      </c>
      <c r="B2065" t="s">
        <v>1443</v>
      </c>
      <c r="C2065" t="s">
        <v>3098</v>
      </c>
      <c r="D2065" t="s">
        <v>156</v>
      </c>
      <c r="E2065" t="s">
        <v>45</v>
      </c>
      <c r="F2065" t="s">
        <v>46</v>
      </c>
      <c r="G2065" t="s">
        <v>3483</v>
      </c>
      <c r="H2065" t="s">
        <v>787</v>
      </c>
      <c r="I2065" t="s">
        <v>321</v>
      </c>
      <c r="J2065" t="s">
        <v>70</v>
      </c>
      <c r="K2065">
        <v>2019</v>
      </c>
      <c r="L2065" t="s">
        <v>42</v>
      </c>
      <c r="M2065" t="s">
        <v>33</v>
      </c>
      <c r="N2065" t="s">
        <v>34</v>
      </c>
      <c r="O2065" t="s">
        <v>3484</v>
      </c>
      <c r="S2065" t="s">
        <v>51</v>
      </c>
      <c r="T2065" t="s">
        <v>52</v>
      </c>
      <c r="U2065" t="s">
        <v>53</v>
      </c>
      <c r="V2065" t="s">
        <v>50</v>
      </c>
      <c r="W2065" t="s">
        <v>42</v>
      </c>
      <c r="X2065" t="s">
        <v>42</v>
      </c>
      <c r="Y2065" t="s">
        <v>42</v>
      </c>
      <c r="Z2065" t="s">
        <v>42</v>
      </c>
    </row>
    <row r="2066" spans="1:26" hidden="1" x14ac:dyDescent="0.2">
      <c r="A2066">
        <v>3095226510</v>
      </c>
      <c r="B2066" t="s">
        <v>1443</v>
      </c>
      <c r="C2066" t="s">
        <v>3485</v>
      </c>
      <c r="D2066" t="s">
        <v>3486</v>
      </c>
      <c r="E2066" t="s">
        <v>200</v>
      </c>
      <c r="F2066" t="s">
        <v>46</v>
      </c>
      <c r="G2066" t="s">
        <v>3471</v>
      </c>
      <c r="H2066" t="s">
        <v>467</v>
      </c>
      <c r="I2066" t="s">
        <v>270</v>
      </c>
      <c r="K2066">
        <v>2019</v>
      </c>
      <c r="L2066" t="s">
        <v>42</v>
      </c>
      <c r="M2066" t="s">
        <v>247</v>
      </c>
      <c r="N2066" t="s">
        <v>34</v>
      </c>
      <c r="O2066" t="s">
        <v>3484</v>
      </c>
      <c r="S2066" t="s">
        <v>51</v>
      </c>
      <c r="T2066" t="s">
        <v>52</v>
      </c>
      <c r="U2066" t="s">
        <v>53</v>
      </c>
      <c r="V2066" t="s">
        <v>50</v>
      </c>
      <c r="W2066" t="s">
        <v>42</v>
      </c>
      <c r="X2066" t="s">
        <v>42</v>
      </c>
      <c r="Y2066" t="s">
        <v>42</v>
      </c>
      <c r="Z2066" t="s">
        <v>42</v>
      </c>
    </row>
    <row r="2067" spans="1:26" hidden="1" x14ac:dyDescent="0.2">
      <c r="A2067">
        <v>9016370289</v>
      </c>
      <c r="B2067" t="s">
        <v>1443</v>
      </c>
      <c r="D2067" t="s">
        <v>42</v>
      </c>
      <c r="E2067" t="s">
        <v>42</v>
      </c>
      <c r="K2067">
        <v>2015</v>
      </c>
      <c r="L2067" t="str">
        <f>IFERROR(VLOOKUP(#REF!,[1]all_visa_status!$A$2:$B1953,2,0),"")</f>
        <v/>
      </c>
      <c r="M2067" t="s">
        <v>347</v>
      </c>
      <c r="N2067" t="s">
        <v>347</v>
      </c>
      <c r="O2067" t="s">
        <v>3484</v>
      </c>
      <c r="S2067" t="s">
        <v>36</v>
      </c>
      <c r="T2067" t="s">
        <v>52</v>
      </c>
      <c r="U2067" t="s">
        <v>53</v>
      </c>
      <c r="V2067" t="s">
        <v>50</v>
      </c>
      <c r="W2067" t="s">
        <v>42</v>
      </c>
      <c r="X2067" t="s">
        <v>42</v>
      </c>
      <c r="Y2067" t="s">
        <v>42</v>
      </c>
      <c r="Z2067" t="s">
        <v>42</v>
      </c>
    </row>
    <row r="2068" spans="1:26" hidden="1" x14ac:dyDescent="0.2">
      <c r="A2068">
        <v>2633766084</v>
      </c>
      <c r="B2068" t="s">
        <v>1443</v>
      </c>
      <c r="C2068" t="s">
        <v>3487</v>
      </c>
      <c r="D2068" t="s">
        <v>732</v>
      </c>
      <c r="E2068" t="s">
        <v>330</v>
      </c>
      <c r="F2068" t="s">
        <v>46</v>
      </c>
      <c r="G2068" t="s">
        <v>3488</v>
      </c>
      <c r="H2068" t="s">
        <v>30</v>
      </c>
      <c r="I2068" t="s">
        <v>70</v>
      </c>
      <c r="J2068" t="s">
        <v>70</v>
      </c>
      <c r="K2068">
        <v>2016</v>
      </c>
      <c r="L2068" t="str">
        <f>IFERROR(VLOOKUP(#REF!,[1]all_visa_status!$A$2:$B678,2,0),"")</f>
        <v/>
      </c>
      <c r="M2068" t="s">
        <v>33</v>
      </c>
      <c r="N2068" t="s">
        <v>34</v>
      </c>
      <c r="O2068" t="s">
        <v>3489</v>
      </c>
      <c r="S2068" t="s">
        <v>51</v>
      </c>
      <c r="T2068" t="s">
        <v>52</v>
      </c>
      <c r="U2068" t="s">
        <v>53</v>
      </c>
      <c r="V2068" t="s">
        <v>39</v>
      </c>
      <c r="W2068" t="s">
        <v>42</v>
      </c>
      <c r="X2068" t="s">
        <v>42</v>
      </c>
      <c r="Y2068" t="s">
        <v>42</v>
      </c>
      <c r="Z2068" t="s">
        <v>42</v>
      </c>
    </row>
    <row r="2069" spans="1:26" hidden="1" x14ac:dyDescent="0.2">
      <c r="A2069">
        <v>3665517157</v>
      </c>
      <c r="B2069" t="s">
        <v>1443</v>
      </c>
      <c r="C2069" t="s">
        <v>2883</v>
      </c>
      <c r="D2069" t="s">
        <v>107</v>
      </c>
      <c r="E2069" t="s">
        <v>68</v>
      </c>
      <c r="F2069" t="s">
        <v>46</v>
      </c>
      <c r="H2069" t="s">
        <v>1766</v>
      </c>
      <c r="K2069">
        <v>2015</v>
      </c>
      <c r="L2069" t="str">
        <f>IFERROR(VLOOKUP(#REF!,[1]all_visa_status!$A$2:$B731,2,0),"")</f>
        <v/>
      </c>
      <c r="M2069" t="s">
        <v>247</v>
      </c>
      <c r="N2069" t="s">
        <v>34</v>
      </c>
      <c r="O2069" t="s">
        <v>3489</v>
      </c>
      <c r="S2069" t="s">
        <v>51</v>
      </c>
      <c r="T2069" t="s">
        <v>52</v>
      </c>
      <c r="U2069" t="s">
        <v>53</v>
      </c>
      <c r="V2069" t="s">
        <v>50</v>
      </c>
      <c r="W2069" t="s">
        <v>42</v>
      </c>
      <c r="X2069" t="s">
        <v>42</v>
      </c>
      <c r="Y2069" t="s">
        <v>42</v>
      </c>
      <c r="Z2069" t="s">
        <v>42</v>
      </c>
    </row>
    <row r="2070" spans="1:26" hidden="1" x14ac:dyDescent="0.2">
      <c r="A2070">
        <v>2939253444</v>
      </c>
      <c r="B2070" t="s">
        <v>1443</v>
      </c>
      <c r="C2070" t="s">
        <v>3490</v>
      </c>
      <c r="D2070" t="s">
        <v>288</v>
      </c>
      <c r="E2070" t="s">
        <v>94</v>
      </c>
      <c r="F2070" t="s">
        <v>46</v>
      </c>
      <c r="G2070" t="s">
        <v>2511</v>
      </c>
      <c r="H2070" t="s">
        <v>1766</v>
      </c>
      <c r="K2070">
        <v>2012</v>
      </c>
      <c r="L2070" t="str">
        <f>IFERROR(VLOOKUP(#REF!,[1]all_visa_status!$A$2:$B848,2,0),"")</f>
        <v/>
      </c>
      <c r="M2070" t="s">
        <v>247</v>
      </c>
      <c r="N2070" t="s">
        <v>34</v>
      </c>
      <c r="O2070" t="s">
        <v>3154</v>
      </c>
      <c r="S2070" t="s">
        <v>36</v>
      </c>
      <c r="T2070" t="s">
        <v>52</v>
      </c>
      <c r="U2070" t="s">
        <v>53</v>
      </c>
      <c r="V2070" t="s">
        <v>50</v>
      </c>
      <c r="W2070" t="s">
        <v>42</v>
      </c>
      <c r="X2070" t="s">
        <v>42</v>
      </c>
      <c r="Y2070" t="s">
        <v>42</v>
      </c>
      <c r="Z2070" t="s">
        <v>42</v>
      </c>
    </row>
    <row r="2071" spans="1:26" hidden="1" x14ac:dyDescent="0.2">
      <c r="A2071">
        <v>9702369572</v>
      </c>
      <c r="B2071" t="s">
        <v>1443</v>
      </c>
      <c r="C2071" t="s">
        <v>155</v>
      </c>
      <c r="D2071" t="s">
        <v>156</v>
      </c>
      <c r="E2071" t="s">
        <v>45</v>
      </c>
      <c r="F2071" t="s">
        <v>46</v>
      </c>
      <c r="G2071" t="s">
        <v>3439</v>
      </c>
      <c r="H2071" t="s">
        <v>30</v>
      </c>
      <c r="I2071" t="s">
        <v>135</v>
      </c>
      <c r="K2071">
        <v>2015</v>
      </c>
      <c r="L2071" t="str">
        <f>IFERROR(VLOOKUP(#REF!,[1]all_visa_status!$A$2:$B1019,2,0),"")</f>
        <v/>
      </c>
      <c r="M2071" t="s">
        <v>33</v>
      </c>
      <c r="N2071" t="s">
        <v>34</v>
      </c>
      <c r="O2071" t="s">
        <v>3154</v>
      </c>
      <c r="S2071" t="s">
        <v>51</v>
      </c>
      <c r="T2071" t="s">
        <v>37</v>
      </c>
      <c r="U2071" t="s">
        <v>71</v>
      </c>
      <c r="V2071" t="s">
        <v>50</v>
      </c>
      <c r="W2071" t="s">
        <v>42</v>
      </c>
      <c r="X2071" t="s">
        <v>42</v>
      </c>
      <c r="Y2071" t="s">
        <v>42</v>
      </c>
      <c r="Z2071" t="s">
        <v>42</v>
      </c>
    </row>
    <row r="2072" spans="1:26" hidden="1" x14ac:dyDescent="0.2">
      <c r="A2072">
        <v>7117408038</v>
      </c>
      <c r="B2072" t="s">
        <v>1443</v>
      </c>
      <c r="C2072" t="s">
        <v>3491</v>
      </c>
      <c r="D2072" t="s">
        <v>3492</v>
      </c>
      <c r="E2072" t="s">
        <v>418</v>
      </c>
      <c r="F2072" t="s">
        <v>46</v>
      </c>
      <c r="G2072" t="s">
        <v>3493</v>
      </c>
      <c r="H2072" t="s">
        <v>1766</v>
      </c>
      <c r="I2072" t="s">
        <v>270</v>
      </c>
      <c r="K2072">
        <v>2016</v>
      </c>
      <c r="L2072" t="str">
        <f>IFERROR(VLOOKUP(#REF!,[1]all_visa_status!$A$2:$B1245,2,0),"")</f>
        <v/>
      </c>
      <c r="M2072" t="s">
        <v>247</v>
      </c>
      <c r="N2072" t="s">
        <v>34</v>
      </c>
      <c r="O2072" t="s">
        <v>3154</v>
      </c>
      <c r="S2072" t="s">
        <v>51</v>
      </c>
      <c r="T2072" t="s">
        <v>52</v>
      </c>
      <c r="U2072" t="s">
        <v>53</v>
      </c>
      <c r="V2072" t="s">
        <v>50</v>
      </c>
      <c r="W2072" t="s">
        <v>42</v>
      </c>
      <c r="X2072" t="s">
        <v>42</v>
      </c>
      <c r="Y2072" t="s">
        <v>42</v>
      </c>
      <c r="Z2072" t="s">
        <v>42</v>
      </c>
    </row>
    <row r="2073" spans="1:26" hidden="1" x14ac:dyDescent="0.2">
      <c r="A2073">
        <v>6484946546</v>
      </c>
      <c r="B2073" t="s">
        <v>1443</v>
      </c>
      <c r="C2073" t="s">
        <v>3494</v>
      </c>
      <c r="D2073" t="s">
        <v>3495</v>
      </c>
      <c r="E2073" t="s">
        <v>68</v>
      </c>
      <c r="F2073" t="s">
        <v>46</v>
      </c>
      <c r="G2073" t="s">
        <v>3496</v>
      </c>
      <c r="H2073" t="s">
        <v>69</v>
      </c>
      <c r="I2073" t="s">
        <v>76</v>
      </c>
      <c r="J2073" t="s">
        <v>70</v>
      </c>
      <c r="K2073">
        <v>2017</v>
      </c>
      <c r="L2073" t="s">
        <v>50</v>
      </c>
      <c r="M2073" t="s">
        <v>33</v>
      </c>
      <c r="N2073" t="s">
        <v>34</v>
      </c>
      <c r="O2073" t="s">
        <v>566</v>
      </c>
      <c r="S2073" t="s">
        <v>51</v>
      </c>
      <c r="T2073" t="s">
        <v>52</v>
      </c>
      <c r="U2073" t="s">
        <v>53</v>
      </c>
      <c r="V2073" t="s">
        <v>50</v>
      </c>
      <c r="W2073" t="s">
        <v>42</v>
      </c>
      <c r="X2073" t="s">
        <v>42</v>
      </c>
      <c r="Y2073" t="s">
        <v>42</v>
      </c>
      <c r="Z2073" t="s">
        <v>42</v>
      </c>
    </row>
    <row r="2074" spans="1:26" hidden="1" x14ac:dyDescent="0.2">
      <c r="A2074">
        <v>9409989312</v>
      </c>
      <c r="B2074" t="s">
        <v>1443</v>
      </c>
      <c r="C2074" t="s">
        <v>3497</v>
      </c>
      <c r="D2074" t="s">
        <v>148</v>
      </c>
      <c r="E2074" t="s">
        <v>149</v>
      </c>
      <c r="F2074" t="s">
        <v>46</v>
      </c>
      <c r="G2074" t="s">
        <v>3498</v>
      </c>
      <c r="H2074" t="s">
        <v>30</v>
      </c>
      <c r="I2074" t="s">
        <v>130</v>
      </c>
      <c r="J2074" t="s">
        <v>48</v>
      </c>
      <c r="K2074">
        <v>2017</v>
      </c>
      <c r="L2074" t="s">
        <v>50</v>
      </c>
      <c r="M2074" t="s">
        <v>33</v>
      </c>
      <c r="N2074" t="s">
        <v>34</v>
      </c>
      <c r="O2074" t="s">
        <v>566</v>
      </c>
      <c r="S2074" t="s">
        <v>36</v>
      </c>
      <c r="T2074" t="s">
        <v>52</v>
      </c>
      <c r="U2074" t="s">
        <v>53</v>
      </c>
      <c r="V2074" t="s">
        <v>50</v>
      </c>
      <c r="W2074" t="s">
        <v>42</v>
      </c>
      <c r="X2074" t="s">
        <v>42</v>
      </c>
      <c r="Y2074" t="s">
        <v>42</v>
      </c>
      <c r="Z2074" t="s">
        <v>42</v>
      </c>
    </row>
    <row r="2075" spans="1:26" hidden="1" x14ac:dyDescent="0.2">
      <c r="A2075">
        <v>3066091897</v>
      </c>
      <c r="B2075" t="s">
        <v>1443</v>
      </c>
      <c r="C2075" t="s">
        <v>3244</v>
      </c>
      <c r="D2075" t="s">
        <v>1159</v>
      </c>
      <c r="E2075" t="s">
        <v>45</v>
      </c>
      <c r="F2075" t="s">
        <v>46</v>
      </c>
      <c r="G2075" t="s">
        <v>1801</v>
      </c>
      <c r="H2075" t="s">
        <v>30</v>
      </c>
      <c r="I2075" t="s">
        <v>135</v>
      </c>
      <c r="J2075" t="s">
        <v>135</v>
      </c>
      <c r="K2075">
        <v>2018</v>
      </c>
      <c r="L2075" t="s">
        <v>50</v>
      </c>
      <c r="M2075" t="s">
        <v>33</v>
      </c>
      <c r="N2075" t="s">
        <v>34</v>
      </c>
      <c r="O2075" t="s">
        <v>566</v>
      </c>
      <c r="P2075" t="s">
        <v>2500</v>
      </c>
      <c r="S2075" t="s">
        <v>51</v>
      </c>
      <c r="T2075" t="s">
        <v>113</v>
      </c>
      <c r="U2075" t="s">
        <v>114</v>
      </c>
      <c r="V2075" t="s">
        <v>39</v>
      </c>
      <c r="W2075" t="s">
        <v>1964</v>
      </c>
      <c r="X2075" t="s">
        <v>42</v>
      </c>
      <c r="Y2075" t="s">
        <v>42</v>
      </c>
      <c r="Z2075" t="s">
        <v>42</v>
      </c>
    </row>
    <row r="2076" spans="1:26" hidden="1" x14ac:dyDescent="0.2">
      <c r="A2076">
        <v>8899287</v>
      </c>
      <c r="B2076" t="s">
        <v>1443</v>
      </c>
      <c r="C2076" t="s">
        <v>1764</v>
      </c>
      <c r="D2076" t="s">
        <v>559</v>
      </c>
      <c r="E2076" t="s">
        <v>560</v>
      </c>
      <c r="F2076" t="s">
        <v>46</v>
      </c>
      <c r="G2076" t="s">
        <v>3499</v>
      </c>
      <c r="H2076" t="s">
        <v>467</v>
      </c>
      <c r="I2076" t="s">
        <v>270</v>
      </c>
      <c r="K2076">
        <v>2019</v>
      </c>
      <c r="L2076" t="s">
        <v>42</v>
      </c>
      <c r="M2076" t="s">
        <v>247</v>
      </c>
      <c r="N2076" t="s">
        <v>34</v>
      </c>
      <c r="O2076" t="s">
        <v>566</v>
      </c>
      <c r="P2076" t="s">
        <v>3400</v>
      </c>
      <c r="S2076" t="s">
        <v>51</v>
      </c>
      <c r="T2076" t="s">
        <v>52</v>
      </c>
      <c r="U2076" t="s">
        <v>53</v>
      </c>
      <c r="V2076" t="s">
        <v>50</v>
      </c>
      <c r="W2076" t="s">
        <v>42</v>
      </c>
      <c r="X2076" t="s">
        <v>42</v>
      </c>
      <c r="Y2076" t="s">
        <v>42</v>
      </c>
      <c r="Z2076" t="s">
        <v>42</v>
      </c>
    </row>
    <row r="2077" spans="1:26" hidden="1" x14ac:dyDescent="0.2">
      <c r="A2077">
        <v>7959867228</v>
      </c>
      <c r="B2077" t="s">
        <v>1443</v>
      </c>
      <c r="C2077" t="s">
        <v>3500</v>
      </c>
      <c r="D2077" t="s">
        <v>518</v>
      </c>
      <c r="E2077" t="s">
        <v>371</v>
      </c>
      <c r="F2077" t="s">
        <v>46</v>
      </c>
      <c r="G2077" t="s">
        <v>3501</v>
      </c>
      <c r="H2077" t="s">
        <v>1769</v>
      </c>
      <c r="I2077" t="s">
        <v>270</v>
      </c>
      <c r="K2077">
        <v>2016</v>
      </c>
      <c r="L2077" t="str">
        <f>IFERROR(VLOOKUP(#REF!,[1]all_visa_status!$A$2:$B1315,2,0),"")</f>
        <v/>
      </c>
      <c r="M2077" t="s">
        <v>247</v>
      </c>
      <c r="N2077" t="s">
        <v>34</v>
      </c>
      <c r="O2077" t="s">
        <v>566</v>
      </c>
      <c r="S2077" t="s">
        <v>51</v>
      </c>
      <c r="T2077" t="s">
        <v>52</v>
      </c>
      <c r="U2077" t="s">
        <v>53</v>
      </c>
      <c r="V2077" t="s">
        <v>50</v>
      </c>
      <c r="W2077" t="s">
        <v>262</v>
      </c>
      <c r="X2077" t="s">
        <v>42</v>
      </c>
      <c r="Y2077" t="s">
        <v>42</v>
      </c>
      <c r="Z2077" t="s">
        <v>42</v>
      </c>
    </row>
    <row r="2078" spans="1:26" hidden="1" x14ac:dyDescent="0.2">
      <c r="A2078">
        <v>2813506285</v>
      </c>
      <c r="B2078" t="s">
        <v>1443</v>
      </c>
      <c r="C2078" t="s">
        <v>3502</v>
      </c>
      <c r="D2078" t="s">
        <v>156</v>
      </c>
      <c r="E2078" t="s">
        <v>45</v>
      </c>
      <c r="F2078" t="s">
        <v>46</v>
      </c>
      <c r="G2078" t="s">
        <v>818</v>
      </c>
      <c r="H2078" t="s">
        <v>59</v>
      </c>
      <c r="I2078" t="s">
        <v>609</v>
      </c>
      <c r="K2078">
        <v>2012</v>
      </c>
      <c r="L2078" t="str">
        <f>IFERROR(VLOOKUP(#REF!,[1]all_visa_status!$A$2:$B1501,2,0),"")</f>
        <v/>
      </c>
      <c r="M2078" t="s">
        <v>33</v>
      </c>
      <c r="N2078" t="s">
        <v>34</v>
      </c>
      <c r="O2078" t="s">
        <v>566</v>
      </c>
      <c r="S2078" t="s">
        <v>51</v>
      </c>
      <c r="T2078" t="s">
        <v>52</v>
      </c>
      <c r="U2078" t="s">
        <v>53</v>
      </c>
      <c r="V2078" t="s">
        <v>50</v>
      </c>
      <c r="W2078" t="s">
        <v>42</v>
      </c>
      <c r="X2078" t="s">
        <v>42</v>
      </c>
      <c r="Y2078" t="s">
        <v>42</v>
      </c>
      <c r="Z2078" t="s">
        <v>42</v>
      </c>
    </row>
    <row r="2079" spans="1:26" hidden="1" x14ac:dyDescent="0.2">
      <c r="A2079">
        <v>4082616727</v>
      </c>
      <c r="B2079" t="s">
        <v>1443</v>
      </c>
      <c r="C2079" t="s">
        <v>539</v>
      </c>
      <c r="D2079" t="s">
        <v>185</v>
      </c>
      <c r="E2079" t="s">
        <v>45</v>
      </c>
      <c r="F2079" t="s">
        <v>46</v>
      </c>
      <c r="G2079" t="s">
        <v>3503</v>
      </c>
      <c r="H2079" t="s">
        <v>269</v>
      </c>
      <c r="K2079">
        <v>2014</v>
      </c>
      <c r="L2079" t="str">
        <f>IFERROR(VLOOKUP(#REF!,[1]all_visa_status!$A$2:$B1744,2,0),"")</f>
        <v/>
      </c>
      <c r="M2079" t="s">
        <v>247</v>
      </c>
      <c r="N2079" t="s">
        <v>34</v>
      </c>
      <c r="O2079" t="s">
        <v>566</v>
      </c>
      <c r="S2079" t="s">
        <v>36</v>
      </c>
      <c r="T2079" t="s">
        <v>52</v>
      </c>
      <c r="U2079" t="s">
        <v>53</v>
      </c>
      <c r="V2079" t="s">
        <v>50</v>
      </c>
      <c r="W2079" t="s">
        <v>42</v>
      </c>
      <c r="X2079" t="s">
        <v>42</v>
      </c>
      <c r="Y2079" t="s">
        <v>42</v>
      </c>
      <c r="Z2079" t="s">
        <v>42</v>
      </c>
    </row>
    <row r="2080" spans="1:26" hidden="1" x14ac:dyDescent="0.2">
      <c r="A2080">
        <v>8604418596</v>
      </c>
      <c r="B2080" t="s">
        <v>1443</v>
      </c>
      <c r="D2080" t="s">
        <v>42</v>
      </c>
      <c r="E2080" t="s">
        <v>42</v>
      </c>
      <c r="K2080">
        <v>2015</v>
      </c>
      <c r="L2080" t="str">
        <f>IFERROR(VLOOKUP(#REF!,[1]all_visa_status!$A$2:$B1938,2,0),"")</f>
        <v/>
      </c>
      <c r="M2080" t="s">
        <v>347</v>
      </c>
      <c r="N2080" t="s">
        <v>347</v>
      </c>
      <c r="O2080" t="s">
        <v>566</v>
      </c>
      <c r="P2080" t="s">
        <v>2500</v>
      </c>
      <c r="S2080" t="s">
        <v>51</v>
      </c>
      <c r="T2080" t="s">
        <v>52</v>
      </c>
      <c r="U2080" t="s">
        <v>53</v>
      </c>
      <c r="V2080" t="s">
        <v>50</v>
      </c>
      <c r="W2080" t="s">
        <v>42</v>
      </c>
      <c r="X2080" t="s">
        <v>42</v>
      </c>
      <c r="Y2080" t="s">
        <v>42</v>
      </c>
      <c r="Z2080" t="s">
        <v>42</v>
      </c>
    </row>
    <row r="2081" spans="1:26" hidden="1" x14ac:dyDescent="0.2">
      <c r="A2081">
        <v>3371071651</v>
      </c>
      <c r="B2081" t="s">
        <v>1443</v>
      </c>
      <c r="C2081" t="s">
        <v>2364</v>
      </c>
      <c r="D2081" t="s">
        <v>87</v>
      </c>
      <c r="E2081" t="s">
        <v>88</v>
      </c>
      <c r="F2081" t="s">
        <v>46</v>
      </c>
      <c r="G2081" t="s">
        <v>3504</v>
      </c>
      <c r="H2081" t="s">
        <v>30</v>
      </c>
      <c r="I2081" t="s">
        <v>64</v>
      </c>
      <c r="J2081" t="s">
        <v>70</v>
      </c>
      <c r="K2081">
        <v>2017</v>
      </c>
      <c r="L2081" t="s">
        <v>50</v>
      </c>
      <c r="M2081" t="s">
        <v>33</v>
      </c>
      <c r="N2081" t="s">
        <v>34</v>
      </c>
      <c r="O2081" t="s">
        <v>1198</v>
      </c>
      <c r="S2081" t="s">
        <v>51</v>
      </c>
      <c r="T2081" t="s">
        <v>52</v>
      </c>
      <c r="U2081" t="s">
        <v>53</v>
      </c>
      <c r="V2081" t="s">
        <v>39</v>
      </c>
      <c r="W2081" t="s">
        <v>42</v>
      </c>
      <c r="X2081" t="s">
        <v>42</v>
      </c>
      <c r="Y2081" t="s">
        <v>42</v>
      </c>
      <c r="Z2081" t="s">
        <v>42</v>
      </c>
    </row>
    <row r="2082" spans="1:26" hidden="1" x14ac:dyDescent="0.2">
      <c r="A2082">
        <v>6113103227</v>
      </c>
      <c r="B2082" t="s">
        <v>1443</v>
      </c>
      <c r="C2082" t="s">
        <v>3505</v>
      </c>
      <c r="D2082" t="s">
        <v>87</v>
      </c>
      <c r="E2082" t="s">
        <v>88</v>
      </c>
      <c r="F2082" t="s">
        <v>46</v>
      </c>
      <c r="G2082" t="s">
        <v>379</v>
      </c>
      <c r="H2082" t="s">
        <v>30</v>
      </c>
      <c r="I2082" t="s">
        <v>48</v>
      </c>
      <c r="J2082" t="s">
        <v>48</v>
      </c>
      <c r="K2082">
        <v>2016</v>
      </c>
      <c r="L2082" t="str">
        <f>IFERROR(VLOOKUP(#REF!,[1]all_visa_status!$A$2:$B1043,2,0),"")</f>
        <v/>
      </c>
      <c r="M2082" t="s">
        <v>33</v>
      </c>
      <c r="N2082" t="s">
        <v>34</v>
      </c>
      <c r="O2082" t="s">
        <v>1198</v>
      </c>
      <c r="S2082" t="s">
        <v>51</v>
      </c>
      <c r="T2082" t="s">
        <v>52</v>
      </c>
      <c r="U2082" t="s">
        <v>53</v>
      </c>
      <c r="V2082" t="s">
        <v>39</v>
      </c>
      <c r="W2082" t="s">
        <v>42</v>
      </c>
      <c r="X2082" t="s">
        <v>42</v>
      </c>
      <c r="Y2082" t="s">
        <v>42</v>
      </c>
      <c r="Z2082" t="s">
        <v>42</v>
      </c>
    </row>
    <row r="2083" spans="1:26" hidden="1" x14ac:dyDescent="0.2">
      <c r="A2083">
        <v>8921909961</v>
      </c>
      <c r="B2083" t="s">
        <v>1443</v>
      </c>
      <c r="C2083" t="s">
        <v>3506</v>
      </c>
      <c r="D2083" t="s">
        <v>3507</v>
      </c>
      <c r="E2083" t="s">
        <v>178</v>
      </c>
      <c r="F2083" t="s">
        <v>46</v>
      </c>
      <c r="G2083" t="s">
        <v>2838</v>
      </c>
      <c r="H2083" t="s">
        <v>30</v>
      </c>
      <c r="I2083" t="s">
        <v>48</v>
      </c>
      <c r="J2083" t="s">
        <v>48</v>
      </c>
      <c r="K2083">
        <v>2016</v>
      </c>
      <c r="L2083" t="str">
        <f>IFERROR(VLOOKUP(#REF!,[1]all_visa_status!$A$2:$B1345,2,0),"")</f>
        <v/>
      </c>
      <c r="M2083" t="s">
        <v>33</v>
      </c>
      <c r="N2083" t="s">
        <v>34</v>
      </c>
      <c r="O2083" t="s">
        <v>1198</v>
      </c>
      <c r="S2083" t="s">
        <v>51</v>
      </c>
      <c r="T2083" t="s">
        <v>52</v>
      </c>
      <c r="U2083" t="s">
        <v>53</v>
      </c>
      <c r="V2083" t="s">
        <v>50</v>
      </c>
      <c r="W2083" t="s">
        <v>42</v>
      </c>
      <c r="X2083" t="s">
        <v>42</v>
      </c>
      <c r="Y2083" t="s">
        <v>42</v>
      </c>
      <c r="Z2083" t="s">
        <v>42</v>
      </c>
    </row>
    <row r="2084" spans="1:26" hidden="1" x14ac:dyDescent="0.2">
      <c r="A2084">
        <v>9553970828</v>
      </c>
      <c r="B2084" t="s">
        <v>1443</v>
      </c>
      <c r="C2084" t="s">
        <v>474</v>
      </c>
      <c r="D2084" t="s">
        <v>475</v>
      </c>
      <c r="E2084" t="s">
        <v>45</v>
      </c>
      <c r="F2084" t="s">
        <v>46</v>
      </c>
      <c r="G2084" t="s">
        <v>3508</v>
      </c>
      <c r="H2084" t="s">
        <v>30</v>
      </c>
      <c r="I2084" t="s">
        <v>130</v>
      </c>
      <c r="J2084" t="s">
        <v>130</v>
      </c>
      <c r="K2084">
        <v>2016</v>
      </c>
      <c r="L2084" t="str">
        <f>IFERROR(VLOOKUP(#REF!,[1]all_visa_status!$A$2:$B1010,2,0),"")</f>
        <v/>
      </c>
      <c r="M2084" t="s">
        <v>33</v>
      </c>
      <c r="N2084" t="s">
        <v>34</v>
      </c>
      <c r="O2084" t="s">
        <v>1198</v>
      </c>
      <c r="S2084" t="s">
        <v>51</v>
      </c>
      <c r="T2084" t="s">
        <v>52</v>
      </c>
      <c r="U2084" t="s">
        <v>53</v>
      </c>
      <c r="V2084" t="s">
        <v>50</v>
      </c>
      <c r="W2084" t="s">
        <v>42</v>
      </c>
      <c r="X2084" t="s">
        <v>42</v>
      </c>
      <c r="Y2084" t="s">
        <v>42</v>
      </c>
      <c r="Z2084" t="s">
        <v>42</v>
      </c>
    </row>
    <row r="2085" spans="1:26" hidden="1" x14ac:dyDescent="0.2">
      <c r="A2085">
        <v>2641214964</v>
      </c>
      <c r="B2085" t="s">
        <v>1443</v>
      </c>
      <c r="C2085" t="s">
        <v>3509</v>
      </c>
      <c r="D2085" t="s">
        <v>3510</v>
      </c>
      <c r="E2085" t="s">
        <v>321</v>
      </c>
      <c r="F2085" t="s">
        <v>322</v>
      </c>
      <c r="G2085" t="s">
        <v>2884</v>
      </c>
      <c r="H2085" t="s">
        <v>1769</v>
      </c>
      <c r="K2085">
        <v>2012</v>
      </c>
      <c r="L2085" t="str">
        <f>IFERROR(VLOOKUP(#REF!,[1]all_visa_status!$A$2:$B1372,2,0),"")</f>
        <v/>
      </c>
      <c r="M2085" t="s">
        <v>247</v>
      </c>
      <c r="N2085" t="s">
        <v>34</v>
      </c>
      <c r="O2085" t="s">
        <v>1198</v>
      </c>
      <c r="S2085" t="s">
        <v>36</v>
      </c>
      <c r="T2085" t="s">
        <v>52</v>
      </c>
      <c r="U2085" t="s">
        <v>53</v>
      </c>
      <c r="V2085" t="s">
        <v>50</v>
      </c>
      <c r="W2085" t="s">
        <v>273</v>
      </c>
      <c r="X2085" t="s">
        <v>42</v>
      </c>
      <c r="Y2085" t="s">
        <v>42</v>
      </c>
      <c r="Z2085" t="s">
        <v>42</v>
      </c>
    </row>
    <row r="2086" spans="1:26" hidden="1" x14ac:dyDescent="0.2">
      <c r="A2086">
        <v>3751418787</v>
      </c>
      <c r="B2086" t="s">
        <v>1443</v>
      </c>
      <c r="C2086" t="s">
        <v>3511</v>
      </c>
      <c r="D2086" t="s">
        <v>98</v>
      </c>
      <c r="E2086" t="s">
        <v>45</v>
      </c>
      <c r="F2086" t="s">
        <v>46</v>
      </c>
      <c r="G2086" t="s">
        <v>3512</v>
      </c>
      <c r="H2086" t="s">
        <v>278</v>
      </c>
      <c r="K2086">
        <v>2013</v>
      </c>
      <c r="L2086" t="str">
        <f>IFERROR(VLOOKUP(#REF!,[1]all_visa_status!$A$2:$B1730,2,0),"")</f>
        <v/>
      </c>
      <c r="M2086" t="s">
        <v>247</v>
      </c>
      <c r="N2086" t="s">
        <v>34</v>
      </c>
      <c r="O2086" t="s">
        <v>1198</v>
      </c>
      <c r="S2086" t="s">
        <v>36</v>
      </c>
      <c r="T2086" t="s">
        <v>113</v>
      </c>
      <c r="U2086" t="s">
        <v>114</v>
      </c>
      <c r="V2086" t="s">
        <v>39</v>
      </c>
      <c r="W2086" t="s">
        <v>42</v>
      </c>
      <c r="X2086" t="s">
        <v>42</v>
      </c>
      <c r="Y2086" t="s">
        <v>42</v>
      </c>
      <c r="Z2086" t="s">
        <v>42</v>
      </c>
    </row>
    <row r="2087" spans="1:26" hidden="1" x14ac:dyDescent="0.2">
      <c r="A2087">
        <v>7881354745</v>
      </c>
      <c r="B2087" t="s">
        <v>1443</v>
      </c>
      <c r="C2087" t="s">
        <v>3513</v>
      </c>
      <c r="D2087" t="s">
        <v>148</v>
      </c>
      <c r="E2087" t="s">
        <v>149</v>
      </c>
      <c r="F2087" t="s">
        <v>46</v>
      </c>
      <c r="G2087" t="s">
        <v>3514</v>
      </c>
      <c r="H2087" t="s">
        <v>83</v>
      </c>
      <c r="I2087" t="s">
        <v>1785</v>
      </c>
      <c r="K2087">
        <v>2012</v>
      </c>
      <c r="L2087" t="str">
        <f>IFERROR(VLOOKUP(#REF!,[1]all_visa_status!$A$2:$B1811,2,0),"")</f>
        <v/>
      </c>
      <c r="M2087" t="s">
        <v>33</v>
      </c>
      <c r="N2087" t="s">
        <v>34</v>
      </c>
      <c r="O2087" t="s">
        <v>1198</v>
      </c>
      <c r="S2087" t="s">
        <v>51</v>
      </c>
      <c r="T2087" t="s">
        <v>52</v>
      </c>
      <c r="U2087" t="s">
        <v>53</v>
      </c>
      <c r="V2087" t="s">
        <v>50</v>
      </c>
      <c r="W2087" t="s">
        <v>42</v>
      </c>
      <c r="X2087" t="s">
        <v>42</v>
      </c>
      <c r="Y2087" t="s">
        <v>42</v>
      </c>
      <c r="Z2087" t="s">
        <v>42</v>
      </c>
    </row>
    <row r="2088" spans="1:26" hidden="1" x14ac:dyDescent="0.2">
      <c r="A2088">
        <v>6424371189</v>
      </c>
      <c r="B2088" t="s">
        <v>1443</v>
      </c>
      <c r="D2088" t="s">
        <v>42</v>
      </c>
      <c r="E2088" t="s">
        <v>42</v>
      </c>
      <c r="K2088">
        <v>2015</v>
      </c>
      <c r="L2088" t="str">
        <f>IFERROR(VLOOKUP(#REF!,[1]all_visa_status!$A$2:$B1970,2,0),"")</f>
        <v/>
      </c>
      <c r="M2088" t="s">
        <v>347</v>
      </c>
      <c r="N2088" t="s">
        <v>347</v>
      </c>
      <c r="O2088" t="s">
        <v>1198</v>
      </c>
      <c r="S2088" t="s">
        <v>51</v>
      </c>
      <c r="T2088" t="s">
        <v>52</v>
      </c>
      <c r="U2088" t="s">
        <v>53</v>
      </c>
      <c r="V2088" t="s">
        <v>50</v>
      </c>
      <c r="W2088" t="s">
        <v>42</v>
      </c>
      <c r="X2088" t="s">
        <v>42</v>
      </c>
      <c r="Y2088" t="s">
        <v>42</v>
      </c>
      <c r="Z2088" t="s">
        <v>42</v>
      </c>
    </row>
    <row r="2089" spans="1:26" hidden="1" x14ac:dyDescent="0.2">
      <c r="A2089">
        <v>7054217961</v>
      </c>
      <c r="B2089" t="s">
        <v>1443</v>
      </c>
      <c r="D2089" t="s">
        <v>42</v>
      </c>
      <c r="E2089" t="s">
        <v>42</v>
      </c>
      <c r="K2089">
        <v>2015</v>
      </c>
      <c r="L2089" t="str">
        <f>IFERROR(VLOOKUP(#REF!,[1]all_visa_status!$A$2:$B1974,2,0),"")</f>
        <v/>
      </c>
      <c r="M2089" t="s">
        <v>347</v>
      </c>
      <c r="N2089" t="s">
        <v>347</v>
      </c>
      <c r="O2089" t="s">
        <v>1198</v>
      </c>
      <c r="S2089" t="s">
        <v>51</v>
      </c>
      <c r="T2089" t="s">
        <v>52</v>
      </c>
      <c r="U2089" t="s">
        <v>53</v>
      </c>
      <c r="V2089" t="s">
        <v>39</v>
      </c>
      <c r="W2089" t="s">
        <v>42</v>
      </c>
      <c r="X2089" t="s">
        <v>42</v>
      </c>
      <c r="Y2089" t="s">
        <v>42</v>
      </c>
      <c r="Z2089" t="s">
        <v>42</v>
      </c>
    </row>
    <row r="2090" spans="1:26" hidden="1" x14ac:dyDescent="0.2">
      <c r="A2090">
        <v>6333581075</v>
      </c>
      <c r="B2090" t="s">
        <v>1443</v>
      </c>
      <c r="D2090" t="s">
        <v>42</v>
      </c>
      <c r="E2090" t="s">
        <v>42</v>
      </c>
      <c r="H2090" t="s">
        <v>347</v>
      </c>
      <c r="K2090">
        <v>2017</v>
      </c>
      <c r="L2090" t="s">
        <v>50</v>
      </c>
      <c r="M2090" t="s">
        <v>347</v>
      </c>
      <c r="N2090" t="s">
        <v>347</v>
      </c>
      <c r="O2090" t="s">
        <v>1198</v>
      </c>
      <c r="S2090" t="s">
        <v>51</v>
      </c>
      <c r="T2090" t="s">
        <v>216</v>
      </c>
      <c r="U2090" t="s">
        <v>114</v>
      </c>
      <c r="V2090" t="s">
        <v>39</v>
      </c>
      <c r="W2090" t="s">
        <v>1964</v>
      </c>
      <c r="X2090" t="s">
        <v>42</v>
      </c>
      <c r="Y2090" t="s">
        <v>42</v>
      </c>
      <c r="Z2090" t="s">
        <v>42</v>
      </c>
    </row>
    <row r="2091" spans="1:26" hidden="1" x14ac:dyDescent="0.2">
      <c r="A2091">
        <v>5606691939</v>
      </c>
      <c r="B2091" t="s">
        <v>1443</v>
      </c>
      <c r="C2091" t="s">
        <v>3515</v>
      </c>
      <c r="D2091" t="s">
        <v>436</v>
      </c>
      <c r="E2091" t="s">
        <v>68</v>
      </c>
      <c r="F2091" t="s">
        <v>46</v>
      </c>
      <c r="G2091" t="s">
        <v>3501</v>
      </c>
      <c r="H2091" t="s">
        <v>1766</v>
      </c>
      <c r="K2091">
        <v>2013</v>
      </c>
      <c r="L2091" t="str">
        <f>IFERROR(VLOOKUP(#REF!,[1]all_visa_status!$A$2:$B1177,2,0),"")</f>
        <v/>
      </c>
      <c r="M2091" t="s">
        <v>247</v>
      </c>
      <c r="N2091" t="s">
        <v>34</v>
      </c>
      <c r="O2091" t="s">
        <v>3516</v>
      </c>
      <c r="S2091" t="s">
        <v>51</v>
      </c>
      <c r="T2091" t="s">
        <v>52</v>
      </c>
      <c r="U2091" t="s">
        <v>53</v>
      </c>
      <c r="V2091" t="s">
        <v>50</v>
      </c>
      <c r="W2091" t="s">
        <v>42</v>
      </c>
      <c r="X2091" t="s">
        <v>42</v>
      </c>
      <c r="Y2091" t="s">
        <v>42</v>
      </c>
      <c r="Z2091" t="s">
        <v>42</v>
      </c>
    </row>
    <row r="2092" spans="1:26" hidden="1" x14ac:dyDescent="0.2">
      <c r="A2092">
        <v>5657605167</v>
      </c>
      <c r="B2092" t="s">
        <v>1443</v>
      </c>
      <c r="C2092" t="s">
        <v>86</v>
      </c>
      <c r="D2092" t="s">
        <v>111</v>
      </c>
      <c r="E2092" t="s">
        <v>68</v>
      </c>
      <c r="F2092" t="s">
        <v>46</v>
      </c>
      <c r="G2092" t="s">
        <v>3517</v>
      </c>
      <c r="H2092" t="s">
        <v>30</v>
      </c>
      <c r="I2092" t="s">
        <v>321</v>
      </c>
      <c r="J2092" t="s">
        <v>70</v>
      </c>
      <c r="K2092">
        <v>2017</v>
      </c>
      <c r="L2092" t="s">
        <v>50</v>
      </c>
      <c r="M2092" t="s">
        <v>33</v>
      </c>
      <c r="N2092" t="s">
        <v>34</v>
      </c>
      <c r="O2092" t="s">
        <v>3031</v>
      </c>
      <c r="S2092" t="s">
        <v>36</v>
      </c>
      <c r="T2092" t="s">
        <v>90</v>
      </c>
      <c r="U2092" t="s">
        <v>91</v>
      </c>
      <c r="V2092" t="s">
        <v>50</v>
      </c>
      <c r="W2092" t="s">
        <v>42</v>
      </c>
      <c r="X2092" t="s">
        <v>42</v>
      </c>
      <c r="Y2092" t="s">
        <v>42</v>
      </c>
      <c r="Z2092" t="s">
        <v>42</v>
      </c>
    </row>
    <row r="2093" spans="1:26" hidden="1" x14ac:dyDescent="0.2">
      <c r="A2093">
        <v>3477028085</v>
      </c>
      <c r="B2093" t="s">
        <v>1443</v>
      </c>
      <c r="C2093" t="s">
        <v>3518</v>
      </c>
      <c r="D2093" t="s">
        <v>3519</v>
      </c>
      <c r="E2093" t="s">
        <v>45</v>
      </c>
      <c r="F2093" t="s">
        <v>46</v>
      </c>
      <c r="G2093" t="s">
        <v>3520</v>
      </c>
      <c r="H2093" t="s">
        <v>59</v>
      </c>
      <c r="I2093" t="s">
        <v>135</v>
      </c>
      <c r="J2093" t="s">
        <v>321</v>
      </c>
      <c r="K2093">
        <v>2016</v>
      </c>
      <c r="L2093" t="str">
        <f>IFERROR(VLOOKUP(#REF!,[1]all_visa_status!$A$2:$B1798,2,0),"")</f>
        <v/>
      </c>
      <c r="M2093" t="s">
        <v>33</v>
      </c>
      <c r="N2093" t="s">
        <v>34</v>
      </c>
      <c r="O2093" t="s">
        <v>3031</v>
      </c>
      <c r="S2093" t="s">
        <v>51</v>
      </c>
      <c r="T2093" t="s">
        <v>52</v>
      </c>
      <c r="U2093" t="s">
        <v>53</v>
      </c>
      <c r="V2093" t="s">
        <v>50</v>
      </c>
      <c r="W2093" t="s">
        <v>262</v>
      </c>
      <c r="X2093" t="s">
        <v>42</v>
      </c>
      <c r="Y2093" t="s">
        <v>42</v>
      </c>
      <c r="Z2093" t="s">
        <v>42</v>
      </c>
    </row>
    <row r="2094" spans="1:26" hidden="1" x14ac:dyDescent="0.2">
      <c r="A2094">
        <v>4944483856</v>
      </c>
      <c r="B2094" t="s">
        <v>1443</v>
      </c>
      <c r="C2094" t="s">
        <v>3521</v>
      </c>
      <c r="D2094" t="s">
        <v>156</v>
      </c>
      <c r="E2094" t="s">
        <v>45</v>
      </c>
      <c r="F2094" t="s">
        <v>46</v>
      </c>
      <c r="G2094" t="s">
        <v>3522</v>
      </c>
      <c r="H2094" t="s">
        <v>83</v>
      </c>
      <c r="I2094" t="s">
        <v>609</v>
      </c>
      <c r="K2094">
        <v>2012</v>
      </c>
      <c r="L2094" t="str">
        <f>IFERROR(VLOOKUP(#REF!,[1]all_visa_status!$A$2:$B1044,2,0),"")</f>
        <v/>
      </c>
      <c r="M2094" t="s">
        <v>33</v>
      </c>
      <c r="N2094" t="s">
        <v>34</v>
      </c>
      <c r="O2094" t="s">
        <v>3031</v>
      </c>
      <c r="S2094" t="s">
        <v>51</v>
      </c>
      <c r="T2094" t="s">
        <v>52</v>
      </c>
      <c r="U2094" t="s">
        <v>53</v>
      </c>
      <c r="V2094" t="s">
        <v>50</v>
      </c>
      <c r="W2094" t="s">
        <v>42</v>
      </c>
      <c r="X2094" t="s">
        <v>42</v>
      </c>
      <c r="Y2094" t="s">
        <v>42</v>
      </c>
      <c r="Z2094" t="s">
        <v>42</v>
      </c>
    </row>
    <row r="2095" spans="1:26" hidden="1" x14ac:dyDescent="0.2">
      <c r="A2095">
        <v>1836996653</v>
      </c>
      <c r="B2095" t="s">
        <v>1443</v>
      </c>
      <c r="C2095" t="s">
        <v>3523</v>
      </c>
      <c r="D2095" t="s">
        <v>87</v>
      </c>
      <c r="E2095" t="s">
        <v>88</v>
      </c>
      <c r="F2095" t="s">
        <v>46</v>
      </c>
      <c r="G2095" t="s">
        <v>3370</v>
      </c>
      <c r="H2095" t="s">
        <v>30</v>
      </c>
      <c r="I2095" t="s">
        <v>70</v>
      </c>
      <c r="K2095">
        <v>2014</v>
      </c>
      <c r="L2095" t="str">
        <f>IFERROR(VLOOKUP(#REF!,[1]all_visa_status!$A$2:$B1456,2,0),"")</f>
        <v/>
      </c>
      <c r="M2095" t="s">
        <v>33</v>
      </c>
      <c r="N2095" t="s">
        <v>34</v>
      </c>
      <c r="O2095" t="s">
        <v>3031</v>
      </c>
      <c r="S2095" t="s">
        <v>51</v>
      </c>
      <c r="T2095" t="s">
        <v>52</v>
      </c>
      <c r="U2095" t="s">
        <v>53</v>
      </c>
      <c r="V2095" t="s">
        <v>50</v>
      </c>
      <c r="W2095" t="s">
        <v>35</v>
      </c>
      <c r="X2095" t="s">
        <v>42</v>
      </c>
      <c r="Y2095" t="s">
        <v>42</v>
      </c>
      <c r="Z2095" t="s">
        <v>42</v>
      </c>
    </row>
    <row r="2096" spans="1:26" hidden="1" x14ac:dyDescent="0.2">
      <c r="A2096">
        <v>8633109679</v>
      </c>
      <c r="B2096" t="s">
        <v>1443</v>
      </c>
      <c r="C2096" t="s">
        <v>3524</v>
      </c>
      <c r="D2096" t="s">
        <v>823</v>
      </c>
      <c r="E2096" t="s">
        <v>321</v>
      </c>
      <c r="F2096" t="s">
        <v>824</v>
      </c>
      <c r="G2096" t="s">
        <v>3525</v>
      </c>
      <c r="H2096" t="s">
        <v>1113</v>
      </c>
      <c r="I2096" t="s">
        <v>1114</v>
      </c>
      <c r="K2096">
        <v>2019</v>
      </c>
      <c r="L2096" t="s">
        <v>32</v>
      </c>
      <c r="M2096" t="s">
        <v>247</v>
      </c>
      <c r="N2096" t="s">
        <v>34</v>
      </c>
      <c r="O2096" t="s">
        <v>3031</v>
      </c>
      <c r="S2096" t="s">
        <v>51</v>
      </c>
      <c r="T2096" t="s">
        <v>37</v>
      </c>
      <c r="U2096" t="s">
        <v>125</v>
      </c>
      <c r="V2096" t="s">
        <v>39</v>
      </c>
      <c r="W2096" t="s">
        <v>42</v>
      </c>
      <c r="X2096" t="s">
        <v>42</v>
      </c>
      <c r="Y2096" t="s">
        <v>42</v>
      </c>
      <c r="Z2096" t="s">
        <v>42</v>
      </c>
    </row>
    <row r="2097" spans="1:27" hidden="1" x14ac:dyDescent="0.2">
      <c r="A2097">
        <v>5463756125</v>
      </c>
      <c r="B2097" t="s">
        <v>1443</v>
      </c>
      <c r="H2097" t="s">
        <v>487</v>
      </c>
      <c r="K2097">
        <v>2020</v>
      </c>
      <c r="M2097" t="s">
        <v>487</v>
      </c>
      <c r="N2097" t="s">
        <v>34</v>
      </c>
      <c r="O2097" t="s">
        <v>3031</v>
      </c>
      <c r="S2097" t="s">
        <v>36</v>
      </c>
      <c r="T2097" t="s">
        <v>52</v>
      </c>
      <c r="U2097" t="s">
        <v>101</v>
      </c>
      <c r="V2097" t="s">
        <v>50</v>
      </c>
      <c r="W2097" t="s">
        <v>42</v>
      </c>
      <c r="X2097" t="s">
        <v>42</v>
      </c>
      <c r="Y2097" t="s">
        <v>42</v>
      </c>
      <c r="Z2097" t="s">
        <v>42</v>
      </c>
    </row>
    <row r="2098" spans="1:27" hidden="1" x14ac:dyDescent="0.2">
      <c r="A2098">
        <v>1608710315</v>
      </c>
      <c r="B2098" t="s">
        <v>1443</v>
      </c>
      <c r="C2098" t="s">
        <v>276</v>
      </c>
      <c r="D2098" t="s">
        <v>87</v>
      </c>
      <c r="E2098" t="s">
        <v>88</v>
      </c>
      <c r="F2098" t="s">
        <v>46</v>
      </c>
      <c r="H2098" t="s">
        <v>1766</v>
      </c>
      <c r="K2098">
        <v>2015</v>
      </c>
      <c r="L2098" t="str">
        <f>IFERROR(VLOOKUP(#REF!,[1]all_visa_status!$A$2:$B710,2,0),"")</f>
        <v/>
      </c>
      <c r="M2098" t="s">
        <v>247</v>
      </c>
      <c r="N2098" t="s">
        <v>34</v>
      </c>
      <c r="O2098" t="s">
        <v>3526</v>
      </c>
      <c r="S2098" t="s">
        <v>51</v>
      </c>
      <c r="T2098" t="s">
        <v>52</v>
      </c>
      <c r="U2098" t="s">
        <v>53</v>
      </c>
      <c r="V2098" t="s">
        <v>50</v>
      </c>
      <c r="W2098" t="s">
        <v>42</v>
      </c>
      <c r="X2098" t="s">
        <v>42</v>
      </c>
      <c r="Y2098" t="s">
        <v>42</v>
      </c>
      <c r="Z2098" t="s">
        <v>42</v>
      </c>
    </row>
    <row r="2099" spans="1:27" hidden="1" x14ac:dyDescent="0.2">
      <c r="A2099">
        <v>6991602877</v>
      </c>
      <c r="B2099" t="s">
        <v>1443</v>
      </c>
      <c r="C2099" t="s">
        <v>3527</v>
      </c>
      <c r="D2099" t="s">
        <v>3528</v>
      </c>
      <c r="E2099" t="s">
        <v>200</v>
      </c>
      <c r="F2099" t="s">
        <v>46</v>
      </c>
      <c r="G2099" t="s">
        <v>169</v>
      </c>
      <c r="H2099" t="s">
        <v>1766</v>
      </c>
      <c r="K2099">
        <v>2014</v>
      </c>
      <c r="L2099" t="str">
        <f>IFERROR(VLOOKUP(#REF!,[1]all_visa_status!$A$2:$B1687,2,0),"")</f>
        <v/>
      </c>
      <c r="M2099" t="s">
        <v>247</v>
      </c>
      <c r="N2099" t="s">
        <v>34</v>
      </c>
      <c r="O2099" t="s">
        <v>3526</v>
      </c>
      <c r="S2099" t="s">
        <v>51</v>
      </c>
      <c r="T2099" t="s">
        <v>52</v>
      </c>
      <c r="U2099" t="s">
        <v>53</v>
      </c>
      <c r="V2099" t="s">
        <v>50</v>
      </c>
      <c r="W2099" t="s">
        <v>42</v>
      </c>
      <c r="X2099" t="s">
        <v>42</v>
      </c>
      <c r="Y2099" t="s">
        <v>42</v>
      </c>
      <c r="Z2099" t="s">
        <v>42</v>
      </c>
    </row>
    <row r="2100" spans="1:27" hidden="1" x14ac:dyDescent="0.2">
      <c r="A2100">
        <v>7981922171</v>
      </c>
      <c r="B2100" t="s">
        <v>1443</v>
      </c>
      <c r="C2100" t="s">
        <v>3529</v>
      </c>
      <c r="D2100" t="s">
        <v>3530</v>
      </c>
      <c r="E2100" t="s">
        <v>128</v>
      </c>
      <c r="F2100" t="s">
        <v>46</v>
      </c>
      <c r="G2100" t="s">
        <v>3531</v>
      </c>
      <c r="H2100" t="s">
        <v>30</v>
      </c>
      <c r="I2100" t="s">
        <v>70</v>
      </c>
      <c r="J2100" t="s">
        <v>135</v>
      </c>
      <c r="K2100">
        <v>2018</v>
      </c>
      <c r="L2100" t="s">
        <v>50</v>
      </c>
      <c r="M2100" t="s">
        <v>33</v>
      </c>
      <c r="N2100" t="s">
        <v>34</v>
      </c>
      <c r="O2100" t="s">
        <v>3230</v>
      </c>
      <c r="P2100" t="s">
        <v>1198</v>
      </c>
      <c r="S2100" t="s">
        <v>51</v>
      </c>
      <c r="T2100" t="s">
        <v>52</v>
      </c>
      <c r="U2100" t="s">
        <v>53</v>
      </c>
      <c r="V2100" t="s">
        <v>50</v>
      </c>
      <c r="W2100" t="s">
        <v>1964</v>
      </c>
      <c r="X2100" t="s">
        <v>42</v>
      </c>
      <c r="Y2100" t="s">
        <v>42</v>
      </c>
      <c r="Z2100" t="s">
        <v>42</v>
      </c>
    </row>
    <row r="2101" spans="1:27" hidden="1" x14ac:dyDescent="0.2">
      <c r="A2101">
        <v>5885476143</v>
      </c>
      <c r="B2101" t="s">
        <v>1443</v>
      </c>
      <c r="C2101" t="s">
        <v>3532</v>
      </c>
      <c r="D2101" t="s">
        <v>233</v>
      </c>
      <c r="E2101" t="s">
        <v>234</v>
      </c>
      <c r="F2101" t="s">
        <v>46</v>
      </c>
      <c r="G2101" t="s">
        <v>3533</v>
      </c>
      <c r="H2101" t="s">
        <v>69</v>
      </c>
      <c r="I2101" t="s">
        <v>70</v>
      </c>
      <c r="K2101">
        <v>2014</v>
      </c>
      <c r="L2101" t="str">
        <f>IFERROR(VLOOKUP(#REF!,[1]all_visa_status!$A$2:$B605,2,0),"")</f>
        <v/>
      </c>
      <c r="M2101" t="s">
        <v>33</v>
      </c>
      <c r="N2101" t="s">
        <v>34</v>
      </c>
      <c r="O2101" t="s">
        <v>3230</v>
      </c>
      <c r="S2101" t="s">
        <v>51</v>
      </c>
      <c r="T2101" t="s">
        <v>52</v>
      </c>
      <c r="U2101" t="s">
        <v>53</v>
      </c>
      <c r="V2101" t="s">
        <v>50</v>
      </c>
      <c r="W2101" t="s">
        <v>42</v>
      </c>
      <c r="X2101" t="s">
        <v>42</v>
      </c>
      <c r="Y2101" t="s">
        <v>42</v>
      </c>
      <c r="Z2101" t="s">
        <v>42</v>
      </c>
    </row>
    <row r="2102" spans="1:27" hidden="1" x14ac:dyDescent="0.2">
      <c r="A2102">
        <v>8280198185</v>
      </c>
      <c r="B2102" t="s">
        <v>1443</v>
      </c>
      <c r="C2102" t="s">
        <v>3534</v>
      </c>
      <c r="D2102" t="s">
        <v>107</v>
      </c>
      <c r="E2102" t="s">
        <v>68</v>
      </c>
      <c r="F2102" t="s">
        <v>46</v>
      </c>
      <c r="G2102" t="s">
        <v>3535</v>
      </c>
      <c r="H2102" t="s">
        <v>83</v>
      </c>
      <c r="I2102" t="s">
        <v>183</v>
      </c>
      <c r="K2102">
        <v>2013</v>
      </c>
      <c r="L2102" t="str">
        <f>IFERROR(VLOOKUP(#REF!,[1]all_visa_status!$A$2:$B839,2,0),"")</f>
        <v/>
      </c>
      <c r="M2102" t="s">
        <v>33</v>
      </c>
      <c r="N2102" t="s">
        <v>34</v>
      </c>
      <c r="O2102" t="s">
        <v>3230</v>
      </c>
      <c r="S2102" t="s">
        <v>51</v>
      </c>
      <c r="T2102" t="s">
        <v>52</v>
      </c>
      <c r="U2102" t="s">
        <v>53</v>
      </c>
      <c r="V2102" t="s">
        <v>50</v>
      </c>
      <c r="W2102" t="s">
        <v>42</v>
      </c>
      <c r="X2102" t="s">
        <v>42</v>
      </c>
      <c r="Y2102" t="s">
        <v>42</v>
      </c>
      <c r="Z2102" t="s">
        <v>42</v>
      </c>
    </row>
    <row r="2103" spans="1:27" hidden="1" x14ac:dyDescent="0.2">
      <c r="A2103">
        <v>1571376863</v>
      </c>
      <c r="B2103" t="s">
        <v>1443</v>
      </c>
      <c r="C2103" t="s">
        <v>3311</v>
      </c>
      <c r="D2103" t="s">
        <v>156</v>
      </c>
      <c r="E2103" t="s">
        <v>45</v>
      </c>
      <c r="F2103" t="s">
        <v>46</v>
      </c>
      <c r="G2103" t="s">
        <v>3536</v>
      </c>
      <c r="H2103" t="s">
        <v>59</v>
      </c>
      <c r="I2103" t="s">
        <v>135</v>
      </c>
      <c r="K2103">
        <v>2015</v>
      </c>
      <c r="L2103" t="str">
        <f>IFERROR(VLOOKUP(#REF!,[1]all_visa_status!$A$2:$B889,2,0),"")</f>
        <v/>
      </c>
      <c r="M2103" t="s">
        <v>33</v>
      </c>
      <c r="N2103" t="s">
        <v>34</v>
      </c>
      <c r="O2103" t="s">
        <v>3230</v>
      </c>
      <c r="S2103" t="s">
        <v>36</v>
      </c>
      <c r="T2103" t="s">
        <v>52</v>
      </c>
      <c r="U2103" t="s">
        <v>53</v>
      </c>
      <c r="V2103" t="s">
        <v>50</v>
      </c>
      <c r="W2103" t="s">
        <v>42</v>
      </c>
      <c r="X2103" t="s">
        <v>42</v>
      </c>
      <c r="Y2103" t="s">
        <v>42</v>
      </c>
      <c r="Z2103" t="s">
        <v>42</v>
      </c>
    </row>
    <row r="2104" spans="1:27" hidden="1" x14ac:dyDescent="0.2">
      <c r="A2104">
        <v>9422840654</v>
      </c>
      <c r="B2104" t="s">
        <v>1443</v>
      </c>
      <c r="C2104" t="s">
        <v>3537</v>
      </c>
      <c r="D2104" t="s">
        <v>1225</v>
      </c>
      <c r="E2104" t="s">
        <v>149</v>
      </c>
      <c r="F2104" t="s">
        <v>46</v>
      </c>
      <c r="G2104" t="s">
        <v>3538</v>
      </c>
      <c r="H2104" t="s">
        <v>1769</v>
      </c>
      <c r="I2104" t="s">
        <v>270</v>
      </c>
      <c r="K2104">
        <v>2018</v>
      </c>
      <c r="L2104" t="s">
        <v>50</v>
      </c>
      <c r="M2104" t="s">
        <v>247</v>
      </c>
      <c r="N2104" t="s">
        <v>34</v>
      </c>
      <c r="O2104" t="s">
        <v>3230</v>
      </c>
      <c r="S2104" t="s">
        <v>51</v>
      </c>
      <c r="T2104" t="s">
        <v>52</v>
      </c>
      <c r="U2104" t="s">
        <v>53</v>
      </c>
      <c r="V2104" t="s">
        <v>50</v>
      </c>
      <c r="W2104" t="s">
        <v>42</v>
      </c>
      <c r="X2104" t="s">
        <v>42</v>
      </c>
      <c r="Y2104" t="s">
        <v>42</v>
      </c>
      <c r="Z2104" t="s">
        <v>42</v>
      </c>
    </row>
    <row r="2105" spans="1:27" hidden="1" x14ac:dyDescent="0.2">
      <c r="A2105">
        <v>8887878565</v>
      </c>
      <c r="B2105" t="s">
        <v>1443</v>
      </c>
      <c r="C2105" t="s">
        <v>3539</v>
      </c>
      <c r="D2105" t="s">
        <v>1159</v>
      </c>
      <c r="E2105" t="s">
        <v>45</v>
      </c>
      <c r="F2105" t="s">
        <v>46</v>
      </c>
      <c r="G2105" t="s">
        <v>799</v>
      </c>
      <c r="H2105" t="s">
        <v>83</v>
      </c>
      <c r="I2105" t="s">
        <v>48</v>
      </c>
      <c r="J2105" t="s">
        <v>48</v>
      </c>
      <c r="K2105">
        <v>2019</v>
      </c>
      <c r="L2105" t="s">
        <v>42</v>
      </c>
      <c r="M2105" t="s">
        <v>33</v>
      </c>
      <c r="N2105" t="s">
        <v>34</v>
      </c>
      <c r="O2105" t="s">
        <v>1296</v>
      </c>
      <c r="S2105" t="s">
        <v>36</v>
      </c>
      <c r="T2105" t="s">
        <v>52</v>
      </c>
      <c r="U2105" t="s">
        <v>53</v>
      </c>
      <c r="V2105" t="s">
        <v>50</v>
      </c>
      <c r="W2105" t="s">
        <v>1964</v>
      </c>
      <c r="X2105" t="s">
        <v>42</v>
      </c>
      <c r="Y2105" t="s">
        <v>42</v>
      </c>
      <c r="Z2105" t="s">
        <v>42</v>
      </c>
    </row>
    <row r="2106" spans="1:27" hidden="1" x14ac:dyDescent="0.2">
      <c r="A2106">
        <v>4541773123</v>
      </c>
      <c r="B2106" t="s">
        <v>1443</v>
      </c>
      <c r="C2106" t="s">
        <v>3540</v>
      </c>
      <c r="D2106" t="s">
        <v>156</v>
      </c>
      <c r="E2106" t="s">
        <v>45</v>
      </c>
      <c r="F2106" t="s">
        <v>46</v>
      </c>
      <c r="G2106" t="s">
        <v>3541</v>
      </c>
      <c r="H2106" t="s">
        <v>30</v>
      </c>
      <c r="I2106" t="s">
        <v>48</v>
      </c>
      <c r="J2106" t="s">
        <v>48</v>
      </c>
      <c r="K2106">
        <v>2016</v>
      </c>
      <c r="L2106" t="str">
        <f>IFERROR(VLOOKUP(#REF!,[1]all_visa_status!$A$2:$B1770,2,0),"")</f>
        <v/>
      </c>
      <c r="M2106" t="s">
        <v>33</v>
      </c>
      <c r="N2106" t="s">
        <v>34</v>
      </c>
      <c r="O2106" t="s">
        <v>1296</v>
      </c>
      <c r="P2106" t="s">
        <v>2131</v>
      </c>
      <c r="S2106" t="s">
        <v>36</v>
      </c>
      <c r="T2106" t="s">
        <v>52</v>
      </c>
      <c r="U2106" t="s">
        <v>53</v>
      </c>
      <c r="V2106" t="s">
        <v>50</v>
      </c>
      <c r="W2106" t="s">
        <v>42</v>
      </c>
      <c r="X2106" t="s">
        <v>42</v>
      </c>
      <c r="Y2106" t="s">
        <v>42</v>
      </c>
      <c r="Z2106" t="s">
        <v>42</v>
      </c>
    </row>
    <row r="2107" spans="1:27" hidden="1" x14ac:dyDescent="0.2">
      <c r="A2107">
        <v>2345494820</v>
      </c>
      <c r="B2107" t="s">
        <v>1443</v>
      </c>
      <c r="C2107" t="s">
        <v>3542</v>
      </c>
      <c r="D2107" t="s">
        <v>470</v>
      </c>
      <c r="E2107" t="s">
        <v>418</v>
      </c>
      <c r="F2107" t="s">
        <v>46</v>
      </c>
      <c r="G2107" t="s">
        <v>3543</v>
      </c>
      <c r="H2107" t="s">
        <v>1766</v>
      </c>
      <c r="I2107" t="s">
        <v>270</v>
      </c>
      <c r="K2107">
        <v>2016</v>
      </c>
      <c r="L2107" t="str">
        <f>IFERROR(VLOOKUP(#REF!,[1]all_visa_status!$A$2:$B663,2,0),"")</f>
        <v/>
      </c>
      <c r="M2107" t="s">
        <v>247</v>
      </c>
      <c r="N2107" t="s">
        <v>34</v>
      </c>
      <c r="O2107" t="s">
        <v>1296</v>
      </c>
      <c r="P2107" t="s">
        <v>2125</v>
      </c>
      <c r="S2107" t="s">
        <v>51</v>
      </c>
      <c r="T2107" t="s">
        <v>52</v>
      </c>
      <c r="U2107" t="s">
        <v>53</v>
      </c>
      <c r="V2107" t="s">
        <v>39</v>
      </c>
      <c r="W2107" t="s">
        <v>42</v>
      </c>
      <c r="X2107" t="s">
        <v>42</v>
      </c>
      <c r="Y2107" t="s">
        <v>42</v>
      </c>
      <c r="Z2107" t="s">
        <v>42</v>
      </c>
      <c r="AA2107" t="s">
        <v>592</v>
      </c>
    </row>
    <row r="2108" spans="1:27" hidden="1" x14ac:dyDescent="0.2">
      <c r="A2108">
        <v>8006770064</v>
      </c>
      <c r="B2108" t="s">
        <v>1443</v>
      </c>
      <c r="C2108" t="s">
        <v>3515</v>
      </c>
      <c r="D2108" t="s">
        <v>436</v>
      </c>
      <c r="E2108" t="s">
        <v>68</v>
      </c>
      <c r="F2108" t="s">
        <v>46</v>
      </c>
      <c r="G2108" t="s">
        <v>2040</v>
      </c>
      <c r="H2108" t="s">
        <v>1766</v>
      </c>
      <c r="I2108" t="s">
        <v>270</v>
      </c>
      <c r="K2108">
        <v>2016</v>
      </c>
      <c r="L2108" t="str">
        <f>IFERROR(VLOOKUP(#REF!,[1]all_visa_status!$A$2:$B1176,2,0),"")</f>
        <v/>
      </c>
      <c r="M2108" t="s">
        <v>247</v>
      </c>
      <c r="N2108" t="s">
        <v>34</v>
      </c>
      <c r="O2108" t="s">
        <v>1296</v>
      </c>
      <c r="S2108" t="s">
        <v>51</v>
      </c>
      <c r="T2108" t="s">
        <v>52</v>
      </c>
      <c r="U2108" t="s">
        <v>53</v>
      </c>
      <c r="V2108" t="s">
        <v>39</v>
      </c>
      <c r="W2108" t="s">
        <v>42</v>
      </c>
      <c r="X2108" t="s">
        <v>42</v>
      </c>
      <c r="Y2108" t="s">
        <v>42</v>
      </c>
      <c r="Z2108" t="s">
        <v>42</v>
      </c>
    </row>
    <row r="2109" spans="1:27" hidden="1" x14ac:dyDescent="0.2">
      <c r="A2109">
        <v>2627319896</v>
      </c>
      <c r="B2109" t="s">
        <v>1443</v>
      </c>
      <c r="C2109" t="s">
        <v>3544</v>
      </c>
      <c r="D2109" t="s">
        <v>1159</v>
      </c>
      <c r="E2109" t="s">
        <v>45</v>
      </c>
      <c r="F2109" t="s">
        <v>46</v>
      </c>
      <c r="G2109" t="s">
        <v>3545</v>
      </c>
      <c r="H2109" t="s">
        <v>83</v>
      </c>
      <c r="I2109" t="s">
        <v>239</v>
      </c>
      <c r="K2109">
        <v>2013</v>
      </c>
      <c r="L2109" t="str">
        <f>IFERROR(VLOOKUP(#REF!,[1]all_visa_status!$A$2:$B1262,2,0),"")</f>
        <v/>
      </c>
      <c r="M2109" t="s">
        <v>33</v>
      </c>
      <c r="N2109" t="s">
        <v>34</v>
      </c>
      <c r="O2109" t="s">
        <v>1296</v>
      </c>
      <c r="S2109" t="s">
        <v>36</v>
      </c>
      <c r="T2109" t="s">
        <v>52</v>
      </c>
      <c r="U2109" t="s">
        <v>53</v>
      </c>
      <c r="V2109" t="s">
        <v>50</v>
      </c>
      <c r="W2109" t="s">
        <v>42</v>
      </c>
      <c r="X2109" t="s">
        <v>42</v>
      </c>
      <c r="Y2109" t="s">
        <v>42</v>
      </c>
      <c r="Z2109" t="s">
        <v>42</v>
      </c>
    </row>
    <row r="2110" spans="1:27" hidden="1" x14ac:dyDescent="0.2">
      <c r="A2110">
        <v>2578779723</v>
      </c>
      <c r="B2110" t="s">
        <v>1443</v>
      </c>
      <c r="C2110" t="s">
        <v>3546</v>
      </c>
      <c r="D2110" t="s">
        <v>3510</v>
      </c>
      <c r="E2110" t="s">
        <v>321</v>
      </c>
      <c r="F2110" t="s">
        <v>322</v>
      </c>
      <c r="G2110" t="s">
        <v>2040</v>
      </c>
      <c r="H2110" t="s">
        <v>1769</v>
      </c>
      <c r="I2110" t="s">
        <v>270</v>
      </c>
      <c r="K2110">
        <v>2018</v>
      </c>
      <c r="L2110" t="s">
        <v>50</v>
      </c>
      <c r="M2110" t="s">
        <v>247</v>
      </c>
      <c r="N2110" t="s">
        <v>34</v>
      </c>
      <c r="O2110" t="s">
        <v>1296</v>
      </c>
      <c r="S2110" t="s">
        <v>51</v>
      </c>
      <c r="T2110" t="s">
        <v>52</v>
      </c>
      <c r="U2110" t="s">
        <v>53</v>
      </c>
      <c r="V2110" t="s">
        <v>50</v>
      </c>
      <c r="W2110" t="s">
        <v>42</v>
      </c>
      <c r="X2110" t="s">
        <v>42</v>
      </c>
      <c r="Y2110" t="s">
        <v>42</v>
      </c>
      <c r="Z2110" t="s">
        <v>42</v>
      </c>
    </row>
    <row r="2111" spans="1:27" hidden="1" x14ac:dyDescent="0.2">
      <c r="A2111">
        <v>1141057757</v>
      </c>
      <c r="B2111" t="s">
        <v>1443</v>
      </c>
      <c r="C2111" t="s">
        <v>3547</v>
      </c>
      <c r="D2111" t="s">
        <v>3264</v>
      </c>
      <c r="E2111" t="s">
        <v>1301</v>
      </c>
      <c r="F2111" t="s">
        <v>46</v>
      </c>
      <c r="G2111" t="s">
        <v>3548</v>
      </c>
      <c r="H2111" t="s">
        <v>1769</v>
      </c>
      <c r="I2111" t="s">
        <v>270</v>
      </c>
      <c r="K2111">
        <v>2018</v>
      </c>
      <c r="L2111" t="s">
        <v>50</v>
      </c>
      <c r="M2111" t="s">
        <v>247</v>
      </c>
      <c r="N2111" t="s">
        <v>34</v>
      </c>
      <c r="O2111" t="s">
        <v>1296</v>
      </c>
      <c r="S2111" t="s">
        <v>51</v>
      </c>
      <c r="T2111" t="s">
        <v>52</v>
      </c>
      <c r="U2111" t="s">
        <v>53</v>
      </c>
      <c r="V2111" t="s">
        <v>50</v>
      </c>
      <c r="W2111" t="s">
        <v>42</v>
      </c>
      <c r="X2111" t="s">
        <v>42</v>
      </c>
      <c r="Y2111" t="s">
        <v>42</v>
      </c>
      <c r="Z2111" t="s">
        <v>42</v>
      </c>
    </row>
    <row r="2112" spans="1:27" x14ac:dyDescent="0.2">
      <c r="A2112">
        <v>1375345109</v>
      </c>
      <c r="B2112" t="s">
        <v>27</v>
      </c>
      <c r="C2112" t="s">
        <v>452</v>
      </c>
      <c r="D2112" t="s">
        <v>185</v>
      </c>
      <c r="E2112" t="s">
        <v>45</v>
      </c>
      <c r="F2112" t="s">
        <v>46</v>
      </c>
      <c r="G2112" t="s">
        <v>3549</v>
      </c>
      <c r="H2112" t="s">
        <v>83</v>
      </c>
      <c r="I2112" t="s">
        <v>135</v>
      </c>
      <c r="K2112">
        <v>2012</v>
      </c>
      <c r="L2112" t="str">
        <f>IFERROR(VLOOKUP(#REF!,[1]all_visa_status!$A$2:$B1831,2,0),"")</f>
        <v/>
      </c>
      <c r="M2112" t="s">
        <v>33</v>
      </c>
      <c r="N2112" t="s">
        <v>34</v>
      </c>
      <c r="O2112" t="s">
        <v>1296</v>
      </c>
      <c r="S2112" t="s">
        <v>51</v>
      </c>
      <c r="T2112" t="s">
        <v>52</v>
      </c>
      <c r="U2112" t="s">
        <v>53</v>
      </c>
      <c r="V2112" t="s">
        <v>50</v>
      </c>
      <c r="W2112" t="s">
        <v>42</v>
      </c>
      <c r="X2112" t="s">
        <v>42</v>
      </c>
      <c r="Y2112" t="s">
        <v>42</v>
      </c>
      <c r="Z2112" t="s">
        <v>42</v>
      </c>
    </row>
    <row r="2113" spans="1:26" hidden="1" x14ac:dyDescent="0.2">
      <c r="A2113">
        <v>8301252713</v>
      </c>
      <c r="B2113" t="s">
        <v>1443</v>
      </c>
      <c r="C2113" t="s">
        <v>787</v>
      </c>
      <c r="D2113" t="s">
        <v>359</v>
      </c>
      <c r="E2113" t="s">
        <v>178</v>
      </c>
      <c r="F2113" t="s">
        <v>46</v>
      </c>
      <c r="G2113" t="s">
        <v>2473</v>
      </c>
      <c r="H2113" t="s">
        <v>30</v>
      </c>
      <c r="I2113" t="s">
        <v>321</v>
      </c>
      <c r="J2113" t="s">
        <v>70</v>
      </c>
      <c r="K2113">
        <v>2016</v>
      </c>
      <c r="L2113" t="str">
        <f>IFERROR(VLOOKUP(#REF!,[1]all_visa_status!$A$2:$B915,2,0),"")</f>
        <v/>
      </c>
      <c r="M2113" t="s">
        <v>33</v>
      </c>
      <c r="N2113" t="s">
        <v>34</v>
      </c>
      <c r="O2113" t="s">
        <v>468</v>
      </c>
      <c r="S2113" t="s">
        <v>36</v>
      </c>
      <c r="T2113" t="s">
        <v>52</v>
      </c>
      <c r="U2113" t="s">
        <v>53</v>
      </c>
      <c r="V2113" t="s">
        <v>50</v>
      </c>
      <c r="W2113" t="s">
        <v>42</v>
      </c>
      <c r="X2113" t="s">
        <v>42</v>
      </c>
      <c r="Y2113" t="s">
        <v>42</v>
      </c>
      <c r="Z2113" t="s">
        <v>42</v>
      </c>
    </row>
    <row r="2114" spans="1:26" hidden="1" x14ac:dyDescent="0.2">
      <c r="A2114">
        <v>5457757306</v>
      </c>
      <c r="B2114" t="s">
        <v>1443</v>
      </c>
      <c r="C2114" t="s">
        <v>3550</v>
      </c>
      <c r="D2114" t="s">
        <v>3551</v>
      </c>
      <c r="E2114" t="s">
        <v>88</v>
      </c>
      <c r="F2114" t="s">
        <v>46</v>
      </c>
      <c r="G2114" t="s">
        <v>505</v>
      </c>
      <c r="H2114" t="s">
        <v>30</v>
      </c>
      <c r="I2114" t="s">
        <v>130</v>
      </c>
      <c r="J2114" t="s">
        <v>130</v>
      </c>
      <c r="K2114">
        <v>2016</v>
      </c>
      <c r="L2114" t="str">
        <f>IFERROR(VLOOKUP(#REF!,[1]all_visa_status!$A$2:$B802,2,0),"")</f>
        <v/>
      </c>
      <c r="M2114" t="s">
        <v>33</v>
      </c>
      <c r="N2114" t="s">
        <v>34</v>
      </c>
      <c r="O2114" t="s">
        <v>468</v>
      </c>
      <c r="S2114" t="s">
        <v>36</v>
      </c>
      <c r="T2114" t="s">
        <v>52</v>
      </c>
      <c r="U2114" t="s">
        <v>53</v>
      </c>
      <c r="V2114" t="s">
        <v>50</v>
      </c>
      <c r="W2114" t="s">
        <v>42</v>
      </c>
      <c r="X2114" t="s">
        <v>42</v>
      </c>
      <c r="Y2114" t="s">
        <v>42</v>
      </c>
      <c r="Z2114" t="s">
        <v>42</v>
      </c>
    </row>
    <row r="2115" spans="1:26" hidden="1" x14ac:dyDescent="0.2">
      <c r="A2115">
        <v>1612895839</v>
      </c>
      <c r="B2115" t="s">
        <v>1443</v>
      </c>
      <c r="C2115" t="s">
        <v>3552</v>
      </c>
      <c r="D2115" t="s">
        <v>185</v>
      </c>
      <c r="E2115" t="s">
        <v>45</v>
      </c>
      <c r="F2115" t="s">
        <v>46</v>
      </c>
      <c r="G2115" t="s">
        <v>419</v>
      </c>
      <c r="H2115" t="s">
        <v>30</v>
      </c>
      <c r="I2115" t="s">
        <v>130</v>
      </c>
      <c r="J2115" t="s">
        <v>130</v>
      </c>
      <c r="K2115">
        <v>2016</v>
      </c>
      <c r="L2115" t="str">
        <f>IFERROR(VLOOKUP(#REF!,[1]all_visa_status!$A$2:$B903,2,0),"")</f>
        <v/>
      </c>
      <c r="M2115" t="s">
        <v>33</v>
      </c>
      <c r="N2115" t="s">
        <v>34</v>
      </c>
      <c r="O2115" t="s">
        <v>468</v>
      </c>
      <c r="P2115" t="s">
        <v>2500</v>
      </c>
      <c r="S2115" t="s">
        <v>36</v>
      </c>
      <c r="T2115" t="s">
        <v>52</v>
      </c>
      <c r="U2115" t="s">
        <v>53</v>
      </c>
      <c r="V2115" t="s">
        <v>50</v>
      </c>
      <c r="W2115" t="s">
        <v>42</v>
      </c>
      <c r="X2115" t="s">
        <v>42</v>
      </c>
      <c r="Y2115" t="s">
        <v>42</v>
      </c>
      <c r="Z2115" t="s">
        <v>42</v>
      </c>
    </row>
    <row r="2116" spans="1:26" hidden="1" x14ac:dyDescent="0.2">
      <c r="A2116">
        <v>6629989572</v>
      </c>
      <c r="B2116" t="s">
        <v>1443</v>
      </c>
      <c r="C2116" t="s">
        <v>3553</v>
      </c>
      <c r="D2116" t="s">
        <v>600</v>
      </c>
      <c r="E2116" t="s">
        <v>601</v>
      </c>
      <c r="F2116" t="s">
        <v>46</v>
      </c>
      <c r="G2116" t="s">
        <v>169</v>
      </c>
      <c r="H2116" t="s">
        <v>1766</v>
      </c>
      <c r="K2116">
        <v>2014</v>
      </c>
      <c r="L2116" t="str">
        <f>IFERROR(VLOOKUP(#REF!,[1]all_visa_status!$A$2:$B548,2,0),"")</f>
        <v/>
      </c>
      <c r="M2116" t="s">
        <v>247</v>
      </c>
      <c r="N2116" t="s">
        <v>34</v>
      </c>
      <c r="O2116" t="s">
        <v>468</v>
      </c>
      <c r="S2116" t="s">
        <v>36</v>
      </c>
      <c r="T2116" t="s">
        <v>52</v>
      </c>
      <c r="U2116" t="s">
        <v>53</v>
      </c>
      <c r="V2116" t="s">
        <v>50</v>
      </c>
      <c r="W2116" t="s">
        <v>42</v>
      </c>
      <c r="X2116" t="s">
        <v>42</v>
      </c>
      <c r="Y2116" t="s">
        <v>42</v>
      </c>
      <c r="Z2116" t="s">
        <v>42</v>
      </c>
    </row>
    <row r="2117" spans="1:26" hidden="1" x14ac:dyDescent="0.2">
      <c r="A2117">
        <v>8776816882</v>
      </c>
      <c r="B2117" t="s">
        <v>1443</v>
      </c>
      <c r="C2117" t="s">
        <v>256</v>
      </c>
      <c r="D2117" t="s">
        <v>257</v>
      </c>
      <c r="E2117" t="s">
        <v>258</v>
      </c>
      <c r="F2117" t="s">
        <v>46</v>
      </c>
      <c r="H2117" t="s">
        <v>1766</v>
      </c>
      <c r="K2117">
        <v>2015</v>
      </c>
      <c r="L2117" t="str">
        <f>IFERROR(VLOOKUP(#REF!,[1]all_visa_status!$A$2:$B608,2,0),"")</f>
        <v/>
      </c>
      <c r="M2117" t="s">
        <v>247</v>
      </c>
      <c r="N2117" t="s">
        <v>34</v>
      </c>
      <c r="O2117" t="s">
        <v>468</v>
      </c>
      <c r="S2117" t="s">
        <v>36</v>
      </c>
      <c r="T2117" t="s">
        <v>52</v>
      </c>
      <c r="U2117" t="s">
        <v>53</v>
      </c>
      <c r="V2117" t="s">
        <v>50</v>
      </c>
      <c r="W2117" t="s">
        <v>42</v>
      </c>
      <c r="X2117" t="s">
        <v>42</v>
      </c>
      <c r="Y2117" t="s">
        <v>42</v>
      </c>
      <c r="Z2117" t="s">
        <v>42</v>
      </c>
    </row>
    <row r="2118" spans="1:26" hidden="1" x14ac:dyDescent="0.2">
      <c r="A2118">
        <v>1609002186</v>
      </c>
      <c r="B2118" t="s">
        <v>4618</v>
      </c>
      <c r="C2118" t="s">
        <v>3554</v>
      </c>
      <c r="D2118" t="s">
        <v>590</v>
      </c>
      <c r="E2118" t="s">
        <v>591</v>
      </c>
      <c r="F2118" t="s">
        <v>46</v>
      </c>
      <c r="G2118" t="s">
        <v>3555</v>
      </c>
      <c r="H2118" t="s">
        <v>260</v>
      </c>
      <c r="I2118" t="s">
        <v>246</v>
      </c>
      <c r="K2118">
        <v>2017</v>
      </c>
      <c r="L2118" t="s">
        <v>50</v>
      </c>
      <c r="M2118" t="s">
        <v>247</v>
      </c>
      <c r="N2118" t="s">
        <v>34</v>
      </c>
      <c r="O2118" t="s">
        <v>468</v>
      </c>
      <c r="P2118" t="s">
        <v>491</v>
      </c>
      <c r="S2118" t="s">
        <v>36</v>
      </c>
      <c r="T2118" t="s">
        <v>37</v>
      </c>
      <c r="U2118" t="s">
        <v>71</v>
      </c>
      <c r="V2118" t="s">
        <v>50</v>
      </c>
      <c r="W2118" t="s">
        <v>42</v>
      </c>
      <c r="X2118" t="s">
        <v>42</v>
      </c>
      <c r="Y2118" t="s">
        <v>42</v>
      </c>
      <c r="Z2118" t="s">
        <v>42</v>
      </c>
    </row>
    <row r="2119" spans="1:26" hidden="1" x14ac:dyDescent="0.2">
      <c r="A2119">
        <v>4957091718</v>
      </c>
      <c r="B2119" t="s">
        <v>1443</v>
      </c>
      <c r="C2119" t="s">
        <v>3556</v>
      </c>
      <c r="D2119" t="s">
        <v>42</v>
      </c>
      <c r="E2119" t="s">
        <v>321</v>
      </c>
      <c r="F2119" t="s">
        <v>1070</v>
      </c>
      <c r="G2119" t="s">
        <v>764</v>
      </c>
      <c r="H2119" t="s">
        <v>30</v>
      </c>
      <c r="I2119" t="s">
        <v>135</v>
      </c>
      <c r="K2119">
        <v>2014</v>
      </c>
      <c r="L2119" t="str">
        <f>IFERROR(VLOOKUP(#REF!,[1]all_visa_status!$A$2:$B637,2,0),"")</f>
        <v/>
      </c>
      <c r="M2119" t="s">
        <v>33</v>
      </c>
      <c r="N2119" t="s">
        <v>34</v>
      </c>
      <c r="O2119" t="s">
        <v>468</v>
      </c>
      <c r="S2119" t="s">
        <v>36</v>
      </c>
      <c r="T2119" t="s">
        <v>37</v>
      </c>
      <c r="U2119" t="s">
        <v>71</v>
      </c>
      <c r="V2119" t="s">
        <v>39</v>
      </c>
      <c r="W2119" t="s">
        <v>1363</v>
      </c>
      <c r="X2119" t="s">
        <v>42</v>
      </c>
      <c r="Y2119" t="s">
        <v>42</v>
      </c>
      <c r="Z2119" t="s">
        <v>42</v>
      </c>
    </row>
    <row r="2120" spans="1:26" hidden="1" x14ac:dyDescent="0.2">
      <c r="A2120">
        <v>6822347058</v>
      </c>
      <c r="B2120" t="s">
        <v>1443</v>
      </c>
      <c r="C2120" t="s">
        <v>3557</v>
      </c>
      <c r="D2120" t="s">
        <v>3558</v>
      </c>
      <c r="E2120" t="s">
        <v>68</v>
      </c>
      <c r="F2120" t="s">
        <v>46</v>
      </c>
      <c r="G2120" t="s">
        <v>3559</v>
      </c>
      <c r="H2120" t="s">
        <v>269</v>
      </c>
      <c r="I2120" t="s">
        <v>70</v>
      </c>
      <c r="K2120">
        <v>2017</v>
      </c>
      <c r="L2120" t="s">
        <v>50</v>
      </c>
      <c r="M2120" t="s">
        <v>247</v>
      </c>
      <c r="N2120" t="s">
        <v>34</v>
      </c>
      <c r="O2120" t="s">
        <v>468</v>
      </c>
      <c r="S2120" t="s">
        <v>36</v>
      </c>
      <c r="T2120" t="s">
        <v>52</v>
      </c>
      <c r="U2120" t="s">
        <v>53</v>
      </c>
      <c r="V2120" t="s">
        <v>50</v>
      </c>
      <c r="W2120" t="s">
        <v>907</v>
      </c>
      <c r="X2120" t="s">
        <v>42</v>
      </c>
      <c r="Y2120" t="s">
        <v>42</v>
      </c>
      <c r="Z2120" t="s">
        <v>42</v>
      </c>
    </row>
    <row r="2121" spans="1:26" hidden="1" x14ac:dyDescent="0.2">
      <c r="A2121">
        <v>5186010129</v>
      </c>
      <c r="B2121" t="s">
        <v>1443</v>
      </c>
      <c r="C2121" t="s">
        <v>276</v>
      </c>
      <c r="D2121" t="s">
        <v>87</v>
      </c>
      <c r="E2121" t="s">
        <v>88</v>
      </c>
      <c r="F2121" t="s">
        <v>46</v>
      </c>
      <c r="G2121" t="s">
        <v>3560</v>
      </c>
      <c r="H2121" t="s">
        <v>467</v>
      </c>
      <c r="I2121" t="s">
        <v>270</v>
      </c>
      <c r="K2121">
        <v>2019</v>
      </c>
      <c r="L2121" t="s">
        <v>42</v>
      </c>
      <c r="M2121" t="s">
        <v>247</v>
      </c>
      <c r="N2121" t="s">
        <v>34</v>
      </c>
      <c r="O2121" t="s">
        <v>468</v>
      </c>
      <c r="S2121" t="s">
        <v>36</v>
      </c>
      <c r="T2121" t="s">
        <v>52</v>
      </c>
      <c r="U2121" t="s">
        <v>53</v>
      </c>
      <c r="V2121" t="s">
        <v>50</v>
      </c>
      <c r="W2121" t="s">
        <v>42</v>
      </c>
      <c r="X2121" t="s">
        <v>42</v>
      </c>
      <c r="Y2121" t="s">
        <v>42</v>
      </c>
      <c r="Z2121" t="s">
        <v>42</v>
      </c>
    </row>
    <row r="2122" spans="1:26" hidden="1" x14ac:dyDescent="0.2">
      <c r="A2122">
        <v>7025777015</v>
      </c>
      <c r="B2122" t="s">
        <v>1443</v>
      </c>
      <c r="C2122" t="s">
        <v>276</v>
      </c>
      <c r="D2122" t="s">
        <v>87</v>
      </c>
      <c r="E2122" t="s">
        <v>88</v>
      </c>
      <c r="F2122" t="s">
        <v>46</v>
      </c>
      <c r="G2122" t="s">
        <v>3561</v>
      </c>
      <c r="H2122" t="s">
        <v>1766</v>
      </c>
      <c r="I2122" t="s">
        <v>270</v>
      </c>
      <c r="K2122">
        <v>2016</v>
      </c>
      <c r="L2122" t="str">
        <f>IFERROR(VLOOKUP(#REF!,[1]all_visa_status!$A$2:$B708,2,0),"")</f>
        <v/>
      </c>
      <c r="M2122" t="s">
        <v>247</v>
      </c>
      <c r="N2122" t="s">
        <v>34</v>
      </c>
      <c r="O2122" t="s">
        <v>468</v>
      </c>
      <c r="S2122" t="s">
        <v>36</v>
      </c>
      <c r="T2122" t="s">
        <v>37</v>
      </c>
      <c r="U2122" t="s">
        <v>71</v>
      </c>
      <c r="V2122" t="s">
        <v>50</v>
      </c>
      <c r="W2122" t="s">
        <v>42</v>
      </c>
      <c r="X2122" t="s">
        <v>42</v>
      </c>
      <c r="Y2122" t="s">
        <v>42</v>
      </c>
      <c r="Z2122" t="s">
        <v>42</v>
      </c>
    </row>
    <row r="2123" spans="1:26" hidden="1" x14ac:dyDescent="0.2">
      <c r="A2123">
        <v>8788339914</v>
      </c>
      <c r="B2123" t="s">
        <v>1443</v>
      </c>
      <c r="C2123" t="s">
        <v>3562</v>
      </c>
      <c r="D2123" t="s">
        <v>156</v>
      </c>
      <c r="E2123" t="s">
        <v>45</v>
      </c>
      <c r="F2123" t="s">
        <v>46</v>
      </c>
      <c r="G2123" t="s">
        <v>3563</v>
      </c>
      <c r="H2123" t="s">
        <v>83</v>
      </c>
      <c r="I2123" t="s">
        <v>239</v>
      </c>
      <c r="K2123">
        <v>2012</v>
      </c>
      <c r="L2123" t="str">
        <f>IFERROR(VLOOKUP(#REF!,[1]all_visa_status!$A$2:$B814,2,0),"")</f>
        <v/>
      </c>
      <c r="M2123" t="s">
        <v>33</v>
      </c>
      <c r="N2123" t="s">
        <v>34</v>
      </c>
      <c r="O2123" t="s">
        <v>468</v>
      </c>
      <c r="S2123" t="s">
        <v>51</v>
      </c>
      <c r="T2123" t="s">
        <v>52</v>
      </c>
      <c r="U2123" t="s">
        <v>53</v>
      </c>
      <c r="V2123" t="s">
        <v>50</v>
      </c>
      <c r="W2123" t="s">
        <v>42</v>
      </c>
      <c r="X2123" t="s">
        <v>42</v>
      </c>
      <c r="Y2123" t="s">
        <v>42</v>
      </c>
      <c r="Z2123" t="s">
        <v>42</v>
      </c>
    </row>
    <row r="2124" spans="1:26" hidden="1" x14ac:dyDescent="0.2">
      <c r="A2124">
        <v>9699093381</v>
      </c>
      <c r="B2124" t="s">
        <v>1443</v>
      </c>
      <c r="C2124" t="s">
        <v>3564</v>
      </c>
      <c r="D2124" t="s">
        <v>732</v>
      </c>
      <c r="E2124" t="s">
        <v>330</v>
      </c>
      <c r="F2124" t="s">
        <v>46</v>
      </c>
      <c r="G2124" t="s">
        <v>3565</v>
      </c>
      <c r="H2124" t="s">
        <v>30</v>
      </c>
      <c r="I2124" t="s">
        <v>70</v>
      </c>
      <c r="K2124">
        <v>2015</v>
      </c>
      <c r="L2124" t="str">
        <f>IFERROR(VLOOKUP(#REF!,[1]all_visa_status!$A$2:$B833,2,0),"")</f>
        <v/>
      </c>
      <c r="M2124" t="s">
        <v>33</v>
      </c>
      <c r="N2124" t="s">
        <v>34</v>
      </c>
      <c r="O2124" t="s">
        <v>468</v>
      </c>
      <c r="S2124" t="s">
        <v>36</v>
      </c>
      <c r="T2124" t="s">
        <v>52</v>
      </c>
      <c r="U2124" t="s">
        <v>53</v>
      </c>
      <c r="V2124" t="s">
        <v>50</v>
      </c>
      <c r="W2124" t="s">
        <v>222</v>
      </c>
      <c r="X2124" t="s">
        <v>42</v>
      </c>
      <c r="Y2124" t="s">
        <v>42</v>
      </c>
      <c r="Z2124" t="s">
        <v>42</v>
      </c>
    </row>
    <row r="2125" spans="1:26" hidden="1" x14ac:dyDescent="0.2">
      <c r="A2125">
        <v>9918126400</v>
      </c>
      <c r="B2125" t="s">
        <v>1443</v>
      </c>
      <c r="C2125" t="s">
        <v>3566</v>
      </c>
      <c r="D2125" t="s">
        <v>2686</v>
      </c>
      <c r="E2125" t="s">
        <v>344</v>
      </c>
      <c r="F2125" t="s">
        <v>46</v>
      </c>
      <c r="G2125" t="s">
        <v>3561</v>
      </c>
      <c r="H2125" t="s">
        <v>1766</v>
      </c>
      <c r="K2125">
        <v>2012</v>
      </c>
      <c r="L2125" t="str">
        <f>IFERROR(VLOOKUP(#REF!,[1]all_visa_status!$A$2:$B879,2,0),"")</f>
        <v/>
      </c>
      <c r="M2125" t="s">
        <v>247</v>
      </c>
      <c r="N2125" t="s">
        <v>34</v>
      </c>
      <c r="O2125" t="s">
        <v>468</v>
      </c>
      <c r="S2125" t="s">
        <v>36</v>
      </c>
      <c r="T2125" t="s">
        <v>52</v>
      </c>
      <c r="U2125" t="s">
        <v>53</v>
      </c>
      <c r="V2125" t="s">
        <v>50</v>
      </c>
      <c r="W2125" t="s">
        <v>42</v>
      </c>
      <c r="X2125" t="s">
        <v>42</v>
      </c>
      <c r="Y2125" t="s">
        <v>42</v>
      </c>
      <c r="Z2125" t="s">
        <v>42</v>
      </c>
    </row>
    <row r="2126" spans="1:26" hidden="1" x14ac:dyDescent="0.2">
      <c r="A2126">
        <v>2475915362</v>
      </c>
      <c r="B2126" t="s">
        <v>1443</v>
      </c>
      <c r="C2126" t="s">
        <v>1123</v>
      </c>
      <c r="D2126" t="s">
        <v>681</v>
      </c>
      <c r="E2126" t="s">
        <v>88</v>
      </c>
      <c r="F2126" t="s">
        <v>46</v>
      </c>
      <c r="G2126" t="s">
        <v>3567</v>
      </c>
      <c r="H2126" t="s">
        <v>1769</v>
      </c>
      <c r="K2126">
        <v>2012</v>
      </c>
      <c r="L2126" t="str">
        <f>IFERROR(VLOOKUP(#REF!,[1]all_visa_status!$A$2:$B1233,2,0),"")</f>
        <v/>
      </c>
      <c r="M2126" t="s">
        <v>247</v>
      </c>
      <c r="N2126" t="s">
        <v>34</v>
      </c>
      <c r="O2126" t="s">
        <v>468</v>
      </c>
      <c r="S2126" t="s">
        <v>36</v>
      </c>
      <c r="T2126" t="s">
        <v>52</v>
      </c>
      <c r="U2126" t="s">
        <v>53</v>
      </c>
      <c r="V2126" t="s">
        <v>50</v>
      </c>
      <c r="W2126" t="s">
        <v>42</v>
      </c>
      <c r="X2126" t="s">
        <v>42</v>
      </c>
      <c r="Y2126" t="s">
        <v>42</v>
      </c>
      <c r="Z2126" t="s">
        <v>42</v>
      </c>
    </row>
    <row r="2127" spans="1:26" hidden="1" x14ac:dyDescent="0.2">
      <c r="A2127">
        <v>3199746302</v>
      </c>
      <c r="B2127" t="s">
        <v>1443</v>
      </c>
      <c r="C2127" t="s">
        <v>3568</v>
      </c>
      <c r="D2127" t="s">
        <v>2127</v>
      </c>
      <c r="E2127" t="s">
        <v>442</v>
      </c>
      <c r="F2127" t="s">
        <v>46</v>
      </c>
      <c r="G2127" t="s">
        <v>3569</v>
      </c>
      <c r="H2127" t="s">
        <v>83</v>
      </c>
      <c r="I2127" t="s">
        <v>239</v>
      </c>
      <c r="K2127">
        <v>2013</v>
      </c>
      <c r="L2127" t="str">
        <f>IFERROR(VLOOKUP(#REF!,[1]all_visa_status!$A$2:$B1298,2,0),"")</f>
        <v/>
      </c>
      <c r="M2127" t="s">
        <v>33</v>
      </c>
      <c r="N2127" t="s">
        <v>34</v>
      </c>
      <c r="O2127" t="s">
        <v>468</v>
      </c>
      <c r="S2127" t="s">
        <v>36</v>
      </c>
      <c r="T2127" t="s">
        <v>52</v>
      </c>
      <c r="U2127" t="s">
        <v>53</v>
      </c>
      <c r="V2127" t="s">
        <v>50</v>
      </c>
      <c r="W2127" t="s">
        <v>42</v>
      </c>
      <c r="X2127" t="s">
        <v>42</v>
      </c>
      <c r="Y2127" t="s">
        <v>42</v>
      </c>
      <c r="Z2127" t="s">
        <v>42</v>
      </c>
    </row>
    <row r="2128" spans="1:26" hidden="1" x14ac:dyDescent="0.2">
      <c r="A2128">
        <v>158726325</v>
      </c>
      <c r="B2128" t="s">
        <v>1443</v>
      </c>
      <c r="C2128" t="s">
        <v>86</v>
      </c>
      <c r="D2128" t="s">
        <v>42</v>
      </c>
      <c r="E2128" t="s">
        <v>88</v>
      </c>
      <c r="F2128" t="s">
        <v>46</v>
      </c>
      <c r="G2128" t="s">
        <v>1172</v>
      </c>
      <c r="H2128" t="s">
        <v>59</v>
      </c>
      <c r="I2128" t="s">
        <v>70</v>
      </c>
      <c r="K2128">
        <v>2014</v>
      </c>
      <c r="L2128" t="str">
        <f>IFERROR(VLOOKUP(#REF!,[1]all_visa_status!$A$2:$B1412,2,0),"")</f>
        <v/>
      </c>
      <c r="M2128" t="s">
        <v>33</v>
      </c>
      <c r="N2128" t="s">
        <v>34</v>
      </c>
      <c r="O2128" t="s">
        <v>468</v>
      </c>
      <c r="S2128" t="s">
        <v>36</v>
      </c>
      <c r="T2128" t="s">
        <v>52</v>
      </c>
      <c r="U2128" t="s">
        <v>53</v>
      </c>
      <c r="V2128" t="s">
        <v>50</v>
      </c>
      <c r="W2128" t="s">
        <v>843</v>
      </c>
      <c r="X2128" t="s">
        <v>42</v>
      </c>
      <c r="Y2128" t="s">
        <v>42</v>
      </c>
      <c r="Z2128" t="s">
        <v>42</v>
      </c>
    </row>
    <row r="2129" spans="1:26" hidden="1" x14ac:dyDescent="0.2">
      <c r="A2129">
        <v>5612453710</v>
      </c>
      <c r="B2129" t="s">
        <v>1443</v>
      </c>
      <c r="C2129" t="s">
        <v>3570</v>
      </c>
      <c r="D2129" t="s">
        <v>3571</v>
      </c>
      <c r="E2129" t="s">
        <v>344</v>
      </c>
      <c r="F2129" t="s">
        <v>46</v>
      </c>
      <c r="G2129" t="s">
        <v>3572</v>
      </c>
      <c r="H2129" t="s">
        <v>1769</v>
      </c>
      <c r="I2129" t="s">
        <v>270</v>
      </c>
      <c r="K2129">
        <v>2018</v>
      </c>
      <c r="L2129" t="s">
        <v>50</v>
      </c>
      <c r="M2129" t="s">
        <v>247</v>
      </c>
      <c r="N2129" t="s">
        <v>34</v>
      </c>
      <c r="O2129" t="s">
        <v>468</v>
      </c>
      <c r="S2129" t="s">
        <v>36</v>
      </c>
      <c r="T2129" t="s">
        <v>52</v>
      </c>
      <c r="U2129" t="s">
        <v>53</v>
      </c>
      <c r="V2129" t="s">
        <v>50</v>
      </c>
      <c r="W2129" t="s">
        <v>42</v>
      </c>
      <c r="X2129" t="s">
        <v>42</v>
      </c>
      <c r="Y2129" t="s">
        <v>42</v>
      </c>
      <c r="Z2129" t="s">
        <v>42</v>
      </c>
    </row>
    <row r="2130" spans="1:26" hidden="1" x14ac:dyDescent="0.2">
      <c r="A2130">
        <v>1161248596</v>
      </c>
      <c r="B2130" t="s">
        <v>4618</v>
      </c>
      <c r="C2130" t="s">
        <v>3485</v>
      </c>
      <c r="D2130" t="s">
        <v>3486</v>
      </c>
      <c r="E2130" t="s">
        <v>200</v>
      </c>
      <c r="F2130" t="s">
        <v>46</v>
      </c>
      <c r="G2130" t="s">
        <v>3573</v>
      </c>
      <c r="H2130" t="s">
        <v>1766</v>
      </c>
      <c r="I2130" t="s">
        <v>270</v>
      </c>
      <c r="K2130">
        <v>2016</v>
      </c>
      <c r="L2130" t="str">
        <f>IFERROR(VLOOKUP(#REF!,[1]all_visa_status!$A$2:$B1558,2,0),"")</f>
        <v/>
      </c>
      <c r="M2130" t="s">
        <v>247</v>
      </c>
      <c r="N2130" t="s">
        <v>34</v>
      </c>
      <c r="O2130" t="s">
        <v>468</v>
      </c>
      <c r="P2130" t="s">
        <v>60</v>
      </c>
      <c r="S2130" t="s">
        <v>51</v>
      </c>
      <c r="T2130" t="s">
        <v>52</v>
      </c>
      <c r="U2130" t="s">
        <v>53</v>
      </c>
      <c r="V2130" t="s">
        <v>50</v>
      </c>
      <c r="W2130" t="s">
        <v>42</v>
      </c>
      <c r="X2130" t="s">
        <v>42</v>
      </c>
      <c r="Y2130" t="s">
        <v>42</v>
      </c>
      <c r="Z2130" t="s">
        <v>42</v>
      </c>
    </row>
    <row r="2131" spans="1:26" hidden="1" x14ac:dyDescent="0.2">
      <c r="A2131">
        <v>1629711152</v>
      </c>
      <c r="B2131" t="s">
        <v>1443</v>
      </c>
      <c r="C2131" t="s">
        <v>3326</v>
      </c>
      <c r="D2131" t="s">
        <v>732</v>
      </c>
      <c r="E2131" t="s">
        <v>330</v>
      </c>
      <c r="F2131" t="s">
        <v>46</v>
      </c>
      <c r="G2131" t="s">
        <v>169</v>
      </c>
      <c r="H2131" t="s">
        <v>1766</v>
      </c>
      <c r="K2131">
        <v>2014</v>
      </c>
      <c r="L2131" t="str">
        <f>IFERROR(VLOOKUP(#REF!,[1]all_visa_status!$A$2:$B1673,2,0),"")</f>
        <v/>
      </c>
      <c r="M2131" t="s">
        <v>247</v>
      </c>
      <c r="N2131" t="s">
        <v>34</v>
      </c>
      <c r="O2131" t="s">
        <v>468</v>
      </c>
      <c r="S2131" t="s">
        <v>36</v>
      </c>
      <c r="T2131" t="s">
        <v>52</v>
      </c>
      <c r="U2131" t="s">
        <v>53</v>
      </c>
      <c r="V2131" t="s">
        <v>50</v>
      </c>
      <c r="W2131" t="s">
        <v>42</v>
      </c>
      <c r="X2131" t="s">
        <v>42</v>
      </c>
      <c r="Y2131" t="s">
        <v>42</v>
      </c>
      <c r="Z2131" t="s">
        <v>42</v>
      </c>
    </row>
    <row r="2132" spans="1:26" hidden="1" x14ac:dyDescent="0.2">
      <c r="A2132">
        <v>9848108225</v>
      </c>
      <c r="B2132" t="s">
        <v>1443</v>
      </c>
      <c r="C2132" t="s">
        <v>2165</v>
      </c>
      <c r="D2132" t="s">
        <v>185</v>
      </c>
      <c r="E2132" t="s">
        <v>45</v>
      </c>
      <c r="F2132" t="s">
        <v>46</v>
      </c>
      <c r="G2132" t="s">
        <v>1389</v>
      </c>
      <c r="H2132" t="s">
        <v>1045</v>
      </c>
      <c r="I2132" t="s">
        <v>398</v>
      </c>
      <c r="K2132">
        <v>2018</v>
      </c>
      <c r="L2132" t="s">
        <v>50</v>
      </c>
      <c r="M2132" t="s">
        <v>247</v>
      </c>
      <c r="N2132" t="s">
        <v>34</v>
      </c>
      <c r="O2132" t="s">
        <v>468</v>
      </c>
      <c r="S2132" t="s">
        <v>36</v>
      </c>
      <c r="T2132" t="s">
        <v>52</v>
      </c>
      <c r="U2132" t="s">
        <v>53</v>
      </c>
      <c r="V2132" t="s">
        <v>50</v>
      </c>
      <c r="W2132" t="s">
        <v>42</v>
      </c>
      <c r="X2132" t="s">
        <v>42</v>
      </c>
      <c r="Y2132" t="s">
        <v>42</v>
      </c>
      <c r="Z2132" t="s">
        <v>42</v>
      </c>
    </row>
    <row r="2133" spans="1:26" hidden="1" x14ac:dyDescent="0.2">
      <c r="A2133">
        <v>7270027561</v>
      </c>
      <c r="B2133" t="s">
        <v>1443</v>
      </c>
      <c r="C2133" t="s">
        <v>3574</v>
      </c>
      <c r="D2133" t="s">
        <v>185</v>
      </c>
      <c r="E2133" t="s">
        <v>45</v>
      </c>
      <c r="F2133" t="s">
        <v>46</v>
      </c>
      <c r="G2133" t="s">
        <v>379</v>
      </c>
      <c r="H2133" t="s">
        <v>83</v>
      </c>
      <c r="I2133" t="s">
        <v>239</v>
      </c>
      <c r="K2133">
        <v>2013</v>
      </c>
      <c r="L2133" t="str">
        <f>IFERROR(VLOOKUP(#REF!,[1]all_visa_status!$A$2:$B1793,2,0),"")</f>
        <v/>
      </c>
      <c r="M2133" t="s">
        <v>33</v>
      </c>
      <c r="N2133" t="s">
        <v>34</v>
      </c>
      <c r="O2133" t="s">
        <v>468</v>
      </c>
      <c r="S2133" t="s">
        <v>36</v>
      </c>
      <c r="T2133" t="s">
        <v>52</v>
      </c>
      <c r="U2133" t="s">
        <v>53</v>
      </c>
      <c r="V2133" t="s">
        <v>50</v>
      </c>
      <c r="W2133" t="s">
        <v>42</v>
      </c>
      <c r="X2133" t="s">
        <v>42</v>
      </c>
      <c r="Y2133" t="s">
        <v>42</v>
      </c>
      <c r="Z2133" t="s">
        <v>42</v>
      </c>
    </row>
    <row r="2134" spans="1:26" hidden="1" x14ac:dyDescent="0.2">
      <c r="A2134">
        <v>8270444986</v>
      </c>
      <c r="B2134" t="s">
        <v>1443</v>
      </c>
      <c r="D2134" t="s">
        <v>42</v>
      </c>
      <c r="E2134" t="s">
        <v>42</v>
      </c>
      <c r="F2134" t="s">
        <v>347</v>
      </c>
      <c r="H2134" t="s">
        <v>347</v>
      </c>
      <c r="K2134">
        <v>2019</v>
      </c>
      <c r="L2134" t="s">
        <v>42</v>
      </c>
      <c r="M2134" t="s">
        <v>347</v>
      </c>
      <c r="N2134" t="s">
        <v>347</v>
      </c>
      <c r="O2134" t="s">
        <v>468</v>
      </c>
      <c r="S2134" t="s">
        <v>36</v>
      </c>
      <c r="T2134" t="s">
        <v>37</v>
      </c>
      <c r="U2134" t="s">
        <v>71</v>
      </c>
      <c r="V2134" t="s">
        <v>50</v>
      </c>
      <c r="W2134" t="s">
        <v>42</v>
      </c>
      <c r="X2134" t="s">
        <v>42</v>
      </c>
      <c r="Y2134" t="s">
        <v>42</v>
      </c>
      <c r="Z2134" t="s">
        <v>42</v>
      </c>
    </row>
    <row r="2135" spans="1:26" hidden="1" x14ac:dyDescent="0.2">
      <c r="A2135">
        <v>6588670069</v>
      </c>
      <c r="B2135" t="s">
        <v>1443</v>
      </c>
      <c r="C2135" t="s">
        <v>3575</v>
      </c>
      <c r="D2135" t="s">
        <v>98</v>
      </c>
      <c r="E2135" t="s">
        <v>45</v>
      </c>
      <c r="F2135" t="s">
        <v>46</v>
      </c>
      <c r="G2135" t="s">
        <v>3576</v>
      </c>
      <c r="H2135" t="s">
        <v>30</v>
      </c>
      <c r="I2135" t="s">
        <v>70</v>
      </c>
      <c r="J2135" t="s">
        <v>70</v>
      </c>
      <c r="K2135">
        <v>2018</v>
      </c>
      <c r="L2135" t="s">
        <v>50</v>
      </c>
      <c r="M2135" t="s">
        <v>33</v>
      </c>
      <c r="N2135" t="s">
        <v>34</v>
      </c>
      <c r="O2135" t="s">
        <v>310</v>
      </c>
      <c r="S2135" t="s">
        <v>36</v>
      </c>
      <c r="T2135" t="s">
        <v>52</v>
      </c>
      <c r="U2135" t="s">
        <v>53</v>
      </c>
      <c r="V2135" t="s">
        <v>50</v>
      </c>
      <c r="W2135" t="s">
        <v>42</v>
      </c>
      <c r="X2135" t="s">
        <v>42</v>
      </c>
      <c r="Y2135" t="s">
        <v>42</v>
      </c>
      <c r="Z2135" t="s">
        <v>42</v>
      </c>
    </row>
    <row r="2136" spans="1:26" hidden="1" x14ac:dyDescent="0.2">
      <c r="A2136">
        <v>8025507147</v>
      </c>
      <c r="B2136" t="s">
        <v>1443</v>
      </c>
      <c r="C2136" t="s">
        <v>3577</v>
      </c>
      <c r="D2136" t="s">
        <v>3578</v>
      </c>
      <c r="E2136" t="s">
        <v>149</v>
      </c>
      <c r="F2136" t="s">
        <v>46</v>
      </c>
      <c r="G2136" t="s">
        <v>3229</v>
      </c>
      <c r="H2136" t="s">
        <v>59</v>
      </c>
      <c r="I2136" t="s">
        <v>109</v>
      </c>
      <c r="J2136" t="s">
        <v>70</v>
      </c>
      <c r="K2136">
        <v>2016</v>
      </c>
      <c r="L2136" t="str">
        <f>IFERROR(VLOOKUP(#REF!,[1]all_visa_status!$A$2:$B508,2,0),"")</f>
        <v/>
      </c>
      <c r="M2136" t="s">
        <v>33</v>
      </c>
      <c r="N2136" t="s">
        <v>34</v>
      </c>
      <c r="O2136" t="s">
        <v>310</v>
      </c>
      <c r="S2136" t="s">
        <v>51</v>
      </c>
      <c r="T2136" t="s">
        <v>52</v>
      </c>
      <c r="U2136" t="s">
        <v>53</v>
      </c>
      <c r="V2136" t="s">
        <v>50</v>
      </c>
      <c r="W2136" t="s">
        <v>42</v>
      </c>
      <c r="X2136" t="s">
        <v>42</v>
      </c>
      <c r="Y2136" t="s">
        <v>42</v>
      </c>
      <c r="Z2136" t="s">
        <v>42</v>
      </c>
    </row>
    <row r="2137" spans="1:26" hidden="1" x14ac:dyDescent="0.2">
      <c r="A2137">
        <v>1290205528</v>
      </c>
      <c r="B2137" t="s">
        <v>1443</v>
      </c>
      <c r="C2137" t="s">
        <v>787</v>
      </c>
      <c r="D2137" t="s">
        <v>1956</v>
      </c>
      <c r="E2137" t="s">
        <v>88</v>
      </c>
      <c r="F2137" t="s">
        <v>46</v>
      </c>
      <c r="G2137" t="s">
        <v>2473</v>
      </c>
      <c r="H2137" t="s">
        <v>30</v>
      </c>
      <c r="I2137" t="s">
        <v>321</v>
      </c>
      <c r="J2137" t="s">
        <v>70</v>
      </c>
      <c r="K2137">
        <v>2016</v>
      </c>
      <c r="L2137" t="str">
        <f>IFERROR(VLOOKUP(#REF!,[1]all_visa_status!$A$2:$B914,2,0),"")</f>
        <v/>
      </c>
      <c r="M2137" t="s">
        <v>33</v>
      </c>
      <c r="N2137" t="s">
        <v>34</v>
      </c>
      <c r="O2137" t="s">
        <v>310</v>
      </c>
      <c r="S2137" t="s">
        <v>36</v>
      </c>
      <c r="T2137" t="s">
        <v>52</v>
      </c>
      <c r="U2137" t="s">
        <v>53</v>
      </c>
      <c r="V2137" t="s">
        <v>50</v>
      </c>
      <c r="W2137" t="s">
        <v>42</v>
      </c>
      <c r="X2137" t="s">
        <v>42</v>
      </c>
      <c r="Y2137" t="s">
        <v>42</v>
      </c>
      <c r="Z2137" t="s">
        <v>42</v>
      </c>
    </row>
    <row r="2138" spans="1:26" hidden="1" x14ac:dyDescent="0.2">
      <c r="A2138">
        <v>5397058712</v>
      </c>
      <c r="B2138" t="s">
        <v>1443</v>
      </c>
      <c r="C2138" t="s">
        <v>787</v>
      </c>
      <c r="D2138" t="s">
        <v>87</v>
      </c>
      <c r="E2138" t="s">
        <v>88</v>
      </c>
      <c r="F2138" t="s">
        <v>46</v>
      </c>
      <c r="G2138" t="s">
        <v>2473</v>
      </c>
      <c r="H2138" t="s">
        <v>787</v>
      </c>
      <c r="I2138" t="s">
        <v>321</v>
      </c>
      <c r="J2138" t="s">
        <v>70</v>
      </c>
      <c r="K2138">
        <v>2019</v>
      </c>
      <c r="L2138" t="s">
        <v>42</v>
      </c>
      <c r="M2138" t="s">
        <v>33</v>
      </c>
      <c r="N2138" t="s">
        <v>34</v>
      </c>
      <c r="O2138" t="s">
        <v>310</v>
      </c>
      <c r="S2138" t="s">
        <v>51</v>
      </c>
      <c r="T2138" t="s">
        <v>52</v>
      </c>
      <c r="U2138" t="s">
        <v>53</v>
      </c>
      <c r="V2138" t="s">
        <v>39</v>
      </c>
      <c r="W2138" t="s">
        <v>42</v>
      </c>
      <c r="X2138" t="s">
        <v>42</v>
      </c>
      <c r="Y2138" t="s">
        <v>42</v>
      </c>
      <c r="Z2138" t="s">
        <v>42</v>
      </c>
    </row>
    <row r="2139" spans="1:26" hidden="1" x14ac:dyDescent="0.2">
      <c r="A2139">
        <v>4326004723</v>
      </c>
      <c r="B2139" t="s">
        <v>1443</v>
      </c>
      <c r="C2139" t="s">
        <v>3098</v>
      </c>
      <c r="D2139" t="s">
        <v>3579</v>
      </c>
      <c r="E2139" t="s">
        <v>128</v>
      </c>
      <c r="F2139" t="s">
        <v>46</v>
      </c>
      <c r="G2139" t="s">
        <v>2338</v>
      </c>
      <c r="H2139" t="s">
        <v>787</v>
      </c>
      <c r="I2139" t="s">
        <v>321</v>
      </c>
      <c r="J2139" t="s">
        <v>70</v>
      </c>
      <c r="K2139">
        <v>2019</v>
      </c>
      <c r="L2139" t="s">
        <v>42</v>
      </c>
      <c r="M2139" t="s">
        <v>33</v>
      </c>
      <c r="N2139" t="s">
        <v>34</v>
      </c>
      <c r="O2139" t="s">
        <v>310</v>
      </c>
      <c r="S2139" t="s">
        <v>36</v>
      </c>
      <c r="T2139" t="s">
        <v>52</v>
      </c>
      <c r="U2139" t="s">
        <v>53</v>
      </c>
      <c r="V2139" t="s">
        <v>50</v>
      </c>
      <c r="W2139" t="s">
        <v>42</v>
      </c>
      <c r="X2139" t="s">
        <v>42</v>
      </c>
      <c r="Y2139" t="s">
        <v>42</v>
      </c>
      <c r="Z2139" t="s">
        <v>42</v>
      </c>
    </row>
    <row r="2140" spans="1:26" hidden="1" x14ac:dyDescent="0.2">
      <c r="A2140">
        <v>1575575621</v>
      </c>
      <c r="B2140" t="s">
        <v>1443</v>
      </c>
      <c r="C2140" t="s">
        <v>3580</v>
      </c>
      <c r="D2140" t="s">
        <v>3581</v>
      </c>
      <c r="E2140" t="s">
        <v>149</v>
      </c>
      <c r="F2140" t="s">
        <v>46</v>
      </c>
      <c r="G2140" t="s">
        <v>3582</v>
      </c>
      <c r="H2140" t="s">
        <v>59</v>
      </c>
      <c r="I2140" t="s">
        <v>70</v>
      </c>
      <c r="J2140" t="s">
        <v>70</v>
      </c>
      <c r="K2140">
        <v>2017</v>
      </c>
      <c r="L2140" t="s">
        <v>50</v>
      </c>
      <c r="M2140" t="s">
        <v>33</v>
      </c>
      <c r="N2140" t="s">
        <v>34</v>
      </c>
      <c r="O2140" t="s">
        <v>310</v>
      </c>
      <c r="S2140" t="s">
        <v>36</v>
      </c>
      <c r="T2140" t="s">
        <v>52</v>
      </c>
      <c r="U2140" t="s">
        <v>53</v>
      </c>
      <c r="V2140" t="s">
        <v>50</v>
      </c>
      <c r="W2140" t="s">
        <v>271</v>
      </c>
      <c r="X2140" t="s">
        <v>42</v>
      </c>
      <c r="Y2140" t="s">
        <v>42</v>
      </c>
      <c r="Z2140" t="s">
        <v>42</v>
      </c>
    </row>
    <row r="2141" spans="1:26" hidden="1" x14ac:dyDescent="0.2">
      <c r="A2141">
        <v>921793313</v>
      </c>
      <c r="B2141" t="s">
        <v>1443</v>
      </c>
      <c r="C2141" t="s">
        <v>3583</v>
      </c>
      <c r="D2141" t="s">
        <v>87</v>
      </c>
      <c r="E2141" t="s">
        <v>88</v>
      </c>
      <c r="F2141" t="s">
        <v>46</v>
      </c>
      <c r="G2141" t="s">
        <v>3584</v>
      </c>
      <c r="H2141" t="s">
        <v>69</v>
      </c>
      <c r="I2141" t="s">
        <v>70</v>
      </c>
      <c r="J2141" t="s">
        <v>70</v>
      </c>
      <c r="K2141">
        <v>2016</v>
      </c>
      <c r="L2141" t="str">
        <f>IFERROR(VLOOKUP(#REF!,[1]all_visa_status!$A$2:$B1073,2,0),"")</f>
        <v/>
      </c>
      <c r="M2141" t="s">
        <v>33</v>
      </c>
      <c r="N2141" t="s">
        <v>34</v>
      </c>
      <c r="O2141" t="s">
        <v>310</v>
      </c>
      <c r="S2141" t="s">
        <v>36</v>
      </c>
      <c r="T2141" t="s">
        <v>52</v>
      </c>
      <c r="U2141" t="s">
        <v>53</v>
      </c>
      <c r="V2141" t="s">
        <v>50</v>
      </c>
      <c r="W2141" t="s">
        <v>42</v>
      </c>
      <c r="X2141" t="s">
        <v>42</v>
      </c>
      <c r="Y2141" t="s">
        <v>42</v>
      </c>
      <c r="Z2141" t="s">
        <v>42</v>
      </c>
    </row>
    <row r="2142" spans="1:26" hidden="1" x14ac:dyDescent="0.2">
      <c r="A2142">
        <v>7282250426</v>
      </c>
      <c r="B2142" t="s">
        <v>1443</v>
      </c>
      <c r="C2142" t="s">
        <v>3583</v>
      </c>
      <c r="D2142" t="s">
        <v>87</v>
      </c>
      <c r="E2142" t="s">
        <v>88</v>
      </c>
      <c r="F2142" t="s">
        <v>46</v>
      </c>
      <c r="G2142" t="s">
        <v>69</v>
      </c>
      <c r="H2142" t="s">
        <v>69</v>
      </c>
      <c r="I2142" t="s">
        <v>70</v>
      </c>
      <c r="J2142" t="s">
        <v>70</v>
      </c>
      <c r="K2142">
        <v>2017</v>
      </c>
      <c r="L2142" t="s">
        <v>50</v>
      </c>
      <c r="M2142" t="s">
        <v>33</v>
      </c>
      <c r="N2142" t="s">
        <v>34</v>
      </c>
      <c r="O2142" t="s">
        <v>310</v>
      </c>
      <c r="S2142" t="s">
        <v>36</v>
      </c>
      <c r="T2142" t="s">
        <v>52</v>
      </c>
      <c r="U2142" t="s">
        <v>53</v>
      </c>
      <c r="V2142" t="s">
        <v>50</v>
      </c>
      <c r="W2142" t="s">
        <v>42</v>
      </c>
      <c r="X2142" t="s">
        <v>42</v>
      </c>
      <c r="Y2142" t="s">
        <v>42</v>
      </c>
      <c r="Z2142" t="s">
        <v>42</v>
      </c>
    </row>
    <row r="2143" spans="1:26" hidden="1" x14ac:dyDescent="0.2">
      <c r="A2143">
        <v>4533845040</v>
      </c>
      <c r="B2143" t="s">
        <v>1443</v>
      </c>
      <c r="C2143" t="s">
        <v>3585</v>
      </c>
      <c r="D2143" t="s">
        <v>2451</v>
      </c>
      <c r="E2143" t="s">
        <v>88</v>
      </c>
      <c r="F2143" t="s">
        <v>46</v>
      </c>
      <c r="G2143" t="s">
        <v>3586</v>
      </c>
      <c r="H2143" t="s">
        <v>30</v>
      </c>
      <c r="I2143" t="s">
        <v>70</v>
      </c>
      <c r="J2143" t="s">
        <v>70</v>
      </c>
      <c r="K2143">
        <v>2017</v>
      </c>
      <c r="L2143" t="s">
        <v>50</v>
      </c>
      <c r="M2143" t="s">
        <v>33</v>
      </c>
      <c r="N2143" t="s">
        <v>34</v>
      </c>
      <c r="O2143" t="s">
        <v>310</v>
      </c>
      <c r="S2143" t="s">
        <v>36</v>
      </c>
      <c r="T2143" t="s">
        <v>52</v>
      </c>
      <c r="U2143" t="s">
        <v>53</v>
      </c>
      <c r="V2143" t="s">
        <v>50</v>
      </c>
      <c r="W2143" t="s">
        <v>42</v>
      </c>
      <c r="X2143" t="s">
        <v>42</v>
      </c>
      <c r="Y2143" t="s">
        <v>42</v>
      </c>
      <c r="Z2143" t="s">
        <v>42</v>
      </c>
    </row>
    <row r="2144" spans="1:26" hidden="1" x14ac:dyDescent="0.2">
      <c r="A2144">
        <v>41132687</v>
      </c>
      <c r="B2144" t="s">
        <v>1443</v>
      </c>
      <c r="C2144" t="s">
        <v>3587</v>
      </c>
      <c r="D2144" t="s">
        <v>3588</v>
      </c>
      <c r="E2144" t="s">
        <v>193</v>
      </c>
      <c r="F2144" t="s">
        <v>46</v>
      </c>
      <c r="G2144" t="s">
        <v>3589</v>
      </c>
      <c r="H2144" t="s">
        <v>30</v>
      </c>
      <c r="I2144" t="s">
        <v>321</v>
      </c>
      <c r="J2144" t="s">
        <v>96</v>
      </c>
      <c r="K2144">
        <v>2018</v>
      </c>
      <c r="L2144" t="s">
        <v>50</v>
      </c>
      <c r="M2144" t="s">
        <v>33</v>
      </c>
      <c r="N2144" t="s">
        <v>34</v>
      </c>
      <c r="O2144" t="s">
        <v>310</v>
      </c>
      <c r="S2144" t="s">
        <v>36</v>
      </c>
      <c r="T2144" t="s">
        <v>52</v>
      </c>
      <c r="U2144" t="s">
        <v>53</v>
      </c>
      <c r="V2144" t="s">
        <v>50</v>
      </c>
      <c r="W2144" t="s">
        <v>42</v>
      </c>
      <c r="X2144" t="s">
        <v>42</v>
      </c>
      <c r="Y2144" t="s">
        <v>42</v>
      </c>
      <c r="Z2144" t="s">
        <v>42</v>
      </c>
    </row>
    <row r="2145" spans="1:26" hidden="1" x14ac:dyDescent="0.2">
      <c r="A2145">
        <v>1100621861</v>
      </c>
      <c r="B2145" t="s">
        <v>1443</v>
      </c>
      <c r="C2145" t="s">
        <v>3590</v>
      </c>
      <c r="D2145" t="s">
        <v>3591</v>
      </c>
      <c r="E2145" t="s">
        <v>149</v>
      </c>
      <c r="F2145" t="s">
        <v>46</v>
      </c>
      <c r="G2145" t="s">
        <v>379</v>
      </c>
      <c r="H2145" t="s">
        <v>59</v>
      </c>
      <c r="I2145" t="s">
        <v>48</v>
      </c>
      <c r="J2145" t="s">
        <v>48</v>
      </c>
      <c r="K2145">
        <v>2017</v>
      </c>
      <c r="L2145" t="s">
        <v>50</v>
      </c>
      <c r="M2145" t="s">
        <v>33</v>
      </c>
      <c r="N2145" t="s">
        <v>34</v>
      </c>
      <c r="O2145" t="s">
        <v>310</v>
      </c>
      <c r="S2145" t="s">
        <v>36</v>
      </c>
      <c r="T2145" t="s">
        <v>52</v>
      </c>
      <c r="U2145" t="s">
        <v>53</v>
      </c>
      <c r="V2145" t="s">
        <v>50</v>
      </c>
      <c r="W2145" t="s">
        <v>42</v>
      </c>
      <c r="X2145" t="s">
        <v>42</v>
      </c>
      <c r="Y2145" t="s">
        <v>42</v>
      </c>
      <c r="Z2145" t="s">
        <v>42</v>
      </c>
    </row>
    <row r="2146" spans="1:26" hidden="1" x14ac:dyDescent="0.2">
      <c r="A2146">
        <v>8828692943</v>
      </c>
      <c r="B2146" t="s">
        <v>1443</v>
      </c>
      <c r="C2146" t="s">
        <v>3592</v>
      </c>
      <c r="D2146" t="s">
        <v>156</v>
      </c>
      <c r="E2146" t="s">
        <v>45</v>
      </c>
      <c r="F2146" t="s">
        <v>46</v>
      </c>
      <c r="G2146" t="s">
        <v>2773</v>
      </c>
      <c r="H2146" t="s">
        <v>83</v>
      </c>
      <c r="I2146" t="s">
        <v>135</v>
      </c>
      <c r="J2146" t="s">
        <v>135</v>
      </c>
      <c r="K2146">
        <v>2019</v>
      </c>
      <c r="L2146" t="s">
        <v>42</v>
      </c>
      <c r="M2146" t="s">
        <v>33</v>
      </c>
      <c r="N2146" t="s">
        <v>34</v>
      </c>
      <c r="O2146" t="s">
        <v>310</v>
      </c>
      <c r="S2146" t="s">
        <v>36</v>
      </c>
      <c r="T2146" t="s">
        <v>52</v>
      </c>
      <c r="U2146" t="s">
        <v>53</v>
      </c>
      <c r="V2146" t="s">
        <v>50</v>
      </c>
      <c r="W2146" t="s">
        <v>42</v>
      </c>
      <c r="X2146" t="s">
        <v>42</v>
      </c>
      <c r="Y2146" t="s">
        <v>42</v>
      </c>
      <c r="Z2146" t="s">
        <v>42</v>
      </c>
    </row>
    <row r="2147" spans="1:26" hidden="1" x14ac:dyDescent="0.2">
      <c r="A2147">
        <v>755395111</v>
      </c>
      <c r="B2147" t="s">
        <v>1443</v>
      </c>
      <c r="C2147" t="s">
        <v>3593</v>
      </c>
      <c r="D2147" t="s">
        <v>3594</v>
      </c>
      <c r="E2147" t="s">
        <v>729</v>
      </c>
      <c r="F2147" t="s">
        <v>46</v>
      </c>
      <c r="G2147" t="s">
        <v>3595</v>
      </c>
      <c r="H2147" t="s">
        <v>30</v>
      </c>
      <c r="I2147" t="s">
        <v>135</v>
      </c>
      <c r="J2147" t="s">
        <v>135</v>
      </c>
      <c r="K2147">
        <v>2016</v>
      </c>
      <c r="L2147" t="str">
        <f>IFERROR(VLOOKUP(#REF!,[1]all_visa_status!$A$2:$B1459,2,0),"")</f>
        <v/>
      </c>
      <c r="M2147" t="s">
        <v>33</v>
      </c>
      <c r="N2147" t="s">
        <v>34</v>
      </c>
      <c r="O2147" t="s">
        <v>310</v>
      </c>
      <c r="P2147" t="s">
        <v>3186</v>
      </c>
      <c r="Q2147" t="s">
        <v>266</v>
      </c>
      <c r="S2147" t="s">
        <v>36</v>
      </c>
      <c r="T2147" t="s">
        <v>52</v>
      </c>
      <c r="U2147" t="s">
        <v>53</v>
      </c>
      <c r="V2147" t="s">
        <v>50</v>
      </c>
      <c r="W2147" t="s">
        <v>42</v>
      </c>
      <c r="X2147" t="s">
        <v>42</v>
      </c>
      <c r="Y2147" t="s">
        <v>42</v>
      </c>
      <c r="Z2147" t="s">
        <v>42</v>
      </c>
    </row>
    <row r="2148" spans="1:26" hidden="1" x14ac:dyDescent="0.2">
      <c r="A2148">
        <v>5281375729</v>
      </c>
      <c r="B2148" t="s">
        <v>1443</v>
      </c>
      <c r="C2148" t="s">
        <v>3596</v>
      </c>
      <c r="D2148" t="s">
        <v>390</v>
      </c>
      <c r="E2148" t="s">
        <v>128</v>
      </c>
      <c r="F2148" t="s">
        <v>46</v>
      </c>
      <c r="G2148" t="s">
        <v>3597</v>
      </c>
      <c r="H2148" t="s">
        <v>30</v>
      </c>
      <c r="I2148" t="s">
        <v>109</v>
      </c>
      <c r="J2148" t="s">
        <v>109</v>
      </c>
      <c r="K2148">
        <v>2017</v>
      </c>
      <c r="L2148" t="s">
        <v>50</v>
      </c>
      <c r="M2148" t="s">
        <v>33</v>
      </c>
      <c r="N2148" t="s">
        <v>34</v>
      </c>
      <c r="O2148" t="s">
        <v>310</v>
      </c>
      <c r="S2148" t="s">
        <v>51</v>
      </c>
      <c r="T2148" t="s">
        <v>52</v>
      </c>
      <c r="U2148" t="s">
        <v>53</v>
      </c>
      <c r="V2148" t="s">
        <v>50</v>
      </c>
      <c r="W2148" t="s">
        <v>42</v>
      </c>
      <c r="X2148" t="s">
        <v>42</v>
      </c>
      <c r="Y2148" t="s">
        <v>42</v>
      </c>
      <c r="Z2148" t="s">
        <v>42</v>
      </c>
    </row>
    <row r="2149" spans="1:26" hidden="1" x14ac:dyDescent="0.2">
      <c r="A2149">
        <v>5561586646</v>
      </c>
      <c r="B2149" t="s">
        <v>1443</v>
      </c>
      <c r="C2149" t="s">
        <v>3598</v>
      </c>
      <c r="D2149" t="s">
        <v>148</v>
      </c>
      <c r="E2149" t="s">
        <v>149</v>
      </c>
      <c r="F2149" t="s">
        <v>46</v>
      </c>
      <c r="G2149" t="s">
        <v>3599</v>
      </c>
      <c r="H2149" t="s">
        <v>59</v>
      </c>
      <c r="I2149" t="s">
        <v>321</v>
      </c>
      <c r="J2149" t="s">
        <v>321</v>
      </c>
      <c r="K2149">
        <v>2016</v>
      </c>
      <c r="L2149" t="str">
        <f>IFERROR(VLOOKUP(#REF!,[1]all_visa_status!$A$2:$B1046,2,0),"")</f>
        <v/>
      </c>
      <c r="M2149" t="s">
        <v>33</v>
      </c>
      <c r="N2149" t="s">
        <v>34</v>
      </c>
      <c r="O2149" t="s">
        <v>310</v>
      </c>
      <c r="S2149" t="s">
        <v>51</v>
      </c>
      <c r="T2149" t="s">
        <v>52</v>
      </c>
      <c r="U2149" t="s">
        <v>53</v>
      </c>
      <c r="V2149" t="s">
        <v>39</v>
      </c>
      <c r="W2149" t="s">
        <v>42</v>
      </c>
      <c r="X2149" t="s">
        <v>42</v>
      </c>
      <c r="Y2149" t="s">
        <v>42</v>
      </c>
      <c r="Z2149" t="s">
        <v>42</v>
      </c>
    </row>
    <row r="2150" spans="1:26" hidden="1" x14ac:dyDescent="0.2">
      <c r="A2150">
        <v>9895931543</v>
      </c>
      <c r="B2150" t="s">
        <v>1443</v>
      </c>
      <c r="C2150" t="s">
        <v>3600</v>
      </c>
      <c r="D2150" t="s">
        <v>3601</v>
      </c>
      <c r="E2150" t="s">
        <v>149</v>
      </c>
      <c r="F2150" t="s">
        <v>46</v>
      </c>
      <c r="G2150" t="s">
        <v>3602</v>
      </c>
      <c r="H2150" t="s">
        <v>59</v>
      </c>
      <c r="I2150" t="s">
        <v>321</v>
      </c>
      <c r="J2150" t="s">
        <v>321</v>
      </c>
      <c r="K2150">
        <v>2016</v>
      </c>
      <c r="L2150" t="str">
        <f>IFERROR(VLOOKUP(#REF!,[1]all_visa_status!$A$2:$B1244,2,0),"")</f>
        <v/>
      </c>
      <c r="M2150" t="s">
        <v>33</v>
      </c>
      <c r="N2150" t="s">
        <v>34</v>
      </c>
      <c r="O2150" t="s">
        <v>310</v>
      </c>
      <c r="S2150" t="s">
        <v>36</v>
      </c>
      <c r="T2150" t="s">
        <v>52</v>
      </c>
      <c r="U2150" t="s">
        <v>53</v>
      </c>
      <c r="V2150" t="s">
        <v>50</v>
      </c>
      <c r="W2150" t="s">
        <v>42</v>
      </c>
      <c r="X2150" t="s">
        <v>42</v>
      </c>
      <c r="Y2150" t="s">
        <v>42</v>
      </c>
      <c r="Z2150" t="s">
        <v>42</v>
      </c>
    </row>
    <row r="2151" spans="1:26" hidden="1" x14ac:dyDescent="0.2">
      <c r="A2151">
        <v>1398964259</v>
      </c>
      <c r="B2151" t="s">
        <v>1443</v>
      </c>
      <c r="C2151" t="s">
        <v>465</v>
      </c>
      <c r="D2151" t="s">
        <v>103</v>
      </c>
      <c r="E2151" t="s">
        <v>104</v>
      </c>
      <c r="F2151" t="s">
        <v>46</v>
      </c>
      <c r="G2151" t="s">
        <v>3603</v>
      </c>
      <c r="H2151" t="s">
        <v>1769</v>
      </c>
      <c r="I2151" t="s">
        <v>270</v>
      </c>
      <c r="K2151">
        <v>2018</v>
      </c>
      <c r="L2151" t="s">
        <v>50</v>
      </c>
      <c r="M2151" t="s">
        <v>247</v>
      </c>
      <c r="N2151" t="s">
        <v>34</v>
      </c>
      <c r="O2151" t="s">
        <v>310</v>
      </c>
      <c r="S2151" t="s">
        <v>36</v>
      </c>
      <c r="T2151" t="s">
        <v>52</v>
      </c>
      <c r="U2151" t="s">
        <v>53</v>
      </c>
      <c r="V2151" t="s">
        <v>50</v>
      </c>
      <c r="W2151" t="s">
        <v>42</v>
      </c>
      <c r="X2151" t="s">
        <v>42</v>
      </c>
      <c r="Y2151" t="s">
        <v>42</v>
      </c>
      <c r="Z2151" t="s">
        <v>42</v>
      </c>
    </row>
    <row r="2152" spans="1:26" hidden="1" x14ac:dyDescent="0.2">
      <c r="A2152">
        <v>7148397689</v>
      </c>
      <c r="B2152" t="s">
        <v>1443</v>
      </c>
      <c r="C2152" t="s">
        <v>465</v>
      </c>
      <c r="D2152" t="s">
        <v>103</v>
      </c>
      <c r="E2152" t="s">
        <v>104</v>
      </c>
      <c r="F2152" t="s">
        <v>46</v>
      </c>
      <c r="G2152" t="s">
        <v>3604</v>
      </c>
      <c r="H2152" t="s">
        <v>1769</v>
      </c>
      <c r="I2152" t="s">
        <v>270</v>
      </c>
      <c r="K2152">
        <v>2018</v>
      </c>
      <c r="L2152" t="s">
        <v>50</v>
      </c>
      <c r="M2152" t="s">
        <v>247</v>
      </c>
      <c r="N2152" t="s">
        <v>34</v>
      </c>
      <c r="O2152" t="s">
        <v>310</v>
      </c>
      <c r="S2152" t="s">
        <v>36</v>
      </c>
      <c r="T2152" t="s">
        <v>52</v>
      </c>
      <c r="U2152" t="s">
        <v>53</v>
      </c>
      <c r="V2152" t="s">
        <v>50</v>
      </c>
      <c r="W2152" t="s">
        <v>42</v>
      </c>
      <c r="X2152" t="s">
        <v>42</v>
      </c>
      <c r="Y2152" t="s">
        <v>42</v>
      </c>
      <c r="Z2152" t="s">
        <v>42</v>
      </c>
    </row>
    <row r="2153" spans="1:26" hidden="1" x14ac:dyDescent="0.2">
      <c r="A2153">
        <v>1014176566</v>
      </c>
      <c r="B2153" t="s">
        <v>1443</v>
      </c>
      <c r="C2153" t="s">
        <v>3605</v>
      </c>
      <c r="D2153" t="s">
        <v>1029</v>
      </c>
      <c r="E2153" t="s">
        <v>128</v>
      </c>
      <c r="F2153" t="s">
        <v>46</v>
      </c>
      <c r="G2153" t="s">
        <v>3606</v>
      </c>
      <c r="H2153" t="s">
        <v>1769</v>
      </c>
      <c r="I2153" t="s">
        <v>270</v>
      </c>
      <c r="K2153">
        <v>2017</v>
      </c>
      <c r="L2153" t="s">
        <v>50</v>
      </c>
      <c r="M2153" t="s">
        <v>247</v>
      </c>
      <c r="N2153" t="s">
        <v>34</v>
      </c>
      <c r="O2153" t="s">
        <v>310</v>
      </c>
      <c r="S2153" t="s">
        <v>36</v>
      </c>
      <c r="T2153" t="s">
        <v>52</v>
      </c>
      <c r="U2153" t="s">
        <v>53</v>
      </c>
      <c r="V2153" t="s">
        <v>50</v>
      </c>
      <c r="W2153" t="s">
        <v>42</v>
      </c>
      <c r="X2153" t="s">
        <v>42</v>
      </c>
      <c r="Y2153" t="s">
        <v>42</v>
      </c>
      <c r="Z2153" t="s">
        <v>42</v>
      </c>
    </row>
    <row r="2154" spans="1:26" hidden="1" x14ac:dyDescent="0.2">
      <c r="A2154">
        <v>4119495945</v>
      </c>
      <c r="B2154" t="s">
        <v>1443</v>
      </c>
      <c r="C2154" t="s">
        <v>3607</v>
      </c>
      <c r="D2154" t="s">
        <v>3608</v>
      </c>
      <c r="E2154" t="s">
        <v>405</v>
      </c>
      <c r="F2154" t="s">
        <v>46</v>
      </c>
      <c r="G2154" t="s">
        <v>3609</v>
      </c>
      <c r="H2154" t="s">
        <v>1766</v>
      </c>
      <c r="I2154" t="s">
        <v>270</v>
      </c>
      <c r="K2154">
        <v>2016</v>
      </c>
      <c r="L2154" t="str">
        <f>IFERROR(VLOOKUP(#REF!,[1]all_visa_status!$A$2:$B727,2,0),"")</f>
        <v/>
      </c>
      <c r="M2154" t="s">
        <v>247</v>
      </c>
      <c r="N2154" t="s">
        <v>34</v>
      </c>
      <c r="O2154" t="s">
        <v>310</v>
      </c>
      <c r="S2154" t="s">
        <v>36</v>
      </c>
      <c r="T2154" t="s">
        <v>52</v>
      </c>
      <c r="U2154" t="s">
        <v>53</v>
      </c>
      <c r="V2154" t="s">
        <v>50</v>
      </c>
      <c r="W2154" t="s">
        <v>42</v>
      </c>
      <c r="X2154" t="s">
        <v>42</v>
      </c>
      <c r="Y2154" t="s">
        <v>42</v>
      </c>
      <c r="Z2154" t="s">
        <v>42</v>
      </c>
    </row>
    <row r="2155" spans="1:26" hidden="1" x14ac:dyDescent="0.2">
      <c r="A2155">
        <v>9349118565</v>
      </c>
      <c r="B2155" t="s">
        <v>1443</v>
      </c>
      <c r="C2155" t="s">
        <v>3610</v>
      </c>
      <c r="D2155" t="s">
        <v>1191</v>
      </c>
      <c r="E2155" t="s">
        <v>258</v>
      </c>
      <c r="F2155" t="s">
        <v>46</v>
      </c>
      <c r="G2155" t="s">
        <v>69</v>
      </c>
      <c r="H2155" t="s">
        <v>69</v>
      </c>
      <c r="I2155" t="s">
        <v>1108</v>
      </c>
      <c r="K2155">
        <v>2013</v>
      </c>
      <c r="L2155" t="str">
        <f>IFERROR(VLOOKUP(#REF!,[1]all_visa_status!$A$2:$B821,2,0),"")</f>
        <v/>
      </c>
      <c r="M2155" t="s">
        <v>33</v>
      </c>
      <c r="N2155" t="s">
        <v>34</v>
      </c>
      <c r="O2155" t="s">
        <v>310</v>
      </c>
      <c r="S2155" t="s">
        <v>51</v>
      </c>
      <c r="T2155" t="s">
        <v>52</v>
      </c>
      <c r="U2155" t="s">
        <v>53</v>
      </c>
      <c r="V2155" t="s">
        <v>50</v>
      </c>
      <c r="W2155" t="s">
        <v>42</v>
      </c>
      <c r="X2155" t="s">
        <v>42</v>
      </c>
      <c r="Y2155" t="s">
        <v>42</v>
      </c>
      <c r="Z2155" t="s">
        <v>42</v>
      </c>
    </row>
    <row r="2156" spans="1:26" hidden="1" x14ac:dyDescent="0.2">
      <c r="A2156">
        <v>157277665</v>
      </c>
      <c r="B2156" t="s">
        <v>1443</v>
      </c>
      <c r="C2156" t="s">
        <v>3207</v>
      </c>
      <c r="D2156" t="s">
        <v>1600</v>
      </c>
      <c r="E2156" t="s">
        <v>427</v>
      </c>
      <c r="F2156" t="s">
        <v>46</v>
      </c>
      <c r="G2156" t="s">
        <v>3611</v>
      </c>
      <c r="H2156" t="s">
        <v>59</v>
      </c>
      <c r="I2156" t="s">
        <v>135</v>
      </c>
      <c r="K2156">
        <v>2012</v>
      </c>
      <c r="L2156" t="str">
        <f>IFERROR(VLOOKUP(#REF!,[1]all_visa_status!$A$2:$B871,2,0),"")</f>
        <v/>
      </c>
      <c r="M2156" t="s">
        <v>33</v>
      </c>
      <c r="N2156" t="s">
        <v>34</v>
      </c>
      <c r="O2156" t="s">
        <v>310</v>
      </c>
      <c r="S2156" t="s">
        <v>36</v>
      </c>
      <c r="T2156" t="s">
        <v>90</v>
      </c>
      <c r="U2156" t="s">
        <v>91</v>
      </c>
      <c r="V2156" t="s">
        <v>50</v>
      </c>
      <c r="W2156" t="s">
        <v>42</v>
      </c>
      <c r="X2156" t="s">
        <v>42</v>
      </c>
      <c r="Y2156" t="s">
        <v>42</v>
      </c>
      <c r="Z2156" t="s">
        <v>42</v>
      </c>
    </row>
    <row r="2157" spans="1:26" hidden="1" x14ac:dyDescent="0.2">
      <c r="A2157">
        <v>6559990049</v>
      </c>
      <c r="B2157" t="s">
        <v>1443</v>
      </c>
      <c r="C2157" t="s">
        <v>1764</v>
      </c>
      <c r="D2157" t="s">
        <v>559</v>
      </c>
      <c r="E2157" t="s">
        <v>560</v>
      </c>
      <c r="F2157" t="s">
        <v>46</v>
      </c>
      <c r="G2157" t="s">
        <v>3603</v>
      </c>
      <c r="H2157" t="s">
        <v>1766</v>
      </c>
      <c r="K2157">
        <v>2013</v>
      </c>
      <c r="L2157" t="str">
        <f>IFERROR(VLOOKUP(#REF!,[1]all_visa_status!$A$2:$B925,2,0),"")</f>
        <v/>
      </c>
      <c r="M2157" t="s">
        <v>247</v>
      </c>
      <c r="N2157" t="s">
        <v>34</v>
      </c>
      <c r="O2157" t="s">
        <v>310</v>
      </c>
      <c r="S2157" t="s">
        <v>51</v>
      </c>
      <c r="T2157" t="s">
        <v>1403</v>
      </c>
      <c r="U2157" t="s">
        <v>160</v>
      </c>
      <c r="V2157" t="s">
        <v>50</v>
      </c>
      <c r="W2157" t="s">
        <v>42</v>
      </c>
      <c r="X2157" t="s">
        <v>42</v>
      </c>
      <c r="Y2157" t="s">
        <v>42</v>
      </c>
      <c r="Z2157" t="s">
        <v>42</v>
      </c>
    </row>
    <row r="2158" spans="1:26" hidden="1" x14ac:dyDescent="0.2">
      <c r="A2158">
        <v>6581150998</v>
      </c>
      <c r="B2158" t="s">
        <v>1443</v>
      </c>
      <c r="C2158" t="s">
        <v>1764</v>
      </c>
      <c r="D2158" t="s">
        <v>559</v>
      </c>
      <c r="E2158" t="s">
        <v>560</v>
      </c>
      <c r="F2158" t="s">
        <v>46</v>
      </c>
      <c r="G2158" t="s">
        <v>3612</v>
      </c>
      <c r="H2158" t="s">
        <v>1766</v>
      </c>
      <c r="K2158">
        <v>2014</v>
      </c>
      <c r="L2158" t="str">
        <f>IFERROR(VLOOKUP(#REF!,[1]all_visa_status!$A$2:$B923,2,0),"")</f>
        <v/>
      </c>
      <c r="M2158" t="s">
        <v>247</v>
      </c>
      <c r="N2158" t="s">
        <v>34</v>
      </c>
      <c r="O2158" t="s">
        <v>310</v>
      </c>
      <c r="S2158" t="s">
        <v>51</v>
      </c>
      <c r="T2158" t="s">
        <v>52</v>
      </c>
      <c r="U2158" t="s">
        <v>53</v>
      </c>
      <c r="V2158" t="s">
        <v>50</v>
      </c>
      <c r="W2158" t="s">
        <v>42</v>
      </c>
      <c r="X2158" t="s">
        <v>42</v>
      </c>
      <c r="Y2158" t="s">
        <v>42</v>
      </c>
      <c r="Z2158" t="s">
        <v>42</v>
      </c>
    </row>
    <row r="2159" spans="1:26" hidden="1" x14ac:dyDescent="0.2">
      <c r="A2159">
        <v>232300829</v>
      </c>
      <c r="B2159" t="s">
        <v>1443</v>
      </c>
      <c r="C2159" t="s">
        <v>3613</v>
      </c>
      <c r="D2159" t="s">
        <v>426</v>
      </c>
      <c r="E2159" t="s">
        <v>427</v>
      </c>
      <c r="F2159" t="s">
        <v>46</v>
      </c>
      <c r="G2159" t="s">
        <v>3614</v>
      </c>
      <c r="H2159" t="s">
        <v>467</v>
      </c>
      <c r="I2159" t="s">
        <v>270</v>
      </c>
      <c r="K2159">
        <v>2019</v>
      </c>
      <c r="L2159" t="s">
        <v>42</v>
      </c>
      <c r="M2159" t="s">
        <v>247</v>
      </c>
      <c r="N2159" t="s">
        <v>34</v>
      </c>
      <c r="O2159" t="s">
        <v>310</v>
      </c>
      <c r="S2159" t="s">
        <v>36</v>
      </c>
      <c r="T2159" t="s">
        <v>52</v>
      </c>
      <c r="U2159" t="s">
        <v>53</v>
      </c>
      <c r="V2159" t="s">
        <v>50</v>
      </c>
      <c r="W2159" t="s">
        <v>1964</v>
      </c>
      <c r="X2159" t="s">
        <v>42</v>
      </c>
      <c r="Y2159" t="s">
        <v>42</v>
      </c>
      <c r="Z2159" t="s">
        <v>42</v>
      </c>
    </row>
    <row r="2160" spans="1:26" hidden="1" x14ac:dyDescent="0.2">
      <c r="A2160">
        <v>951570601</v>
      </c>
      <c r="B2160" t="s">
        <v>1443</v>
      </c>
      <c r="C2160" t="s">
        <v>1788</v>
      </c>
      <c r="D2160" t="s">
        <v>1789</v>
      </c>
      <c r="E2160" t="s">
        <v>368</v>
      </c>
      <c r="F2160" t="s">
        <v>46</v>
      </c>
      <c r="G2160" t="s">
        <v>3603</v>
      </c>
      <c r="H2160" t="s">
        <v>1766</v>
      </c>
      <c r="I2160" t="s">
        <v>270</v>
      </c>
      <c r="K2160">
        <v>2016</v>
      </c>
      <c r="L2160" t="str">
        <f>IFERROR(VLOOKUP(#REF!,[1]all_visa_status!$A$2:$B1060,2,0),"")</f>
        <v/>
      </c>
      <c r="M2160" t="s">
        <v>247</v>
      </c>
      <c r="N2160" t="s">
        <v>34</v>
      </c>
      <c r="O2160" t="s">
        <v>310</v>
      </c>
      <c r="S2160" t="s">
        <v>51</v>
      </c>
      <c r="T2160" t="s">
        <v>52</v>
      </c>
      <c r="U2160" t="s">
        <v>53</v>
      </c>
      <c r="V2160" t="s">
        <v>50</v>
      </c>
      <c r="W2160" t="s">
        <v>42</v>
      </c>
      <c r="X2160" t="s">
        <v>42</v>
      </c>
      <c r="Y2160" t="s">
        <v>42</v>
      </c>
      <c r="Z2160" t="s">
        <v>42</v>
      </c>
    </row>
    <row r="2161" spans="1:26" hidden="1" x14ac:dyDescent="0.2">
      <c r="A2161">
        <v>3472066922</v>
      </c>
      <c r="B2161" t="s">
        <v>1443</v>
      </c>
      <c r="C2161" t="s">
        <v>1788</v>
      </c>
      <c r="D2161" t="s">
        <v>1789</v>
      </c>
      <c r="E2161" t="s">
        <v>368</v>
      </c>
      <c r="F2161" t="s">
        <v>46</v>
      </c>
      <c r="G2161" t="s">
        <v>3615</v>
      </c>
      <c r="H2161" t="s">
        <v>1766</v>
      </c>
      <c r="K2161">
        <v>2014</v>
      </c>
      <c r="L2161" t="str">
        <f>IFERROR(VLOOKUP(#REF!,[1]all_visa_status!$A$2:$B1062,2,0),"")</f>
        <v/>
      </c>
      <c r="M2161" t="s">
        <v>247</v>
      </c>
      <c r="N2161" t="s">
        <v>34</v>
      </c>
      <c r="O2161" t="s">
        <v>310</v>
      </c>
      <c r="S2161" t="s">
        <v>36</v>
      </c>
      <c r="T2161" t="s">
        <v>90</v>
      </c>
      <c r="U2161" t="s">
        <v>91</v>
      </c>
      <c r="V2161" t="s">
        <v>39</v>
      </c>
      <c r="W2161" t="s">
        <v>42</v>
      </c>
      <c r="X2161" t="s">
        <v>42</v>
      </c>
      <c r="Y2161" t="s">
        <v>42</v>
      </c>
      <c r="Z2161" t="s">
        <v>42</v>
      </c>
    </row>
    <row r="2162" spans="1:26" hidden="1" x14ac:dyDescent="0.2">
      <c r="A2162">
        <v>7873435253</v>
      </c>
      <c r="B2162" t="s">
        <v>1443</v>
      </c>
      <c r="C2162" t="s">
        <v>1788</v>
      </c>
      <c r="D2162" t="s">
        <v>1789</v>
      </c>
      <c r="E2162" t="s">
        <v>368</v>
      </c>
      <c r="F2162" t="s">
        <v>46</v>
      </c>
      <c r="G2162" t="s">
        <v>3616</v>
      </c>
      <c r="H2162" t="s">
        <v>1766</v>
      </c>
      <c r="I2162" t="s">
        <v>270</v>
      </c>
      <c r="K2162">
        <v>2016</v>
      </c>
      <c r="L2162" t="str">
        <f>IFERROR(VLOOKUP(#REF!,[1]all_visa_status!$A$2:$B1061,2,0),"")</f>
        <v/>
      </c>
      <c r="M2162" t="s">
        <v>247</v>
      </c>
      <c r="N2162" t="s">
        <v>34</v>
      </c>
      <c r="O2162" t="s">
        <v>310</v>
      </c>
      <c r="S2162" t="s">
        <v>36</v>
      </c>
      <c r="T2162" t="s">
        <v>52</v>
      </c>
      <c r="U2162" t="s">
        <v>53</v>
      </c>
      <c r="V2162" t="s">
        <v>50</v>
      </c>
      <c r="W2162" t="s">
        <v>42</v>
      </c>
      <c r="X2162" t="s">
        <v>42</v>
      </c>
      <c r="Y2162" t="s">
        <v>42</v>
      </c>
      <c r="Z2162" t="s">
        <v>42</v>
      </c>
    </row>
    <row r="2163" spans="1:26" hidden="1" x14ac:dyDescent="0.2">
      <c r="A2163">
        <v>7542729123</v>
      </c>
      <c r="B2163" t="s">
        <v>1443</v>
      </c>
      <c r="C2163" t="s">
        <v>1788</v>
      </c>
      <c r="D2163" t="s">
        <v>1789</v>
      </c>
      <c r="E2163" t="s">
        <v>368</v>
      </c>
      <c r="F2163" t="s">
        <v>46</v>
      </c>
      <c r="G2163" t="s">
        <v>3617</v>
      </c>
      <c r="H2163" t="s">
        <v>1769</v>
      </c>
      <c r="I2163" t="s">
        <v>70</v>
      </c>
      <c r="K2163">
        <v>2020</v>
      </c>
      <c r="M2163" t="s">
        <v>247</v>
      </c>
      <c r="N2163" t="s">
        <v>34</v>
      </c>
      <c r="O2163" t="s">
        <v>310</v>
      </c>
      <c r="S2163" t="s">
        <v>51</v>
      </c>
      <c r="T2163" t="s">
        <v>249</v>
      </c>
      <c r="U2163" t="s">
        <v>141</v>
      </c>
      <c r="V2163" t="s">
        <v>50</v>
      </c>
      <c r="W2163" t="s">
        <v>42</v>
      </c>
      <c r="X2163" t="s">
        <v>42</v>
      </c>
      <c r="Y2163" t="s">
        <v>42</v>
      </c>
      <c r="Z2163" t="s">
        <v>42</v>
      </c>
    </row>
    <row r="2164" spans="1:26" hidden="1" x14ac:dyDescent="0.2">
      <c r="A2164">
        <v>6109010684</v>
      </c>
      <c r="B2164" t="s">
        <v>1443</v>
      </c>
      <c r="C2164" t="s">
        <v>3618</v>
      </c>
      <c r="D2164" t="s">
        <v>209</v>
      </c>
      <c r="E2164" t="s">
        <v>68</v>
      </c>
      <c r="F2164" t="s">
        <v>46</v>
      </c>
      <c r="G2164" t="s">
        <v>3619</v>
      </c>
      <c r="H2164" t="s">
        <v>1769</v>
      </c>
      <c r="I2164" t="s">
        <v>270</v>
      </c>
      <c r="K2164">
        <v>2017</v>
      </c>
      <c r="L2164" t="s">
        <v>50</v>
      </c>
      <c r="M2164" t="s">
        <v>247</v>
      </c>
      <c r="N2164" t="s">
        <v>34</v>
      </c>
      <c r="O2164" t="s">
        <v>310</v>
      </c>
      <c r="S2164" t="s">
        <v>36</v>
      </c>
      <c r="T2164" t="s">
        <v>216</v>
      </c>
      <c r="U2164" t="s">
        <v>114</v>
      </c>
      <c r="V2164" t="s">
        <v>39</v>
      </c>
      <c r="W2164" t="s">
        <v>42</v>
      </c>
      <c r="X2164" t="s">
        <v>42</v>
      </c>
      <c r="Y2164" t="s">
        <v>42</v>
      </c>
      <c r="Z2164" t="s">
        <v>42</v>
      </c>
    </row>
    <row r="2165" spans="1:26" hidden="1" x14ac:dyDescent="0.2">
      <c r="A2165">
        <v>1474775491</v>
      </c>
      <c r="B2165" t="s">
        <v>1443</v>
      </c>
      <c r="C2165" t="s">
        <v>3620</v>
      </c>
      <c r="D2165" t="s">
        <v>209</v>
      </c>
      <c r="E2165" t="s">
        <v>68</v>
      </c>
      <c r="F2165" t="s">
        <v>46</v>
      </c>
      <c r="G2165" t="s">
        <v>3609</v>
      </c>
      <c r="H2165" t="s">
        <v>1766</v>
      </c>
      <c r="I2165" t="s">
        <v>270</v>
      </c>
      <c r="K2165">
        <v>2016</v>
      </c>
      <c r="L2165" t="str">
        <f>IFERROR(VLOOKUP(#REF!,[1]all_visa_status!$A$2:$B1085,2,0),"")</f>
        <v/>
      </c>
      <c r="M2165" t="s">
        <v>247</v>
      </c>
      <c r="N2165" t="s">
        <v>34</v>
      </c>
      <c r="O2165" t="s">
        <v>310</v>
      </c>
      <c r="S2165" t="s">
        <v>51</v>
      </c>
      <c r="T2165" t="s">
        <v>52</v>
      </c>
      <c r="U2165" t="s">
        <v>53</v>
      </c>
      <c r="V2165" t="s">
        <v>39</v>
      </c>
      <c r="W2165" t="s">
        <v>42</v>
      </c>
      <c r="X2165" t="s">
        <v>42</v>
      </c>
      <c r="Y2165" t="s">
        <v>42</v>
      </c>
      <c r="Z2165" t="s">
        <v>42</v>
      </c>
    </row>
    <row r="2166" spans="1:26" hidden="1" x14ac:dyDescent="0.2">
      <c r="A2166">
        <v>6476118720</v>
      </c>
      <c r="B2166" t="s">
        <v>1443</v>
      </c>
      <c r="C2166" t="s">
        <v>3621</v>
      </c>
      <c r="D2166" t="s">
        <v>1616</v>
      </c>
      <c r="E2166" t="s">
        <v>3622</v>
      </c>
      <c r="F2166" t="s">
        <v>123</v>
      </c>
      <c r="G2166" t="s">
        <v>3623</v>
      </c>
      <c r="H2166" t="s">
        <v>1769</v>
      </c>
      <c r="I2166" t="s">
        <v>70</v>
      </c>
      <c r="K2166">
        <v>2020</v>
      </c>
      <c r="M2166" t="s">
        <v>247</v>
      </c>
      <c r="N2166" t="s">
        <v>34</v>
      </c>
      <c r="O2166" t="s">
        <v>310</v>
      </c>
      <c r="S2166" t="s">
        <v>36</v>
      </c>
      <c r="T2166" t="s">
        <v>52</v>
      </c>
      <c r="U2166" t="s">
        <v>101</v>
      </c>
      <c r="V2166" t="s">
        <v>50</v>
      </c>
      <c r="W2166" t="s">
        <v>42</v>
      </c>
      <c r="X2166" t="s">
        <v>42</v>
      </c>
      <c r="Y2166" t="s">
        <v>42</v>
      </c>
      <c r="Z2166" t="s">
        <v>42</v>
      </c>
    </row>
    <row r="2167" spans="1:26" hidden="1" x14ac:dyDescent="0.2">
      <c r="A2167">
        <v>9665185120</v>
      </c>
      <c r="B2167" t="s">
        <v>1443</v>
      </c>
      <c r="C2167" t="s">
        <v>3624</v>
      </c>
      <c r="D2167" t="s">
        <v>87</v>
      </c>
      <c r="E2167" t="s">
        <v>88</v>
      </c>
      <c r="F2167" t="s">
        <v>46</v>
      </c>
      <c r="G2167" t="s">
        <v>3625</v>
      </c>
      <c r="H2167" t="s">
        <v>59</v>
      </c>
      <c r="I2167" t="s">
        <v>239</v>
      </c>
      <c r="K2167">
        <v>2012</v>
      </c>
      <c r="L2167" t="str">
        <f>IFERROR(VLOOKUP(#REF!,[1]all_visa_status!$A$2:$B1117,2,0),"")</f>
        <v/>
      </c>
      <c r="M2167" t="s">
        <v>33</v>
      </c>
      <c r="N2167" t="s">
        <v>34</v>
      </c>
      <c r="O2167" t="s">
        <v>310</v>
      </c>
      <c r="T2167" t="s">
        <v>52</v>
      </c>
      <c r="V2167" t="s">
        <v>50</v>
      </c>
      <c r="W2167" t="s">
        <v>42</v>
      </c>
      <c r="X2167" t="s">
        <v>42</v>
      </c>
      <c r="Y2167" t="s">
        <v>42</v>
      </c>
      <c r="Z2167" t="s">
        <v>42</v>
      </c>
    </row>
    <row r="2168" spans="1:26" hidden="1" x14ac:dyDescent="0.2">
      <c r="A2168">
        <v>1199904247</v>
      </c>
      <c r="B2168" t="s">
        <v>1443</v>
      </c>
      <c r="C2168" t="s">
        <v>328</v>
      </c>
      <c r="D2168" t="s">
        <v>3626</v>
      </c>
      <c r="E2168" t="s">
        <v>330</v>
      </c>
      <c r="F2168" t="s">
        <v>46</v>
      </c>
      <c r="G2168" t="s">
        <v>2752</v>
      </c>
      <c r="H2168" t="s">
        <v>1766</v>
      </c>
      <c r="K2168">
        <v>2014</v>
      </c>
      <c r="L2168" t="str">
        <f>IFERROR(VLOOKUP(#REF!,[1]all_visa_status!$A$2:$B1120,2,0),"")</f>
        <v/>
      </c>
      <c r="M2168" t="s">
        <v>247</v>
      </c>
      <c r="N2168" t="s">
        <v>34</v>
      </c>
      <c r="O2168" t="s">
        <v>310</v>
      </c>
      <c r="S2168" t="s">
        <v>51</v>
      </c>
      <c r="T2168" t="s">
        <v>52</v>
      </c>
      <c r="U2168" t="s">
        <v>53</v>
      </c>
      <c r="V2168" t="s">
        <v>50</v>
      </c>
      <c r="W2168" t="s">
        <v>42</v>
      </c>
      <c r="X2168" t="s">
        <v>42</v>
      </c>
      <c r="Y2168" t="s">
        <v>42</v>
      </c>
      <c r="Z2168" t="s">
        <v>42</v>
      </c>
    </row>
    <row r="2169" spans="1:26" hidden="1" x14ac:dyDescent="0.2">
      <c r="A2169">
        <v>6293066616</v>
      </c>
      <c r="B2169" t="s">
        <v>1443</v>
      </c>
      <c r="C2169" t="s">
        <v>3627</v>
      </c>
      <c r="D2169" t="s">
        <v>3628</v>
      </c>
      <c r="E2169" t="s">
        <v>45</v>
      </c>
      <c r="F2169" t="s">
        <v>46</v>
      </c>
      <c r="G2169" t="s">
        <v>69</v>
      </c>
      <c r="H2169" t="s">
        <v>69</v>
      </c>
      <c r="I2169" t="s">
        <v>76</v>
      </c>
      <c r="K2169">
        <v>2015</v>
      </c>
      <c r="L2169" t="str">
        <f>IFERROR(VLOOKUP(#REF!,[1]all_visa_status!$A$2:$B1147,2,0),"")</f>
        <v/>
      </c>
      <c r="M2169" t="s">
        <v>33</v>
      </c>
      <c r="N2169" t="s">
        <v>34</v>
      </c>
      <c r="O2169" t="s">
        <v>310</v>
      </c>
      <c r="S2169" t="s">
        <v>36</v>
      </c>
      <c r="T2169" t="s">
        <v>52</v>
      </c>
      <c r="U2169" t="s">
        <v>53</v>
      </c>
      <c r="V2169" t="s">
        <v>50</v>
      </c>
      <c r="W2169" t="s">
        <v>42</v>
      </c>
      <c r="X2169" t="s">
        <v>42</v>
      </c>
      <c r="Y2169" t="s">
        <v>42</v>
      </c>
      <c r="Z2169" t="s">
        <v>42</v>
      </c>
    </row>
    <row r="2170" spans="1:26" hidden="1" x14ac:dyDescent="0.2">
      <c r="A2170">
        <v>2330124243</v>
      </c>
      <c r="B2170" t="s">
        <v>1443</v>
      </c>
      <c r="C2170" t="s">
        <v>3629</v>
      </c>
      <c r="D2170" t="s">
        <v>605</v>
      </c>
      <c r="E2170" t="s">
        <v>45</v>
      </c>
      <c r="F2170" t="s">
        <v>46</v>
      </c>
      <c r="G2170" t="s">
        <v>3630</v>
      </c>
      <c r="H2170" t="s">
        <v>59</v>
      </c>
      <c r="I2170" t="s">
        <v>239</v>
      </c>
      <c r="K2170">
        <v>2013</v>
      </c>
      <c r="L2170" t="str">
        <f>IFERROR(VLOOKUP(#REF!,[1]all_visa_status!$A$2:$B1167,2,0),"")</f>
        <v/>
      </c>
      <c r="M2170" t="s">
        <v>33</v>
      </c>
      <c r="N2170" t="s">
        <v>34</v>
      </c>
      <c r="O2170" t="s">
        <v>310</v>
      </c>
      <c r="S2170" t="s">
        <v>51</v>
      </c>
      <c r="T2170" t="s">
        <v>52</v>
      </c>
      <c r="U2170" t="s">
        <v>53</v>
      </c>
      <c r="V2170" t="s">
        <v>50</v>
      </c>
      <c r="W2170" t="s">
        <v>42</v>
      </c>
      <c r="X2170" t="s">
        <v>42</v>
      </c>
      <c r="Y2170" t="s">
        <v>42</v>
      </c>
      <c r="Z2170" t="s">
        <v>42</v>
      </c>
    </row>
    <row r="2171" spans="1:26" hidden="1" x14ac:dyDescent="0.2">
      <c r="A2171">
        <v>2533174214</v>
      </c>
      <c r="B2171" t="s">
        <v>1443</v>
      </c>
      <c r="C2171" t="s">
        <v>3515</v>
      </c>
      <c r="D2171" t="s">
        <v>436</v>
      </c>
      <c r="E2171" t="s">
        <v>68</v>
      </c>
      <c r="F2171" t="s">
        <v>46</v>
      </c>
      <c r="G2171" t="s">
        <v>3631</v>
      </c>
      <c r="H2171" t="s">
        <v>1769</v>
      </c>
      <c r="K2171">
        <v>2012</v>
      </c>
      <c r="L2171" t="str">
        <f>IFERROR(VLOOKUP(#REF!,[1]all_visa_status!$A$2:$B1175,2,0),"")</f>
        <v/>
      </c>
      <c r="M2171" t="s">
        <v>247</v>
      </c>
      <c r="N2171" t="s">
        <v>34</v>
      </c>
      <c r="O2171" t="s">
        <v>310</v>
      </c>
      <c r="S2171" t="s">
        <v>36</v>
      </c>
      <c r="T2171" t="s">
        <v>52</v>
      </c>
      <c r="U2171" t="s">
        <v>53</v>
      </c>
      <c r="V2171" t="s">
        <v>50</v>
      </c>
      <c r="W2171" t="s">
        <v>42</v>
      </c>
      <c r="X2171" t="s">
        <v>42</v>
      </c>
      <c r="Y2171" t="s">
        <v>42</v>
      </c>
      <c r="Z2171" t="s">
        <v>42</v>
      </c>
    </row>
    <row r="2172" spans="1:26" hidden="1" x14ac:dyDescent="0.2">
      <c r="A2172">
        <v>9998836172</v>
      </c>
      <c r="B2172" t="s">
        <v>1443</v>
      </c>
      <c r="C2172" t="s">
        <v>346</v>
      </c>
      <c r="D2172" t="s">
        <v>42</v>
      </c>
      <c r="E2172" t="s">
        <v>42</v>
      </c>
      <c r="G2172" t="s">
        <v>347</v>
      </c>
      <c r="H2172" t="s">
        <v>347</v>
      </c>
      <c r="K2172">
        <v>2012</v>
      </c>
      <c r="L2172" t="str">
        <f>IFERROR(VLOOKUP(#REF!,[1]all_visa_status!$A$2:$B1189,2,0),"")</f>
        <v/>
      </c>
      <c r="M2172" t="s">
        <v>347</v>
      </c>
      <c r="N2172" t="s">
        <v>347</v>
      </c>
      <c r="O2172" t="s">
        <v>310</v>
      </c>
      <c r="S2172" t="s">
        <v>36</v>
      </c>
      <c r="T2172" t="s">
        <v>159</v>
      </c>
      <c r="U2172" t="s">
        <v>160</v>
      </c>
      <c r="V2172" t="s">
        <v>50</v>
      </c>
      <c r="W2172" t="s">
        <v>42</v>
      </c>
      <c r="X2172" t="s">
        <v>42</v>
      </c>
      <c r="Y2172" t="s">
        <v>42</v>
      </c>
      <c r="Z2172" t="s">
        <v>42</v>
      </c>
    </row>
    <row r="2173" spans="1:26" hidden="1" x14ac:dyDescent="0.2">
      <c r="A2173">
        <v>1613061705</v>
      </c>
      <c r="B2173" t="s">
        <v>1443</v>
      </c>
      <c r="C2173" t="s">
        <v>346</v>
      </c>
      <c r="D2173" t="s">
        <v>42</v>
      </c>
      <c r="E2173" t="s">
        <v>42</v>
      </c>
      <c r="G2173" t="s">
        <v>347</v>
      </c>
      <c r="H2173" t="s">
        <v>347</v>
      </c>
      <c r="K2173">
        <v>2012</v>
      </c>
      <c r="L2173" t="str">
        <f>IFERROR(VLOOKUP(#REF!,[1]all_visa_status!$A$2:$B1195,2,0),"")</f>
        <v/>
      </c>
      <c r="M2173" t="s">
        <v>347</v>
      </c>
      <c r="N2173" t="s">
        <v>347</v>
      </c>
      <c r="O2173" t="s">
        <v>310</v>
      </c>
      <c r="S2173" t="s">
        <v>36</v>
      </c>
      <c r="T2173" t="s">
        <v>52</v>
      </c>
      <c r="U2173" t="s">
        <v>53</v>
      </c>
      <c r="V2173" t="s">
        <v>50</v>
      </c>
      <c r="W2173" t="s">
        <v>42</v>
      </c>
      <c r="X2173" t="s">
        <v>42</v>
      </c>
      <c r="Y2173" t="s">
        <v>42</v>
      </c>
      <c r="Z2173" t="s">
        <v>42</v>
      </c>
    </row>
    <row r="2174" spans="1:26" hidden="1" x14ac:dyDescent="0.2">
      <c r="A2174">
        <v>564940981</v>
      </c>
      <c r="B2174" t="s">
        <v>1443</v>
      </c>
      <c r="C2174" t="s">
        <v>683</v>
      </c>
      <c r="D2174" t="s">
        <v>681</v>
      </c>
      <c r="E2174" t="s">
        <v>88</v>
      </c>
      <c r="F2174" t="s">
        <v>46</v>
      </c>
      <c r="G2174" t="s">
        <v>3603</v>
      </c>
      <c r="H2174" t="s">
        <v>1766</v>
      </c>
      <c r="K2174">
        <v>2014</v>
      </c>
      <c r="L2174" t="str">
        <f>IFERROR(VLOOKUP(#REF!,[1]all_visa_status!$A$2:$B1231,2,0),"")</f>
        <v/>
      </c>
      <c r="M2174" t="s">
        <v>247</v>
      </c>
      <c r="N2174" t="s">
        <v>34</v>
      </c>
      <c r="O2174" t="s">
        <v>310</v>
      </c>
      <c r="S2174" t="s">
        <v>51</v>
      </c>
      <c r="T2174" t="s">
        <v>52</v>
      </c>
      <c r="U2174" t="s">
        <v>53</v>
      </c>
      <c r="V2174" t="s">
        <v>50</v>
      </c>
      <c r="W2174" t="s">
        <v>77</v>
      </c>
      <c r="X2174" t="s">
        <v>42</v>
      </c>
      <c r="Y2174" t="s">
        <v>42</v>
      </c>
      <c r="Z2174" t="s">
        <v>42</v>
      </c>
    </row>
    <row r="2175" spans="1:26" hidden="1" x14ac:dyDescent="0.2">
      <c r="A2175">
        <v>5883195322</v>
      </c>
      <c r="B2175" t="s">
        <v>1443</v>
      </c>
      <c r="C2175" t="s">
        <v>3632</v>
      </c>
      <c r="D2175" t="s">
        <v>942</v>
      </c>
      <c r="E2175" t="s">
        <v>418</v>
      </c>
      <c r="F2175" t="s">
        <v>46</v>
      </c>
      <c r="G2175" t="s">
        <v>3633</v>
      </c>
      <c r="H2175" t="s">
        <v>278</v>
      </c>
      <c r="K2175">
        <v>2014</v>
      </c>
      <c r="L2175" t="str">
        <f>IFERROR(VLOOKUP(#REF!,[1]all_visa_status!$A$2:$B1248,2,0),"")</f>
        <v/>
      </c>
      <c r="M2175" t="s">
        <v>247</v>
      </c>
      <c r="N2175" t="s">
        <v>34</v>
      </c>
      <c r="O2175" t="s">
        <v>310</v>
      </c>
      <c r="S2175" t="s">
        <v>36</v>
      </c>
      <c r="T2175" t="s">
        <v>52</v>
      </c>
      <c r="U2175" t="s">
        <v>53</v>
      </c>
      <c r="V2175" t="s">
        <v>50</v>
      </c>
      <c r="W2175" t="s">
        <v>77</v>
      </c>
      <c r="X2175" t="s">
        <v>302</v>
      </c>
      <c r="Y2175" t="s">
        <v>42</v>
      </c>
      <c r="Z2175" t="s">
        <v>42</v>
      </c>
    </row>
    <row r="2176" spans="1:26" hidden="1" x14ac:dyDescent="0.2">
      <c r="A2176">
        <v>1929287125</v>
      </c>
      <c r="B2176" t="s">
        <v>1443</v>
      </c>
      <c r="C2176" t="s">
        <v>3634</v>
      </c>
      <c r="D2176" t="s">
        <v>42</v>
      </c>
      <c r="E2176" t="s">
        <v>42</v>
      </c>
      <c r="F2176" t="s">
        <v>3635</v>
      </c>
      <c r="G2176" t="s">
        <v>3636</v>
      </c>
      <c r="H2176" t="s">
        <v>30</v>
      </c>
      <c r="I2176" t="s">
        <v>321</v>
      </c>
      <c r="K2176">
        <v>2014</v>
      </c>
      <c r="L2176" t="str">
        <f>IFERROR(VLOOKUP(#REF!,[1]all_visa_status!$A$2:$B1264,2,0),"")</f>
        <v/>
      </c>
      <c r="M2176" t="s">
        <v>33</v>
      </c>
      <c r="N2176" t="s">
        <v>34</v>
      </c>
      <c r="O2176" t="s">
        <v>310</v>
      </c>
      <c r="S2176" t="s">
        <v>36</v>
      </c>
      <c r="T2176" t="s">
        <v>52</v>
      </c>
      <c r="U2176" t="s">
        <v>53</v>
      </c>
      <c r="V2176" t="s">
        <v>50</v>
      </c>
      <c r="W2176" t="s">
        <v>42</v>
      </c>
      <c r="X2176" t="s">
        <v>42</v>
      </c>
      <c r="Y2176" t="s">
        <v>42</v>
      </c>
      <c r="Z2176" t="s">
        <v>42</v>
      </c>
    </row>
    <row r="2177" spans="1:26" hidden="1" x14ac:dyDescent="0.2">
      <c r="A2177">
        <v>3135220493</v>
      </c>
      <c r="B2177" t="s">
        <v>1443</v>
      </c>
      <c r="C2177" t="s">
        <v>3637</v>
      </c>
      <c r="D2177" t="s">
        <v>3638</v>
      </c>
      <c r="E2177" t="s">
        <v>442</v>
      </c>
      <c r="F2177" t="s">
        <v>46</v>
      </c>
      <c r="G2177" t="s">
        <v>3639</v>
      </c>
      <c r="H2177" t="s">
        <v>59</v>
      </c>
      <c r="I2177" t="s">
        <v>76</v>
      </c>
      <c r="K2177">
        <v>2014</v>
      </c>
      <c r="L2177" t="str">
        <f>IFERROR(VLOOKUP(#REF!,[1]all_visa_status!$A$2:$B1265,2,0),"")</f>
        <v/>
      </c>
      <c r="M2177" t="s">
        <v>33</v>
      </c>
      <c r="N2177" t="s">
        <v>34</v>
      </c>
      <c r="O2177" t="s">
        <v>310</v>
      </c>
      <c r="S2177" t="s">
        <v>36</v>
      </c>
      <c r="T2177" t="s">
        <v>52</v>
      </c>
      <c r="U2177" t="s">
        <v>53</v>
      </c>
      <c r="V2177" t="s">
        <v>50</v>
      </c>
      <c r="W2177" t="s">
        <v>42</v>
      </c>
      <c r="X2177" t="s">
        <v>42</v>
      </c>
      <c r="Y2177" t="s">
        <v>42</v>
      </c>
      <c r="Z2177" t="s">
        <v>42</v>
      </c>
    </row>
    <row r="2178" spans="1:26" hidden="1" x14ac:dyDescent="0.2">
      <c r="A2178">
        <v>3050268714</v>
      </c>
      <c r="B2178" t="s">
        <v>1443</v>
      </c>
      <c r="C2178" t="s">
        <v>3640</v>
      </c>
      <c r="D2178" t="s">
        <v>152</v>
      </c>
      <c r="E2178" t="s">
        <v>153</v>
      </c>
      <c r="F2178" t="s">
        <v>46</v>
      </c>
      <c r="G2178" t="s">
        <v>3641</v>
      </c>
      <c r="H2178" t="s">
        <v>83</v>
      </c>
      <c r="I2178" t="s">
        <v>239</v>
      </c>
      <c r="K2178">
        <v>2013</v>
      </c>
      <c r="L2178" t="str">
        <f>IFERROR(VLOOKUP(#REF!,[1]all_visa_status!$A$2:$B1277,2,0),"")</f>
        <v/>
      </c>
      <c r="M2178" t="s">
        <v>33</v>
      </c>
      <c r="N2178" t="s">
        <v>34</v>
      </c>
      <c r="O2178" t="s">
        <v>310</v>
      </c>
      <c r="S2178" t="s">
        <v>36</v>
      </c>
      <c r="T2178" t="s">
        <v>52</v>
      </c>
      <c r="U2178" t="s">
        <v>53</v>
      </c>
      <c r="V2178" t="s">
        <v>50</v>
      </c>
      <c r="W2178" t="s">
        <v>271</v>
      </c>
      <c r="X2178" t="s">
        <v>42</v>
      </c>
      <c r="Y2178" t="s">
        <v>42</v>
      </c>
      <c r="Z2178" t="s">
        <v>42</v>
      </c>
    </row>
    <row r="2179" spans="1:26" hidden="1" x14ac:dyDescent="0.2">
      <c r="A2179">
        <v>8955109262</v>
      </c>
      <c r="B2179" t="s">
        <v>1443</v>
      </c>
      <c r="C2179" t="s">
        <v>3642</v>
      </c>
      <c r="D2179" t="s">
        <v>1231</v>
      </c>
      <c r="E2179" t="s">
        <v>42</v>
      </c>
      <c r="F2179" t="s">
        <v>1232</v>
      </c>
      <c r="G2179" t="s">
        <v>3643</v>
      </c>
      <c r="H2179" t="s">
        <v>1766</v>
      </c>
      <c r="K2179">
        <v>2015</v>
      </c>
      <c r="L2179" t="str">
        <f>IFERROR(VLOOKUP(#REF!,[1]all_visa_status!$A$2:$B1318,2,0),"")</f>
        <v/>
      </c>
      <c r="M2179" t="s">
        <v>247</v>
      </c>
      <c r="N2179" t="s">
        <v>34</v>
      </c>
      <c r="O2179" t="s">
        <v>310</v>
      </c>
      <c r="S2179" t="s">
        <v>36</v>
      </c>
      <c r="T2179" t="s">
        <v>52</v>
      </c>
      <c r="U2179" t="s">
        <v>53</v>
      </c>
      <c r="V2179" t="s">
        <v>50</v>
      </c>
      <c r="W2179" t="s">
        <v>42</v>
      </c>
      <c r="X2179" t="s">
        <v>42</v>
      </c>
      <c r="Y2179" t="s">
        <v>42</v>
      </c>
      <c r="Z2179" t="s">
        <v>42</v>
      </c>
    </row>
    <row r="2180" spans="1:26" hidden="1" x14ac:dyDescent="0.2">
      <c r="A2180">
        <v>3464483727</v>
      </c>
      <c r="B2180" t="s">
        <v>1443</v>
      </c>
      <c r="C2180" t="s">
        <v>2751</v>
      </c>
      <c r="D2180" t="s">
        <v>308</v>
      </c>
      <c r="E2180" t="s">
        <v>128</v>
      </c>
      <c r="F2180" t="s">
        <v>46</v>
      </c>
      <c r="G2180" t="s">
        <v>3604</v>
      </c>
      <c r="H2180" t="s">
        <v>1769</v>
      </c>
      <c r="I2180" t="s">
        <v>270</v>
      </c>
      <c r="K2180">
        <v>2018</v>
      </c>
      <c r="L2180" t="s">
        <v>50</v>
      </c>
      <c r="M2180" t="s">
        <v>247</v>
      </c>
      <c r="N2180" t="s">
        <v>34</v>
      </c>
      <c r="O2180" t="s">
        <v>310</v>
      </c>
      <c r="S2180" t="s">
        <v>36</v>
      </c>
      <c r="T2180" t="s">
        <v>52</v>
      </c>
      <c r="U2180" t="s">
        <v>53</v>
      </c>
      <c r="V2180" t="s">
        <v>50</v>
      </c>
      <c r="W2180" t="s">
        <v>42</v>
      </c>
      <c r="X2180" t="s">
        <v>42</v>
      </c>
      <c r="Y2180" t="s">
        <v>42</v>
      </c>
      <c r="Z2180" t="s">
        <v>42</v>
      </c>
    </row>
    <row r="2181" spans="1:26" hidden="1" x14ac:dyDescent="0.2">
      <c r="A2181">
        <v>158546080</v>
      </c>
      <c r="B2181" t="s">
        <v>1443</v>
      </c>
      <c r="C2181" t="s">
        <v>3644</v>
      </c>
      <c r="D2181" t="s">
        <v>308</v>
      </c>
      <c r="E2181" t="s">
        <v>128</v>
      </c>
      <c r="F2181" t="s">
        <v>46</v>
      </c>
      <c r="G2181" t="s">
        <v>3645</v>
      </c>
      <c r="H2181" t="s">
        <v>83</v>
      </c>
      <c r="I2181" t="s">
        <v>242</v>
      </c>
      <c r="K2181">
        <v>2013</v>
      </c>
      <c r="L2181" t="str">
        <f>IFERROR(VLOOKUP(#REF!,[1]all_visa_status!$A$2:$B1441,2,0),"")</f>
        <v/>
      </c>
      <c r="M2181" t="s">
        <v>33</v>
      </c>
      <c r="N2181" t="s">
        <v>34</v>
      </c>
      <c r="O2181" t="s">
        <v>310</v>
      </c>
      <c r="S2181" t="s">
        <v>36</v>
      </c>
      <c r="T2181" t="s">
        <v>52</v>
      </c>
      <c r="U2181" t="s">
        <v>53</v>
      </c>
      <c r="V2181" t="s">
        <v>50</v>
      </c>
      <c r="W2181" t="s">
        <v>42</v>
      </c>
      <c r="X2181" t="s">
        <v>42</v>
      </c>
      <c r="Y2181" t="s">
        <v>42</v>
      </c>
      <c r="Z2181" t="s">
        <v>42</v>
      </c>
    </row>
    <row r="2182" spans="1:26" hidden="1" x14ac:dyDescent="0.2">
      <c r="A2182">
        <v>5260129089</v>
      </c>
      <c r="B2182" t="s">
        <v>1443</v>
      </c>
      <c r="C2182" t="s">
        <v>3646</v>
      </c>
      <c r="D2182" t="s">
        <v>590</v>
      </c>
      <c r="E2182" t="s">
        <v>591</v>
      </c>
      <c r="F2182" t="s">
        <v>46</v>
      </c>
      <c r="G2182" t="s">
        <v>3615</v>
      </c>
      <c r="H2182" t="s">
        <v>1766</v>
      </c>
      <c r="K2182">
        <v>2014</v>
      </c>
      <c r="L2182" t="str">
        <f>IFERROR(VLOOKUP(#REF!,[1]all_visa_status!$A$2:$B1444,2,0),"")</f>
        <v/>
      </c>
      <c r="M2182" t="s">
        <v>247</v>
      </c>
      <c r="N2182" t="s">
        <v>34</v>
      </c>
      <c r="O2182" t="s">
        <v>310</v>
      </c>
      <c r="S2182" t="s">
        <v>51</v>
      </c>
      <c r="T2182" t="s">
        <v>52</v>
      </c>
      <c r="U2182" t="s">
        <v>53</v>
      </c>
      <c r="V2182" t="s">
        <v>50</v>
      </c>
      <c r="W2182" t="s">
        <v>42</v>
      </c>
      <c r="X2182" t="s">
        <v>42</v>
      </c>
      <c r="Y2182" t="s">
        <v>42</v>
      </c>
      <c r="Z2182" t="s">
        <v>42</v>
      </c>
    </row>
    <row r="2183" spans="1:26" hidden="1" x14ac:dyDescent="0.2">
      <c r="A2183">
        <v>5091462460</v>
      </c>
      <c r="B2183" t="s">
        <v>1443</v>
      </c>
      <c r="C2183" t="s">
        <v>3365</v>
      </c>
      <c r="D2183" t="s">
        <v>3647</v>
      </c>
      <c r="E2183" t="s">
        <v>258</v>
      </c>
      <c r="F2183" t="s">
        <v>46</v>
      </c>
      <c r="G2183" t="s">
        <v>2752</v>
      </c>
      <c r="H2183" t="s">
        <v>467</v>
      </c>
      <c r="I2183" t="s">
        <v>270</v>
      </c>
      <c r="K2183">
        <v>2019</v>
      </c>
      <c r="L2183" t="s">
        <v>42</v>
      </c>
      <c r="M2183" t="s">
        <v>247</v>
      </c>
      <c r="N2183" t="s">
        <v>34</v>
      </c>
      <c r="O2183" t="s">
        <v>310</v>
      </c>
      <c r="S2183" t="s">
        <v>51</v>
      </c>
      <c r="T2183" t="s">
        <v>52</v>
      </c>
      <c r="U2183" t="s">
        <v>53</v>
      </c>
      <c r="V2183" t="s">
        <v>50</v>
      </c>
      <c r="W2183" t="s">
        <v>42</v>
      </c>
      <c r="X2183" t="s">
        <v>42</v>
      </c>
      <c r="Y2183" t="s">
        <v>42</v>
      </c>
      <c r="Z2183" t="s">
        <v>42</v>
      </c>
    </row>
    <row r="2184" spans="1:26" hidden="1" x14ac:dyDescent="0.2">
      <c r="A2184">
        <v>2248021363</v>
      </c>
      <c r="B2184" t="s">
        <v>1443</v>
      </c>
      <c r="C2184" t="s">
        <v>3648</v>
      </c>
      <c r="D2184" t="s">
        <v>209</v>
      </c>
      <c r="E2184" t="s">
        <v>68</v>
      </c>
      <c r="F2184" t="s">
        <v>46</v>
      </c>
      <c r="G2184" t="s">
        <v>3649</v>
      </c>
      <c r="H2184" t="s">
        <v>1769</v>
      </c>
      <c r="I2184" t="s">
        <v>270</v>
      </c>
      <c r="K2184">
        <v>2017</v>
      </c>
      <c r="L2184" t="s">
        <v>50</v>
      </c>
      <c r="M2184" t="s">
        <v>247</v>
      </c>
      <c r="N2184" t="s">
        <v>34</v>
      </c>
      <c r="O2184" t="s">
        <v>310</v>
      </c>
      <c r="S2184" t="s">
        <v>36</v>
      </c>
      <c r="T2184" t="s">
        <v>52</v>
      </c>
      <c r="U2184" t="s">
        <v>53</v>
      </c>
      <c r="V2184" t="s">
        <v>39</v>
      </c>
      <c r="W2184" t="s">
        <v>302</v>
      </c>
      <c r="X2184" t="s">
        <v>42</v>
      </c>
      <c r="Y2184" t="s">
        <v>42</v>
      </c>
      <c r="Z2184" t="s">
        <v>42</v>
      </c>
    </row>
    <row r="2185" spans="1:26" hidden="1" x14ac:dyDescent="0.2">
      <c r="A2185">
        <v>2332930720</v>
      </c>
      <c r="B2185" t="s">
        <v>1443</v>
      </c>
      <c r="C2185" t="s">
        <v>2144</v>
      </c>
      <c r="D2185" t="s">
        <v>1033</v>
      </c>
      <c r="E2185" t="s">
        <v>45</v>
      </c>
      <c r="F2185" t="s">
        <v>46</v>
      </c>
      <c r="G2185" t="s">
        <v>69</v>
      </c>
      <c r="H2185" t="s">
        <v>69</v>
      </c>
      <c r="I2185" t="s">
        <v>70</v>
      </c>
      <c r="K2185">
        <v>2014</v>
      </c>
      <c r="L2185" t="str">
        <f>IFERROR(VLOOKUP(#REF!,[1]all_visa_status!$A$2:$B1568,2,0),"")</f>
        <v/>
      </c>
      <c r="M2185" t="s">
        <v>33</v>
      </c>
      <c r="N2185" t="s">
        <v>34</v>
      </c>
      <c r="O2185" t="s">
        <v>310</v>
      </c>
      <c r="S2185" t="s">
        <v>51</v>
      </c>
      <c r="T2185" t="s">
        <v>52</v>
      </c>
      <c r="U2185" t="s">
        <v>53</v>
      </c>
      <c r="V2185" t="s">
        <v>50</v>
      </c>
      <c r="W2185" t="s">
        <v>271</v>
      </c>
      <c r="X2185" t="s">
        <v>42</v>
      </c>
      <c r="Y2185" t="s">
        <v>42</v>
      </c>
      <c r="Z2185" t="s">
        <v>42</v>
      </c>
    </row>
    <row r="2186" spans="1:26" hidden="1" x14ac:dyDescent="0.2">
      <c r="A2186">
        <v>5785781787</v>
      </c>
      <c r="B2186" t="s">
        <v>1443</v>
      </c>
      <c r="C2186" t="s">
        <v>3151</v>
      </c>
      <c r="D2186" t="s">
        <v>470</v>
      </c>
      <c r="E2186" t="s">
        <v>418</v>
      </c>
      <c r="F2186" t="s">
        <v>46</v>
      </c>
      <c r="G2186" t="s">
        <v>3650</v>
      </c>
      <c r="H2186" t="s">
        <v>467</v>
      </c>
      <c r="I2186" t="s">
        <v>270</v>
      </c>
      <c r="K2186">
        <v>2019</v>
      </c>
      <c r="L2186" t="s">
        <v>42</v>
      </c>
      <c r="M2186" t="s">
        <v>247</v>
      </c>
      <c r="N2186" t="s">
        <v>34</v>
      </c>
      <c r="O2186" t="s">
        <v>310</v>
      </c>
      <c r="S2186" t="s">
        <v>36</v>
      </c>
      <c r="T2186" t="s">
        <v>52</v>
      </c>
      <c r="U2186" t="s">
        <v>53</v>
      </c>
      <c r="V2186" t="s">
        <v>39</v>
      </c>
      <c r="W2186" t="s">
        <v>42</v>
      </c>
      <c r="X2186" t="s">
        <v>42</v>
      </c>
      <c r="Y2186" t="s">
        <v>42</v>
      </c>
      <c r="Z2186" t="s">
        <v>42</v>
      </c>
    </row>
    <row r="2187" spans="1:26" hidden="1" x14ac:dyDescent="0.2">
      <c r="A2187">
        <v>301701831</v>
      </c>
      <c r="B2187" t="s">
        <v>1443</v>
      </c>
      <c r="C2187" t="s">
        <v>3651</v>
      </c>
      <c r="D2187" t="s">
        <v>3652</v>
      </c>
      <c r="E2187" t="s">
        <v>1864</v>
      </c>
      <c r="F2187" t="s">
        <v>46</v>
      </c>
      <c r="G2187" t="s">
        <v>3653</v>
      </c>
      <c r="H2187" t="s">
        <v>1769</v>
      </c>
      <c r="K2187">
        <v>2012</v>
      </c>
      <c r="L2187" t="str">
        <f>IFERROR(VLOOKUP(#REF!,[1]all_visa_status!$A$2:$B1656,2,0),"")</f>
        <v/>
      </c>
      <c r="M2187" t="s">
        <v>247</v>
      </c>
      <c r="N2187" t="s">
        <v>34</v>
      </c>
      <c r="O2187" t="s">
        <v>310</v>
      </c>
      <c r="S2187" t="s">
        <v>36</v>
      </c>
      <c r="T2187" t="s">
        <v>52</v>
      </c>
      <c r="U2187" t="s">
        <v>53</v>
      </c>
      <c r="V2187" t="s">
        <v>50</v>
      </c>
      <c r="W2187" t="s">
        <v>42</v>
      </c>
      <c r="X2187" t="s">
        <v>42</v>
      </c>
      <c r="Y2187" t="s">
        <v>42</v>
      </c>
      <c r="Z2187" t="s">
        <v>42</v>
      </c>
    </row>
    <row r="2188" spans="1:26" hidden="1" x14ac:dyDescent="0.2">
      <c r="A2188">
        <v>9223060639</v>
      </c>
      <c r="B2188" t="s">
        <v>1443</v>
      </c>
      <c r="C2188" t="s">
        <v>3651</v>
      </c>
      <c r="D2188" t="s">
        <v>3652</v>
      </c>
      <c r="E2188" t="s">
        <v>1864</v>
      </c>
      <c r="F2188" t="s">
        <v>46</v>
      </c>
      <c r="G2188" t="s">
        <v>169</v>
      </c>
      <c r="H2188" t="s">
        <v>278</v>
      </c>
      <c r="K2188">
        <v>2013</v>
      </c>
      <c r="L2188" t="str">
        <f>IFERROR(VLOOKUP(#REF!,[1]all_visa_status!$A$2:$B1657,2,0),"")</f>
        <v/>
      </c>
      <c r="M2188" t="s">
        <v>247</v>
      </c>
      <c r="N2188" t="s">
        <v>34</v>
      </c>
      <c r="O2188" t="s">
        <v>310</v>
      </c>
      <c r="P2188" t="s">
        <v>3186</v>
      </c>
      <c r="S2188" t="s">
        <v>36</v>
      </c>
      <c r="T2188" t="s">
        <v>52</v>
      </c>
      <c r="U2188" t="s">
        <v>53</v>
      </c>
      <c r="V2188" t="s">
        <v>50</v>
      </c>
      <c r="W2188" t="s">
        <v>42</v>
      </c>
      <c r="X2188" t="s">
        <v>42</v>
      </c>
      <c r="Y2188" t="s">
        <v>42</v>
      </c>
      <c r="Z2188" t="s">
        <v>42</v>
      </c>
    </row>
    <row r="2189" spans="1:26" hidden="1" x14ac:dyDescent="0.2">
      <c r="A2189">
        <v>2000351033</v>
      </c>
      <c r="B2189" t="s">
        <v>1443</v>
      </c>
      <c r="C2189" t="s">
        <v>3651</v>
      </c>
      <c r="D2189" t="s">
        <v>3652</v>
      </c>
      <c r="E2189" t="s">
        <v>1864</v>
      </c>
      <c r="F2189" t="s">
        <v>46</v>
      </c>
      <c r="G2189" t="s">
        <v>2026</v>
      </c>
      <c r="H2189" t="s">
        <v>1766</v>
      </c>
      <c r="K2189">
        <v>2014</v>
      </c>
      <c r="L2189" t="str">
        <f>IFERROR(VLOOKUP(#REF!,[1]all_visa_status!$A$2:$B1654,2,0),"")</f>
        <v/>
      </c>
      <c r="M2189" t="s">
        <v>247</v>
      </c>
      <c r="N2189" t="s">
        <v>34</v>
      </c>
      <c r="O2189" t="s">
        <v>310</v>
      </c>
      <c r="S2189" t="s">
        <v>36</v>
      </c>
      <c r="T2189" t="s">
        <v>52</v>
      </c>
      <c r="U2189" t="s">
        <v>53</v>
      </c>
      <c r="V2189" t="s">
        <v>50</v>
      </c>
      <c r="W2189" t="s">
        <v>42</v>
      </c>
      <c r="X2189" t="s">
        <v>42</v>
      </c>
      <c r="Y2189" t="s">
        <v>42</v>
      </c>
      <c r="Z2189" t="s">
        <v>42</v>
      </c>
    </row>
    <row r="2190" spans="1:26" hidden="1" x14ac:dyDescent="0.2">
      <c r="A2190">
        <v>6875103506</v>
      </c>
      <c r="B2190" t="s">
        <v>1443</v>
      </c>
      <c r="C2190" t="s">
        <v>3651</v>
      </c>
      <c r="D2190" t="s">
        <v>3652</v>
      </c>
      <c r="E2190" t="s">
        <v>1864</v>
      </c>
      <c r="F2190" t="s">
        <v>46</v>
      </c>
      <c r="G2190" t="s">
        <v>2752</v>
      </c>
      <c r="H2190" t="s">
        <v>1766</v>
      </c>
      <c r="K2190">
        <v>2014</v>
      </c>
      <c r="L2190" t="str">
        <f>IFERROR(VLOOKUP(#REF!,[1]all_visa_status!$A$2:$B1655,2,0),"")</f>
        <v/>
      </c>
      <c r="M2190" t="s">
        <v>247</v>
      </c>
      <c r="N2190" t="s">
        <v>34</v>
      </c>
      <c r="O2190" t="s">
        <v>310</v>
      </c>
      <c r="S2190" t="s">
        <v>36</v>
      </c>
      <c r="T2190" t="s">
        <v>52</v>
      </c>
      <c r="U2190" t="s">
        <v>53</v>
      </c>
      <c r="V2190" t="s">
        <v>39</v>
      </c>
      <c r="W2190" t="s">
        <v>42</v>
      </c>
      <c r="X2190" t="s">
        <v>42</v>
      </c>
      <c r="Y2190" t="s">
        <v>42</v>
      </c>
      <c r="Z2190" t="s">
        <v>42</v>
      </c>
    </row>
    <row r="2191" spans="1:26" hidden="1" x14ac:dyDescent="0.2">
      <c r="A2191">
        <v>4995093980</v>
      </c>
      <c r="B2191" t="s">
        <v>1443</v>
      </c>
      <c r="C2191" t="s">
        <v>3326</v>
      </c>
      <c r="D2191" t="s">
        <v>732</v>
      </c>
      <c r="E2191" t="s">
        <v>330</v>
      </c>
      <c r="F2191" t="s">
        <v>46</v>
      </c>
      <c r="G2191" t="s">
        <v>2752</v>
      </c>
      <c r="H2191" t="s">
        <v>1766</v>
      </c>
      <c r="K2191">
        <v>2013</v>
      </c>
      <c r="L2191" t="str">
        <f>IFERROR(VLOOKUP(#REF!,[1]all_visa_status!$A$2:$B1662,2,0),"")</f>
        <v/>
      </c>
      <c r="M2191" t="s">
        <v>247</v>
      </c>
      <c r="N2191" t="s">
        <v>34</v>
      </c>
      <c r="O2191" t="s">
        <v>310</v>
      </c>
      <c r="S2191" t="s">
        <v>51</v>
      </c>
      <c r="T2191" t="s">
        <v>52</v>
      </c>
      <c r="U2191" t="s">
        <v>53</v>
      </c>
      <c r="V2191" t="s">
        <v>50</v>
      </c>
      <c r="W2191" t="s">
        <v>42</v>
      </c>
      <c r="X2191" t="s">
        <v>42</v>
      </c>
      <c r="Y2191" t="s">
        <v>42</v>
      </c>
      <c r="Z2191" t="s">
        <v>42</v>
      </c>
    </row>
    <row r="2192" spans="1:26" hidden="1" x14ac:dyDescent="0.2">
      <c r="A2192">
        <v>6509623079</v>
      </c>
      <c r="B2192" t="s">
        <v>1443</v>
      </c>
      <c r="C2192" t="s">
        <v>3326</v>
      </c>
      <c r="D2192" t="s">
        <v>732</v>
      </c>
      <c r="E2192" t="s">
        <v>330</v>
      </c>
      <c r="F2192" t="s">
        <v>46</v>
      </c>
      <c r="G2192" t="s">
        <v>3654</v>
      </c>
      <c r="H2192" t="s">
        <v>1766</v>
      </c>
      <c r="K2192">
        <v>2013</v>
      </c>
      <c r="L2192" t="str">
        <f>IFERROR(VLOOKUP(#REF!,[1]all_visa_status!$A$2:$B1663,2,0),"")</f>
        <v/>
      </c>
      <c r="M2192" t="s">
        <v>247</v>
      </c>
      <c r="N2192" t="s">
        <v>34</v>
      </c>
      <c r="O2192" t="s">
        <v>310</v>
      </c>
      <c r="S2192" t="s">
        <v>36</v>
      </c>
      <c r="T2192" t="s">
        <v>52</v>
      </c>
      <c r="U2192" t="s">
        <v>53</v>
      </c>
      <c r="V2192" t="s">
        <v>50</v>
      </c>
      <c r="W2192" t="s">
        <v>42</v>
      </c>
      <c r="X2192" t="s">
        <v>42</v>
      </c>
      <c r="Y2192" t="s">
        <v>42</v>
      </c>
      <c r="Z2192" t="s">
        <v>42</v>
      </c>
    </row>
    <row r="2193" spans="1:27" hidden="1" x14ac:dyDescent="0.2">
      <c r="A2193">
        <v>5645414336</v>
      </c>
      <c r="B2193" t="s">
        <v>1443</v>
      </c>
      <c r="C2193" t="s">
        <v>1224</v>
      </c>
      <c r="D2193" t="s">
        <v>148</v>
      </c>
      <c r="E2193" t="s">
        <v>149</v>
      </c>
      <c r="F2193" t="s">
        <v>46</v>
      </c>
      <c r="G2193" t="s">
        <v>3604</v>
      </c>
      <c r="H2193" t="s">
        <v>1769</v>
      </c>
      <c r="I2193" t="s">
        <v>270</v>
      </c>
      <c r="K2193">
        <v>2018</v>
      </c>
      <c r="L2193" t="s">
        <v>50</v>
      </c>
      <c r="M2193" t="s">
        <v>247</v>
      </c>
      <c r="N2193" t="s">
        <v>34</v>
      </c>
      <c r="O2193" t="s">
        <v>310</v>
      </c>
      <c r="S2193" t="s">
        <v>36</v>
      </c>
      <c r="T2193" t="s">
        <v>216</v>
      </c>
      <c r="U2193" t="s">
        <v>114</v>
      </c>
      <c r="V2193" t="s">
        <v>39</v>
      </c>
      <c r="W2193" t="s">
        <v>42</v>
      </c>
      <c r="X2193" t="s">
        <v>42</v>
      </c>
      <c r="Y2193" t="s">
        <v>42</v>
      </c>
      <c r="Z2193" t="s">
        <v>42</v>
      </c>
    </row>
    <row r="2194" spans="1:27" hidden="1" x14ac:dyDescent="0.2">
      <c r="A2194">
        <v>3584813815</v>
      </c>
      <c r="B2194" t="s">
        <v>1443</v>
      </c>
      <c r="C2194" t="s">
        <v>2163</v>
      </c>
      <c r="D2194" t="s">
        <v>772</v>
      </c>
      <c r="E2194" t="s">
        <v>601</v>
      </c>
      <c r="F2194" t="s">
        <v>46</v>
      </c>
      <c r="G2194" t="s">
        <v>1765</v>
      </c>
      <c r="H2194" t="s">
        <v>1766</v>
      </c>
      <c r="K2194">
        <v>2015</v>
      </c>
      <c r="L2194" t="str">
        <f>IFERROR(VLOOKUP(#REF!,[1]all_visa_status!$A$2:$B1709,2,0),"")</f>
        <v/>
      </c>
      <c r="M2194" t="s">
        <v>247</v>
      </c>
      <c r="N2194" t="s">
        <v>34</v>
      </c>
      <c r="O2194" t="s">
        <v>310</v>
      </c>
      <c r="S2194" t="s">
        <v>36</v>
      </c>
      <c r="T2194" t="s">
        <v>485</v>
      </c>
      <c r="U2194" t="s">
        <v>160</v>
      </c>
      <c r="V2194" t="s">
        <v>50</v>
      </c>
      <c r="W2194" t="s">
        <v>42</v>
      </c>
      <c r="X2194" t="s">
        <v>42</v>
      </c>
      <c r="Y2194" t="s">
        <v>42</v>
      </c>
      <c r="Z2194" t="s">
        <v>42</v>
      </c>
    </row>
    <row r="2195" spans="1:27" hidden="1" x14ac:dyDescent="0.2">
      <c r="A2195">
        <v>4663025985</v>
      </c>
      <c r="B2195" t="s">
        <v>1443</v>
      </c>
      <c r="C2195" t="s">
        <v>3655</v>
      </c>
      <c r="D2195" t="s">
        <v>3656</v>
      </c>
      <c r="E2195" t="s">
        <v>1145</v>
      </c>
      <c r="F2195" t="s">
        <v>46</v>
      </c>
      <c r="G2195" t="s">
        <v>2939</v>
      </c>
      <c r="H2195" t="s">
        <v>467</v>
      </c>
      <c r="I2195" t="s">
        <v>270</v>
      </c>
      <c r="K2195">
        <v>2019</v>
      </c>
      <c r="L2195" t="s">
        <v>42</v>
      </c>
      <c r="M2195" t="s">
        <v>247</v>
      </c>
      <c r="N2195" t="s">
        <v>34</v>
      </c>
      <c r="O2195" t="s">
        <v>310</v>
      </c>
      <c r="S2195" t="s">
        <v>36</v>
      </c>
      <c r="T2195" t="s">
        <v>52</v>
      </c>
      <c r="U2195" t="s">
        <v>53</v>
      </c>
      <c r="V2195" t="s">
        <v>50</v>
      </c>
      <c r="W2195" t="s">
        <v>42</v>
      </c>
      <c r="X2195" t="s">
        <v>42</v>
      </c>
      <c r="Y2195" t="s">
        <v>42</v>
      </c>
      <c r="Z2195" t="s">
        <v>42</v>
      </c>
    </row>
    <row r="2196" spans="1:27" hidden="1" x14ac:dyDescent="0.2">
      <c r="A2196">
        <v>8814926697</v>
      </c>
      <c r="B2196" t="s">
        <v>1443</v>
      </c>
      <c r="C2196" t="s">
        <v>3657</v>
      </c>
      <c r="D2196" t="s">
        <v>42</v>
      </c>
      <c r="E2196" t="s">
        <v>42</v>
      </c>
      <c r="F2196" t="s">
        <v>46</v>
      </c>
      <c r="G2196" t="s">
        <v>379</v>
      </c>
      <c r="H2196" t="s">
        <v>59</v>
      </c>
      <c r="I2196" t="s">
        <v>281</v>
      </c>
      <c r="K2196">
        <v>2015</v>
      </c>
      <c r="L2196" t="str">
        <f>IFERROR(VLOOKUP(#REF!,[1]all_visa_status!$A$2:$B1754,2,0),"")</f>
        <v/>
      </c>
      <c r="M2196" t="s">
        <v>33</v>
      </c>
      <c r="N2196" t="s">
        <v>34</v>
      </c>
      <c r="O2196" t="s">
        <v>310</v>
      </c>
      <c r="S2196" t="s">
        <v>51</v>
      </c>
      <c r="T2196" t="s">
        <v>52</v>
      </c>
      <c r="U2196" t="s">
        <v>53</v>
      </c>
      <c r="V2196" t="s">
        <v>50</v>
      </c>
      <c r="W2196" t="s">
        <v>42</v>
      </c>
      <c r="X2196" t="s">
        <v>42</v>
      </c>
      <c r="Y2196" t="s">
        <v>42</v>
      </c>
      <c r="Z2196" t="s">
        <v>42</v>
      </c>
    </row>
    <row r="2197" spans="1:27" hidden="1" x14ac:dyDescent="0.2">
      <c r="A2197">
        <v>3654658964</v>
      </c>
      <c r="B2197" t="s">
        <v>1443</v>
      </c>
      <c r="C2197" t="s">
        <v>3658</v>
      </c>
      <c r="D2197" t="s">
        <v>42</v>
      </c>
      <c r="E2197" t="s">
        <v>42</v>
      </c>
      <c r="H2197" t="s">
        <v>964</v>
      </c>
      <c r="K2197">
        <v>2015</v>
      </c>
      <c r="L2197" t="str">
        <f>IFERROR(VLOOKUP(#REF!,[1]all_visa_status!$A$2:$B1799,2,0),"")</f>
        <v/>
      </c>
      <c r="M2197" t="s">
        <v>964</v>
      </c>
      <c r="N2197" t="s">
        <v>34</v>
      </c>
      <c r="O2197" t="s">
        <v>310</v>
      </c>
      <c r="S2197" t="s">
        <v>51</v>
      </c>
      <c r="T2197" t="s">
        <v>52</v>
      </c>
      <c r="U2197" t="s">
        <v>53</v>
      </c>
      <c r="V2197" t="s">
        <v>50</v>
      </c>
      <c r="W2197" t="s">
        <v>173</v>
      </c>
      <c r="X2197" t="s">
        <v>42</v>
      </c>
      <c r="Y2197" t="s">
        <v>42</v>
      </c>
      <c r="Z2197" t="s">
        <v>42</v>
      </c>
    </row>
    <row r="2198" spans="1:27" hidden="1" x14ac:dyDescent="0.2">
      <c r="A2198">
        <v>7669813820</v>
      </c>
      <c r="B2198" t="s">
        <v>1443</v>
      </c>
      <c r="D2198" t="s">
        <v>42</v>
      </c>
      <c r="E2198" t="s">
        <v>42</v>
      </c>
      <c r="K2198">
        <v>2014</v>
      </c>
      <c r="L2198" t="str">
        <f>IFERROR(VLOOKUP(#REF!,[1]all_visa_status!$A$2:$B2006,2,0),"")</f>
        <v/>
      </c>
      <c r="M2198" t="s">
        <v>347</v>
      </c>
      <c r="N2198" t="s">
        <v>347</v>
      </c>
      <c r="O2198" t="s">
        <v>310</v>
      </c>
      <c r="S2198" t="s">
        <v>36</v>
      </c>
      <c r="T2198" t="s">
        <v>52</v>
      </c>
      <c r="U2198" t="s">
        <v>53</v>
      </c>
      <c r="V2198" t="s">
        <v>50</v>
      </c>
      <c r="W2198" t="s">
        <v>271</v>
      </c>
      <c r="X2198" t="s">
        <v>42</v>
      </c>
      <c r="Y2198" t="s">
        <v>42</v>
      </c>
      <c r="Z2198" t="s">
        <v>42</v>
      </c>
    </row>
    <row r="2199" spans="1:27" hidden="1" x14ac:dyDescent="0.2">
      <c r="A2199">
        <v>3374125830</v>
      </c>
      <c r="B2199" t="s">
        <v>1443</v>
      </c>
      <c r="D2199" t="s">
        <v>42</v>
      </c>
      <c r="E2199" t="s">
        <v>42</v>
      </c>
      <c r="F2199" t="s">
        <v>347</v>
      </c>
      <c r="H2199" t="s">
        <v>347</v>
      </c>
      <c r="K2199">
        <v>2019</v>
      </c>
      <c r="L2199" t="s">
        <v>42</v>
      </c>
      <c r="M2199" t="s">
        <v>347</v>
      </c>
      <c r="N2199" t="s">
        <v>347</v>
      </c>
      <c r="O2199" t="s">
        <v>310</v>
      </c>
      <c r="S2199" t="s">
        <v>51</v>
      </c>
      <c r="T2199" t="s">
        <v>52</v>
      </c>
      <c r="U2199" t="s">
        <v>53</v>
      </c>
      <c r="V2199" t="s">
        <v>39</v>
      </c>
      <c r="W2199" t="s">
        <v>271</v>
      </c>
      <c r="X2199" t="s">
        <v>42</v>
      </c>
      <c r="Y2199" t="s">
        <v>42</v>
      </c>
      <c r="Z2199" t="s">
        <v>42</v>
      </c>
    </row>
    <row r="2200" spans="1:27" hidden="1" x14ac:dyDescent="0.2">
      <c r="A2200">
        <v>5374708999</v>
      </c>
      <c r="B2200" t="s">
        <v>1443</v>
      </c>
      <c r="D2200" t="s">
        <v>42</v>
      </c>
      <c r="E2200" t="s">
        <v>42</v>
      </c>
      <c r="K2200">
        <v>2015</v>
      </c>
      <c r="L2200" t="str">
        <f>IFERROR(VLOOKUP(#REF!,[1]all_visa_status!$A$2:$B1973,2,0),"")</f>
        <v/>
      </c>
      <c r="M2200" t="s">
        <v>347</v>
      </c>
      <c r="N2200" t="s">
        <v>347</v>
      </c>
      <c r="O2200" t="s">
        <v>310</v>
      </c>
      <c r="S2200" t="s">
        <v>36</v>
      </c>
      <c r="T2200" t="s">
        <v>52</v>
      </c>
      <c r="U2200" t="s">
        <v>53</v>
      </c>
      <c r="V2200" t="s">
        <v>50</v>
      </c>
      <c r="W2200" t="s">
        <v>42</v>
      </c>
      <c r="X2200" t="s">
        <v>42</v>
      </c>
      <c r="Y2200" t="s">
        <v>42</v>
      </c>
      <c r="Z2200" t="s">
        <v>42</v>
      </c>
    </row>
    <row r="2201" spans="1:27" hidden="1" x14ac:dyDescent="0.2">
      <c r="A2201">
        <v>663833571</v>
      </c>
      <c r="B2201" t="s">
        <v>1443</v>
      </c>
      <c r="D2201" t="s">
        <v>42</v>
      </c>
      <c r="E2201" t="s">
        <v>42</v>
      </c>
      <c r="K2201">
        <v>2014</v>
      </c>
      <c r="L2201" t="str">
        <f>IFERROR(VLOOKUP(#REF!,[1]all_visa_status!$A$2:$B2024,2,0),"")</f>
        <v/>
      </c>
      <c r="M2201" t="s">
        <v>347</v>
      </c>
      <c r="N2201" t="s">
        <v>347</v>
      </c>
      <c r="O2201" t="s">
        <v>310</v>
      </c>
      <c r="S2201" t="s">
        <v>51</v>
      </c>
      <c r="T2201" t="s">
        <v>52</v>
      </c>
      <c r="U2201" t="s">
        <v>53</v>
      </c>
      <c r="V2201" t="s">
        <v>50</v>
      </c>
      <c r="W2201" t="s">
        <v>42</v>
      </c>
      <c r="X2201" t="s">
        <v>42</v>
      </c>
      <c r="Y2201" t="s">
        <v>42</v>
      </c>
      <c r="Z2201" t="s">
        <v>42</v>
      </c>
    </row>
    <row r="2202" spans="1:27" hidden="1" x14ac:dyDescent="0.2">
      <c r="A2202">
        <v>2730907748</v>
      </c>
      <c r="B2202" t="s">
        <v>1443</v>
      </c>
      <c r="D2202" t="s">
        <v>42</v>
      </c>
      <c r="E2202" t="s">
        <v>42</v>
      </c>
      <c r="F2202" t="s">
        <v>347</v>
      </c>
      <c r="H2202" t="s">
        <v>347</v>
      </c>
      <c r="K2202">
        <v>2019</v>
      </c>
      <c r="L2202" t="s">
        <v>42</v>
      </c>
      <c r="M2202" t="s">
        <v>347</v>
      </c>
      <c r="N2202" t="s">
        <v>347</v>
      </c>
      <c r="O2202" t="s">
        <v>310</v>
      </c>
      <c r="S2202" t="s">
        <v>36</v>
      </c>
      <c r="T2202" t="s">
        <v>704</v>
      </c>
      <c r="U2202" t="s">
        <v>705</v>
      </c>
      <c r="V2202" t="s">
        <v>50</v>
      </c>
      <c r="W2202" t="s">
        <v>42</v>
      </c>
      <c r="X2202" t="s">
        <v>42</v>
      </c>
      <c r="Y2202" t="s">
        <v>42</v>
      </c>
      <c r="Z2202" t="s">
        <v>42</v>
      </c>
    </row>
    <row r="2203" spans="1:27" x14ac:dyDescent="0.2">
      <c r="A2203">
        <v>7566686181</v>
      </c>
      <c r="B2203" t="s">
        <v>27</v>
      </c>
      <c r="C2203" t="s">
        <v>3659</v>
      </c>
      <c r="D2203" t="s">
        <v>3418</v>
      </c>
      <c r="E2203" t="s">
        <v>418</v>
      </c>
      <c r="F2203" t="s">
        <v>46</v>
      </c>
      <c r="G2203" t="s">
        <v>3660</v>
      </c>
      <c r="H2203" t="s">
        <v>30</v>
      </c>
      <c r="I2203" t="s">
        <v>70</v>
      </c>
      <c r="J2203" t="s">
        <v>70</v>
      </c>
      <c r="K2203">
        <v>2016</v>
      </c>
      <c r="L2203" t="str">
        <f>IFERROR(VLOOKUP(#REF!,[1]all_visa_status!$A$2:$B1099,2,0),"")</f>
        <v/>
      </c>
      <c r="M2203" t="s">
        <v>33</v>
      </c>
      <c r="N2203" t="s">
        <v>34</v>
      </c>
      <c r="O2203" t="s">
        <v>169</v>
      </c>
      <c r="S2203" t="s">
        <v>51</v>
      </c>
      <c r="T2203" t="s">
        <v>52</v>
      </c>
      <c r="U2203" t="s">
        <v>53</v>
      </c>
      <c r="V2203" t="s">
        <v>50</v>
      </c>
      <c r="W2203" t="s">
        <v>42</v>
      </c>
      <c r="X2203" t="s">
        <v>42</v>
      </c>
      <c r="Y2203" t="s">
        <v>42</v>
      </c>
      <c r="Z2203" t="s">
        <v>42</v>
      </c>
    </row>
    <row r="2204" spans="1:27" x14ac:dyDescent="0.2">
      <c r="A2204">
        <v>5196530204</v>
      </c>
      <c r="B2204" t="s">
        <v>27</v>
      </c>
      <c r="C2204" t="s">
        <v>3661</v>
      </c>
      <c r="D2204" t="s">
        <v>836</v>
      </c>
      <c r="E2204" t="s">
        <v>128</v>
      </c>
      <c r="F2204" t="s">
        <v>46</v>
      </c>
      <c r="G2204" t="s">
        <v>69</v>
      </c>
      <c r="H2204" t="s">
        <v>69</v>
      </c>
      <c r="I2204" t="s">
        <v>109</v>
      </c>
      <c r="J2204" t="s">
        <v>70</v>
      </c>
      <c r="K2204">
        <v>2017</v>
      </c>
      <c r="L2204" t="s">
        <v>50</v>
      </c>
      <c r="M2204" t="s">
        <v>33</v>
      </c>
      <c r="N2204" t="s">
        <v>34</v>
      </c>
      <c r="O2204" t="s">
        <v>169</v>
      </c>
      <c r="S2204" t="s">
        <v>51</v>
      </c>
      <c r="T2204" t="s">
        <v>52</v>
      </c>
      <c r="U2204" t="s">
        <v>53</v>
      </c>
      <c r="V2204" t="s">
        <v>50</v>
      </c>
      <c r="W2204" t="s">
        <v>42</v>
      </c>
      <c r="X2204" t="s">
        <v>42</v>
      </c>
      <c r="Y2204" t="s">
        <v>42</v>
      </c>
      <c r="Z2204" t="s">
        <v>42</v>
      </c>
    </row>
    <row r="2205" spans="1:27" x14ac:dyDescent="0.2">
      <c r="A2205">
        <v>8486944126</v>
      </c>
      <c r="B2205" t="s">
        <v>27</v>
      </c>
      <c r="C2205" t="s">
        <v>3662</v>
      </c>
      <c r="D2205" t="s">
        <v>401</v>
      </c>
      <c r="E2205" t="s">
        <v>128</v>
      </c>
      <c r="F2205" t="s">
        <v>46</v>
      </c>
      <c r="G2205" t="s">
        <v>3663</v>
      </c>
      <c r="H2205" t="s">
        <v>30</v>
      </c>
      <c r="I2205" t="s">
        <v>70</v>
      </c>
      <c r="J2205" t="s">
        <v>70</v>
      </c>
      <c r="K2205">
        <v>2016</v>
      </c>
      <c r="L2205" t="str">
        <f>IFERROR(VLOOKUP(#REF!,[1]all_visa_status!$A$2:$B1349,2,0),"")</f>
        <v/>
      </c>
      <c r="M2205" t="s">
        <v>33</v>
      </c>
      <c r="N2205" t="s">
        <v>34</v>
      </c>
      <c r="O2205" t="s">
        <v>169</v>
      </c>
      <c r="S2205" t="s">
        <v>51</v>
      </c>
      <c r="T2205" t="s">
        <v>52</v>
      </c>
      <c r="U2205" t="s">
        <v>53</v>
      </c>
      <c r="V2205" t="s">
        <v>50</v>
      </c>
      <c r="W2205" t="s">
        <v>42</v>
      </c>
      <c r="X2205" t="s">
        <v>42</v>
      </c>
      <c r="Y2205" t="s">
        <v>42</v>
      </c>
      <c r="Z2205" t="s">
        <v>42</v>
      </c>
    </row>
    <row r="2206" spans="1:27" x14ac:dyDescent="0.2">
      <c r="A2206">
        <v>9840289108</v>
      </c>
      <c r="B2206" t="s">
        <v>27</v>
      </c>
      <c r="C2206" t="s">
        <v>86</v>
      </c>
      <c r="D2206" t="s">
        <v>148</v>
      </c>
      <c r="E2206" t="s">
        <v>149</v>
      </c>
      <c r="F2206" t="s">
        <v>46</v>
      </c>
      <c r="G2206" t="s">
        <v>3664</v>
      </c>
      <c r="H2206" t="s">
        <v>30</v>
      </c>
      <c r="I2206" t="s">
        <v>70</v>
      </c>
      <c r="J2206" t="s">
        <v>70</v>
      </c>
      <c r="K2206">
        <v>2018</v>
      </c>
      <c r="L2206" t="s">
        <v>50</v>
      </c>
      <c r="M2206" t="s">
        <v>33</v>
      </c>
      <c r="N2206" t="s">
        <v>34</v>
      </c>
      <c r="O2206" t="s">
        <v>169</v>
      </c>
      <c r="S2206" t="s">
        <v>51</v>
      </c>
      <c r="T2206" t="s">
        <v>52</v>
      </c>
      <c r="U2206" t="s">
        <v>53</v>
      </c>
      <c r="V2206" t="s">
        <v>50</v>
      </c>
      <c r="W2206" t="s">
        <v>42</v>
      </c>
      <c r="X2206" t="s">
        <v>42</v>
      </c>
      <c r="Y2206" t="s">
        <v>42</v>
      </c>
      <c r="Z2206" t="s">
        <v>42</v>
      </c>
    </row>
    <row r="2207" spans="1:27" x14ac:dyDescent="0.2">
      <c r="A2207">
        <v>8638138641</v>
      </c>
      <c r="B2207" t="s">
        <v>27</v>
      </c>
      <c r="C2207" t="s">
        <v>86</v>
      </c>
      <c r="D2207" t="s">
        <v>156</v>
      </c>
      <c r="E2207" t="s">
        <v>45</v>
      </c>
      <c r="F2207" t="s">
        <v>46</v>
      </c>
      <c r="G2207" t="s">
        <v>3665</v>
      </c>
      <c r="H2207" t="s">
        <v>30</v>
      </c>
      <c r="I2207" t="s">
        <v>70</v>
      </c>
      <c r="J2207" t="s">
        <v>70</v>
      </c>
      <c r="K2207">
        <v>2018</v>
      </c>
      <c r="L2207" t="s">
        <v>50</v>
      </c>
      <c r="M2207" t="s">
        <v>33</v>
      </c>
      <c r="N2207" t="s">
        <v>34</v>
      </c>
      <c r="O2207" t="s">
        <v>169</v>
      </c>
      <c r="S2207" t="s">
        <v>51</v>
      </c>
      <c r="T2207" t="s">
        <v>52</v>
      </c>
      <c r="U2207" t="s">
        <v>53</v>
      </c>
      <c r="V2207" t="s">
        <v>50</v>
      </c>
      <c r="W2207" t="s">
        <v>42</v>
      </c>
      <c r="X2207" t="s">
        <v>42</v>
      </c>
      <c r="Y2207" t="s">
        <v>42</v>
      </c>
      <c r="Z2207" t="s">
        <v>42</v>
      </c>
    </row>
    <row r="2208" spans="1:27" x14ac:dyDescent="0.2">
      <c r="A2208">
        <v>6755179581</v>
      </c>
      <c r="B2208" t="s">
        <v>27</v>
      </c>
      <c r="C2208" t="s">
        <v>3378</v>
      </c>
      <c r="D2208" t="s">
        <v>156</v>
      </c>
      <c r="E2208" t="s">
        <v>45</v>
      </c>
      <c r="F2208" t="s">
        <v>46</v>
      </c>
      <c r="G2208" t="s">
        <v>3666</v>
      </c>
      <c r="H2208" t="s">
        <v>59</v>
      </c>
      <c r="I2208" t="s">
        <v>70</v>
      </c>
      <c r="J2208" t="s">
        <v>70</v>
      </c>
      <c r="K2208">
        <v>2016</v>
      </c>
      <c r="L2208" t="str">
        <f>IFERROR(VLOOKUP(#REF!,[1]all_visa_status!$A$2:$B1535,2,0),"")</f>
        <v/>
      </c>
      <c r="M2208" t="s">
        <v>33</v>
      </c>
      <c r="N2208" t="s">
        <v>34</v>
      </c>
      <c r="O2208" t="s">
        <v>169</v>
      </c>
      <c r="S2208" t="s">
        <v>51</v>
      </c>
      <c r="T2208" t="s">
        <v>52</v>
      </c>
      <c r="U2208" t="s">
        <v>53</v>
      </c>
      <c r="V2208" t="s">
        <v>50</v>
      </c>
      <c r="W2208" t="s">
        <v>42</v>
      </c>
      <c r="X2208" t="s">
        <v>42</v>
      </c>
      <c r="Y2208" t="s">
        <v>42</v>
      </c>
      <c r="Z2208" t="s">
        <v>42</v>
      </c>
      <c r="AA2208" t="s">
        <v>592</v>
      </c>
    </row>
    <row r="2209" spans="1:27" x14ac:dyDescent="0.2">
      <c r="A2209">
        <v>1144739847</v>
      </c>
      <c r="B2209" t="s">
        <v>27</v>
      </c>
      <c r="C2209" t="s">
        <v>3667</v>
      </c>
      <c r="D2209" t="s">
        <v>436</v>
      </c>
      <c r="E2209" t="s">
        <v>68</v>
      </c>
      <c r="F2209" t="s">
        <v>46</v>
      </c>
      <c r="G2209" t="s">
        <v>3668</v>
      </c>
      <c r="H2209" t="s">
        <v>69</v>
      </c>
      <c r="I2209" t="s">
        <v>70</v>
      </c>
      <c r="J2209" t="s">
        <v>70</v>
      </c>
      <c r="K2209">
        <v>2019</v>
      </c>
      <c r="L2209" t="s">
        <v>42</v>
      </c>
      <c r="M2209" t="s">
        <v>33</v>
      </c>
      <c r="N2209" t="s">
        <v>34</v>
      </c>
      <c r="O2209" t="s">
        <v>169</v>
      </c>
      <c r="S2209" t="s">
        <v>51</v>
      </c>
      <c r="T2209" t="s">
        <v>52</v>
      </c>
      <c r="U2209" t="s">
        <v>53</v>
      </c>
      <c r="V2209" t="s">
        <v>50</v>
      </c>
      <c r="W2209" t="s">
        <v>42</v>
      </c>
      <c r="X2209" t="s">
        <v>42</v>
      </c>
      <c r="Y2209" t="s">
        <v>42</v>
      </c>
      <c r="Z2209" t="s">
        <v>42</v>
      </c>
    </row>
    <row r="2210" spans="1:27" x14ac:dyDescent="0.2">
      <c r="A2210">
        <v>7157588099</v>
      </c>
      <c r="B2210" t="s">
        <v>27</v>
      </c>
      <c r="C2210" t="s">
        <v>3669</v>
      </c>
      <c r="D2210" t="s">
        <v>148</v>
      </c>
      <c r="E2210" t="s">
        <v>149</v>
      </c>
      <c r="F2210" t="s">
        <v>46</v>
      </c>
      <c r="G2210" t="s">
        <v>3670</v>
      </c>
      <c r="H2210" t="s">
        <v>30</v>
      </c>
      <c r="I2210" t="s">
        <v>70</v>
      </c>
      <c r="J2210" t="s">
        <v>70</v>
      </c>
      <c r="K2210">
        <v>2016</v>
      </c>
      <c r="L2210" t="str">
        <f>IFERROR(VLOOKUP(#REF!,[1]all_visa_status!$A$2:$B1790,2,0),"")</f>
        <v/>
      </c>
      <c r="M2210" t="s">
        <v>33</v>
      </c>
      <c r="N2210" t="s">
        <v>34</v>
      </c>
      <c r="O2210" t="s">
        <v>169</v>
      </c>
      <c r="P2210" t="s">
        <v>273</v>
      </c>
      <c r="S2210" t="s">
        <v>51</v>
      </c>
      <c r="T2210" t="s">
        <v>52</v>
      </c>
      <c r="U2210" t="s">
        <v>53</v>
      </c>
      <c r="V2210" t="s">
        <v>50</v>
      </c>
      <c r="W2210" t="s">
        <v>42</v>
      </c>
      <c r="X2210" t="s">
        <v>42</v>
      </c>
      <c r="Y2210" t="s">
        <v>42</v>
      </c>
      <c r="Z2210" t="s">
        <v>42</v>
      </c>
    </row>
    <row r="2211" spans="1:27" x14ac:dyDescent="0.2">
      <c r="A2211">
        <v>8070683694</v>
      </c>
      <c r="B2211" t="s">
        <v>27</v>
      </c>
      <c r="C2211" t="s">
        <v>3671</v>
      </c>
      <c r="D2211" t="s">
        <v>233</v>
      </c>
      <c r="E2211" t="s">
        <v>234</v>
      </c>
      <c r="F2211" t="s">
        <v>46</v>
      </c>
      <c r="G2211" t="s">
        <v>3672</v>
      </c>
      <c r="H2211" t="s">
        <v>59</v>
      </c>
      <c r="I2211" t="s">
        <v>76</v>
      </c>
      <c r="J2211" t="s">
        <v>70</v>
      </c>
      <c r="K2211">
        <v>2018</v>
      </c>
      <c r="L2211" t="s">
        <v>50</v>
      </c>
      <c r="M2211" t="s">
        <v>33</v>
      </c>
      <c r="N2211" t="s">
        <v>34</v>
      </c>
      <c r="O2211" t="s">
        <v>169</v>
      </c>
      <c r="S2211" t="s">
        <v>51</v>
      </c>
      <c r="T2211" t="s">
        <v>52</v>
      </c>
      <c r="U2211" t="s">
        <v>53</v>
      </c>
      <c r="V2211" t="s">
        <v>50</v>
      </c>
      <c r="W2211" t="s">
        <v>907</v>
      </c>
      <c r="X2211" t="s">
        <v>42</v>
      </c>
      <c r="Y2211" t="s">
        <v>42</v>
      </c>
      <c r="Z2211" t="s">
        <v>42</v>
      </c>
    </row>
    <row r="2212" spans="1:27" x14ac:dyDescent="0.2">
      <c r="A2212">
        <v>7716403861</v>
      </c>
      <c r="B2212" t="s">
        <v>27</v>
      </c>
      <c r="C2212" t="s">
        <v>3673</v>
      </c>
      <c r="D2212" t="s">
        <v>185</v>
      </c>
      <c r="E2212" t="s">
        <v>45</v>
      </c>
      <c r="F2212" t="s">
        <v>46</v>
      </c>
      <c r="G2212" t="s">
        <v>3674</v>
      </c>
      <c r="H2212" t="s">
        <v>30</v>
      </c>
      <c r="I2212" t="s">
        <v>48</v>
      </c>
      <c r="J2212" t="s">
        <v>96</v>
      </c>
      <c r="K2212">
        <v>2017</v>
      </c>
      <c r="L2212" t="s">
        <v>50</v>
      </c>
      <c r="M2212" t="s">
        <v>33</v>
      </c>
      <c r="N2212" t="s">
        <v>34</v>
      </c>
      <c r="O2212" t="s">
        <v>169</v>
      </c>
      <c r="S2212" t="s">
        <v>36</v>
      </c>
      <c r="T2212" t="s">
        <v>52</v>
      </c>
      <c r="U2212" t="s">
        <v>53</v>
      </c>
      <c r="V2212" t="s">
        <v>39</v>
      </c>
      <c r="W2212" t="s">
        <v>1315</v>
      </c>
      <c r="X2212" t="s">
        <v>42</v>
      </c>
      <c r="Y2212" t="s">
        <v>42</v>
      </c>
      <c r="Z2212" t="s">
        <v>42</v>
      </c>
    </row>
    <row r="2213" spans="1:27" x14ac:dyDescent="0.2">
      <c r="A2213">
        <v>8919800041</v>
      </c>
      <c r="B2213" t="s">
        <v>27</v>
      </c>
      <c r="C2213" t="s">
        <v>3675</v>
      </c>
      <c r="D2213" t="s">
        <v>3676</v>
      </c>
      <c r="E2213" t="s">
        <v>104</v>
      </c>
      <c r="F2213" t="s">
        <v>46</v>
      </c>
      <c r="G2213" t="s">
        <v>379</v>
      </c>
      <c r="H2213" t="s">
        <v>30</v>
      </c>
      <c r="I2213" t="s">
        <v>130</v>
      </c>
      <c r="J2213" t="s">
        <v>48</v>
      </c>
      <c r="K2213">
        <v>2016</v>
      </c>
      <c r="L2213" t="str">
        <f>IFERROR(VLOOKUP(#REF!,[1]all_visa_status!$A$2:$B586,2,0),"")</f>
        <v/>
      </c>
      <c r="M2213" t="s">
        <v>33</v>
      </c>
      <c r="N2213" t="s">
        <v>34</v>
      </c>
      <c r="O2213" t="s">
        <v>169</v>
      </c>
      <c r="S2213" t="s">
        <v>36</v>
      </c>
      <c r="T2213" t="s">
        <v>52</v>
      </c>
      <c r="U2213" t="s">
        <v>53</v>
      </c>
      <c r="V2213" t="s">
        <v>50</v>
      </c>
      <c r="W2213" t="s">
        <v>146</v>
      </c>
      <c r="X2213" t="s">
        <v>42</v>
      </c>
      <c r="Y2213" t="s">
        <v>42</v>
      </c>
      <c r="Z2213" t="s">
        <v>42</v>
      </c>
    </row>
    <row r="2214" spans="1:27" x14ac:dyDescent="0.2">
      <c r="A2214">
        <v>5470839616</v>
      </c>
      <c r="B2214" t="s">
        <v>27</v>
      </c>
      <c r="C2214" t="s">
        <v>3677</v>
      </c>
      <c r="D2214" t="s">
        <v>308</v>
      </c>
      <c r="E2214" t="s">
        <v>128</v>
      </c>
      <c r="F2214" t="s">
        <v>46</v>
      </c>
      <c r="G2214" t="s">
        <v>3678</v>
      </c>
      <c r="H2214" t="s">
        <v>30</v>
      </c>
      <c r="I2214" t="s">
        <v>48</v>
      </c>
      <c r="J2214" t="s">
        <v>48</v>
      </c>
      <c r="K2214">
        <v>2018</v>
      </c>
      <c r="L2214" t="s">
        <v>50</v>
      </c>
      <c r="M2214" t="s">
        <v>33</v>
      </c>
      <c r="N2214" t="s">
        <v>34</v>
      </c>
      <c r="O2214" t="s">
        <v>169</v>
      </c>
      <c r="S2214" t="s">
        <v>36</v>
      </c>
      <c r="T2214" t="s">
        <v>52</v>
      </c>
      <c r="U2214" t="s">
        <v>53</v>
      </c>
      <c r="V2214" t="s">
        <v>50</v>
      </c>
      <c r="W2214" t="s">
        <v>42</v>
      </c>
      <c r="X2214" t="s">
        <v>42</v>
      </c>
      <c r="Y2214" t="s">
        <v>42</v>
      </c>
      <c r="Z2214" t="s">
        <v>42</v>
      </c>
    </row>
    <row r="2215" spans="1:27" x14ac:dyDescent="0.2">
      <c r="A2215">
        <v>9440719783</v>
      </c>
      <c r="B2215" t="s">
        <v>27</v>
      </c>
      <c r="C2215" t="s">
        <v>3679</v>
      </c>
      <c r="D2215" t="s">
        <v>98</v>
      </c>
      <c r="E2215" t="s">
        <v>45</v>
      </c>
      <c r="F2215" t="s">
        <v>46</v>
      </c>
      <c r="G2215" t="s">
        <v>3680</v>
      </c>
      <c r="H2215" t="s">
        <v>30</v>
      </c>
      <c r="I2215" t="s">
        <v>48</v>
      </c>
      <c r="J2215" t="s">
        <v>48</v>
      </c>
      <c r="K2215">
        <v>2017</v>
      </c>
      <c r="L2215" t="s">
        <v>50</v>
      </c>
      <c r="M2215" t="s">
        <v>33</v>
      </c>
      <c r="N2215" t="s">
        <v>34</v>
      </c>
      <c r="O2215" t="s">
        <v>169</v>
      </c>
      <c r="T2215" t="s">
        <v>52</v>
      </c>
      <c r="V2215" t="s">
        <v>50</v>
      </c>
      <c r="W2215" t="s">
        <v>42</v>
      </c>
      <c r="X2215" t="s">
        <v>42</v>
      </c>
      <c r="Y2215" t="s">
        <v>42</v>
      </c>
      <c r="Z2215" t="s">
        <v>42</v>
      </c>
    </row>
    <row r="2216" spans="1:27" x14ac:dyDescent="0.2">
      <c r="A2216">
        <v>5371249365</v>
      </c>
      <c r="B2216" t="s">
        <v>27</v>
      </c>
      <c r="C2216" t="s">
        <v>3681</v>
      </c>
      <c r="D2216" t="s">
        <v>288</v>
      </c>
      <c r="E2216" t="s">
        <v>94</v>
      </c>
      <c r="F2216" t="s">
        <v>46</v>
      </c>
      <c r="G2216" t="s">
        <v>3682</v>
      </c>
      <c r="H2216" t="s">
        <v>30</v>
      </c>
      <c r="I2216" t="s">
        <v>48</v>
      </c>
      <c r="J2216" t="s">
        <v>48</v>
      </c>
      <c r="K2216">
        <v>2016</v>
      </c>
      <c r="L2216" t="str">
        <f>IFERROR(VLOOKUP(#REF!,[1]all_visa_status!$A$2:$B1292,2,0),"")</f>
        <v/>
      </c>
      <c r="M2216" t="s">
        <v>33</v>
      </c>
      <c r="N2216" t="s">
        <v>34</v>
      </c>
      <c r="O2216" t="s">
        <v>169</v>
      </c>
      <c r="S2216" t="s">
        <v>51</v>
      </c>
      <c r="T2216" t="s">
        <v>90</v>
      </c>
      <c r="U2216" t="s">
        <v>91</v>
      </c>
      <c r="V2216" t="s">
        <v>50</v>
      </c>
      <c r="W2216" t="s">
        <v>274</v>
      </c>
      <c r="X2216" t="s">
        <v>40</v>
      </c>
      <c r="Y2216" t="s">
        <v>42</v>
      </c>
      <c r="Z2216" t="s">
        <v>42</v>
      </c>
    </row>
    <row r="2217" spans="1:27" x14ac:dyDescent="0.2">
      <c r="A2217">
        <v>4365165763</v>
      </c>
      <c r="B2217" t="s">
        <v>27</v>
      </c>
      <c r="C2217" t="s">
        <v>3683</v>
      </c>
      <c r="D2217" t="s">
        <v>374</v>
      </c>
      <c r="E2217" t="s">
        <v>149</v>
      </c>
      <c r="F2217" t="s">
        <v>46</v>
      </c>
      <c r="G2217" t="s">
        <v>3684</v>
      </c>
      <c r="H2217" t="s">
        <v>83</v>
      </c>
      <c r="I2217" t="s">
        <v>48</v>
      </c>
      <c r="J2217" t="s">
        <v>48</v>
      </c>
      <c r="K2217">
        <v>2019</v>
      </c>
      <c r="L2217" t="s">
        <v>42</v>
      </c>
      <c r="M2217" t="s">
        <v>33</v>
      </c>
      <c r="N2217" t="s">
        <v>34</v>
      </c>
      <c r="O2217" t="s">
        <v>169</v>
      </c>
      <c r="S2217" t="s">
        <v>51</v>
      </c>
      <c r="T2217" t="s">
        <v>52</v>
      </c>
      <c r="U2217" t="s">
        <v>53</v>
      </c>
      <c r="V2217" t="s">
        <v>50</v>
      </c>
      <c r="W2217" t="s">
        <v>42</v>
      </c>
      <c r="X2217" t="s">
        <v>42</v>
      </c>
      <c r="Y2217" t="s">
        <v>42</v>
      </c>
      <c r="Z2217" t="s">
        <v>42</v>
      </c>
      <c r="AA2217" t="s">
        <v>592</v>
      </c>
    </row>
    <row r="2218" spans="1:27" x14ac:dyDescent="0.2">
      <c r="A2218">
        <v>4213555360</v>
      </c>
      <c r="B2218" t="s">
        <v>27</v>
      </c>
      <c r="C2218" t="s">
        <v>3367</v>
      </c>
      <c r="D2218" t="s">
        <v>1191</v>
      </c>
      <c r="E2218" t="s">
        <v>258</v>
      </c>
      <c r="F2218" t="s">
        <v>46</v>
      </c>
      <c r="G2218" t="s">
        <v>3368</v>
      </c>
      <c r="H2218" t="s">
        <v>83</v>
      </c>
      <c r="I2218" t="s">
        <v>70</v>
      </c>
      <c r="J2218" t="s">
        <v>135</v>
      </c>
      <c r="K2218">
        <v>2019</v>
      </c>
      <c r="L2218" t="s">
        <v>42</v>
      </c>
      <c r="M2218" t="s">
        <v>33</v>
      </c>
      <c r="N2218" t="s">
        <v>34</v>
      </c>
      <c r="O2218" t="s">
        <v>169</v>
      </c>
      <c r="S2218" t="s">
        <v>51</v>
      </c>
      <c r="T2218" t="s">
        <v>52</v>
      </c>
      <c r="U2218" t="s">
        <v>53</v>
      </c>
      <c r="V2218" t="s">
        <v>50</v>
      </c>
      <c r="W2218" t="s">
        <v>2362</v>
      </c>
      <c r="X2218" t="s">
        <v>318</v>
      </c>
      <c r="Y2218" t="s">
        <v>42</v>
      </c>
      <c r="Z2218" t="s">
        <v>42</v>
      </c>
    </row>
    <row r="2219" spans="1:27" x14ac:dyDescent="0.2">
      <c r="A2219">
        <v>9653663801</v>
      </c>
      <c r="B2219" t="s">
        <v>27</v>
      </c>
      <c r="C2219" t="s">
        <v>3685</v>
      </c>
      <c r="D2219" t="s">
        <v>209</v>
      </c>
      <c r="E2219" t="s">
        <v>68</v>
      </c>
      <c r="F2219" t="s">
        <v>46</v>
      </c>
      <c r="G2219" t="s">
        <v>3686</v>
      </c>
      <c r="H2219" t="s">
        <v>69</v>
      </c>
      <c r="I2219" t="s">
        <v>70</v>
      </c>
      <c r="J2219" t="s">
        <v>135</v>
      </c>
      <c r="K2219">
        <v>2019</v>
      </c>
      <c r="L2219" t="s">
        <v>42</v>
      </c>
      <c r="M2219" t="s">
        <v>33</v>
      </c>
      <c r="N2219" t="s">
        <v>34</v>
      </c>
      <c r="O2219" t="s">
        <v>169</v>
      </c>
      <c r="P2219" t="s">
        <v>146</v>
      </c>
      <c r="S2219" t="s">
        <v>51</v>
      </c>
      <c r="T2219" t="s">
        <v>52</v>
      </c>
      <c r="U2219" t="s">
        <v>53</v>
      </c>
      <c r="V2219" t="s">
        <v>39</v>
      </c>
      <c r="W2219" t="s">
        <v>42</v>
      </c>
      <c r="X2219" t="s">
        <v>42</v>
      </c>
      <c r="Y2219" t="s">
        <v>42</v>
      </c>
      <c r="Z2219" t="s">
        <v>42</v>
      </c>
    </row>
    <row r="2220" spans="1:27" x14ac:dyDescent="0.2">
      <c r="A2220">
        <v>3045382005</v>
      </c>
      <c r="B2220" t="s">
        <v>27</v>
      </c>
      <c r="C2220" t="s">
        <v>3687</v>
      </c>
      <c r="D2220" t="s">
        <v>3688</v>
      </c>
      <c r="E2220" t="s">
        <v>88</v>
      </c>
      <c r="F2220" t="s">
        <v>3689</v>
      </c>
      <c r="G2220" t="s">
        <v>516</v>
      </c>
      <c r="H2220" t="s">
        <v>30</v>
      </c>
      <c r="I2220" t="s">
        <v>135</v>
      </c>
      <c r="J2220" t="s">
        <v>135</v>
      </c>
      <c r="K2220">
        <v>2018</v>
      </c>
      <c r="L2220" t="s">
        <v>50</v>
      </c>
      <c r="M2220" t="s">
        <v>33</v>
      </c>
      <c r="N2220" t="s">
        <v>34</v>
      </c>
      <c r="O2220" t="s">
        <v>169</v>
      </c>
      <c r="P2220" t="s">
        <v>3690</v>
      </c>
      <c r="S2220" t="s">
        <v>36</v>
      </c>
      <c r="T2220" t="s">
        <v>52</v>
      </c>
      <c r="U2220" t="s">
        <v>53</v>
      </c>
      <c r="V2220" t="s">
        <v>50</v>
      </c>
      <c r="W2220" t="s">
        <v>42</v>
      </c>
      <c r="X2220" t="s">
        <v>42</v>
      </c>
      <c r="Y2220" t="s">
        <v>42</v>
      </c>
      <c r="Z2220" t="s">
        <v>42</v>
      </c>
    </row>
    <row r="2221" spans="1:27" x14ac:dyDescent="0.2">
      <c r="A2221">
        <v>900587679</v>
      </c>
      <c r="B2221" t="s">
        <v>27</v>
      </c>
      <c r="C2221" t="s">
        <v>3691</v>
      </c>
      <c r="D2221" t="s">
        <v>436</v>
      </c>
      <c r="E2221" t="s">
        <v>68</v>
      </c>
      <c r="F2221" t="s">
        <v>46</v>
      </c>
      <c r="G2221" t="s">
        <v>3692</v>
      </c>
      <c r="H2221" t="s">
        <v>30</v>
      </c>
      <c r="I2221" t="s">
        <v>183</v>
      </c>
      <c r="J2221" t="s">
        <v>183</v>
      </c>
      <c r="K2221">
        <v>2020</v>
      </c>
      <c r="M2221" t="s">
        <v>33</v>
      </c>
      <c r="N2221" t="s">
        <v>34</v>
      </c>
      <c r="O2221" t="s">
        <v>169</v>
      </c>
      <c r="S2221" t="s">
        <v>51</v>
      </c>
      <c r="T2221" t="s">
        <v>52</v>
      </c>
      <c r="U2221" t="s">
        <v>101</v>
      </c>
      <c r="V2221" t="s">
        <v>50</v>
      </c>
      <c r="W2221" t="s">
        <v>1407</v>
      </c>
      <c r="X2221" t="s">
        <v>42</v>
      </c>
      <c r="Y2221" t="s">
        <v>42</v>
      </c>
      <c r="Z2221" t="s">
        <v>42</v>
      </c>
    </row>
    <row r="2222" spans="1:27" x14ac:dyDescent="0.2">
      <c r="A2222">
        <v>4634341842</v>
      </c>
      <c r="B2222" t="s">
        <v>27</v>
      </c>
      <c r="C2222" t="s">
        <v>3693</v>
      </c>
      <c r="D2222" t="s">
        <v>3694</v>
      </c>
      <c r="E2222" t="s">
        <v>861</v>
      </c>
      <c r="F2222" t="s">
        <v>46</v>
      </c>
      <c r="G2222" t="s">
        <v>3695</v>
      </c>
      <c r="H2222" t="s">
        <v>30</v>
      </c>
      <c r="I2222" t="s">
        <v>109</v>
      </c>
      <c r="J2222" t="s">
        <v>109</v>
      </c>
      <c r="K2222">
        <v>2016</v>
      </c>
      <c r="L2222" t="str">
        <f>IFERROR(VLOOKUP(#REF!,[1]all_visa_status!$A$2:$B893,2,0),"")</f>
        <v/>
      </c>
      <c r="M2222" t="s">
        <v>33</v>
      </c>
      <c r="N2222" t="s">
        <v>34</v>
      </c>
      <c r="O2222" t="s">
        <v>169</v>
      </c>
      <c r="S2222" t="s">
        <v>51</v>
      </c>
      <c r="T2222" t="s">
        <v>52</v>
      </c>
      <c r="U2222" t="s">
        <v>53</v>
      </c>
      <c r="V2222" t="s">
        <v>39</v>
      </c>
      <c r="W2222" t="s">
        <v>42</v>
      </c>
      <c r="X2222" t="s">
        <v>42</v>
      </c>
      <c r="Y2222" t="s">
        <v>42</v>
      </c>
      <c r="Z2222" t="s">
        <v>42</v>
      </c>
      <c r="AA2222" t="s">
        <v>421</v>
      </c>
    </row>
    <row r="2223" spans="1:27" x14ac:dyDescent="0.2">
      <c r="A2223">
        <v>4641521302</v>
      </c>
      <c r="B2223" t="s">
        <v>27</v>
      </c>
      <c r="C2223" t="s">
        <v>3696</v>
      </c>
      <c r="D2223" t="s">
        <v>87</v>
      </c>
      <c r="E2223" t="s">
        <v>88</v>
      </c>
      <c r="F2223" t="s">
        <v>46</v>
      </c>
      <c r="G2223" t="s">
        <v>3697</v>
      </c>
      <c r="H2223" t="s">
        <v>59</v>
      </c>
      <c r="I2223" t="s">
        <v>100</v>
      </c>
      <c r="J2223" t="s">
        <v>211</v>
      </c>
      <c r="K2223">
        <v>2020</v>
      </c>
      <c r="M2223" t="s">
        <v>33</v>
      </c>
      <c r="N2223" t="s">
        <v>34</v>
      </c>
      <c r="O2223" t="s">
        <v>169</v>
      </c>
      <c r="P2223" t="s">
        <v>146</v>
      </c>
      <c r="S2223" t="s">
        <v>51</v>
      </c>
      <c r="T2223" t="s">
        <v>52</v>
      </c>
      <c r="U2223" t="s">
        <v>101</v>
      </c>
      <c r="V2223" t="s">
        <v>50</v>
      </c>
      <c r="W2223" t="s">
        <v>564</v>
      </c>
      <c r="X2223" t="s">
        <v>42</v>
      </c>
      <c r="Y2223" t="s">
        <v>42</v>
      </c>
      <c r="Z2223" t="s">
        <v>42</v>
      </c>
    </row>
    <row r="2224" spans="1:27" x14ac:dyDescent="0.2">
      <c r="A2224">
        <v>4284033089</v>
      </c>
      <c r="B2224" t="s">
        <v>27</v>
      </c>
      <c r="C2224" t="s">
        <v>3698</v>
      </c>
      <c r="D2224" t="s">
        <v>185</v>
      </c>
      <c r="E2224" t="s">
        <v>45</v>
      </c>
      <c r="F2224" t="s">
        <v>46</v>
      </c>
      <c r="G2224" t="s">
        <v>3699</v>
      </c>
      <c r="H2224" t="s">
        <v>30</v>
      </c>
      <c r="I2224" t="s">
        <v>76</v>
      </c>
      <c r="J2224" t="s">
        <v>76</v>
      </c>
      <c r="K2224">
        <v>2017</v>
      </c>
      <c r="L2224" t="s">
        <v>50</v>
      </c>
      <c r="M2224" t="s">
        <v>33</v>
      </c>
      <c r="N2224" t="s">
        <v>34</v>
      </c>
      <c r="O2224" t="s">
        <v>169</v>
      </c>
      <c r="P2224" t="s">
        <v>146</v>
      </c>
      <c r="S2224" t="s">
        <v>51</v>
      </c>
      <c r="T2224" t="s">
        <v>52</v>
      </c>
      <c r="U2224" t="s">
        <v>53</v>
      </c>
      <c r="V2224" t="s">
        <v>50</v>
      </c>
      <c r="W2224" t="s">
        <v>42</v>
      </c>
      <c r="X2224" t="s">
        <v>42</v>
      </c>
      <c r="Y2224" t="s">
        <v>42</v>
      </c>
      <c r="Z2224" t="s">
        <v>42</v>
      </c>
    </row>
    <row r="2225" spans="1:26" x14ac:dyDescent="0.2">
      <c r="A2225">
        <v>1784740416</v>
      </c>
      <c r="B2225" t="s">
        <v>27</v>
      </c>
      <c r="C2225" t="s">
        <v>3700</v>
      </c>
      <c r="D2225" t="s">
        <v>156</v>
      </c>
      <c r="E2225" t="s">
        <v>45</v>
      </c>
      <c r="F2225" t="s">
        <v>46</v>
      </c>
      <c r="G2225" t="s">
        <v>3701</v>
      </c>
      <c r="H2225" t="s">
        <v>83</v>
      </c>
      <c r="I2225" t="s">
        <v>76</v>
      </c>
      <c r="J2225" t="s">
        <v>76</v>
      </c>
      <c r="K2225">
        <v>2019</v>
      </c>
      <c r="L2225" t="s">
        <v>42</v>
      </c>
      <c r="M2225" t="s">
        <v>33</v>
      </c>
      <c r="N2225" t="s">
        <v>34</v>
      </c>
      <c r="O2225" t="s">
        <v>169</v>
      </c>
      <c r="S2225" t="s">
        <v>36</v>
      </c>
      <c r="T2225" t="s">
        <v>37</v>
      </c>
      <c r="U2225" t="s">
        <v>71</v>
      </c>
      <c r="V2225" t="s">
        <v>50</v>
      </c>
      <c r="W2225" t="s">
        <v>115</v>
      </c>
      <c r="X2225" t="s">
        <v>42</v>
      </c>
      <c r="Y2225" t="s">
        <v>42</v>
      </c>
      <c r="Z2225" t="s">
        <v>42</v>
      </c>
    </row>
    <row r="2226" spans="1:26" x14ac:dyDescent="0.2">
      <c r="A2226">
        <v>1643846363</v>
      </c>
      <c r="B2226" t="s">
        <v>27</v>
      </c>
      <c r="C2226" t="s">
        <v>3702</v>
      </c>
      <c r="D2226" t="s">
        <v>3703</v>
      </c>
      <c r="E2226" t="s">
        <v>200</v>
      </c>
      <c r="F2226" t="s">
        <v>46</v>
      </c>
      <c r="G2226" t="s">
        <v>3704</v>
      </c>
      <c r="H2226" t="s">
        <v>59</v>
      </c>
      <c r="I2226" t="s">
        <v>253</v>
      </c>
      <c r="K2226">
        <v>2013</v>
      </c>
      <c r="L2226" t="str">
        <f>IFERROR(VLOOKUP(#REF!,[1]all_visa_status!$A$2:$B500,2,0),"")</f>
        <v/>
      </c>
      <c r="M2226" t="s">
        <v>33</v>
      </c>
      <c r="N2226" t="s">
        <v>34</v>
      </c>
      <c r="O2226" t="s">
        <v>169</v>
      </c>
      <c r="P2226" t="s">
        <v>300</v>
      </c>
      <c r="S2226" t="s">
        <v>36</v>
      </c>
      <c r="T2226" t="s">
        <v>52</v>
      </c>
      <c r="U2226" t="s">
        <v>53</v>
      </c>
      <c r="V2226" t="s">
        <v>50</v>
      </c>
      <c r="W2226" t="s">
        <v>42</v>
      </c>
      <c r="X2226" t="s">
        <v>42</v>
      </c>
      <c r="Y2226" t="s">
        <v>42</v>
      </c>
      <c r="Z2226" t="s">
        <v>42</v>
      </c>
    </row>
    <row r="2227" spans="1:26" x14ac:dyDescent="0.2">
      <c r="A2227">
        <v>7357405103</v>
      </c>
      <c r="B2227" t="s">
        <v>27</v>
      </c>
      <c r="C2227" t="s">
        <v>3705</v>
      </c>
      <c r="D2227" t="s">
        <v>87</v>
      </c>
      <c r="E2227" t="s">
        <v>88</v>
      </c>
      <c r="F2227" t="s">
        <v>46</v>
      </c>
      <c r="G2227" t="s">
        <v>2366</v>
      </c>
      <c r="H2227" t="s">
        <v>59</v>
      </c>
      <c r="I2227" t="s">
        <v>70</v>
      </c>
      <c r="K2227">
        <v>2014</v>
      </c>
      <c r="L2227" t="str">
        <f>IFERROR(VLOOKUP(#REF!,[1]all_visa_status!$A$2:$B531,2,0),"")</f>
        <v/>
      </c>
      <c r="M2227" t="s">
        <v>33</v>
      </c>
      <c r="N2227" t="s">
        <v>34</v>
      </c>
      <c r="O2227" t="s">
        <v>169</v>
      </c>
      <c r="S2227" t="s">
        <v>51</v>
      </c>
      <c r="T2227" t="s">
        <v>52</v>
      </c>
      <c r="U2227" t="s">
        <v>53</v>
      </c>
      <c r="V2227" t="s">
        <v>50</v>
      </c>
      <c r="W2227" t="s">
        <v>195</v>
      </c>
      <c r="X2227" t="s">
        <v>42</v>
      </c>
      <c r="Y2227" t="s">
        <v>42</v>
      </c>
      <c r="Z2227" t="s">
        <v>42</v>
      </c>
    </row>
    <row r="2228" spans="1:26" x14ac:dyDescent="0.2">
      <c r="A2228">
        <v>6897485102</v>
      </c>
      <c r="B2228" t="s">
        <v>27</v>
      </c>
      <c r="C2228" t="s">
        <v>3706</v>
      </c>
      <c r="D2228" t="s">
        <v>87</v>
      </c>
      <c r="E2228" t="s">
        <v>88</v>
      </c>
      <c r="F2228" t="s">
        <v>46</v>
      </c>
      <c r="G2228" t="s">
        <v>2051</v>
      </c>
      <c r="H2228" t="s">
        <v>83</v>
      </c>
      <c r="I2228" t="s">
        <v>242</v>
      </c>
      <c r="K2228">
        <v>2012</v>
      </c>
      <c r="L2228" t="str">
        <f>IFERROR(VLOOKUP(#REF!,[1]all_visa_status!$A$2:$B609,2,0),"")</f>
        <v/>
      </c>
      <c r="M2228" t="s">
        <v>33</v>
      </c>
      <c r="N2228" t="s">
        <v>34</v>
      </c>
      <c r="O2228" t="s">
        <v>169</v>
      </c>
      <c r="T2228" t="s">
        <v>52</v>
      </c>
      <c r="V2228" t="s">
        <v>50</v>
      </c>
      <c r="W2228" t="s">
        <v>42</v>
      </c>
      <c r="X2228" t="s">
        <v>42</v>
      </c>
      <c r="Y2228" t="s">
        <v>42</v>
      </c>
      <c r="Z2228" t="s">
        <v>42</v>
      </c>
    </row>
    <row r="2229" spans="1:26" x14ac:dyDescent="0.2">
      <c r="A2229">
        <v>8248521458</v>
      </c>
      <c r="B2229" t="s">
        <v>27</v>
      </c>
      <c r="C2229" t="s">
        <v>184</v>
      </c>
      <c r="D2229" t="s">
        <v>181</v>
      </c>
      <c r="E2229" t="s">
        <v>45</v>
      </c>
      <c r="F2229" t="s">
        <v>46</v>
      </c>
      <c r="G2229" t="s">
        <v>3707</v>
      </c>
      <c r="H2229" t="s">
        <v>30</v>
      </c>
      <c r="I2229" t="s">
        <v>183</v>
      </c>
      <c r="K2229">
        <v>2015</v>
      </c>
      <c r="L2229" t="str">
        <f>IFERROR(VLOOKUP(#REF!,[1]all_visa_status!$A$2:$B773,2,0),"")</f>
        <v/>
      </c>
      <c r="M2229" t="s">
        <v>33</v>
      </c>
      <c r="N2229" t="s">
        <v>34</v>
      </c>
      <c r="O2229" t="s">
        <v>169</v>
      </c>
      <c r="S2229" t="s">
        <v>51</v>
      </c>
      <c r="T2229" t="s">
        <v>52</v>
      </c>
      <c r="U2229" t="s">
        <v>53</v>
      </c>
      <c r="V2229" t="s">
        <v>39</v>
      </c>
      <c r="W2229" t="s">
        <v>42</v>
      </c>
      <c r="X2229" t="s">
        <v>42</v>
      </c>
      <c r="Y2229" t="s">
        <v>42</v>
      </c>
      <c r="Z2229" t="s">
        <v>42</v>
      </c>
    </row>
    <row r="2230" spans="1:26" x14ac:dyDescent="0.2">
      <c r="A2230">
        <v>7941750897</v>
      </c>
      <c r="B2230" t="s">
        <v>27</v>
      </c>
      <c r="C2230" t="s">
        <v>184</v>
      </c>
      <c r="D2230" t="s">
        <v>181</v>
      </c>
      <c r="E2230" t="s">
        <v>45</v>
      </c>
      <c r="F2230" t="s">
        <v>46</v>
      </c>
      <c r="G2230" t="s">
        <v>1563</v>
      </c>
      <c r="H2230" t="s">
        <v>83</v>
      </c>
      <c r="I2230" t="s">
        <v>295</v>
      </c>
      <c r="K2230">
        <v>2012</v>
      </c>
      <c r="L2230" t="str">
        <f>IFERROR(VLOOKUP(#REF!,[1]all_visa_status!$A$2:$B768,2,0),"")</f>
        <v/>
      </c>
      <c r="M2230" t="s">
        <v>33</v>
      </c>
      <c r="N2230" t="s">
        <v>34</v>
      </c>
      <c r="O2230" t="s">
        <v>169</v>
      </c>
      <c r="S2230" t="s">
        <v>36</v>
      </c>
      <c r="T2230" t="s">
        <v>52</v>
      </c>
      <c r="U2230" t="s">
        <v>53</v>
      </c>
      <c r="V2230" t="s">
        <v>50</v>
      </c>
      <c r="W2230" t="s">
        <v>302</v>
      </c>
      <c r="X2230" t="s">
        <v>42</v>
      </c>
      <c r="Y2230" t="s">
        <v>42</v>
      </c>
      <c r="Z2230" t="s">
        <v>42</v>
      </c>
    </row>
    <row r="2231" spans="1:26" x14ac:dyDescent="0.2">
      <c r="A2231">
        <v>1566387839</v>
      </c>
      <c r="B2231" t="s">
        <v>27</v>
      </c>
      <c r="C2231" t="s">
        <v>184</v>
      </c>
      <c r="D2231" t="s">
        <v>181</v>
      </c>
      <c r="E2231" t="s">
        <v>45</v>
      </c>
      <c r="F2231" t="s">
        <v>46</v>
      </c>
      <c r="G2231" t="s">
        <v>472</v>
      </c>
      <c r="H2231" t="s">
        <v>30</v>
      </c>
      <c r="I2231" t="s">
        <v>183</v>
      </c>
      <c r="K2231">
        <v>2015</v>
      </c>
      <c r="L2231" t="str">
        <f>IFERROR(VLOOKUP(#REF!,[1]all_visa_status!$A$2:$B776,2,0),"")</f>
        <v/>
      </c>
      <c r="M2231" t="s">
        <v>33</v>
      </c>
      <c r="N2231" t="s">
        <v>34</v>
      </c>
      <c r="O2231" t="s">
        <v>169</v>
      </c>
      <c r="S2231" t="s">
        <v>36</v>
      </c>
      <c r="T2231" t="s">
        <v>52</v>
      </c>
      <c r="U2231" t="s">
        <v>53</v>
      </c>
      <c r="V2231" t="s">
        <v>50</v>
      </c>
      <c r="W2231" t="s">
        <v>262</v>
      </c>
      <c r="X2231" t="s">
        <v>42</v>
      </c>
      <c r="Y2231" t="s">
        <v>42</v>
      </c>
      <c r="Z2231" t="s">
        <v>42</v>
      </c>
    </row>
    <row r="2232" spans="1:26" x14ac:dyDescent="0.2">
      <c r="A2232">
        <v>3882373034</v>
      </c>
      <c r="B2232" t="s">
        <v>27</v>
      </c>
      <c r="C2232" t="s">
        <v>787</v>
      </c>
      <c r="D2232" t="s">
        <v>148</v>
      </c>
      <c r="E2232" t="s">
        <v>149</v>
      </c>
      <c r="F2232" t="s">
        <v>46</v>
      </c>
      <c r="G2232" t="s">
        <v>1172</v>
      </c>
      <c r="H2232" t="s">
        <v>83</v>
      </c>
      <c r="I2232" t="s">
        <v>239</v>
      </c>
      <c r="K2232">
        <v>2013</v>
      </c>
      <c r="L2232" t="str">
        <f>IFERROR(VLOOKUP(#REF!,[1]all_visa_status!$A$2:$B815,2,0),"")</f>
        <v/>
      </c>
      <c r="M2232" t="s">
        <v>33</v>
      </c>
      <c r="N2232" t="s">
        <v>34</v>
      </c>
      <c r="O2232" t="s">
        <v>169</v>
      </c>
      <c r="P2232" t="s">
        <v>815</v>
      </c>
      <c r="S2232" t="s">
        <v>36</v>
      </c>
      <c r="T2232" t="s">
        <v>52</v>
      </c>
      <c r="U2232" t="s">
        <v>53</v>
      </c>
      <c r="V2232" t="s">
        <v>50</v>
      </c>
      <c r="W2232" t="s">
        <v>42</v>
      </c>
      <c r="X2232" t="s">
        <v>42</v>
      </c>
      <c r="Y2232" t="s">
        <v>42</v>
      </c>
      <c r="Z2232" t="s">
        <v>42</v>
      </c>
    </row>
    <row r="2233" spans="1:26" x14ac:dyDescent="0.2">
      <c r="A2233">
        <v>6351820124</v>
      </c>
      <c r="B2233" t="s">
        <v>27</v>
      </c>
      <c r="C2233" t="s">
        <v>3708</v>
      </c>
      <c r="D2233" t="s">
        <v>233</v>
      </c>
      <c r="E2233" t="s">
        <v>234</v>
      </c>
      <c r="F2233" t="s">
        <v>46</v>
      </c>
      <c r="G2233" t="s">
        <v>2249</v>
      </c>
      <c r="H2233" t="s">
        <v>30</v>
      </c>
      <c r="I2233" t="s">
        <v>76</v>
      </c>
      <c r="K2233">
        <v>2015</v>
      </c>
      <c r="L2233" t="str">
        <f>IFERROR(VLOOKUP(#REF!,[1]all_visa_status!$A$2:$B895,2,0),"")</f>
        <v/>
      </c>
      <c r="M2233" t="s">
        <v>33</v>
      </c>
      <c r="N2233" t="s">
        <v>34</v>
      </c>
      <c r="O2233" t="s">
        <v>169</v>
      </c>
      <c r="P2233" t="s">
        <v>173</v>
      </c>
      <c r="S2233" t="s">
        <v>36</v>
      </c>
      <c r="T2233" t="s">
        <v>52</v>
      </c>
      <c r="U2233" t="s">
        <v>53</v>
      </c>
      <c r="V2233" t="s">
        <v>50</v>
      </c>
      <c r="W2233" t="s">
        <v>146</v>
      </c>
      <c r="X2233" t="s">
        <v>42</v>
      </c>
      <c r="Y2233" t="s">
        <v>42</v>
      </c>
      <c r="Z2233" t="s">
        <v>42</v>
      </c>
    </row>
    <row r="2234" spans="1:26" x14ac:dyDescent="0.2">
      <c r="A2234">
        <v>4800296806</v>
      </c>
      <c r="B2234" t="s">
        <v>27</v>
      </c>
      <c r="C2234" t="s">
        <v>3709</v>
      </c>
      <c r="D2234" t="s">
        <v>227</v>
      </c>
      <c r="E2234" t="s">
        <v>149</v>
      </c>
      <c r="F2234" t="s">
        <v>46</v>
      </c>
      <c r="G2234" t="s">
        <v>2406</v>
      </c>
      <c r="H2234" t="s">
        <v>139</v>
      </c>
      <c r="I2234" t="s">
        <v>135</v>
      </c>
      <c r="K2234">
        <v>2012</v>
      </c>
      <c r="L2234" t="str">
        <f>IFERROR(VLOOKUP(#REF!,[1]all_visa_status!$A$2:$B898,2,0),"")</f>
        <v/>
      </c>
      <c r="M2234" t="s">
        <v>33</v>
      </c>
      <c r="N2234" t="s">
        <v>34</v>
      </c>
      <c r="O2234" t="s">
        <v>169</v>
      </c>
      <c r="S2234" t="s">
        <v>51</v>
      </c>
      <c r="T2234" t="s">
        <v>52</v>
      </c>
      <c r="U2234" t="s">
        <v>53</v>
      </c>
      <c r="V2234" t="s">
        <v>50</v>
      </c>
      <c r="W2234" t="s">
        <v>146</v>
      </c>
      <c r="X2234" t="s">
        <v>42</v>
      </c>
      <c r="Y2234" t="s">
        <v>42</v>
      </c>
      <c r="Z2234" t="s">
        <v>42</v>
      </c>
    </row>
    <row r="2235" spans="1:26" x14ac:dyDescent="0.2">
      <c r="A2235">
        <v>1395459388</v>
      </c>
      <c r="B2235" t="s">
        <v>27</v>
      </c>
      <c r="C2235" t="s">
        <v>558</v>
      </c>
      <c r="D2235" t="s">
        <v>559</v>
      </c>
      <c r="E2235" t="s">
        <v>560</v>
      </c>
      <c r="F2235" t="s">
        <v>46</v>
      </c>
      <c r="G2235" t="s">
        <v>2397</v>
      </c>
      <c r="H2235" t="s">
        <v>2151</v>
      </c>
      <c r="I2235" t="s">
        <v>321</v>
      </c>
      <c r="K2235">
        <v>2017</v>
      </c>
      <c r="L2235" t="s">
        <v>50</v>
      </c>
      <c r="M2235" t="s">
        <v>247</v>
      </c>
      <c r="N2235" t="s">
        <v>34</v>
      </c>
      <c r="O2235" t="s">
        <v>169</v>
      </c>
      <c r="S2235" t="s">
        <v>36</v>
      </c>
      <c r="T2235" t="s">
        <v>52</v>
      </c>
      <c r="U2235" t="s">
        <v>53</v>
      </c>
      <c r="V2235" t="s">
        <v>50</v>
      </c>
      <c r="W2235" t="s">
        <v>302</v>
      </c>
      <c r="X2235" t="s">
        <v>42</v>
      </c>
      <c r="Y2235" t="s">
        <v>42</v>
      </c>
      <c r="Z2235" t="s">
        <v>42</v>
      </c>
    </row>
    <row r="2236" spans="1:26" x14ac:dyDescent="0.2">
      <c r="A2236">
        <v>8963750268</v>
      </c>
      <c r="B2236" t="s">
        <v>27</v>
      </c>
      <c r="C2236" t="s">
        <v>3710</v>
      </c>
      <c r="D2236" t="s">
        <v>87</v>
      </c>
      <c r="E2236" t="s">
        <v>88</v>
      </c>
      <c r="F2236" t="s">
        <v>46</v>
      </c>
      <c r="G2236" t="s">
        <v>3711</v>
      </c>
      <c r="H2236" t="s">
        <v>83</v>
      </c>
      <c r="I2236" t="s">
        <v>239</v>
      </c>
      <c r="K2236">
        <v>2012</v>
      </c>
      <c r="L2236" t="str">
        <f>IFERROR(VLOOKUP(#REF!,[1]all_visa_status!$A$2:$B1055,2,0),"")</f>
        <v/>
      </c>
      <c r="M2236" t="s">
        <v>33</v>
      </c>
      <c r="N2236" t="s">
        <v>34</v>
      </c>
      <c r="O2236" t="s">
        <v>169</v>
      </c>
      <c r="P2236" t="s">
        <v>271</v>
      </c>
      <c r="S2236" t="s">
        <v>36</v>
      </c>
      <c r="T2236" t="s">
        <v>113</v>
      </c>
      <c r="U2236" t="s">
        <v>114</v>
      </c>
      <c r="V2236" t="s">
        <v>50</v>
      </c>
      <c r="W2236" t="s">
        <v>77</v>
      </c>
      <c r="X2236" t="s">
        <v>42</v>
      </c>
      <c r="Y2236" t="s">
        <v>42</v>
      </c>
      <c r="Z2236" t="s">
        <v>42</v>
      </c>
    </row>
    <row r="2237" spans="1:26" x14ac:dyDescent="0.2">
      <c r="A2237">
        <v>1153235877</v>
      </c>
      <c r="B2237" t="s">
        <v>27</v>
      </c>
      <c r="C2237" t="s">
        <v>3712</v>
      </c>
      <c r="D2237" t="s">
        <v>87</v>
      </c>
      <c r="E2237" t="s">
        <v>88</v>
      </c>
      <c r="F2237" t="s">
        <v>46</v>
      </c>
      <c r="G2237" t="s">
        <v>3713</v>
      </c>
      <c r="H2237" t="s">
        <v>1125</v>
      </c>
      <c r="I2237" t="s">
        <v>246</v>
      </c>
      <c r="K2237">
        <v>2018</v>
      </c>
      <c r="L2237" t="s">
        <v>50</v>
      </c>
      <c r="M2237" t="s">
        <v>247</v>
      </c>
      <c r="N2237" t="s">
        <v>34</v>
      </c>
      <c r="O2237" t="s">
        <v>169</v>
      </c>
      <c r="S2237" t="s">
        <v>51</v>
      </c>
      <c r="T2237" t="s">
        <v>90</v>
      </c>
      <c r="U2237" t="s">
        <v>91</v>
      </c>
      <c r="V2237" t="s">
        <v>50</v>
      </c>
      <c r="W2237" t="s">
        <v>72</v>
      </c>
      <c r="X2237" t="s">
        <v>42</v>
      </c>
      <c r="Y2237" t="s">
        <v>42</v>
      </c>
      <c r="Z2237" t="s">
        <v>42</v>
      </c>
    </row>
    <row r="2238" spans="1:26" x14ac:dyDescent="0.2">
      <c r="A2238">
        <v>5867490285</v>
      </c>
      <c r="B2238" t="s">
        <v>27</v>
      </c>
      <c r="C2238" t="s">
        <v>3714</v>
      </c>
      <c r="D2238" t="s">
        <v>87</v>
      </c>
      <c r="E2238" t="s">
        <v>88</v>
      </c>
      <c r="F2238" t="s">
        <v>46</v>
      </c>
      <c r="G2238" t="s">
        <v>3715</v>
      </c>
      <c r="H2238" t="s">
        <v>326</v>
      </c>
      <c r="I2238" t="s">
        <v>327</v>
      </c>
      <c r="K2238">
        <v>2020</v>
      </c>
      <c r="M2238" t="s">
        <v>247</v>
      </c>
      <c r="N2238" t="s">
        <v>34</v>
      </c>
      <c r="O2238" t="s">
        <v>169</v>
      </c>
      <c r="P2238" t="s">
        <v>173</v>
      </c>
      <c r="S2238" t="s">
        <v>36</v>
      </c>
      <c r="T2238" t="s">
        <v>52</v>
      </c>
      <c r="U2238" t="s">
        <v>101</v>
      </c>
      <c r="V2238" t="s">
        <v>50</v>
      </c>
      <c r="W2238" t="s">
        <v>42</v>
      </c>
      <c r="X2238" t="s">
        <v>42</v>
      </c>
      <c r="Y2238" t="s">
        <v>42</v>
      </c>
      <c r="Z2238" t="s">
        <v>42</v>
      </c>
    </row>
    <row r="2239" spans="1:26" x14ac:dyDescent="0.2">
      <c r="A2239">
        <v>8527583771</v>
      </c>
      <c r="B2239" t="s">
        <v>27</v>
      </c>
      <c r="C2239" t="s">
        <v>3716</v>
      </c>
      <c r="D2239" t="s">
        <v>3717</v>
      </c>
      <c r="E2239" t="s">
        <v>368</v>
      </c>
      <c r="F2239" t="s">
        <v>46</v>
      </c>
      <c r="G2239" t="s">
        <v>843</v>
      </c>
      <c r="H2239" t="s">
        <v>278</v>
      </c>
      <c r="I2239" t="s">
        <v>70</v>
      </c>
      <c r="K2239">
        <v>2020</v>
      </c>
      <c r="M2239" t="s">
        <v>247</v>
      </c>
      <c r="N2239" t="s">
        <v>34</v>
      </c>
      <c r="O2239" t="s">
        <v>169</v>
      </c>
      <c r="S2239" t="s">
        <v>1900</v>
      </c>
      <c r="T2239" t="s">
        <v>52</v>
      </c>
      <c r="U2239" t="s">
        <v>101</v>
      </c>
      <c r="V2239" t="s">
        <v>50</v>
      </c>
      <c r="W2239" t="s">
        <v>42</v>
      </c>
      <c r="X2239" t="s">
        <v>42</v>
      </c>
      <c r="Y2239" t="s">
        <v>42</v>
      </c>
      <c r="Z2239" t="s">
        <v>42</v>
      </c>
    </row>
    <row r="2240" spans="1:26" x14ac:dyDescent="0.2">
      <c r="A2240">
        <v>8252899917</v>
      </c>
      <c r="B2240" t="s">
        <v>27</v>
      </c>
      <c r="C2240" t="s">
        <v>346</v>
      </c>
      <c r="D2240" t="s">
        <v>42</v>
      </c>
      <c r="E2240" t="s">
        <v>42</v>
      </c>
      <c r="G2240" t="s">
        <v>347</v>
      </c>
      <c r="H2240" t="s">
        <v>347</v>
      </c>
      <c r="K2240">
        <v>2012</v>
      </c>
      <c r="L2240" t="str">
        <f>IFERROR(VLOOKUP(#REF!,[1]all_visa_status!$A$2:$B1187,2,0),"")</f>
        <v/>
      </c>
      <c r="M2240" t="s">
        <v>347</v>
      </c>
      <c r="N2240" t="s">
        <v>347</v>
      </c>
      <c r="O2240" t="s">
        <v>169</v>
      </c>
      <c r="S2240" t="s">
        <v>36</v>
      </c>
      <c r="T2240" t="s">
        <v>52</v>
      </c>
      <c r="U2240" t="s">
        <v>53</v>
      </c>
      <c r="V2240" t="s">
        <v>50</v>
      </c>
      <c r="W2240" t="s">
        <v>318</v>
      </c>
      <c r="X2240" t="s">
        <v>42</v>
      </c>
      <c r="Y2240" t="s">
        <v>42</v>
      </c>
      <c r="Z2240" t="s">
        <v>42</v>
      </c>
    </row>
    <row r="2241" spans="1:26" x14ac:dyDescent="0.2">
      <c r="A2241">
        <v>1574056734</v>
      </c>
      <c r="B2241" t="s">
        <v>27</v>
      </c>
      <c r="C2241" t="s">
        <v>3718</v>
      </c>
      <c r="D2241" t="s">
        <v>103</v>
      </c>
      <c r="E2241" t="s">
        <v>104</v>
      </c>
      <c r="F2241" t="s">
        <v>46</v>
      </c>
      <c r="G2241" t="s">
        <v>3719</v>
      </c>
      <c r="H2241" t="s">
        <v>30</v>
      </c>
      <c r="I2241" t="s">
        <v>109</v>
      </c>
      <c r="K2241">
        <v>2015</v>
      </c>
      <c r="L2241" t="str">
        <f>IFERROR(VLOOKUP(#REF!,[1]all_visa_status!$A$2:$B1310,2,0),"")</f>
        <v/>
      </c>
      <c r="M2241" t="s">
        <v>33</v>
      </c>
      <c r="N2241" t="s">
        <v>34</v>
      </c>
      <c r="O2241" t="s">
        <v>169</v>
      </c>
      <c r="S2241" t="s">
        <v>36</v>
      </c>
      <c r="T2241" t="s">
        <v>485</v>
      </c>
      <c r="U2241" t="s">
        <v>160</v>
      </c>
      <c r="V2241" t="s">
        <v>50</v>
      </c>
      <c r="W2241" t="s">
        <v>42</v>
      </c>
      <c r="X2241" t="s">
        <v>42</v>
      </c>
      <c r="Y2241" t="s">
        <v>42</v>
      </c>
      <c r="Z2241" t="s">
        <v>42</v>
      </c>
    </row>
    <row r="2242" spans="1:26" x14ac:dyDescent="0.2">
      <c r="A2242">
        <v>7742933124</v>
      </c>
      <c r="B2242" t="s">
        <v>27</v>
      </c>
      <c r="C2242" t="s">
        <v>3720</v>
      </c>
      <c r="D2242" t="s">
        <v>1110</v>
      </c>
      <c r="E2242" t="s">
        <v>42</v>
      </c>
      <c r="F2242" t="s">
        <v>1111</v>
      </c>
      <c r="G2242" t="s">
        <v>2696</v>
      </c>
      <c r="H2242" t="s">
        <v>59</v>
      </c>
      <c r="I2242" t="s">
        <v>239</v>
      </c>
      <c r="K2242">
        <v>2012</v>
      </c>
      <c r="L2242" t="str">
        <f>IFERROR(VLOOKUP(#REF!,[1]all_visa_status!$A$2:$B1334,2,0),"")</f>
        <v/>
      </c>
      <c r="M2242" t="s">
        <v>33</v>
      </c>
      <c r="N2242" t="s">
        <v>34</v>
      </c>
      <c r="O2242" t="s">
        <v>169</v>
      </c>
      <c r="P2242" t="s">
        <v>271</v>
      </c>
      <c r="S2242" t="s">
        <v>36</v>
      </c>
      <c r="T2242" t="s">
        <v>485</v>
      </c>
      <c r="U2242" t="s">
        <v>160</v>
      </c>
      <c r="V2242" t="s">
        <v>50</v>
      </c>
      <c r="W2242" t="s">
        <v>42</v>
      </c>
      <c r="X2242" t="s">
        <v>42</v>
      </c>
      <c r="Y2242" t="s">
        <v>42</v>
      </c>
      <c r="Z2242" t="s">
        <v>42</v>
      </c>
    </row>
    <row r="2243" spans="1:26" x14ac:dyDescent="0.2">
      <c r="A2243">
        <v>5320353126</v>
      </c>
      <c r="B2243" t="s">
        <v>27</v>
      </c>
      <c r="C2243" t="s">
        <v>3442</v>
      </c>
      <c r="D2243" t="s">
        <v>42</v>
      </c>
      <c r="E2243" t="s">
        <v>42</v>
      </c>
      <c r="F2243" t="s">
        <v>46</v>
      </c>
      <c r="G2243" t="s">
        <v>3256</v>
      </c>
      <c r="H2243" t="s">
        <v>59</v>
      </c>
      <c r="I2243" t="s">
        <v>70</v>
      </c>
      <c r="K2243">
        <v>2015</v>
      </c>
      <c r="L2243" t="str">
        <f>IFERROR(VLOOKUP(#REF!,[1]all_visa_status!$A$2:$B1355,2,0),"")</f>
        <v/>
      </c>
      <c r="M2243" t="s">
        <v>33</v>
      </c>
      <c r="N2243" t="s">
        <v>34</v>
      </c>
      <c r="O2243" t="s">
        <v>169</v>
      </c>
      <c r="S2243" t="s">
        <v>51</v>
      </c>
      <c r="T2243" t="s">
        <v>52</v>
      </c>
      <c r="U2243" t="s">
        <v>53</v>
      </c>
      <c r="V2243" t="s">
        <v>50</v>
      </c>
      <c r="W2243" t="s">
        <v>262</v>
      </c>
      <c r="X2243" t="s">
        <v>42</v>
      </c>
      <c r="Y2243" t="s">
        <v>42</v>
      </c>
      <c r="Z2243" t="s">
        <v>42</v>
      </c>
    </row>
    <row r="2244" spans="1:26" x14ac:dyDescent="0.2">
      <c r="A2244">
        <v>2838532266</v>
      </c>
      <c r="B2244" t="s">
        <v>27</v>
      </c>
      <c r="C2244" t="s">
        <v>86</v>
      </c>
      <c r="D2244" t="s">
        <v>1333</v>
      </c>
      <c r="E2244" t="s">
        <v>88</v>
      </c>
      <c r="F2244" t="s">
        <v>46</v>
      </c>
      <c r="G2244" t="s">
        <v>2473</v>
      </c>
      <c r="H2244" t="s">
        <v>59</v>
      </c>
      <c r="I2244" t="s">
        <v>239</v>
      </c>
      <c r="K2244">
        <v>2013</v>
      </c>
      <c r="L2244" t="str">
        <f>IFERROR(VLOOKUP(#REF!,[1]all_visa_status!$A$2:$B1426,2,0),"")</f>
        <v/>
      </c>
      <c r="M2244" t="s">
        <v>33</v>
      </c>
      <c r="N2244" t="s">
        <v>34</v>
      </c>
      <c r="O2244" t="s">
        <v>169</v>
      </c>
      <c r="S2244" t="s">
        <v>51</v>
      </c>
      <c r="T2244" t="s">
        <v>52</v>
      </c>
      <c r="U2244" t="s">
        <v>53</v>
      </c>
      <c r="V2244" t="s">
        <v>50</v>
      </c>
      <c r="W2244" t="s">
        <v>54</v>
      </c>
      <c r="X2244" t="s">
        <v>42</v>
      </c>
      <c r="Y2244" t="s">
        <v>42</v>
      </c>
      <c r="Z2244" t="s">
        <v>42</v>
      </c>
    </row>
    <row r="2245" spans="1:26" x14ac:dyDescent="0.2">
      <c r="A2245">
        <v>2593157716</v>
      </c>
      <c r="B2245" t="s">
        <v>27</v>
      </c>
      <c r="C2245" t="s">
        <v>698</v>
      </c>
      <c r="D2245" t="s">
        <v>156</v>
      </c>
      <c r="E2245" t="s">
        <v>45</v>
      </c>
      <c r="F2245" t="s">
        <v>46</v>
      </c>
      <c r="G2245" t="s">
        <v>1946</v>
      </c>
      <c r="H2245" t="s">
        <v>59</v>
      </c>
      <c r="I2245" t="s">
        <v>609</v>
      </c>
      <c r="K2245">
        <v>2012</v>
      </c>
      <c r="L2245" t="str">
        <f>IFERROR(VLOOKUP(#REF!,[1]all_visa_status!$A$2:$B1483,2,0),"")</f>
        <v/>
      </c>
      <c r="M2245" t="s">
        <v>33</v>
      </c>
      <c r="N2245" t="s">
        <v>34</v>
      </c>
      <c r="O2245" t="s">
        <v>169</v>
      </c>
      <c r="P2245" t="s">
        <v>173</v>
      </c>
      <c r="S2245" t="s">
        <v>36</v>
      </c>
      <c r="T2245" t="s">
        <v>52</v>
      </c>
      <c r="U2245" t="s">
        <v>53</v>
      </c>
      <c r="V2245" t="s">
        <v>50</v>
      </c>
      <c r="W2245" t="s">
        <v>42</v>
      </c>
      <c r="X2245" t="s">
        <v>42</v>
      </c>
      <c r="Y2245" t="s">
        <v>42</v>
      </c>
      <c r="Z2245" t="s">
        <v>42</v>
      </c>
    </row>
    <row r="2246" spans="1:26" x14ac:dyDescent="0.2">
      <c r="A2246">
        <v>368936860</v>
      </c>
      <c r="B2246" t="s">
        <v>27</v>
      </c>
      <c r="C2246" t="s">
        <v>3721</v>
      </c>
      <c r="D2246" t="s">
        <v>87</v>
      </c>
      <c r="E2246" t="s">
        <v>88</v>
      </c>
      <c r="F2246" t="s">
        <v>46</v>
      </c>
      <c r="G2246" t="s">
        <v>3722</v>
      </c>
      <c r="H2246" t="s">
        <v>83</v>
      </c>
      <c r="I2246" t="s">
        <v>242</v>
      </c>
      <c r="K2246">
        <v>2013</v>
      </c>
      <c r="L2246" t="str">
        <f>IFERROR(VLOOKUP(#REF!,[1]all_visa_status!$A$2:$B1513,2,0),"")</f>
        <v/>
      </c>
      <c r="M2246" t="s">
        <v>33</v>
      </c>
      <c r="N2246" t="s">
        <v>34</v>
      </c>
      <c r="O2246" t="s">
        <v>169</v>
      </c>
      <c r="P2246" t="s">
        <v>77</v>
      </c>
      <c r="S2246" t="s">
        <v>36</v>
      </c>
      <c r="T2246" t="s">
        <v>52</v>
      </c>
      <c r="U2246" t="s">
        <v>53</v>
      </c>
      <c r="V2246" t="s">
        <v>50</v>
      </c>
      <c r="W2246" t="s">
        <v>42</v>
      </c>
      <c r="X2246" t="s">
        <v>42</v>
      </c>
      <c r="Y2246" t="s">
        <v>42</v>
      </c>
      <c r="Z2246" t="s">
        <v>42</v>
      </c>
    </row>
    <row r="2247" spans="1:26" x14ac:dyDescent="0.2">
      <c r="A2247">
        <v>1147901857</v>
      </c>
      <c r="B2247" t="s">
        <v>27</v>
      </c>
      <c r="C2247" t="s">
        <v>3723</v>
      </c>
      <c r="D2247" t="s">
        <v>156</v>
      </c>
      <c r="E2247" t="s">
        <v>45</v>
      </c>
      <c r="F2247" t="s">
        <v>46</v>
      </c>
      <c r="G2247" t="s">
        <v>3724</v>
      </c>
      <c r="H2247" t="s">
        <v>30</v>
      </c>
      <c r="I2247" t="s">
        <v>130</v>
      </c>
      <c r="K2247">
        <v>2015</v>
      </c>
      <c r="L2247" t="str">
        <f>IFERROR(VLOOKUP(#REF!,[1]all_visa_status!$A$2:$B1541,2,0),"")</f>
        <v/>
      </c>
      <c r="M2247" t="s">
        <v>33</v>
      </c>
      <c r="N2247" t="s">
        <v>34</v>
      </c>
      <c r="O2247" t="s">
        <v>169</v>
      </c>
      <c r="S2247" t="s">
        <v>51</v>
      </c>
      <c r="T2247" t="s">
        <v>52</v>
      </c>
      <c r="U2247" t="s">
        <v>53</v>
      </c>
      <c r="V2247" t="s">
        <v>50</v>
      </c>
      <c r="W2247" t="s">
        <v>195</v>
      </c>
      <c r="X2247" t="s">
        <v>42</v>
      </c>
      <c r="Y2247" t="s">
        <v>42</v>
      </c>
      <c r="Z2247" t="s">
        <v>42</v>
      </c>
    </row>
    <row r="2248" spans="1:26" x14ac:dyDescent="0.2">
      <c r="A2248">
        <v>5186696185</v>
      </c>
      <c r="B2248" t="s">
        <v>27</v>
      </c>
      <c r="C2248" t="s">
        <v>3725</v>
      </c>
      <c r="D2248" t="s">
        <v>2042</v>
      </c>
      <c r="E2248" t="s">
        <v>122</v>
      </c>
      <c r="F2248" t="s">
        <v>123</v>
      </c>
      <c r="G2248" t="s">
        <v>391</v>
      </c>
      <c r="H2248" t="s">
        <v>278</v>
      </c>
      <c r="K2248">
        <v>2012</v>
      </c>
      <c r="L2248" t="str">
        <f>IFERROR(VLOOKUP(#REF!,[1]all_visa_status!$A$2:$B1711,2,0),"")</f>
        <v/>
      </c>
      <c r="M2248" t="s">
        <v>247</v>
      </c>
      <c r="N2248" t="s">
        <v>34</v>
      </c>
      <c r="O2248" t="s">
        <v>169</v>
      </c>
      <c r="S2248" t="s">
        <v>51</v>
      </c>
      <c r="T2248" t="s">
        <v>52</v>
      </c>
      <c r="U2248" t="s">
        <v>53</v>
      </c>
      <c r="V2248" t="s">
        <v>39</v>
      </c>
      <c r="W2248" t="s">
        <v>42</v>
      </c>
      <c r="X2248" t="s">
        <v>42</v>
      </c>
      <c r="Y2248" t="s">
        <v>42</v>
      </c>
      <c r="Z2248" t="s">
        <v>42</v>
      </c>
    </row>
    <row r="2249" spans="1:26" x14ac:dyDescent="0.2">
      <c r="A2249">
        <v>9150284374</v>
      </c>
      <c r="B2249" t="s">
        <v>27</v>
      </c>
      <c r="C2249" t="s">
        <v>1368</v>
      </c>
      <c r="D2249" t="s">
        <v>600</v>
      </c>
      <c r="E2249" t="s">
        <v>601</v>
      </c>
      <c r="F2249" t="s">
        <v>46</v>
      </c>
      <c r="G2249" t="s">
        <v>3726</v>
      </c>
      <c r="H2249" t="s">
        <v>260</v>
      </c>
      <c r="K2249">
        <v>2014</v>
      </c>
      <c r="L2249" t="str">
        <f>IFERROR(VLOOKUP(#REF!,[1]all_visa_status!$A$2:$B1764,2,0),"")</f>
        <v/>
      </c>
      <c r="M2249" t="s">
        <v>247</v>
      </c>
      <c r="N2249" t="s">
        <v>34</v>
      </c>
      <c r="O2249" t="s">
        <v>169</v>
      </c>
      <c r="S2249" t="s">
        <v>36</v>
      </c>
      <c r="T2249" t="s">
        <v>485</v>
      </c>
      <c r="U2249" t="s">
        <v>160</v>
      </c>
      <c r="V2249" t="s">
        <v>50</v>
      </c>
      <c r="W2249" t="s">
        <v>42</v>
      </c>
      <c r="X2249" t="s">
        <v>42</v>
      </c>
      <c r="Y2249" t="s">
        <v>42</v>
      </c>
      <c r="Z2249" t="s">
        <v>42</v>
      </c>
    </row>
    <row r="2250" spans="1:26" x14ac:dyDescent="0.2">
      <c r="A2250">
        <v>5918587986</v>
      </c>
      <c r="B2250" t="s">
        <v>27</v>
      </c>
      <c r="C2250" t="s">
        <v>3727</v>
      </c>
      <c r="D2250" t="s">
        <v>1264</v>
      </c>
      <c r="E2250" t="s">
        <v>45</v>
      </c>
      <c r="F2250" t="s">
        <v>46</v>
      </c>
      <c r="G2250" t="s">
        <v>3728</v>
      </c>
      <c r="H2250" t="s">
        <v>139</v>
      </c>
      <c r="I2250" t="s">
        <v>70</v>
      </c>
      <c r="K2250">
        <v>2014</v>
      </c>
      <c r="L2250" t="str">
        <f>IFERROR(VLOOKUP(#REF!,[1]all_visa_status!$A$2:$B1783,2,0),"")</f>
        <v/>
      </c>
      <c r="M2250" t="s">
        <v>33</v>
      </c>
      <c r="N2250" t="s">
        <v>34</v>
      </c>
      <c r="O2250" t="s">
        <v>169</v>
      </c>
      <c r="P2250" t="s">
        <v>65</v>
      </c>
      <c r="S2250" t="s">
        <v>51</v>
      </c>
      <c r="T2250" t="s">
        <v>52</v>
      </c>
      <c r="U2250" t="s">
        <v>53</v>
      </c>
      <c r="V2250" t="s">
        <v>50</v>
      </c>
      <c r="W2250" t="s">
        <v>42</v>
      </c>
      <c r="X2250" t="s">
        <v>42</v>
      </c>
      <c r="Y2250" t="s">
        <v>42</v>
      </c>
      <c r="Z2250" t="s">
        <v>42</v>
      </c>
    </row>
    <row r="2251" spans="1:26" x14ac:dyDescent="0.2">
      <c r="A2251">
        <v>3530004716</v>
      </c>
      <c r="B2251" t="s">
        <v>27</v>
      </c>
      <c r="C2251" t="s">
        <v>3729</v>
      </c>
      <c r="D2251" t="s">
        <v>3017</v>
      </c>
      <c r="E2251" t="s">
        <v>678</v>
      </c>
      <c r="F2251" t="s">
        <v>46</v>
      </c>
      <c r="G2251" t="s">
        <v>3730</v>
      </c>
      <c r="H2251" t="s">
        <v>1766</v>
      </c>
      <c r="K2251">
        <v>2014</v>
      </c>
      <c r="L2251" t="str">
        <f>IFERROR(VLOOKUP(#REF!,[1]all_visa_status!$A$2:$B1821,2,0),"")</f>
        <v/>
      </c>
      <c r="M2251" t="s">
        <v>247</v>
      </c>
      <c r="N2251" t="s">
        <v>34</v>
      </c>
      <c r="O2251" t="s">
        <v>169</v>
      </c>
      <c r="S2251" t="s">
        <v>51</v>
      </c>
      <c r="T2251" t="s">
        <v>485</v>
      </c>
      <c r="U2251" t="s">
        <v>160</v>
      </c>
      <c r="V2251" t="s">
        <v>50</v>
      </c>
      <c r="W2251" t="s">
        <v>42</v>
      </c>
      <c r="X2251" t="s">
        <v>42</v>
      </c>
      <c r="Y2251" t="s">
        <v>42</v>
      </c>
      <c r="Z2251" t="s">
        <v>42</v>
      </c>
    </row>
    <row r="2252" spans="1:26" x14ac:dyDescent="0.2">
      <c r="A2252">
        <v>8914668697</v>
      </c>
      <c r="B2252" t="s">
        <v>27</v>
      </c>
      <c r="D2252" t="s">
        <v>42</v>
      </c>
      <c r="E2252" t="s">
        <v>42</v>
      </c>
      <c r="H2252" t="s">
        <v>347</v>
      </c>
      <c r="K2252">
        <v>2018</v>
      </c>
      <c r="L2252" t="s">
        <v>50</v>
      </c>
      <c r="M2252" t="s">
        <v>347</v>
      </c>
      <c r="N2252" t="s">
        <v>347</v>
      </c>
      <c r="O2252" t="s">
        <v>169</v>
      </c>
      <c r="S2252" t="s">
        <v>36</v>
      </c>
      <c r="T2252" t="s">
        <v>216</v>
      </c>
      <c r="U2252" t="s">
        <v>114</v>
      </c>
      <c r="V2252" t="s">
        <v>50</v>
      </c>
      <c r="W2252" t="s">
        <v>42</v>
      </c>
      <c r="X2252" t="s">
        <v>42</v>
      </c>
      <c r="Y2252" t="s">
        <v>42</v>
      </c>
      <c r="Z2252" t="s">
        <v>42</v>
      </c>
    </row>
    <row r="2253" spans="1:26" x14ac:dyDescent="0.2">
      <c r="A2253">
        <v>692356236</v>
      </c>
      <c r="B2253" t="s">
        <v>27</v>
      </c>
      <c r="D2253" t="s">
        <v>42</v>
      </c>
      <c r="E2253" t="s">
        <v>42</v>
      </c>
      <c r="H2253" t="s">
        <v>422</v>
      </c>
      <c r="K2253">
        <v>2016</v>
      </c>
      <c r="L2253" t="str">
        <f>IFERROR(VLOOKUP(#REF!,[1]all_visa_status!$A$2:$B1893,2,0),"")</f>
        <v/>
      </c>
      <c r="M2253" t="s">
        <v>420</v>
      </c>
      <c r="N2253" t="s">
        <v>34</v>
      </c>
      <c r="O2253" t="s">
        <v>169</v>
      </c>
      <c r="S2253" t="s">
        <v>51</v>
      </c>
      <c r="T2253" t="s">
        <v>52</v>
      </c>
      <c r="U2253" t="s">
        <v>53</v>
      </c>
      <c r="V2253" t="s">
        <v>50</v>
      </c>
      <c r="W2253" t="s">
        <v>42</v>
      </c>
      <c r="X2253" t="s">
        <v>42</v>
      </c>
      <c r="Y2253" t="s">
        <v>42</v>
      </c>
      <c r="Z2253" t="s">
        <v>42</v>
      </c>
    </row>
    <row r="2254" spans="1:26" x14ac:dyDescent="0.2">
      <c r="A2254">
        <v>101721100</v>
      </c>
      <c r="B2254" t="s">
        <v>27</v>
      </c>
      <c r="D2254" t="s">
        <v>42</v>
      </c>
      <c r="E2254" t="s">
        <v>42</v>
      </c>
      <c r="K2254">
        <v>2015</v>
      </c>
      <c r="L2254" t="str">
        <f>IFERROR(VLOOKUP(#REF!,[1]all_visa_status!$A$2:$B1945,2,0),"")</f>
        <v/>
      </c>
      <c r="M2254" t="s">
        <v>347</v>
      </c>
      <c r="N2254" t="s">
        <v>347</v>
      </c>
      <c r="O2254" t="s">
        <v>169</v>
      </c>
      <c r="P2254" t="s">
        <v>3731</v>
      </c>
      <c r="S2254" t="s">
        <v>51</v>
      </c>
      <c r="T2254" t="s">
        <v>37</v>
      </c>
      <c r="U2254" t="s">
        <v>125</v>
      </c>
      <c r="V2254" t="s">
        <v>50</v>
      </c>
      <c r="W2254" t="s">
        <v>42</v>
      </c>
      <c r="X2254" t="s">
        <v>42</v>
      </c>
      <c r="Y2254" t="s">
        <v>42</v>
      </c>
      <c r="Z2254" t="s">
        <v>42</v>
      </c>
    </row>
    <row r="2255" spans="1:26" x14ac:dyDescent="0.2">
      <c r="A2255">
        <v>2123426683</v>
      </c>
      <c r="B2255" t="s">
        <v>27</v>
      </c>
      <c r="D2255" t="s">
        <v>42</v>
      </c>
      <c r="E2255" t="s">
        <v>42</v>
      </c>
      <c r="F2255" t="s">
        <v>347</v>
      </c>
      <c r="H2255" t="s">
        <v>347</v>
      </c>
      <c r="K2255">
        <v>2019</v>
      </c>
      <c r="L2255" t="s">
        <v>42</v>
      </c>
      <c r="M2255" t="s">
        <v>347</v>
      </c>
      <c r="N2255" t="s">
        <v>347</v>
      </c>
      <c r="O2255" t="s">
        <v>169</v>
      </c>
      <c r="S2255" t="s">
        <v>51</v>
      </c>
      <c r="T2255" t="s">
        <v>52</v>
      </c>
      <c r="U2255" t="s">
        <v>53</v>
      </c>
      <c r="V2255" t="s">
        <v>50</v>
      </c>
      <c r="W2255" t="s">
        <v>42</v>
      </c>
      <c r="X2255" t="s">
        <v>42</v>
      </c>
      <c r="Y2255" t="s">
        <v>42</v>
      </c>
      <c r="Z2255" t="s">
        <v>42</v>
      </c>
    </row>
    <row r="2256" spans="1:26" x14ac:dyDescent="0.2">
      <c r="A2256">
        <v>7050694416</v>
      </c>
      <c r="B2256" t="s">
        <v>27</v>
      </c>
      <c r="D2256" t="s">
        <v>42</v>
      </c>
      <c r="E2256" t="s">
        <v>42</v>
      </c>
      <c r="H2256" t="s">
        <v>347</v>
      </c>
      <c r="K2256">
        <v>2017</v>
      </c>
      <c r="L2256" t="s">
        <v>50</v>
      </c>
      <c r="M2256" t="s">
        <v>347</v>
      </c>
      <c r="N2256" t="s">
        <v>347</v>
      </c>
      <c r="O2256" t="s">
        <v>169</v>
      </c>
      <c r="P2256" t="s">
        <v>146</v>
      </c>
      <c r="S2256" t="s">
        <v>51</v>
      </c>
      <c r="T2256" t="s">
        <v>52</v>
      </c>
      <c r="U2256" t="s">
        <v>53</v>
      </c>
      <c r="V2256" t="s">
        <v>50</v>
      </c>
      <c r="W2256" t="s">
        <v>42</v>
      </c>
      <c r="X2256" t="s">
        <v>42</v>
      </c>
      <c r="Y2256" t="s">
        <v>42</v>
      </c>
      <c r="Z2256" t="s">
        <v>42</v>
      </c>
    </row>
    <row r="2257" spans="1:27" x14ac:dyDescent="0.2">
      <c r="A2257">
        <v>4115072290</v>
      </c>
      <c r="B2257" t="s">
        <v>27</v>
      </c>
      <c r="D2257" t="s">
        <v>42</v>
      </c>
      <c r="E2257" t="s">
        <v>42</v>
      </c>
      <c r="K2257">
        <v>2014</v>
      </c>
      <c r="L2257" t="str">
        <f>IFERROR(VLOOKUP(#REF!,[1]all_visa_status!$A$2:$B2021,2,0),"")</f>
        <v/>
      </c>
      <c r="M2257" t="s">
        <v>347</v>
      </c>
      <c r="N2257" t="s">
        <v>347</v>
      </c>
      <c r="O2257" t="s">
        <v>169</v>
      </c>
      <c r="P2257" t="s">
        <v>173</v>
      </c>
      <c r="S2257" t="s">
        <v>51</v>
      </c>
      <c r="T2257" t="s">
        <v>52</v>
      </c>
      <c r="U2257" t="s">
        <v>53</v>
      </c>
      <c r="V2257" t="s">
        <v>50</v>
      </c>
      <c r="W2257" t="s">
        <v>42</v>
      </c>
      <c r="X2257" t="s">
        <v>42</v>
      </c>
      <c r="Y2257" t="s">
        <v>42</v>
      </c>
      <c r="Z2257" t="s">
        <v>42</v>
      </c>
    </row>
    <row r="2258" spans="1:27" x14ac:dyDescent="0.2">
      <c r="A2258">
        <v>3868930943</v>
      </c>
      <c r="B2258" t="s">
        <v>27</v>
      </c>
      <c r="D2258" t="s">
        <v>42</v>
      </c>
      <c r="E2258" t="s">
        <v>42</v>
      </c>
      <c r="H2258" t="s">
        <v>347</v>
      </c>
      <c r="K2258">
        <v>2013</v>
      </c>
      <c r="L2258" t="str">
        <f>IFERROR(VLOOKUP(#REF!,[1]all_visa_status!$A$2:$B410,2,0),"")</f>
        <v/>
      </c>
      <c r="M2258" t="s">
        <v>347</v>
      </c>
      <c r="N2258" t="s">
        <v>347</v>
      </c>
      <c r="O2258" t="s">
        <v>169</v>
      </c>
      <c r="S2258" t="s">
        <v>51</v>
      </c>
      <c r="T2258" t="s">
        <v>52</v>
      </c>
      <c r="U2258" t="s">
        <v>53</v>
      </c>
      <c r="V2258" t="s">
        <v>50</v>
      </c>
      <c r="W2258" t="s">
        <v>42</v>
      </c>
      <c r="X2258" t="s">
        <v>42</v>
      </c>
      <c r="Y2258" t="s">
        <v>42</v>
      </c>
      <c r="Z2258" t="s">
        <v>42</v>
      </c>
    </row>
    <row r="2259" spans="1:27" x14ac:dyDescent="0.2">
      <c r="A2259">
        <v>4503023003</v>
      </c>
      <c r="B2259" t="s">
        <v>27</v>
      </c>
      <c r="D2259" t="s">
        <v>42</v>
      </c>
      <c r="E2259" t="s">
        <v>42</v>
      </c>
      <c r="F2259" t="s">
        <v>347</v>
      </c>
      <c r="H2259" t="s">
        <v>347</v>
      </c>
      <c r="K2259">
        <v>2019</v>
      </c>
      <c r="L2259" t="s">
        <v>42</v>
      </c>
      <c r="M2259" t="s">
        <v>347</v>
      </c>
      <c r="N2259" t="s">
        <v>347</v>
      </c>
      <c r="O2259" t="s">
        <v>169</v>
      </c>
      <c r="S2259" t="s">
        <v>51</v>
      </c>
      <c r="T2259" t="s">
        <v>52</v>
      </c>
      <c r="U2259" t="s">
        <v>53</v>
      </c>
      <c r="V2259" t="s">
        <v>50</v>
      </c>
      <c r="W2259" t="s">
        <v>42</v>
      </c>
      <c r="X2259" t="s">
        <v>42</v>
      </c>
      <c r="Y2259" t="s">
        <v>42</v>
      </c>
      <c r="Z2259" t="s">
        <v>42</v>
      </c>
    </row>
    <row r="2260" spans="1:27" x14ac:dyDescent="0.2">
      <c r="A2260">
        <v>9172972740</v>
      </c>
      <c r="B2260" t="s">
        <v>27</v>
      </c>
      <c r="H2260" t="s">
        <v>347</v>
      </c>
      <c r="K2260">
        <v>2020</v>
      </c>
      <c r="M2260" t="s">
        <v>347</v>
      </c>
      <c r="N2260" t="s">
        <v>347</v>
      </c>
      <c r="O2260" t="s">
        <v>169</v>
      </c>
      <c r="P2260" t="s">
        <v>146</v>
      </c>
      <c r="S2260" t="s">
        <v>51</v>
      </c>
      <c r="T2260" t="s">
        <v>52</v>
      </c>
      <c r="U2260" t="s">
        <v>101</v>
      </c>
      <c r="V2260" t="s">
        <v>50</v>
      </c>
      <c r="W2260" t="s">
        <v>42</v>
      </c>
      <c r="X2260" t="s">
        <v>42</v>
      </c>
      <c r="Y2260" t="s">
        <v>42</v>
      </c>
      <c r="Z2260" t="s">
        <v>42</v>
      </c>
    </row>
    <row r="2261" spans="1:27" hidden="1" x14ac:dyDescent="0.2">
      <c r="A2261">
        <v>6637400834</v>
      </c>
      <c r="B2261" t="s">
        <v>1443</v>
      </c>
      <c r="C2261" t="s">
        <v>3732</v>
      </c>
      <c r="D2261" t="s">
        <v>227</v>
      </c>
      <c r="E2261" t="s">
        <v>149</v>
      </c>
      <c r="F2261" t="s">
        <v>46</v>
      </c>
      <c r="G2261" t="s">
        <v>3733</v>
      </c>
      <c r="H2261" t="s">
        <v>30</v>
      </c>
      <c r="I2261" t="s">
        <v>70</v>
      </c>
      <c r="J2261" t="s">
        <v>70</v>
      </c>
      <c r="K2261">
        <v>2017</v>
      </c>
      <c r="L2261" t="s">
        <v>50</v>
      </c>
      <c r="M2261" t="s">
        <v>33</v>
      </c>
      <c r="N2261" t="s">
        <v>34</v>
      </c>
      <c r="O2261" t="s">
        <v>3400</v>
      </c>
      <c r="S2261" t="s">
        <v>51</v>
      </c>
      <c r="T2261" t="s">
        <v>52</v>
      </c>
      <c r="U2261" t="s">
        <v>53</v>
      </c>
      <c r="V2261" t="s">
        <v>50</v>
      </c>
      <c r="W2261" t="s">
        <v>42</v>
      </c>
      <c r="X2261" t="s">
        <v>42</v>
      </c>
      <c r="Y2261" t="s">
        <v>42</v>
      </c>
      <c r="Z2261" t="s">
        <v>42</v>
      </c>
    </row>
    <row r="2262" spans="1:27" hidden="1" x14ac:dyDescent="0.2">
      <c r="A2262">
        <v>7104652043</v>
      </c>
      <c r="B2262" t="s">
        <v>1443</v>
      </c>
      <c r="C2262" t="s">
        <v>86</v>
      </c>
      <c r="D2262" t="s">
        <v>156</v>
      </c>
      <c r="E2262" t="s">
        <v>45</v>
      </c>
      <c r="F2262" t="s">
        <v>46</v>
      </c>
      <c r="G2262" t="s">
        <v>3734</v>
      </c>
      <c r="H2262" t="s">
        <v>59</v>
      </c>
      <c r="I2262" t="s">
        <v>70</v>
      </c>
      <c r="J2262" t="s">
        <v>70</v>
      </c>
      <c r="K2262">
        <v>2018</v>
      </c>
      <c r="L2262" t="s">
        <v>50</v>
      </c>
      <c r="M2262" t="s">
        <v>33</v>
      </c>
      <c r="N2262" t="s">
        <v>34</v>
      </c>
      <c r="O2262" t="s">
        <v>3400</v>
      </c>
      <c r="S2262" t="s">
        <v>36</v>
      </c>
      <c r="T2262" t="s">
        <v>52</v>
      </c>
      <c r="U2262" t="s">
        <v>53</v>
      </c>
      <c r="V2262" t="s">
        <v>50</v>
      </c>
      <c r="W2262" t="s">
        <v>42</v>
      </c>
      <c r="X2262" t="s">
        <v>42</v>
      </c>
      <c r="Y2262" t="s">
        <v>42</v>
      </c>
      <c r="Z2262" t="s">
        <v>42</v>
      </c>
      <c r="AA2262" t="s">
        <v>592</v>
      </c>
    </row>
    <row r="2263" spans="1:27" hidden="1" x14ac:dyDescent="0.2">
      <c r="A2263">
        <v>6424136239</v>
      </c>
      <c r="B2263" t="s">
        <v>1443</v>
      </c>
      <c r="C2263" t="s">
        <v>86</v>
      </c>
      <c r="D2263" t="s">
        <v>233</v>
      </c>
      <c r="E2263" t="s">
        <v>234</v>
      </c>
      <c r="F2263" t="s">
        <v>46</v>
      </c>
      <c r="G2263" t="s">
        <v>3735</v>
      </c>
      <c r="H2263" t="s">
        <v>30</v>
      </c>
      <c r="I2263" t="s">
        <v>321</v>
      </c>
      <c r="J2263" t="s">
        <v>70</v>
      </c>
      <c r="K2263">
        <v>2017</v>
      </c>
      <c r="L2263" t="s">
        <v>50</v>
      </c>
      <c r="M2263" t="s">
        <v>33</v>
      </c>
      <c r="N2263" t="s">
        <v>34</v>
      </c>
      <c r="O2263" t="s">
        <v>3400</v>
      </c>
      <c r="S2263" t="s">
        <v>3736</v>
      </c>
      <c r="T2263" t="s">
        <v>52</v>
      </c>
      <c r="U2263" t="s">
        <v>53</v>
      </c>
      <c r="V2263" t="s">
        <v>50</v>
      </c>
      <c r="W2263" t="s">
        <v>173</v>
      </c>
      <c r="X2263" t="s">
        <v>42</v>
      </c>
      <c r="Y2263" t="s">
        <v>42</v>
      </c>
      <c r="Z2263" t="s">
        <v>42</v>
      </c>
    </row>
    <row r="2264" spans="1:27" hidden="1" x14ac:dyDescent="0.2">
      <c r="A2264">
        <v>7660665775</v>
      </c>
      <c r="B2264" t="s">
        <v>4618</v>
      </c>
      <c r="C2264" t="s">
        <v>460</v>
      </c>
      <c r="D2264" t="s">
        <v>156</v>
      </c>
      <c r="E2264" t="s">
        <v>45</v>
      </c>
      <c r="F2264" t="s">
        <v>46</v>
      </c>
      <c r="G2264" t="s">
        <v>3737</v>
      </c>
      <c r="H2264" t="s">
        <v>2378</v>
      </c>
      <c r="I2264" t="s">
        <v>70</v>
      </c>
      <c r="J2264" t="s">
        <v>70</v>
      </c>
      <c r="K2264">
        <v>2020</v>
      </c>
      <c r="M2264" t="s">
        <v>33</v>
      </c>
      <c r="N2264" t="s">
        <v>34</v>
      </c>
      <c r="O2264" t="s">
        <v>3400</v>
      </c>
      <c r="P2264" t="s">
        <v>3390</v>
      </c>
      <c r="Q2264" t="s">
        <v>1315</v>
      </c>
      <c r="S2264" t="s">
        <v>51</v>
      </c>
      <c r="T2264" t="s">
        <v>52</v>
      </c>
      <c r="U2264" t="s">
        <v>101</v>
      </c>
      <c r="V2264" t="s">
        <v>50</v>
      </c>
      <c r="W2264" t="s">
        <v>42</v>
      </c>
      <c r="X2264" t="s">
        <v>42</v>
      </c>
      <c r="Y2264" t="s">
        <v>42</v>
      </c>
      <c r="Z2264" t="s">
        <v>42</v>
      </c>
    </row>
    <row r="2265" spans="1:27" hidden="1" x14ac:dyDescent="0.2">
      <c r="A2265">
        <v>4282227987</v>
      </c>
      <c r="B2265" t="s">
        <v>1443</v>
      </c>
      <c r="C2265" t="s">
        <v>3738</v>
      </c>
      <c r="D2265" t="s">
        <v>3739</v>
      </c>
      <c r="E2265" t="s">
        <v>427</v>
      </c>
      <c r="F2265" t="s">
        <v>46</v>
      </c>
      <c r="G2265" t="s">
        <v>379</v>
      </c>
      <c r="H2265" t="s">
        <v>59</v>
      </c>
      <c r="I2265" t="s">
        <v>48</v>
      </c>
      <c r="J2265" t="s">
        <v>48</v>
      </c>
      <c r="K2265">
        <v>2018</v>
      </c>
      <c r="L2265" t="s">
        <v>50</v>
      </c>
      <c r="M2265" t="s">
        <v>33</v>
      </c>
      <c r="N2265" t="s">
        <v>34</v>
      </c>
      <c r="O2265" t="s">
        <v>3400</v>
      </c>
      <c r="S2265" t="s">
        <v>36</v>
      </c>
      <c r="T2265" t="s">
        <v>52</v>
      </c>
      <c r="U2265" t="s">
        <v>53</v>
      </c>
      <c r="V2265" t="s">
        <v>50</v>
      </c>
      <c r="W2265" t="s">
        <v>42</v>
      </c>
      <c r="X2265" t="s">
        <v>42</v>
      </c>
      <c r="Y2265" t="s">
        <v>42</v>
      </c>
      <c r="Z2265" t="s">
        <v>42</v>
      </c>
    </row>
    <row r="2266" spans="1:27" hidden="1" x14ac:dyDescent="0.2">
      <c r="A2266">
        <v>5976757896</v>
      </c>
      <c r="B2266" t="s">
        <v>1443</v>
      </c>
      <c r="C2266" t="s">
        <v>3740</v>
      </c>
      <c r="D2266" t="s">
        <v>87</v>
      </c>
      <c r="E2266" t="s">
        <v>88</v>
      </c>
      <c r="F2266" t="s">
        <v>46</v>
      </c>
      <c r="G2266" t="s">
        <v>139</v>
      </c>
      <c r="H2266" t="s">
        <v>139</v>
      </c>
      <c r="I2266" t="s">
        <v>76</v>
      </c>
      <c r="J2266" t="s">
        <v>109</v>
      </c>
      <c r="K2266">
        <v>2017</v>
      </c>
      <c r="L2266" t="s">
        <v>50</v>
      </c>
      <c r="M2266" t="s">
        <v>33</v>
      </c>
      <c r="N2266" t="s">
        <v>34</v>
      </c>
      <c r="O2266" t="s">
        <v>3400</v>
      </c>
      <c r="S2266" t="s">
        <v>1900</v>
      </c>
      <c r="T2266" t="s">
        <v>52</v>
      </c>
      <c r="U2266" t="s">
        <v>53</v>
      </c>
      <c r="V2266" t="s">
        <v>39</v>
      </c>
      <c r="W2266" t="s">
        <v>42</v>
      </c>
      <c r="X2266" t="s">
        <v>42</v>
      </c>
      <c r="Y2266" t="s">
        <v>42</v>
      </c>
      <c r="Z2266" t="s">
        <v>42</v>
      </c>
    </row>
    <row r="2267" spans="1:27" hidden="1" x14ac:dyDescent="0.2">
      <c r="A2267">
        <v>5485401132</v>
      </c>
      <c r="B2267" t="s">
        <v>1443</v>
      </c>
      <c r="C2267" t="s">
        <v>3741</v>
      </c>
      <c r="D2267" t="s">
        <v>426</v>
      </c>
      <c r="E2267" t="s">
        <v>104</v>
      </c>
      <c r="F2267" t="s">
        <v>46</v>
      </c>
      <c r="G2267" t="s">
        <v>3400</v>
      </c>
      <c r="H2267" t="s">
        <v>467</v>
      </c>
      <c r="I2267" t="s">
        <v>270</v>
      </c>
      <c r="K2267">
        <v>2019</v>
      </c>
      <c r="L2267" t="s">
        <v>42</v>
      </c>
      <c r="M2267" t="s">
        <v>247</v>
      </c>
      <c r="N2267" t="s">
        <v>34</v>
      </c>
      <c r="O2267" t="s">
        <v>3400</v>
      </c>
      <c r="S2267" t="s">
        <v>51</v>
      </c>
      <c r="T2267" t="s">
        <v>52</v>
      </c>
      <c r="U2267" t="s">
        <v>53</v>
      </c>
      <c r="V2267" t="s">
        <v>50</v>
      </c>
      <c r="W2267" t="s">
        <v>42</v>
      </c>
      <c r="X2267" t="s">
        <v>42</v>
      </c>
      <c r="Y2267" t="s">
        <v>42</v>
      </c>
      <c r="Z2267" t="s">
        <v>42</v>
      </c>
    </row>
    <row r="2268" spans="1:27" hidden="1" x14ac:dyDescent="0.2">
      <c r="A2268">
        <v>7168367385</v>
      </c>
      <c r="B2268" t="s">
        <v>1443</v>
      </c>
      <c r="C2268" t="s">
        <v>3158</v>
      </c>
      <c r="D2268" t="s">
        <v>3159</v>
      </c>
      <c r="E2268" t="s">
        <v>427</v>
      </c>
      <c r="F2268" t="s">
        <v>46</v>
      </c>
      <c r="G2268" t="s">
        <v>3742</v>
      </c>
      <c r="H2268" t="s">
        <v>1769</v>
      </c>
      <c r="I2268" t="s">
        <v>270</v>
      </c>
      <c r="K2268">
        <v>2017</v>
      </c>
      <c r="L2268" t="s">
        <v>50</v>
      </c>
      <c r="M2268" t="s">
        <v>247</v>
      </c>
      <c r="N2268" t="s">
        <v>34</v>
      </c>
      <c r="O2268" t="s">
        <v>3400</v>
      </c>
      <c r="S2268" t="s">
        <v>51</v>
      </c>
      <c r="T2268" t="s">
        <v>52</v>
      </c>
      <c r="U2268" t="s">
        <v>53</v>
      </c>
      <c r="V2268" t="s">
        <v>50</v>
      </c>
      <c r="W2268" t="s">
        <v>42</v>
      </c>
      <c r="X2268" t="s">
        <v>42</v>
      </c>
      <c r="Y2268" t="s">
        <v>42</v>
      </c>
      <c r="Z2268" t="s">
        <v>42</v>
      </c>
    </row>
    <row r="2269" spans="1:27" hidden="1" x14ac:dyDescent="0.2">
      <c r="A2269">
        <v>8990094220</v>
      </c>
      <c r="B2269" t="s">
        <v>1443</v>
      </c>
      <c r="D2269" t="s">
        <v>2626</v>
      </c>
      <c r="E2269" t="s">
        <v>591</v>
      </c>
      <c r="F2269" t="s">
        <v>46</v>
      </c>
      <c r="H2269" t="s">
        <v>347</v>
      </c>
      <c r="K2269">
        <v>2019</v>
      </c>
      <c r="L2269" t="s">
        <v>42</v>
      </c>
      <c r="M2269" t="s">
        <v>347</v>
      </c>
      <c r="N2269" t="s">
        <v>347</v>
      </c>
      <c r="O2269" t="s">
        <v>3400</v>
      </c>
      <c r="S2269" t="s">
        <v>51</v>
      </c>
      <c r="T2269" t="s">
        <v>52</v>
      </c>
      <c r="U2269" t="s">
        <v>53</v>
      </c>
      <c r="V2269" t="s">
        <v>50</v>
      </c>
      <c r="W2269" t="s">
        <v>42</v>
      </c>
      <c r="X2269" t="s">
        <v>42</v>
      </c>
      <c r="Y2269" t="s">
        <v>42</v>
      </c>
      <c r="Z2269" t="s">
        <v>42</v>
      </c>
    </row>
    <row r="2270" spans="1:27" x14ac:dyDescent="0.2">
      <c r="A2270">
        <v>7978019902</v>
      </c>
      <c r="B2270" t="s">
        <v>27</v>
      </c>
      <c r="C2270" t="s">
        <v>3743</v>
      </c>
      <c r="D2270" t="s">
        <v>3744</v>
      </c>
      <c r="E2270" t="s">
        <v>88</v>
      </c>
      <c r="F2270" t="s">
        <v>46</v>
      </c>
      <c r="G2270" t="s">
        <v>3745</v>
      </c>
      <c r="H2270" t="s">
        <v>1766</v>
      </c>
      <c r="K2270">
        <v>2012</v>
      </c>
      <c r="L2270" t="str">
        <f>IFERROR(VLOOKUP(#REF!,[1]all_visa_status!$A$2:$B1220,2,0),"")</f>
        <v/>
      </c>
      <c r="M2270" t="s">
        <v>247</v>
      </c>
      <c r="N2270" t="s">
        <v>34</v>
      </c>
      <c r="O2270" t="s">
        <v>3746</v>
      </c>
      <c r="S2270" t="s">
        <v>51</v>
      </c>
      <c r="T2270" t="s">
        <v>52</v>
      </c>
      <c r="U2270" t="s">
        <v>53</v>
      </c>
      <c r="V2270" t="s">
        <v>50</v>
      </c>
      <c r="W2270" t="s">
        <v>42</v>
      </c>
      <c r="X2270" t="s">
        <v>42</v>
      </c>
      <c r="Y2270" t="s">
        <v>42</v>
      </c>
      <c r="Z2270" t="s">
        <v>42</v>
      </c>
    </row>
    <row r="2271" spans="1:27" x14ac:dyDescent="0.2">
      <c r="A2271">
        <v>6236294207</v>
      </c>
      <c r="B2271" t="s">
        <v>27</v>
      </c>
      <c r="C2271" t="s">
        <v>3747</v>
      </c>
      <c r="D2271" t="s">
        <v>393</v>
      </c>
      <c r="E2271" t="s">
        <v>153</v>
      </c>
      <c r="F2271" t="s">
        <v>46</v>
      </c>
      <c r="G2271" t="s">
        <v>649</v>
      </c>
      <c r="H2271" t="s">
        <v>83</v>
      </c>
      <c r="I2271" t="s">
        <v>135</v>
      </c>
      <c r="K2271">
        <v>2012</v>
      </c>
      <c r="L2271" t="str">
        <f>IFERROR(VLOOKUP(#REF!,[1]all_visa_status!$A$2:$B665,2,0),"")</f>
        <v/>
      </c>
      <c r="M2271" t="s">
        <v>33</v>
      </c>
      <c r="N2271" t="s">
        <v>34</v>
      </c>
      <c r="O2271" t="s">
        <v>3748</v>
      </c>
      <c r="S2271" t="s">
        <v>36</v>
      </c>
      <c r="T2271" t="s">
        <v>52</v>
      </c>
      <c r="U2271" t="s">
        <v>53</v>
      </c>
      <c r="V2271" t="s">
        <v>50</v>
      </c>
      <c r="W2271" t="s">
        <v>318</v>
      </c>
      <c r="X2271" t="s">
        <v>42</v>
      </c>
      <c r="Y2271" t="s">
        <v>42</v>
      </c>
      <c r="Z2271" t="s">
        <v>42</v>
      </c>
    </row>
    <row r="2272" spans="1:27" hidden="1" x14ac:dyDescent="0.2">
      <c r="A2272">
        <v>5104198701</v>
      </c>
      <c r="B2272" t="s">
        <v>1443</v>
      </c>
      <c r="C2272" t="s">
        <v>3749</v>
      </c>
      <c r="D2272" t="s">
        <v>3750</v>
      </c>
      <c r="E2272" t="s">
        <v>149</v>
      </c>
      <c r="F2272" t="s">
        <v>46</v>
      </c>
      <c r="G2272" t="s">
        <v>3751</v>
      </c>
      <c r="H2272" t="s">
        <v>59</v>
      </c>
      <c r="I2272" t="s">
        <v>239</v>
      </c>
      <c r="K2272">
        <v>2012</v>
      </c>
      <c r="L2272" t="str">
        <f>IFERROR(VLOOKUP(#REF!,[1]all_visa_status!$A$2:$B1801,2,0),"")</f>
        <v/>
      </c>
      <c r="M2272" t="s">
        <v>33</v>
      </c>
      <c r="N2272" t="s">
        <v>34</v>
      </c>
      <c r="O2272" t="s">
        <v>3752</v>
      </c>
      <c r="S2272" t="s">
        <v>36</v>
      </c>
      <c r="T2272" t="s">
        <v>52</v>
      </c>
      <c r="U2272" t="s">
        <v>53</v>
      </c>
      <c r="V2272" t="s">
        <v>50</v>
      </c>
      <c r="W2272" t="s">
        <v>42</v>
      </c>
      <c r="X2272" t="s">
        <v>42</v>
      </c>
      <c r="Y2272" t="s">
        <v>42</v>
      </c>
      <c r="Z2272" t="s">
        <v>42</v>
      </c>
    </row>
    <row r="2273" spans="1:27" hidden="1" x14ac:dyDescent="0.2">
      <c r="A2273">
        <v>2994123113</v>
      </c>
      <c r="B2273" t="s">
        <v>1443</v>
      </c>
      <c r="C2273" t="s">
        <v>3753</v>
      </c>
      <c r="D2273" t="s">
        <v>531</v>
      </c>
      <c r="E2273" t="s">
        <v>178</v>
      </c>
      <c r="F2273" t="s">
        <v>46</v>
      </c>
      <c r="G2273" t="s">
        <v>3754</v>
      </c>
      <c r="H2273" t="s">
        <v>30</v>
      </c>
      <c r="I2273" t="s">
        <v>48</v>
      </c>
      <c r="J2273" t="s">
        <v>48</v>
      </c>
      <c r="K2273">
        <v>2018</v>
      </c>
      <c r="L2273" t="s">
        <v>50</v>
      </c>
      <c r="M2273" t="s">
        <v>33</v>
      </c>
      <c r="N2273" t="s">
        <v>34</v>
      </c>
      <c r="O2273" t="s">
        <v>3390</v>
      </c>
      <c r="P2273" t="s">
        <v>1770</v>
      </c>
      <c r="S2273" t="s">
        <v>51</v>
      </c>
      <c r="T2273" t="s">
        <v>52</v>
      </c>
      <c r="U2273" t="s">
        <v>53</v>
      </c>
      <c r="V2273" t="s">
        <v>50</v>
      </c>
      <c r="W2273" t="s">
        <v>42</v>
      </c>
      <c r="X2273" t="s">
        <v>42</v>
      </c>
      <c r="Y2273" t="s">
        <v>42</v>
      </c>
      <c r="Z2273" t="s">
        <v>42</v>
      </c>
    </row>
    <row r="2274" spans="1:27" hidden="1" x14ac:dyDescent="0.2">
      <c r="A2274">
        <v>2897586762</v>
      </c>
      <c r="B2274" t="s">
        <v>1443</v>
      </c>
      <c r="C2274" t="s">
        <v>3393</v>
      </c>
      <c r="D2274" t="s">
        <v>2944</v>
      </c>
      <c r="E2274" t="s">
        <v>371</v>
      </c>
      <c r="F2274" t="s">
        <v>46</v>
      </c>
      <c r="G2274" t="s">
        <v>3755</v>
      </c>
      <c r="H2274" t="s">
        <v>1766</v>
      </c>
      <c r="I2274" t="s">
        <v>270</v>
      </c>
      <c r="K2274">
        <v>2016</v>
      </c>
      <c r="L2274" t="str">
        <f>IFERROR(VLOOKUP(#REF!,[1]all_visa_status!$A$2:$B1692,2,0),"")</f>
        <v/>
      </c>
      <c r="M2274" t="s">
        <v>247</v>
      </c>
      <c r="N2274" t="s">
        <v>34</v>
      </c>
      <c r="O2274" t="s">
        <v>3756</v>
      </c>
      <c r="S2274" t="s">
        <v>51</v>
      </c>
      <c r="T2274" t="s">
        <v>52</v>
      </c>
      <c r="U2274" t="s">
        <v>53</v>
      </c>
      <c r="V2274" t="s">
        <v>50</v>
      </c>
      <c r="W2274" t="s">
        <v>42</v>
      </c>
      <c r="X2274" t="s">
        <v>42</v>
      </c>
      <c r="Y2274" t="s">
        <v>42</v>
      </c>
      <c r="Z2274" t="s">
        <v>42</v>
      </c>
    </row>
    <row r="2275" spans="1:27" hidden="1" x14ac:dyDescent="0.2">
      <c r="A2275">
        <v>2447331591</v>
      </c>
      <c r="B2275" t="s">
        <v>1443</v>
      </c>
      <c r="C2275" t="s">
        <v>3393</v>
      </c>
      <c r="D2275" t="s">
        <v>2944</v>
      </c>
      <c r="E2275" t="s">
        <v>371</v>
      </c>
      <c r="F2275" t="s">
        <v>46</v>
      </c>
      <c r="G2275" t="s">
        <v>3400</v>
      </c>
      <c r="H2275" t="s">
        <v>1769</v>
      </c>
      <c r="K2275">
        <v>2012</v>
      </c>
      <c r="L2275" t="str">
        <f>IFERROR(VLOOKUP(#REF!,[1]all_visa_status!$A$2:$B1694,2,0),"")</f>
        <v/>
      </c>
      <c r="M2275" t="s">
        <v>247</v>
      </c>
      <c r="N2275" t="s">
        <v>34</v>
      </c>
      <c r="O2275" t="s">
        <v>3756</v>
      </c>
      <c r="S2275" t="s">
        <v>51</v>
      </c>
      <c r="T2275" t="s">
        <v>52</v>
      </c>
      <c r="U2275" t="s">
        <v>53</v>
      </c>
      <c r="V2275" t="s">
        <v>50</v>
      </c>
      <c r="W2275" t="s">
        <v>42</v>
      </c>
      <c r="X2275" t="s">
        <v>42</v>
      </c>
      <c r="Y2275" t="s">
        <v>42</v>
      </c>
      <c r="Z2275" t="s">
        <v>42</v>
      </c>
    </row>
    <row r="2276" spans="1:27" hidden="1" x14ac:dyDescent="0.2">
      <c r="A2276">
        <v>5923742293</v>
      </c>
      <c r="B2276" t="s">
        <v>1443</v>
      </c>
      <c r="C2276" t="s">
        <v>787</v>
      </c>
      <c r="D2276" t="s">
        <v>3757</v>
      </c>
      <c r="E2276" t="s">
        <v>88</v>
      </c>
      <c r="F2276" t="s">
        <v>46</v>
      </c>
      <c r="G2276" t="s">
        <v>3758</v>
      </c>
      <c r="H2276" t="s">
        <v>30</v>
      </c>
      <c r="I2276" t="s">
        <v>321</v>
      </c>
      <c r="J2276" t="s">
        <v>70</v>
      </c>
      <c r="K2276">
        <v>2017</v>
      </c>
      <c r="L2276" t="s">
        <v>50</v>
      </c>
      <c r="M2276" t="s">
        <v>33</v>
      </c>
      <c r="N2276" t="s">
        <v>34</v>
      </c>
      <c r="O2276" t="s">
        <v>2125</v>
      </c>
      <c r="S2276" t="s">
        <v>51</v>
      </c>
      <c r="T2276" t="s">
        <v>52</v>
      </c>
      <c r="U2276" t="s">
        <v>53</v>
      </c>
      <c r="V2276" t="s">
        <v>39</v>
      </c>
      <c r="W2276" t="s">
        <v>42</v>
      </c>
      <c r="X2276" t="s">
        <v>42</v>
      </c>
      <c r="Y2276" t="s">
        <v>42</v>
      </c>
      <c r="Z2276" t="s">
        <v>42</v>
      </c>
    </row>
    <row r="2277" spans="1:27" hidden="1" x14ac:dyDescent="0.2">
      <c r="A2277">
        <v>8821231737</v>
      </c>
      <c r="B2277" t="s">
        <v>1443</v>
      </c>
      <c r="C2277" t="s">
        <v>3759</v>
      </c>
      <c r="D2277" t="s">
        <v>3302</v>
      </c>
      <c r="E2277" t="s">
        <v>128</v>
      </c>
      <c r="F2277" t="s">
        <v>46</v>
      </c>
      <c r="G2277" t="s">
        <v>3760</v>
      </c>
      <c r="H2277" t="s">
        <v>139</v>
      </c>
      <c r="I2277" t="s">
        <v>76</v>
      </c>
      <c r="J2277" t="s">
        <v>70</v>
      </c>
      <c r="K2277">
        <v>2016</v>
      </c>
      <c r="L2277" t="str">
        <f>IFERROR(VLOOKUP(#REF!,[1]all_visa_status!$A$2:$B1473,2,0),"")</f>
        <v/>
      </c>
      <c r="M2277" t="s">
        <v>33</v>
      </c>
      <c r="N2277" t="s">
        <v>34</v>
      </c>
      <c r="O2277" t="s">
        <v>2125</v>
      </c>
      <c r="S2277" t="s">
        <v>51</v>
      </c>
      <c r="T2277" t="s">
        <v>52</v>
      </c>
      <c r="U2277" t="s">
        <v>53</v>
      </c>
      <c r="V2277" t="s">
        <v>50</v>
      </c>
      <c r="W2277" t="s">
        <v>42</v>
      </c>
      <c r="X2277" t="s">
        <v>42</v>
      </c>
      <c r="Y2277" t="s">
        <v>42</v>
      </c>
      <c r="Z2277" t="s">
        <v>42</v>
      </c>
    </row>
    <row r="2278" spans="1:27" hidden="1" x14ac:dyDescent="0.2">
      <c r="A2278">
        <v>5122254773</v>
      </c>
      <c r="B2278" t="s">
        <v>1443</v>
      </c>
      <c r="C2278" t="s">
        <v>3761</v>
      </c>
      <c r="D2278" t="s">
        <v>156</v>
      </c>
      <c r="E2278" t="s">
        <v>45</v>
      </c>
      <c r="F2278" t="s">
        <v>46</v>
      </c>
      <c r="G2278" t="s">
        <v>3762</v>
      </c>
      <c r="H2278" t="s">
        <v>30</v>
      </c>
      <c r="I2278" t="s">
        <v>70</v>
      </c>
      <c r="J2278" t="s">
        <v>70</v>
      </c>
      <c r="K2278">
        <v>2016</v>
      </c>
      <c r="L2278" t="str">
        <f>IFERROR(VLOOKUP(#REF!,[1]all_visa_status!$A$2:$B1552,2,0),"")</f>
        <v/>
      </c>
      <c r="M2278" t="s">
        <v>33</v>
      </c>
      <c r="N2278" t="s">
        <v>34</v>
      </c>
      <c r="O2278" t="s">
        <v>2125</v>
      </c>
      <c r="S2278" t="s">
        <v>51</v>
      </c>
      <c r="T2278" t="s">
        <v>52</v>
      </c>
      <c r="U2278" t="s">
        <v>53</v>
      </c>
      <c r="V2278" t="s">
        <v>50</v>
      </c>
      <c r="W2278" t="s">
        <v>42</v>
      </c>
      <c r="X2278" t="s">
        <v>42</v>
      </c>
      <c r="Y2278" t="s">
        <v>42</v>
      </c>
      <c r="Z2278" t="s">
        <v>42</v>
      </c>
    </row>
    <row r="2279" spans="1:27" hidden="1" x14ac:dyDescent="0.2">
      <c r="A2279">
        <v>5709002</v>
      </c>
      <c r="B2279" t="s">
        <v>1443</v>
      </c>
      <c r="C2279" t="s">
        <v>3763</v>
      </c>
      <c r="D2279" t="s">
        <v>156</v>
      </c>
      <c r="E2279" t="s">
        <v>45</v>
      </c>
      <c r="F2279" t="s">
        <v>46</v>
      </c>
      <c r="G2279" t="s">
        <v>3764</v>
      </c>
      <c r="H2279" t="s">
        <v>30</v>
      </c>
      <c r="I2279" t="s">
        <v>48</v>
      </c>
      <c r="J2279" t="s">
        <v>48</v>
      </c>
      <c r="K2279">
        <v>2018</v>
      </c>
      <c r="L2279" t="s">
        <v>50</v>
      </c>
      <c r="M2279" t="s">
        <v>33</v>
      </c>
      <c r="N2279" t="s">
        <v>34</v>
      </c>
      <c r="O2279" t="s">
        <v>2125</v>
      </c>
      <c r="S2279" t="s">
        <v>51</v>
      </c>
      <c r="T2279" t="s">
        <v>216</v>
      </c>
      <c r="U2279" t="s">
        <v>114</v>
      </c>
      <c r="V2279" t="s">
        <v>39</v>
      </c>
      <c r="W2279" t="s">
        <v>42</v>
      </c>
      <c r="X2279" t="s">
        <v>42</v>
      </c>
      <c r="Y2279" t="s">
        <v>42</v>
      </c>
      <c r="Z2279" t="s">
        <v>42</v>
      </c>
    </row>
    <row r="2280" spans="1:27" hidden="1" x14ac:dyDescent="0.2">
      <c r="A2280">
        <v>6728396987</v>
      </c>
      <c r="B2280" t="s">
        <v>1443</v>
      </c>
      <c r="C2280" t="s">
        <v>2867</v>
      </c>
      <c r="D2280" t="s">
        <v>233</v>
      </c>
      <c r="E2280" t="s">
        <v>234</v>
      </c>
      <c r="F2280" t="s">
        <v>46</v>
      </c>
      <c r="G2280" t="s">
        <v>3765</v>
      </c>
      <c r="H2280" t="s">
        <v>83</v>
      </c>
      <c r="I2280" t="s">
        <v>242</v>
      </c>
      <c r="K2280">
        <v>2013</v>
      </c>
      <c r="L2280" t="str">
        <f>IFERROR(VLOOKUP(#REF!,[1]all_visa_status!$A$2:$B473,2,0),"")</f>
        <v/>
      </c>
      <c r="M2280" t="s">
        <v>33</v>
      </c>
      <c r="N2280" t="s">
        <v>34</v>
      </c>
      <c r="O2280" t="s">
        <v>2125</v>
      </c>
      <c r="S2280" t="s">
        <v>51</v>
      </c>
      <c r="T2280" t="s">
        <v>52</v>
      </c>
      <c r="U2280" t="s">
        <v>53</v>
      </c>
      <c r="V2280" t="s">
        <v>50</v>
      </c>
      <c r="W2280" t="s">
        <v>42</v>
      </c>
      <c r="X2280" t="s">
        <v>42</v>
      </c>
      <c r="Y2280" t="s">
        <v>42</v>
      </c>
      <c r="Z2280" t="s">
        <v>42</v>
      </c>
    </row>
    <row r="2281" spans="1:27" hidden="1" x14ac:dyDescent="0.2">
      <c r="A2281">
        <v>6765097223</v>
      </c>
      <c r="B2281" t="s">
        <v>1443</v>
      </c>
      <c r="C2281" t="s">
        <v>3766</v>
      </c>
      <c r="D2281" t="s">
        <v>3767</v>
      </c>
      <c r="E2281" t="s">
        <v>1864</v>
      </c>
      <c r="F2281" t="s">
        <v>46</v>
      </c>
      <c r="G2281" t="s">
        <v>3768</v>
      </c>
      <c r="H2281" t="s">
        <v>1766</v>
      </c>
      <c r="K2281">
        <v>2014</v>
      </c>
      <c r="L2281" t="str">
        <f>IFERROR(VLOOKUP(#REF!,[1]all_visa_status!$A$2:$B579,2,0),"")</f>
        <v/>
      </c>
      <c r="M2281" t="s">
        <v>247</v>
      </c>
      <c r="N2281" t="s">
        <v>34</v>
      </c>
      <c r="O2281" t="s">
        <v>2125</v>
      </c>
      <c r="S2281" t="s">
        <v>51</v>
      </c>
      <c r="T2281" t="s">
        <v>52</v>
      </c>
      <c r="U2281" t="s">
        <v>53</v>
      </c>
      <c r="V2281" t="s">
        <v>50</v>
      </c>
      <c r="W2281" t="s">
        <v>142</v>
      </c>
      <c r="X2281" t="s">
        <v>42</v>
      </c>
      <c r="Y2281" t="s">
        <v>42</v>
      </c>
      <c r="Z2281" t="s">
        <v>42</v>
      </c>
    </row>
    <row r="2282" spans="1:27" hidden="1" x14ac:dyDescent="0.2">
      <c r="A2282">
        <v>1427237442</v>
      </c>
      <c r="B2282" t="s">
        <v>1443</v>
      </c>
      <c r="C2282" t="s">
        <v>184</v>
      </c>
      <c r="D2282" t="s">
        <v>181</v>
      </c>
      <c r="E2282" t="s">
        <v>45</v>
      </c>
      <c r="F2282" t="s">
        <v>46</v>
      </c>
      <c r="G2282" t="s">
        <v>3769</v>
      </c>
      <c r="H2282" t="s">
        <v>83</v>
      </c>
      <c r="I2282" t="s">
        <v>295</v>
      </c>
      <c r="K2282">
        <v>2012</v>
      </c>
      <c r="L2282" t="str">
        <f>IFERROR(VLOOKUP(#REF!,[1]all_visa_status!$A$2:$B767,2,0),"")</f>
        <v/>
      </c>
      <c r="M2282" t="s">
        <v>33</v>
      </c>
      <c r="N2282" t="s">
        <v>34</v>
      </c>
      <c r="O2282" t="s">
        <v>2125</v>
      </c>
      <c r="S2282" t="s">
        <v>51</v>
      </c>
      <c r="T2282" t="s">
        <v>52</v>
      </c>
      <c r="U2282" t="s">
        <v>53</v>
      </c>
      <c r="V2282" t="s">
        <v>50</v>
      </c>
      <c r="W2282" t="s">
        <v>42</v>
      </c>
      <c r="X2282" t="s">
        <v>42</v>
      </c>
      <c r="Y2282" t="s">
        <v>42</v>
      </c>
      <c r="Z2282" t="s">
        <v>42</v>
      </c>
    </row>
    <row r="2283" spans="1:27" hidden="1" x14ac:dyDescent="0.2">
      <c r="A2283">
        <v>3057091794</v>
      </c>
      <c r="B2283" t="s">
        <v>1443</v>
      </c>
      <c r="C2283" t="s">
        <v>346</v>
      </c>
      <c r="D2283" t="s">
        <v>42</v>
      </c>
      <c r="E2283" t="s">
        <v>42</v>
      </c>
      <c r="G2283" t="s">
        <v>347</v>
      </c>
      <c r="H2283" t="s">
        <v>347</v>
      </c>
      <c r="K2283">
        <v>2012</v>
      </c>
      <c r="L2283" t="str">
        <f>IFERROR(VLOOKUP(#REF!,[1]all_visa_status!$A$2:$B1184,2,0),"")</f>
        <v/>
      </c>
      <c r="M2283" t="s">
        <v>347</v>
      </c>
      <c r="N2283" t="s">
        <v>347</v>
      </c>
      <c r="O2283" t="s">
        <v>2125</v>
      </c>
      <c r="T2283" t="s">
        <v>37</v>
      </c>
      <c r="V2283" t="s">
        <v>39</v>
      </c>
      <c r="W2283" t="s">
        <v>42</v>
      </c>
      <c r="X2283" t="s">
        <v>42</v>
      </c>
      <c r="Y2283" t="s">
        <v>42</v>
      </c>
      <c r="Z2283" t="s">
        <v>42</v>
      </c>
      <c r="AA2283" t="s">
        <v>592</v>
      </c>
    </row>
    <row r="2284" spans="1:27" hidden="1" x14ac:dyDescent="0.2">
      <c r="A2284">
        <v>2066457615</v>
      </c>
      <c r="B2284" t="s">
        <v>1443</v>
      </c>
      <c r="C2284" t="s">
        <v>3770</v>
      </c>
      <c r="D2284" t="s">
        <v>98</v>
      </c>
      <c r="E2284" t="s">
        <v>45</v>
      </c>
      <c r="F2284" t="s">
        <v>46</v>
      </c>
      <c r="G2284" t="s">
        <v>3229</v>
      </c>
      <c r="H2284" t="s">
        <v>30</v>
      </c>
      <c r="I2284" t="s">
        <v>70</v>
      </c>
      <c r="K2284">
        <v>2014</v>
      </c>
      <c r="L2284" t="str">
        <f>IFERROR(VLOOKUP(#REF!,[1]all_visa_status!$A$2:$B1574,2,0),"")</f>
        <v/>
      </c>
      <c r="M2284" t="s">
        <v>33</v>
      </c>
      <c r="N2284" t="s">
        <v>34</v>
      </c>
      <c r="O2284" t="s">
        <v>2125</v>
      </c>
      <c r="S2284" t="s">
        <v>51</v>
      </c>
      <c r="T2284" t="s">
        <v>52</v>
      </c>
      <c r="U2284" t="s">
        <v>53</v>
      </c>
      <c r="V2284" t="s">
        <v>50</v>
      </c>
      <c r="W2284" t="s">
        <v>42</v>
      </c>
      <c r="X2284" t="s">
        <v>42</v>
      </c>
      <c r="Y2284" t="s">
        <v>42</v>
      </c>
      <c r="Z2284" t="s">
        <v>42</v>
      </c>
    </row>
    <row r="2285" spans="1:27" hidden="1" x14ac:dyDescent="0.2">
      <c r="A2285">
        <v>7526529871</v>
      </c>
      <c r="B2285" t="s">
        <v>1443</v>
      </c>
      <c r="C2285" t="s">
        <v>719</v>
      </c>
      <c r="D2285" t="s">
        <v>152</v>
      </c>
      <c r="E2285" t="s">
        <v>153</v>
      </c>
      <c r="F2285" t="s">
        <v>46</v>
      </c>
      <c r="G2285" t="s">
        <v>169</v>
      </c>
      <c r="H2285" t="s">
        <v>1766</v>
      </c>
      <c r="K2285">
        <v>2014</v>
      </c>
      <c r="L2285" t="str">
        <f>IFERROR(VLOOKUP(#REF!,[1]all_visa_status!$A$2:$B1626,2,0),"")</f>
        <v/>
      </c>
      <c r="M2285" t="s">
        <v>247</v>
      </c>
      <c r="N2285" t="s">
        <v>34</v>
      </c>
      <c r="O2285" t="s">
        <v>2125</v>
      </c>
      <c r="S2285" t="s">
        <v>51</v>
      </c>
      <c r="T2285" t="s">
        <v>52</v>
      </c>
      <c r="U2285" t="s">
        <v>53</v>
      </c>
      <c r="V2285" t="s">
        <v>50</v>
      </c>
      <c r="W2285" t="s">
        <v>42</v>
      </c>
      <c r="X2285" t="s">
        <v>42</v>
      </c>
      <c r="Y2285" t="s">
        <v>42</v>
      </c>
      <c r="Z2285" t="s">
        <v>42</v>
      </c>
    </row>
    <row r="2286" spans="1:27" hidden="1" x14ac:dyDescent="0.2">
      <c r="A2286">
        <v>7850757657</v>
      </c>
      <c r="B2286" t="s">
        <v>1443</v>
      </c>
      <c r="C2286" t="s">
        <v>3326</v>
      </c>
      <c r="D2286" t="s">
        <v>732</v>
      </c>
      <c r="E2286" t="s">
        <v>330</v>
      </c>
      <c r="F2286" t="s">
        <v>46</v>
      </c>
      <c r="G2286" t="s">
        <v>169</v>
      </c>
      <c r="H2286" t="s">
        <v>1766</v>
      </c>
      <c r="K2286">
        <v>2012</v>
      </c>
      <c r="L2286" t="str">
        <f>IFERROR(VLOOKUP(#REF!,[1]all_visa_status!$A$2:$B1668,2,0),"")</f>
        <v/>
      </c>
      <c r="M2286" t="s">
        <v>247</v>
      </c>
      <c r="N2286" t="s">
        <v>34</v>
      </c>
      <c r="O2286" t="s">
        <v>2125</v>
      </c>
      <c r="S2286" t="s">
        <v>36</v>
      </c>
      <c r="T2286" t="s">
        <v>52</v>
      </c>
      <c r="U2286" t="s">
        <v>53</v>
      </c>
      <c r="V2286" t="s">
        <v>50</v>
      </c>
      <c r="W2286" t="s">
        <v>42</v>
      </c>
      <c r="X2286" t="s">
        <v>42</v>
      </c>
      <c r="Y2286" t="s">
        <v>42</v>
      </c>
      <c r="Z2286" t="s">
        <v>42</v>
      </c>
    </row>
    <row r="2287" spans="1:27" hidden="1" x14ac:dyDescent="0.2">
      <c r="A2287">
        <v>3073035820</v>
      </c>
      <c r="B2287" t="s">
        <v>1443</v>
      </c>
      <c r="C2287" t="s">
        <v>3658</v>
      </c>
      <c r="D2287" t="s">
        <v>42</v>
      </c>
      <c r="E2287" t="s">
        <v>42</v>
      </c>
      <c r="G2287" t="s">
        <v>3771</v>
      </c>
      <c r="H2287" t="s">
        <v>964</v>
      </c>
      <c r="K2287">
        <v>2013</v>
      </c>
      <c r="L2287" t="str">
        <f>IFERROR(VLOOKUP(#REF!,[1]all_visa_status!$A$2:$B1800,2,0),"")</f>
        <v/>
      </c>
      <c r="M2287" t="s">
        <v>964</v>
      </c>
      <c r="N2287" t="s">
        <v>34</v>
      </c>
      <c r="O2287" t="s">
        <v>2125</v>
      </c>
      <c r="S2287" t="s">
        <v>51</v>
      </c>
      <c r="T2287" t="s">
        <v>52</v>
      </c>
      <c r="U2287" t="s">
        <v>53</v>
      </c>
      <c r="V2287" t="s">
        <v>50</v>
      </c>
      <c r="W2287" t="s">
        <v>65</v>
      </c>
      <c r="X2287" t="s">
        <v>42</v>
      </c>
      <c r="Y2287" t="s">
        <v>42</v>
      </c>
      <c r="Z2287" t="s">
        <v>42</v>
      </c>
    </row>
    <row r="2288" spans="1:27" hidden="1" x14ac:dyDescent="0.2">
      <c r="A2288">
        <v>1355205504</v>
      </c>
      <c r="B2288" t="s">
        <v>1443</v>
      </c>
      <c r="C2288" t="s">
        <v>3513</v>
      </c>
      <c r="D2288" t="s">
        <v>148</v>
      </c>
      <c r="E2288" t="s">
        <v>149</v>
      </c>
      <c r="F2288" t="s">
        <v>46</v>
      </c>
      <c r="G2288" t="s">
        <v>3514</v>
      </c>
      <c r="H2288" t="s">
        <v>83</v>
      </c>
      <c r="I2288" t="s">
        <v>1785</v>
      </c>
      <c r="K2288">
        <v>2012</v>
      </c>
      <c r="L2288" t="str">
        <f>IFERROR(VLOOKUP(#REF!,[1]all_visa_status!$A$2:$B1812,2,0),"")</f>
        <v/>
      </c>
      <c r="M2288" t="s">
        <v>33</v>
      </c>
      <c r="N2288" t="s">
        <v>34</v>
      </c>
      <c r="O2288" t="s">
        <v>2125</v>
      </c>
      <c r="S2288" t="s">
        <v>51</v>
      </c>
      <c r="T2288">
        <v>0</v>
      </c>
      <c r="U2288" t="s">
        <v>53</v>
      </c>
      <c r="V2288" t="s">
        <v>50</v>
      </c>
      <c r="W2288" t="s">
        <v>42</v>
      </c>
      <c r="X2288" t="s">
        <v>42</v>
      </c>
      <c r="Y2288" t="s">
        <v>42</v>
      </c>
      <c r="Z2288" t="s">
        <v>42</v>
      </c>
    </row>
    <row r="2289" spans="1:26" hidden="1" x14ac:dyDescent="0.2">
      <c r="A2289">
        <v>2503209315</v>
      </c>
      <c r="B2289" t="s">
        <v>4618</v>
      </c>
      <c r="C2289" t="s">
        <v>3772</v>
      </c>
      <c r="D2289" t="s">
        <v>1736</v>
      </c>
      <c r="E2289" t="s">
        <v>405</v>
      </c>
      <c r="F2289" t="s">
        <v>46</v>
      </c>
      <c r="G2289" t="s">
        <v>3773</v>
      </c>
      <c r="H2289" t="s">
        <v>30</v>
      </c>
      <c r="I2289" t="s">
        <v>48</v>
      </c>
      <c r="J2289" t="s">
        <v>48</v>
      </c>
      <c r="K2289">
        <v>2018</v>
      </c>
      <c r="L2289" t="s">
        <v>50</v>
      </c>
      <c r="M2289" t="s">
        <v>33</v>
      </c>
      <c r="N2289" t="s">
        <v>34</v>
      </c>
      <c r="O2289" t="s">
        <v>564</v>
      </c>
      <c r="P2289" t="s">
        <v>146</v>
      </c>
      <c r="Q2289" t="s">
        <v>3270</v>
      </c>
      <c r="S2289" t="s">
        <v>36</v>
      </c>
      <c r="T2289" t="s">
        <v>52</v>
      </c>
      <c r="U2289" t="s">
        <v>53</v>
      </c>
      <c r="V2289" t="s">
        <v>50</v>
      </c>
      <c r="W2289" t="s">
        <v>42</v>
      </c>
      <c r="X2289" t="s">
        <v>42</v>
      </c>
      <c r="Y2289" t="s">
        <v>42</v>
      </c>
      <c r="Z2289" t="s">
        <v>42</v>
      </c>
    </row>
    <row r="2290" spans="1:26" x14ac:dyDescent="0.2">
      <c r="A2290">
        <v>6457858166</v>
      </c>
      <c r="B2290" t="s">
        <v>27</v>
      </c>
      <c r="C2290" t="s">
        <v>3774</v>
      </c>
      <c r="D2290" t="s">
        <v>3775</v>
      </c>
      <c r="E2290" t="s">
        <v>193</v>
      </c>
      <c r="F2290" t="s">
        <v>46</v>
      </c>
      <c r="G2290" t="s">
        <v>3776</v>
      </c>
      <c r="H2290" t="s">
        <v>83</v>
      </c>
      <c r="I2290" t="s">
        <v>130</v>
      </c>
      <c r="J2290" t="s">
        <v>130</v>
      </c>
      <c r="K2290">
        <v>2019</v>
      </c>
      <c r="L2290" t="s">
        <v>42</v>
      </c>
      <c r="M2290" t="s">
        <v>33</v>
      </c>
      <c r="N2290" t="s">
        <v>34</v>
      </c>
      <c r="O2290" t="s">
        <v>564</v>
      </c>
      <c r="S2290" t="s">
        <v>51</v>
      </c>
      <c r="T2290" t="s">
        <v>52</v>
      </c>
      <c r="U2290" t="s">
        <v>53</v>
      </c>
      <c r="V2290" t="s">
        <v>50</v>
      </c>
      <c r="W2290" t="s">
        <v>195</v>
      </c>
      <c r="X2290" t="s">
        <v>42</v>
      </c>
      <c r="Y2290" t="s">
        <v>42</v>
      </c>
      <c r="Z2290" t="s">
        <v>42</v>
      </c>
    </row>
    <row r="2291" spans="1:26" x14ac:dyDescent="0.2">
      <c r="A2291">
        <v>4813236011</v>
      </c>
      <c r="B2291" t="s">
        <v>27</v>
      </c>
      <c r="C2291" t="s">
        <v>3777</v>
      </c>
      <c r="D2291" t="s">
        <v>3778</v>
      </c>
      <c r="E2291" t="s">
        <v>204</v>
      </c>
      <c r="F2291" t="s">
        <v>46</v>
      </c>
      <c r="G2291" t="s">
        <v>1711</v>
      </c>
      <c r="H2291" t="s">
        <v>83</v>
      </c>
      <c r="I2291" t="s">
        <v>130</v>
      </c>
      <c r="J2291" t="s">
        <v>130</v>
      </c>
      <c r="K2291">
        <v>2019</v>
      </c>
      <c r="L2291" t="s">
        <v>42</v>
      </c>
      <c r="M2291" t="s">
        <v>33</v>
      </c>
      <c r="N2291" t="s">
        <v>34</v>
      </c>
      <c r="O2291" t="s">
        <v>564</v>
      </c>
      <c r="S2291" t="s">
        <v>51</v>
      </c>
      <c r="T2291" t="s">
        <v>52</v>
      </c>
      <c r="U2291" t="s">
        <v>53</v>
      </c>
      <c r="V2291" t="s">
        <v>50</v>
      </c>
      <c r="W2291" t="s">
        <v>54</v>
      </c>
      <c r="X2291" t="s">
        <v>42</v>
      </c>
      <c r="Y2291" t="s">
        <v>42</v>
      </c>
      <c r="Z2291" t="s">
        <v>42</v>
      </c>
    </row>
    <row r="2292" spans="1:26" x14ac:dyDescent="0.2">
      <c r="A2292">
        <v>376686872</v>
      </c>
      <c r="B2292" t="s">
        <v>27</v>
      </c>
      <c r="C2292" t="s">
        <v>3779</v>
      </c>
      <c r="D2292" t="s">
        <v>594</v>
      </c>
      <c r="E2292" t="s">
        <v>591</v>
      </c>
      <c r="F2292" t="s">
        <v>46</v>
      </c>
      <c r="G2292" t="s">
        <v>3780</v>
      </c>
      <c r="H2292" t="s">
        <v>30</v>
      </c>
      <c r="I2292" t="s">
        <v>100</v>
      </c>
      <c r="J2292" t="s">
        <v>100</v>
      </c>
      <c r="K2292">
        <v>2020</v>
      </c>
      <c r="M2292" t="s">
        <v>33</v>
      </c>
      <c r="N2292" t="s">
        <v>34</v>
      </c>
      <c r="O2292" t="s">
        <v>564</v>
      </c>
      <c r="S2292" t="s">
        <v>36</v>
      </c>
      <c r="T2292" t="s">
        <v>52</v>
      </c>
      <c r="U2292" t="s">
        <v>101</v>
      </c>
      <c r="V2292" t="s">
        <v>50</v>
      </c>
      <c r="W2292" t="s">
        <v>42</v>
      </c>
      <c r="X2292" t="s">
        <v>42</v>
      </c>
      <c r="Y2292" t="s">
        <v>42</v>
      </c>
      <c r="Z2292" t="s">
        <v>42</v>
      </c>
    </row>
    <row r="2293" spans="1:26" x14ac:dyDescent="0.2">
      <c r="A2293">
        <v>4474460935</v>
      </c>
      <c r="B2293" t="s">
        <v>27</v>
      </c>
      <c r="C2293" t="s">
        <v>3781</v>
      </c>
      <c r="D2293" t="s">
        <v>664</v>
      </c>
      <c r="E2293" t="s">
        <v>45</v>
      </c>
      <c r="F2293" t="s">
        <v>46</v>
      </c>
      <c r="G2293" t="s">
        <v>536</v>
      </c>
      <c r="H2293" t="s">
        <v>30</v>
      </c>
      <c r="I2293" t="s">
        <v>100</v>
      </c>
      <c r="J2293" t="s">
        <v>100</v>
      </c>
      <c r="K2293">
        <v>2018</v>
      </c>
      <c r="L2293" t="s">
        <v>50</v>
      </c>
      <c r="M2293" t="s">
        <v>33</v>
      </c>
      <c r="N2293" t="s">
        <v>34</v>
      </c>
      <c r="O2293" t="s">
        <v>564</v>
      </c>
      <c r="S2293" t="s">
        <v>36</v>
      </c>
      <c r="T2293" t="s">
        <v>52</v>
      </c>
      <c r="U2293" t="s">
        <v>53</v>
      </c>
      <c r="V2293" t="s">
        <v>50</v>
      </c>
      <c r="W2293" t="s">
        <v>146</v>
      </c>
      <c r="X2293" t="s">
        <v>42</v>
      </c>
      <c r="Y2293" t="s">
        <v>42</v>
      </c>
      <c r="Z2293" t="s">
        <v>42</v>
      </c>
    </row>
    <row r="2294" spans="1:26" x14ac:dyDescent="0.2">
      <c r="A2294">
        <v>2191917950</v>
      </c>
      <c r="B2294" t="s">
        <v>27</v>
      </c>
      <c r="C2294" t="s">
        <v>180</v>
      </c>
      <c r="D2294" t="s">
        <v>181</v>
      </c>
      <c r="E2294" t="s">
        <v>45</v>
      </c>
      <c r="F2294" t="s">
        <v>46</v>
      </c>
      <c r="G2294" t="s">
        <v>3782</v>
      </c>
      <c r="H2294" t="s">
        <v>30</v>
      </c>
      <c r="I2294" t="s">
        <v>183</v>
      </c>
      <c r="J2294" t="s">
        <v>183</v>
      </c>
      <c r="K2294">
        <v>2018</v>
      </c>
      <c r="L2294" t="s">
        <v>50</v>
      </c>
      <c r="M2294" t="s">
        <v>33</v>
      </c>
      <c r="N2294" t="s">
        <v>34</v>
      </c>
      <c r="O2294" t="s">
        <v>564</v>
      </c>
      <c r="S2294" t="s">
        <v>36</v>
      </c>
      <c r="T2294" t="s">
        <v>52</v>
      </c>
      <c r="U2294" t="s">
        <v>53</v>
      </c>
      <c r="V2294" t="s">
        <v>50</v>
      </c>
      <c r="W2294" t="s">
        <v>54</v>
      </c>
      <c r="X2294" t="s">
        <v>115</v>
      </c>
      <c r="Y2294" t="s">
        <v>42</v>
      </c>
      <c r="Z2294" t="s">
        <v>42</v>
      </c>
    </row>
    <row r="2295" spans="1:26" x14ac:dyDescent="0.2">
      <c r="A2295">
        <v>3093351500</v>
      </c>
      <c r="B2295" t="s">
        <v>27</v>
      </c>
      <c r="C2295" t="s">
        <v>3783</v>
      </c>
      <c r="D2295" t="s">
        <v>1856</v>
      </c>
      <c r="E2295" t="s">
        <v>178</v>
      </c>
      <c r="F2295" t="s">
        <v>46</v>
      </c>
      <c r="G2295" t="s">
        <v>3784</v>
      </c>
      <c r="H2295" t="s">
        <v>139</v>
      </c>
      <c r="I2295" t="s">
        <v>100</v>
      </c>
      <c r="J2295" t="s">
        <v>321</v>
      </c>
      <c r="K2295">
        <v>2019</v>
      </c>
      <c r="L2295" t="s">
        <v>215</v>
      </c>
      <c r="M2295" t="s">
        <v>33</v>
      </c>
      <c r="N2295" t="s">
        <v>34</v>
      </c>
      <c r="O2295" t="s">
        <v>564</v>
      </c>
      <c r="S2295" t="s">
        <v>36</v>
      </c>
      <c r="T2295" t="s">
        <v>52</v>
      </c>
      <c r="U2295" t="s">
        <v>53</v>
      </c>
      <c r="V2295" t="s">
        <v>50</v>
      </c>
      <c r="W2295" t="s">
        <v>35</v>
      </c>
      <c r="X2295" t="s">
        <v>195</v>
      </c>
      <c r="Y2295" t="s">
        <v>42</v>
      </c>
      <c r="Z2295" t="s">
        <v>42</v>
      </c>
    </row>
    <row r="2296" spans="1:26" x14ac:dyDescent="0.2">
      <c r="A2296">
        <v>7665422813</v>
      </c>
      <c r="B2296" t="s">
        <v>27</v>
      </c>
      <c r="C2296" t="s">
        <v>3785</v>
      </c>
      <c r="D2296" t="s">
        <v>209</v>
      </c>
      <c r="E2296" t="s">
        <v>68</v>
      </c>
      <c r="F2296" t="s">
        <v>46</v>
      </c>
      <c r="G2296" t="s">
        <v>561</v>
      </c>
      <c r="H2296" t="s">
        <v>30</v>
      </c>
      <c r="I2296" t="s">
        <v>135</v>
      </c>
      <c r="J2296" t="s">
        <v>211</v>
      </c>
      <c r="K2296">
        <v>2017</v>
      </c>
      <c r="L2296" t="s">
        <v>39</v>
      </c>
      <c r="M2296" t="s">
        <v>33</v>
      </c>
      <c r="N2296" t="s">
        <v>34</v>
      </c>
      <c r="O2296" t="s">
        <v>564</v>
      </c>
      <c r="P2296" t="s">
        <v>146</v>
      </c>
      <c r="S2296" t="s">
        <v>51</v>
      </c>
      <c r="T2296">
        <v>0</v>
      </c>
      <c r="U2296" t="s">
        <v>125</v>
      </c>
      <c r="V2296" t="s">
        <v>50</v>
      </c>
      <c r="W2296" t="s">
        <v>42</v>
      </c>
      <c r="X2296" t="s">
        <v>42</v>
      </c>
      <c r="Y2296" t="s">
        <v>42</v>
      </c>
      <c r="Z2296" t="s">
        <v>42</v>
      </c>
    </row>
    <row r="2297" spans="1:26" x14ac:dyDescent="0.2">
      <c r="A2297">
        <v>115395924</v>
      </c>
      <c r="B2297" t="s">
        <v>27</v>
      </c>
      <c r="C2297" t="s">
        <v>3786</v>
      </c>
      <c r="D2297" t="s">
        <v>426</v>
      </c>
      <c r="E2297" t="s">
        <v>427</v>
      </c>
      <c r="F2297" t="s">
        <v>46</v>
      </c>
      <c r="G2297" t="s">
        <v>214</v>
      </c>
      <c r="H2297" t="s">
        <v>83</v>
      </c>
      <c r="I2297" t="s">
        <v>135</v>
      </c>
      <c r="J2297" t="s">
        <v>211</v>
      </c>
      <c r="K2297">
        <v>2019</v>
      </c>
      <c r="L2297" t="s">
        <v>32</v>
      </c>
      <c r="M2297" t="s">
        <v>33</v>
      </c>
      <c r="N2297" t="s">
        <v>34</v>
      </c>
      <c r="O2297" t="s">
        <v>564</v>
      </c>
      <c r="S2297" t="s">
        <v>36</v>
      </c>
      <c r="T2297" t="s">
        <v>52</v>
      </c>
      <c r="U2297" t="s">
        <v>125</v>
      </c>
      <c r="V2297" t="s">
        <v>39</v>
      </c>
      <c r="W2297" t="s">
        <v>146</v>
      </c>
      <c r="X2297" t="s">
        <v>54</v>
      </c>
      <c r="Y2297" t="s">
        <v>42</v>
      </c>
      <c r="Z2297" t="s">
        <v>42</v>
      </c>
    </row>
    <row r="2298" spans="1:26" x14ac:dyDescent="0.2">
      <c r="A2298">
        <v>8490814873</v>
      </c>
      <c r="B2298" t="s">
        <v>27</v>
      </c>
      <c r="C2298" t="s">
        <v>3786</v>
      </c>
      <c r="D2298" t="s">
        <v>426</v>
      </c>
      <c r="E2298" t="s">
        <v>427</v>
      </c>
      <c r="F2298" t="s">
        <v>46</v>
      </c>
      <c r="G2298" t="s">
        <v>214</v>
      </c>
      <c r="H2298" t="s">
        <v>83</v>
      </c>
      <c r="I2298" t="s">
        <v>135</v>
      </c>
      <c r="J2298" t="s">
        <v>211</v>
      </c>
      <c r="K2298">
        <v>2019</v>
      </c>
      <c r="L2298" t="s">
        <v>215</v>
      </c>
      <c r="M2298" t="s">
        <v>33</v>
      </c>
      <c r="N2298" t="s">
        <v>34</v>
      </c>
      <c r="O2298" t="s">
        <v>564</v>
      </c>
      <c r="S2298" t="s">
        <v>36</v>
      </c>
      <c r="T2298" t="s">
        <v>52</v>
      </c>
      <c r="U2298" t="s">
        <v>53</v>
      </c>
      <c r="V2298" t="s">
        <v>50</v>
      </c>
      <c r="W2298" t="s">
        <v>54</v>
      </c>
      <c r="X2298" t="s">
        <v>146</v>
      </c>
      <c r="Y2298" t="s">
        <v>42</v>
      </c>
      <c r="Z2298" t="s">
        <v>42</v>
      </c>
    </row>
    <row r="2299" spans="1:26" x14ac:dyDescent="0.2">
      <c r="A2299">
        <v>4522968488</v>
      </c>
      <c r="B2299" t="s">
        <v>27</v>
      </c>
      <c r="C2299" t="s">
        <v>155</v>
      </c>
      <c r="D2299" t="s">
        <v>156</v>
      </c>
      <c r="E2299" t="s">
        <v>45</v>
      </c>
      <c r="F2299" t="s">
        <v>46</v>
      </c>
      <c r="G2299" t="s">
        <v>549</v>
      </c>
      <c r="H2299" t="s">
        <v>83</v>
      </c>
      <c r="I2299" t="s">
        <v>135</v>
      </c>
      <c r="J2299" t="s">
        <v>211</v>
      </c>
      <c r="K2299">
        <v>2019</v>
      </c>
      <c r="L2299" t="s">
        <v>42</v>
      </c>
      <c r="M2299" t="s">
        <v>33</v>
      </c>
      <c r="N2299" t="s">
        <v>34</v>
      </c>
      <c r="O2299" t="s">
        <v>564</v>
      </c>
      <c r="P2299" t="s">
        <v>146</v>
      </c>
      <c r="S2299" t="s">
        <v>36</v>
      </c>
      <c r="T2299" t="s">
        <v>52</v>
      </c>
      <c r="U2299" t="s">
        <v>53</v>
      </c>
      <c r="V2299" t="s">
        <v>50</v>
      </c>
      <c r="W2299" t="s">
        <v>42</v>
      </c>
      <c r="X2299" t="s">
        <v>42</v>
      </c>
      <c r="Y2299" t="s">
        <v>42</v>
      </c>
      <c r="Z2299" t="s">
        <v>42</v>
      </c>
    </row>
    <row r="2300" spans="1:26" x14ac:dyDescent="0.2">
      <c r="A2300">
        <v>2299984394</v>
      </c>
      <c r="B2300" t="s">
        <v>27</v>
      </c>
      <c r="C2300" t="s">
        <v>3787</v>
      </c>
      <c r="D2300" t="s">
        <v>98</v>
      </c>
      <c r="E2300" t="s">
        <v>45</v>
      </c>
      <c r="F2300" t="s">
        <v>46</v>
      </c>
      <c r="G2300" t="s">
        <v>565</v>
      </c>
      <c r="H2300" t="s">
        <v>30</v>
      </c>
      <c r="I2300" t="s">
        <v>100</v>
      </c>
      <c r="J2300" t="s">
        <v>211</v>
      </c>
      <c r="K2300">
        <v>2020</v>
      </c>
      <c r="M2300" t="s">
        <v>33</v>
      </c>
      <c r="N2300" t="s">
        <v>34</v>
      </c>
      <c r="O2300" t="s">
        <v>564</v>
      </c>
      <c r="S2300" t="s">
        <v>36</v>
      </c>
      <c r="T2300" t="s">
        <v>52</v>
      </c>
      <c r="U2300" t="s">
        <v>101</v>
      </c>
      <c r="V2300" t="s">
        <v>50</v>
      </c>
      <c r="W2300" t="s">
        <v>35</v>
      </c>
      <c r="X2300" t="s">
        <v>54</v>
      </c>
      <c r="Y2300" t="s">
        <v>42</v>
      </c>
      <c r="Z2300" t="s">
        <v>42</v>
      </c>
    </row>
    <row r="2301" spans="1:26" x14ac:dyDescent="0.2">
      <c r="A2301">
        <v>5969032576</v>
      </c>
      <c r="B2301" t="s">
        <v>27</v>
      </c>
      <c r="C2301" t="s">
        <v>926</v>
      </c>
      <c r="D2301" t="s">
        <v>87</v>
      </c>
      <c r="E2301" t="s">
        <v>88</v>
      </c>
      <c r="F2301" t="s">
        <v>46</v>
      </c>
      <c r="G2301" t="s">
        <v>214</v>
      </c>
      <c r="H2301" t="s">
        <v>30</v>
      </c>
      <c r="I2301" t="s">
        <v>135</v>
      </c>
      <c r="J2301" t="s">
        <v>211</v>
      </c>
      <c r="K2301">
        <v>2020</v>
      </c>
      <c r="M2301" t="s">
        <v>33</v>
      </c>
      <c r="N2301" t="s">
        <v>34</v>
      </c>
      <c r="O2301" t="s">
        <v>564</v>
      </c>
      <c r="S2301" t="s">
        <v>36</v>
      </c>
      <c r="T2301" t="s">
        <v>52</v>
      </c>
      <c r="U2301" t="s">
        <v>101</v>
      </c>
      <c r="V2301" t="s">
        <v>50</v>
      </c>
      <c r="W2301" t="s">
        <v>146</v>
      </c>
      <c r="X2301" t="s">
        <v>42</v>
      </c>
      <c r="Y2301" t="s">
        <v>42</v>
      </c>
      <c r="Z2301" t="s">
        <v>42</v>
      </c>
    </row>
    <row r="2302" spans="1:26" x14ac:dyDescent="0.2">
      <c r="A2302">
        <v>3086978820</v>
      </c>
      <c r="B2302" t="s">
        <v>27</v>
      </c>
      <c r="C2302" t="s">
        <v>3788</v>
      </c>
      <c r="D2302" t="s">
        <v>3789</v>
      </c>
      <c r="E2302" t="s">
        <v>258</v>
      </c>
      <c r="F2302" t="s">
        <v>46</v>
      </c>
      <c r="G2302" t="s">
        <v>3790</v>
      </c>
      <c r="H2302" t="s">
        <v>83</v>
      </c>
      <c r="I2302" t="s">
        <v>135</v>
      </c>
      <c r="J2302" t="s">
        <v>211</v>
      </c>
      <c r="K2302">
        <v>2019</v>
      </c>
      <c r="L2302" t="s">
        <v>42</v>
      </c>
      <c r="M2302" t="s">
        <v>33</v>
      </c>
      <c r="N2302" t="s">
        <v>34</v>
      </c>
      <c r="O2302" t="s">
        <v>564</v>
      </c>
      <c r="S2302" t="s">
        <v>36</v>
      </c>
      <c r="T2302" t="s">
        <v>52</v>
      </c>
      <c r="U2302" t="s">
        <v>53</v>
      </c>
      <c r="V2302" t="s">
        <v>50</v>
      </c>
      <c r="W2302" t="s">
        <v>77</v>
      </c>
      <c r="X2302" t="s">
        <v>42</v>
      </c>
      <c r="Y2302" t="s">
        <v>42</v>
      </c>
      <c r="Z2302" t="s">
        <v>42</v>
      </c>
    </row>
    <row r="2303" spans="1:26" x14ac:dyDescent="0.2">
      <c r="A2303">
        <v>4032523513</v>
      </c>
      <c r="B2303" t="s">
        <v>27</v>
      </c>
      <c r="C2303" t="s">
        <v>3791</v>
      </c>
      <c r="D2303" t="s">
        <v>87</v>
      </c>
      <c r="E2303" t="s">
        <v>88</v>
      </c>
      <c r="F2303" t="s">
        <v>46</v>
      </c>
      <c r="G2303" t="s">
        <v>3792</v>
      </c>
      <c r="H2303" t="s">
        <v>83</v>
      </c>
      <c r="I2303" t="s">
        <v>211</v>
      </c>
      <c r="J2303" t="s">
        <v>211</v>
      </c>
      <c r="K2303">
        <v>2019</v>
      </c>
      <c r="L2303" t="s">
        <v>42</v>
      </c>
      <c r="M2303" t="s">
        <v>33</v>
      </c>
      <c r="N2303" t="s">
        <v>34</v>
      </c>
      <c r="O2303" t="s">
        <v>564</v>
      </c>
      <c r="S2303" t="s">
        <v>51</v>
      </c>
      <c r="T2303" t="s">
        <v>52</v>
      </c>
      <c r="U2303" t="s">
        <v>53</v>
      </c>
      <c r="V2303" t="s">
        <v>50</v>
      </c>
      <c r="W2303" t="s">
        <v>42</v>
      </c>
      <c r="X2303" t="s">
        <v>42</v>
      </c>
      <c r="Y2303" t="s">
        <v>42</v>
      </c>
      <c r="Z2303" t="s">
        <v>42</v>
      </c>
    </row>
    <row r="2304" spans="1:26" x14ac:dyDescent="0.2">
      <c r="A2304">
        <v>8613424328</v>
      </c>
      <c r="B2304" t="s">
        <v>27</v>
      </c>
      <c r="C2304" t="s">
        <v>1215</v>
      </c>
      <c r="D2304" t="s">
        <v>87</v>
      </c>
      <c r="E2304" t="s">
        <v>88</v>
      </c>
      <c r="F2304" t="s">
        <v>46</v>
      </c>
      <c r="G2304" t="s">
        <v>561</v>
      </c>
      <c r="H2304" t="s">
        <v>30</v>
      </c>
      <c r="I2304" t="s">
        <v>135</v>
      </c>
      <c r="J2304" t="s">
        <v>211</v>
      </c>
      <c r="K2304">
        <v>2016</v>
      </c>
      <c r="L2304" t="str">
        <f>IFERROR(VLOOKUP(#REF!,[1]all_visa_status!$A$2:$B1618,2,0),"")</f>
        <v/>
      </c>
      <c r="M2304" t="s">
        <v>33</v>
      </c>
      <c r="N2304" t="s">
        <v>34</v>
      </c>
      <c r="O2304" t="s">
        <v>564</v>
      </c>
      <c r="S2304" t="s">
        <v>51</v>
      </c>
      <c r="T2304" t="s">
        <v>675</v>
      </c>
      <c r="U2304" t="s">
        <v>114</v>
      </c>
      <c r="V2304" t="s">
        <v>39</v>
      </c>
      <c r="W2304" t="s">
        <v>42</v>
      </c>
      <c r="X2304" t="s">
        <v>42</v>
      </c>
      <c r="Y2304" t="s">
        <v>42</v>
      </c>
      <c r="Z2304" t="s">
        <v>42</v>
      </c>
    </row>
    <row r="2305" spans="1:26" x14ac:dyDescent="0.2">
      <c r="A2305">
        <v>2448561308</v>
      </c>
      <c r="B2305" t="s">
        <v>27</v>
      </c>
      <c r="C2305" t="s">
        <v>3793</v>
      </c>
      <c r="D2305" t="s">
        <v>308</v>
      </c>
      <c r="E2305" t="s">
        <v>128</v>
      </c>
      <c r="F2305" t="s">
        <v>46</v>
      </c>
      <c r="G2305" t="s">
        <v>521</v>
      </c>
      <c r="H2305" t="s">
        <v>83</v>
      </c>
      <c r="I2305" t="s">
        <v>100</v>
      </c>
      <c r="J2305" t="s">
        <v>211</v>
      </c>
      <c r="K2305">
        <v>2019</v>
      </c>
      <c r="L2305" t="s">
        <v>215</v>
      </c>
      <c r="M2305" t="s">
        <v>33</v>
      </c>
      <c r="N2305" t="s">
        <v>34</v>
      </c>
      <c r="O2305" t="s">
        <v>564</v>
      </c>
      <c r="S2305" t="s">
        <v>36</v>
      </c>
      <c r="T2305" t="s">
        <v>37</v>
      </c>
      <c r="U2305" t="s">
        <v>71</v>
      </c>
      <c r="V2305" t="s">
        <v>50</v>
      </c>
      <c r="W2305" t="s">
        <v>146</v>
      </c>
      <c r="X2305" t="s">
        <v>42</v>
      </c>
      <c r="Y2305" t="s">
        <v>42</v>
      </c>
      <c r="Z2305" t="s">
        <v>42</v>
      </c>
    </row>
    <row r="2306" spans="1:26" x14ac:dyDescent="0.2">
      <c r="A2306">
        <v>4788946414</v>
      </c>
      <c r="B2306" t="s">
        <v>27</v>
      </c>
      <c r="C2306" t="s">
        <v>3794</v>
      </c>
      <c r="D2306" t="s">
        <v>412</v>
      </c>
      <c r="E2306" t="s">
        <v>344</v>
      </c>
      <c r="F2306" t="s">
        <v>46</v>
      </c>
      <c r="G2306" t="s">
        <v>943</v>
      </c>
      <c r="H2306" t="s">
        <v>30</v>
      </c>
      <c r="I2306" t="s">
        <v>135</v>
      </c>
      <c r="J2306" t="s">
        <v>211</v>
      </c>
      <c r="K2306">
        <v>2020</v>
      </c>
      <c r="M2306" t="s">
        <v>33</v>
      </c>
      <c r="N2306" t="s">
        <v>34</v>
      </c>
      <c r="O2306" t="s">
        <v>564</v>
      </c>
      <c r="S2306" t="s">
        <v>51</v>
      </c>
      <c r="T2306" t="s">
        <v>52</v>
      </c>
      <c r="U2306" t="s">
        <v>101</v>
      </c>
      <c r="V2306" t="s">
        <v>50</v>
      </c>
      <c r="W2306" t="s">
        <v>42</v>
      </c>
      <c r="X2306" t="s">
        <v>42</v>
      </c>
      <c r="Y2306" t="s">
        <v>42</v>
      </c>
      <c r="Z2306" t="s">
        <v>42</v>
      </c>
    </row>
    <row r="2307" spans="1:26" x14ac:dyDescent="0.2">
      <c r="A2307">
        <v>9067545874</v>
      </c>
      <c r="B2307" t="s">
        <v>27</v>
      </c>
      <c r="C2307" t="s">
        <v>1092</v>
      </c>
      <c r="D2307" t="s">
        <v>98</v>
      </c>
      <c r="E2307" t="s">
        <v>45</v>
      </c>
      <c r="F2307" t="s">
        <v>46</v>
      </c>
      <c r="G2307" t="s">
        <v>739</v>
      </c>
      <c r="H2307" t="s">
        <v>738</v>
      </c>
      <c r="I2307" t="s">
        <v>739</v>
      </c>
      <c r="K2307">
        <v>2020</v>
      </c>
      <c r="M2307" t="s">
        <v>247</v>
      </c>
      <c r="N2307" t="s">
        <v>34</v>
      </c>
      <c r="O2307" t="s">
        <v>564</v>
      </c>
      <c r="S2307" t="s">
        <v>51</v>
      </c>
      <c r="T2307" t="s">
        <v>52</v>
      </c>
      <c r="U2307" t="s">
        <v>101</v>
      </c>
      <c r="V2307" t="s">
        <v>50</v>
      </c>
      <c r="W2307" t="s">
        <v>54</v>
      </c>
      <c r="X2307" t="s">
        <v>146</v>
      </c>
      <c r="Y2307" t="s">
        <v>42</v>
      </c>
      <c r="Z2307" t="s">
        <v>42</v>
      </c>
    </row>
    <row r="2308" spans="1:26" x14ac:dyDescent="0.2">
      <c r="A2308">
        <v>2321641480</v>
      </c>
      <c r="B2308" t="s">
        <v>27</v>
      </c>
      <c r="C2308" t="s">
        <v>213</v>
      </c>
      <c r="D2308" t="s">
        <v>98</v>
      </c>
      <c r="E2308" t="s">
        <v>45</v>
      </c>
      <c r="F2308" t="s">
        <v>46</v>
      </c>
      <c r="G2308" t="s">
        <v>3795</v>
      </c>
      <c r="H2308" t="s">
        <v>387</v>
      </c>
      <c r="I2308" t="s">
        <v>637</v>
      </c>
      <c r="K2308">
        <v>2020</v>
      </c>
      <c r="M2308" t="s">
        <v>247</v>
      </c>
      <c r="N2308" t="s">
        <v>34</v>
      </c>
      <c r="O2308" t="s">
        <v>564</v>
      </c>
      <c r="S2308" t="s">
        <v>36</v>
      </c>
      <c r="T2308" t="s">
        <v>52</v>
      </c>
      <c r="U2308" t="s">
        <v>101</v>
      </c>
      <c r="V2308" t="s">
        <v>50</v>
      </c>
      <c r="W2308" t="s">
        <v>146</v>
      </c>
      <c r="X2308" t="s">
        <v>42</v>
      </c>
      <c r="Y2308" t="s">
        <v>42</v>
      </c>
      <c r="Z2308" t="s">
        <v>42</v>
      </c>
    </row>
    <row r="2309" spans="1:26" x14ac:dyDescent="0.2">
      <c r="A2309">
        <v>3596291990</v>
      </c>
      <c r="B2309" t="s">
        <v>27</v>
      </c>
      <c r="C2309" t="s">
        <v>1234</v>
      </c>
      <c r="D2309" t="s">
        <v>742</v>
      </c>
      <c r="E2309" t="s">
        <v>405</v>
      </c>
      <c r="F2309" t="s">
        <v>46</v>
      </c>
      <c r="G2309" t="s">
        <v>3796</v>
      </c>
      <c r="H2309" t="s">
        <v>3797</v>
      </c>
      <c r="I2309" t="s">
        <v>246</v>
      </c>
      <c r="K2309">
        <v>2019</v>
      </c>
      <c r="L2309" t="s">
        <v>42</v>
      </c>
      <c r="M2309" t="s">
        <v>247</v>
      </c>
      <c r="N2309" t="s">
        <v>34</v>
      </c>
      <c r="O2309" t="s">
        <v>564</v>
      </c>
      <c r="S2309" t="s">
        <v>36</v>
      </c>
      <c r="T2309" t="s">
        <v>52</v>
      </c>
      <c r="U2309" t="s">
        <v>53</v>
      </c>
      <c r="V2309" t="s">
        <v>50</v>
      </c>
      <c r="W2309" t="s">
        <v>35</v>
      </c>
      <c r="X2309" t="s">
        <v>42</v>
      </c>
      <c r="Y2309" t="s">
        <v>42</v>
      </c>
      <c r="Z2309" t="s">
        <v>42</v>
      </c>
    </row>
    <row r="2310" spans="1:26" x14ac:dyDescent="0.2">
      <c r="A2310">
        <v>5994714048</v>
      </c>
      <c r="B2310" t="s">
        <v>27</v>
      </c>
      <c r="C2310" t="s">
        <v>399</v>
      </c>
      <c r="D2310" t="s">
        <v>359</v>
      </c>
      <c r="E2310" t="s">
        <v>178</v>
      </c>
      <c r="F2310" t="s">
        <v>46</v>
      </c>
      <c r="G2310" t="s">
        <v>3798</v>
      </c>
      <c r="H2310" t="s">
        <v>3799</v>
      </c>
      <c r="I2310" t="s">
        <v>135</v>
      </c>
      <c r="K2310">
        <v>2019</v>
      </c>
      <c r="L2310" t="s">
        <v>32</v>
      </c>
      <c r="M2310" t="s">
        <v>247</v>
      </c>
      <c r="N2310" t="s">
        <v>34</v>
      </c>
      <c r="O2310" t="s">
        <v>564</v>
      </c>
      <c r="S2310" t="s">
        <v>36</v>
      </c>
      <c r="T2310" t="s">
        <v>37</v>
      </c>
      <c r="U2310" t="s">
        <v>125</v>
      </c>
      <c r="V2310" t="s">
        <v>50</v>
      </c>
      <c r="W2310" t="s">
        <v>41</v>
      </c>
      <c r="X2310" t="s">
        <v>65</v>
      </c>
      <c r="Y2310" t="s">
        <v>42</v>
      </c>
      <c r="Z2310" t="s">
        <v>42</v>
      </c>
    </row>
    <row r="2311" spans="1:26" x14ac:dyDescent="0.2">
      <c r="A2311">
        <v>7567495024</v>
      </c>
      <c r="B2311" t="s">
        <v>27</v>
      </c>
      <c r="D2311" t="s">
        <v>87</v>
      </c>
      <c r="E2311" t="s">
        <v>88</v>
      </c>
      <c r="F2311" t="s">
        <v>46</v>
      </c>
      <c r="H2311" t="s">
        <v>347</v>
      </c>
      <c r="K2311">
        <v>2019</v>
      </c>
      <c r="L2311" t="s">
        <v>42</v>
      </c>
      <c r="M2311" t="s">
        <v>347</v>
      </c>
      <c r="N2311" t="s">
        <v>347</v>
      </c>
      <c r="O2311" t="s">
        <v>564</v>
      </c>
      <c r="S2311" t="s">
        <v>36</v>
      </c>
      <c r="T2311" t="s">
        <v>113</v>
      </c>
      <c r="U2311" t="s">
        <v>114</v>
      </c>
      <c r="V2311" t="s">
        <v>39</v>
      </c>
      <c r="W2311" t="s">
        <v>843</v>
      </c>
      <c r="X2311" t="s">
        <v>42</v>
      </c>
      <c r="Y2311" t="s">
        <v>42</v>
      </c>
      <c r="Z2311" t="s">
        <v>42</v>
      </c>
    </row>
    <row r="2312" spans="1:26" x14ac:dyDescent="0.2">
      <c r="A2312">
        <v>5042433159</v>
      </c>
      <c r="B2312" t="s">
        <v>27</v>
      </c>
      <c r="D2312" t="s">
        <v>42</v>
      </c>
      <c r="E2312" t="s">
        <v>42</v>
      </c>
      <c r="K2312">
        <v>2016</v>
      </c>
      <c r="L2312" t="str">
        <f>IFERROR(VLOOKUP(#REF!,[1]all_visa_status!$A$2:$B1911,2,0),"")</f>
        <v/>
      </c>
      <c r="M2312" t="s">
        <v>347</v>
      </c>
      <c r="N2312" t="s">
        <v>347</v>
      </c>
      <c r="O2312" t="s">
        <v>564</v>
      </c>
      <c r="S2312" t="s">
        <v>36</v>
      </c>
      <c r="T2312" t="s">
        <v>52</v>
      </c>
      <c r="U2312" t="s">
        <v>53</v>
      </c>
      <c r="V2312" t="s">
        <v>50</v>
      </c>
      <c r="W2312" t="s">
        <v>42</v>
      </c>
      <c r="X2312" t="s">
        <v>42</v>
      </c>
      <c r="Y2312" t="s">
        <v>42</v>
      </c>
      <c r="Z2312" t="s">
        <v>42</v>
      </c>
    </row>
    <row r="2313" spans="1:26" x14ac:dyDescent="0.2">
      <c r="A2313">
        <v>2675467488</v>
      </c>
      <c r="B2313" t="s">
        <v>27</v>
      </c>
      <c r="C2313" t="s">
        <v>3800</v>
      </c>
      <c r="D2313" t="s">
        <v>3801</v>
      </c>
      <c r="E2313" t="s">
        <v>200</v>
      </c>
      <c r="F2313" t="s">
        <v>46</v>
      </c>
      <c r="G2313" t="s">
        <v>3802</v>
      </c>
      <c r="H2313" t="s">
        <v>387</v>
      </c>
      <c r="I2313" t="s">
        <v>637</v>
      </c>
      <c r="K2313">
        <v>2019</v>
      </c>
      <c r="L2313" t="s">
        <v>42</v>
      </c>
      <c r="M2313" t="s">
        <v>247</v>
      </c>
      <c r="N2313" t="s">
        <v>34</v>
      </c>
      <c r="O2313" t="s">
        <v>3803</v>
      </c>
      <c r="S2313" t="s">
        <v>51</v>
      </c>
      <c r="T2313" t="s">
        <v>52</v>
      </c>
      <c r="U2313" t="s">
        <v>53</v>
      </c>
      <c r="V2313" t="s">
        <v>50</v>
      </c>
      <c r="W2313" t="s">
        <v>300</v>
      </c>
      <c r="X2313" t="s">
        <v>42</v>
      </c>
      <c r="Y2313" t="s">
        <v>42</v>
      </c>
      <c r="Z2313" t="s">
        <v>42</v>
      </c>
    </row>
    <row r="2314" spans="1:26" x14ac:dyDescent="0.2">
      <c r="A2314">
        <v>3778754494</v>
      </c>
      <c r="B2314" t="s">
        <v>27</v>
      </c>
      <c r="C2314" t="s">
        <v>3804</v>
      </c>
      <c r="D2314" t="s">
        <v>87</v>
      </c>
      <c r="E2314" t="s">
        <v>88</v>
      </c>
      <c r="F2314" t="s">
        <v>46</v>
      </c>
      <c r="G2314" t="s">
        <v>3805</v>
      </c>
      <c r="H2314" t="s">
        <v>361</v>
      </c>
      <c r="I2314" t="s">
        <v>246</v>
      </c>
      <c r="K2314">
        <v>2016</v>
      </c>
      <c r="L2314" t="str">
        <f>IFERROR(VLOOKUP(#REF!,[1]all_visa_status!$A$2:$B1375,2,0),"")</f>
        <v/>
      </c>
      <c r="M2314" t="s">
        <v>247</v>
      </c>
      <c r="N2314" t="s">
        <v>34</v>
      </c>
      <c r="O2314" t="s">
        <v>3806</v>
      </c>
      <c r="S2314" t="s">
        <v>36</v>
      </c>
      <c r="T2314" t="s">
        <v>52</v>
      </c>
      <c r="U2314" t="s">
        <v>53</v>
      </c>
      <c r="V2314" t="s">
        <v>50</v>
      </c>
      <c r="W2314" t="s">
        <v>195</v>
      </c>
      <c r="X2314" t="s">
        <v>42</v>
      </c>
      <c r="Y2314" t="s">
        <v>42</v>
      </c>
      <c r="Z2314" t="s">
        <v>42</v>
      </c>
    </row>
    <row r="2315" spans="1:26" x14ac:dyDescent="0.2">
      <c r="A2315">
        <v>1806448920</v>
      </c>
      <c r="B2315" t="s">
        <v>27</v>
      </c>
      <c r="C2315" t="s">
        <v>3807</v>
      </c>
      <c r="D2315" t="s">
        <v>3808</v>
      </c>
      <c r="E2315" t="s">
        <v>45</v>
      </c>
      <c r="F2315" t="s">
        <v>46</v>
      </c>
      <c r="G2315" t="s">
        <v>3809</v>
      </c>
      <c r="H2315" t="s">
        <v>30</v>
      </c>
      <c r="I2315" t="s">
        <v>130</v>
      </c>
      <c r="J2315" t="s">
        <v>130</v>
      </c>
      <c r="K2315">
        <v>2016</v>
      </c>
      <c r="L2315" t="str">
        <f>IFERROR(VLOOKUP(#REF!,[1]all_visa_status!$A$2:$B1369,2,0),"")</f>
        <v/>
      </c>
      <c r="M2315" t="s">
        <v>33</v>
      </c>
      <c r="N2315" t="s">
        <v>34</v>
      </c>
      <c r="O2315" t="s">
        <v>3810</v>
      </c>
      <c r="S2315" t="s">
        <v>36</v>
      </c>
      <c r="T2315" t="s">
        <v>704</v>
      </c>
      <c r="U2315" t="s">
        <v>705</v>
      </c>
      <c r="V2315" t="s">
        <v>50</v>
      </c>
      <c r="W2315" t="s">
        <v>42</v>
      </c>
      <c r="X2315" t="s">
        <v>42</v>
      </c>
      <c r="Y2315" t="s">
        <v>42</v>
      </c>
      <c r="Z2315" t="s">
        <v>42</v>
      </c>
    </row>
    <row r="2316" spans="1:26" x14ac:dyDescent="0.2">
      <c r="A2316">
        <v>5769427398</v>
      </c>
      <c r="B2316" t="s">
        <v>27</v>
      </c>
      <c r="C2316" t="s">
        <v>3811</v>
      </c>
      <c r="D2316" t="s">
        <v>308</v>
      </c>
      <c r="E2316" t="s">
        <v>128</v>
      </c>
      <c r="F2316" t="s">
        <v>46</v>
      </c>
      <c r="G2316" t="s">
        <v>138</v>
      </c>
      <c r="H2316" t="s">
        <v>30</v>
      </c>
      <c r="I2316" t="s">
        <v>76</v>
      </c>
      <c r="J2316" t="s">
        <v>76</v>
      </c>
      <c r="K2316">
        <v>2018</v>
      </c>
      <c r="L2316" t="s">
        <v>50</v>
      </c>
      <c r="M2316" t="s">
        <v>33</v>
      </c>
      <c r="N2316" t="s">
        <v>34</v>
      </c>
      <c r="O2316" t="s">
        <v>3810</v>
      </c>
      <c r="S2316" t="s">
        <v>36</v>
      </c>
      <c r="T2316" t="s">
        <v>52</v>
      </c>
      <c r="U2316" t="s">
        <v>53</v>
      </c>
      <c r="V2316" t="s">
        <v>50</v>
      </c>
      <c r="W2316" t="s">
        <v>42</v>
      </c>
      <c r="X2316" t="s">
        <v>42</v>
      </c>
      <c r="Y2316" t="s">
        <v>42</v>
      </c>
      <c r="Z2316" t="s">
        <v>42</v>
      </c>
    </row>
    <row r="2317" spans="1:26" hidden="1" x14ac:dyDescent="0.2">
      <c r="A2317">
        <v>2300841130</v>
      </c>
      <c r="B2317" t="s">
        <v>4618</v>
      </c>
      <c r="C2317" t="s">
        <v>3812</v>
      </c>
      <c r="D2317" t="s">
        <v>577</v>
      </c>
      <c r="E2317" t="s">
        <v>427</v>
      </c>
      <c r="F2317" t="s">
        <v>46</v>
      </c>
      <c r="G2317" t="s">
        <v>561</v>
      </c>
      <c r="H2317" t="s">
        <v>30</v>
      </c>
      <c r="I2317" t="s">
        <v>76</v>
      </c>
      <c r="J2317" t="s">
        <v>211</v>
      </c>
      <c r="K2317">
        <v>2016</v>
      </c>
      <c r="L2317" t="str">
        <f>IFERROR(VLOOKUP(#REF!,[1]all_visa_status!$A$2:$B1160,2,0),"")</f>
        <v/>
      </c>
      <c r="M2317" t="s">
        <v>33</v>
      </c>
      <c r="N2317" t="s">
        <v>34</v>
      </c>
      <c r="O2317" t="s">
        <v>3813</v>
      </c>
      <c r="P2317" t="s">
        <v>3031</v>
      </c>
      <c r="Q2317" t="s">
        <v>1315</v>
      </c>
      <c r="S2317" t="s">
        <v>51</v>
      </c>
      <c r="T2317" t="s">
        <v>52</v>
      </c>
      <c r="U2317" t="s">
        <v>53</v>
      </c>
      <c r="V2317" t="s">
        <v>50</v>
      </c>
      <c r="W2317" t="s">
        <v>42</v>
      </c>
      <c r="X2317" t="s">
        <v>42</v>
      </c>
      <c r="Y2317" t="s">
        <v>42</v>
      </c>
      <c r="Z2317" t="s">
        <v>42</v>
      </c>
    </row>
    <row r="2318" spans="1:26" x14ac:dyDescent="0.2">
      <c r="A2318">
        <v>733246975</v>
      </c>
      <c r="B2318" t="s">
        <v>27</v>
      </c>
      <c r="C2318" t="s">
        <v>3814</v>
      </c>
      <c r="D2318" t="s">
        <v>185</v>
      </c>
      <c r="E2318" t="s">
        <v>45</v>
      </c>
      <c r="F2318" t="s">
        <v>46</v>
      </c>
      <c r="G2318" t="s">
        <v>3815</v>
      </c>
      <c r="H2318" t="s">
        <v>83</v>
      </c>
      <c r="I2318" t="s">
        <v>48</v>
      </c>
      <c r="J2318" t="s">
        <v>48</v>
      </c>
      <c r="K2318">
        <v>2019</v>
      </c>
      <c r="L2318" t="s">
        <v>42</v>
      </c>
      <c r="M2318" t="s">
        <v>33</v>
      </c>
      <c r="N2318" t="s">
        <v>34</v>
      </c>
      <c r="O2318" t="s">
        <v>65</v>
      </c>
      <c r="S2318" t="s">
        <v>51</v>
      </c>
      <c r="T2318" t="s">
        <v>52</v>
      </c>
      <c r="U2318" t="s">
        <v>53</v>
      </c>
      <c r="V2318" t="s">
        <v>50</v>
      </c>
      <c r="W2318" t="s">
        <v>187</v>
      </c>
      <c r="X2318" t="s">
        <v>42</v>
      </c>
      <c r="Y2318" t="s">
        <v>42</v>
      </c>
      <c r="Z2318" t="s">
        <v>42</v>
      </c>
    </row>
    <row r="2319" spans="1:26" x14ac:dyDescent="0.2">
      <c r="A2319">
        <v>857503997</v>
      </c>
      <c r="B2319" t="s">
        <v>27</v>
      </c>
      <c r="C2319" t="s">
        <v>3816</v>
      </c>
      <c r="D2319" t="s">
        <v>87</v>
      </c>
      <c r="E2319" t="s">
        <v>88</v>
      </c>
      <c r="F2319" t="s">
        <v>46</v>
      </c>
      <c r="G2319" t="s">
        <v>2551</v>
      </c>
      <c r="H2319" t="s">
        <v>83</v>
      </c>
      <c r="I2319" t="s">
        <v>48</v>
      </c>
      <c r="J2319" t="s">
        <v>48</v>
      </c>
      <c r="K2319">
        <v>2019</v>
      </c>
      <c r="L2319" t="s">
        <v>42</v>
      </c>
      <c r="M2319" t="s">
        <v>33</v>
      </c>
      <c r="N2319" t="s">
        <v>34</v>
      </c>
      <c r="O2319" t="s">
        <v>65</v>
      </c>
      <c r="S2319" t="s">
        <v>36</v>
      </c>
      <c r="T2319" t="s">
        <v>159</v>
      </c>
      <c r="U2319" t="s">
        <v>160</v>
      </c>
      <c r="V2319" t="s">
        <v>50</v>
      </c>
      <c r="W2319" t="s">
        <v>42</v>
      </c>
      <c r="X2319" t="s">
        <v>42</v>
      </c>
      <c r="Y2319" t="s">
        <v>42</v>
      </c>
      <c r="Z2319" t="s">
        <v>42</v>
      </c>
    </row>
    <row r="2320" spans="1:26" x14ac:dyDescent="0.2">
      <c r="A2320">
        <v>7286544406</v>
      </c>
      <c r="B2320" t="s">
        <v>27</v>
      </c>
      <c r="C2320" t="s">
        <v>3817</v>
      </c>
      <c r="D2320" t="s">
        <v>308</v>
      </c>
      <c r="E2320" t="s">
        <v>128</v>
      </c>
      <c r="F2320" t="s">
        <v>46</v>
      </c>
      <c r="G2320" t="s">
        <v>3818</v>
      </c>
      <c r="H2320" t="s">
        <v>30</v>
      </c>
      <c r="I2320" t="s">
        <v>130</v>
      </c>
      <c r="J2320" t="s">
        <v>48</v>
      </c>
      <c r="K2320">
        <v>2017</v>
      </c>
      <c r="L2320" t="s">
        <v>50</v>
      </c>
      <c r="M2320" t="s">
        <v>33</v>
      </c>
      <c r="N2320" t="s">
        <v>34</v>
      </c>
      <c r="O2320" t="s">
        <v>65</v>
      </c>
      <c r="S2320" t="s">
        <v>36</v>
      </c>
      <c r="T2320" t="s">
        <v>37</v>
      </c>
      <c r="U2320" t="s">
        <v>71</v>
      </c>
      <c r="V2320" t="s">
        <v>39</v>
      </c>
      <c r="W2320" t="s">
        <v>1363</v>
      </c>
      <c r="X2320" t="s">
        <v>42</v>
      </c>
      <c r="Y2320" t="s">
        <v>42</v>
      </c>
      <c r="Z2320" t="s">
        <v>42</v>
      </c>
    </row>
    <row r="2321" spans="1:27" x14ac:dyDescent="0.2">
      <c r="A2321">
        <v>1445276331</v>
      </c>
      <c r="B2321" t="s">
        <v>27</v>
      </c>
      <c r="C2321" t="s">
        <v>3819</v>
      </c>
      <c r="D2321" t="s">
        <v>3820</v>
      </c>
      <c r="E2321" t="s">
        <v>330</v>
      </c>
      <c r="F2321" t="s">
        <v>46</v>
      </c>
      <c r="G2321" t="s">
        <v>3821</v>
      </c>
      <c r="H2321" t="s">
        <v>30</v>
      </c>
      <c r="I2321" t="s">
        <v>130</v>
      </c>
      <c r="J2321" t="s">
        <v>48</v>
      </c>
      <c r="K2321">
        <v>2016</v>
      </c>
      <c r="L2321" t="str">
        <f>IFERROR(VLOOKUP(#REF!,[1]all_visa_status!$A$2:$B1148,2,0),"")</f>
        <v/>
      </c>
      <c r="M2321" t="s">
        <v>33</v>
      </c>
      <c r="N2321" t="s">
        <v>34</v>
      </c>
      <c r="O2321" t="s">
        <v>65</v>
      </c>
      <c r="P2321" t="s">
        <v>195</v>
      </c>
      <c r="S2321" t="s">
        <v>51</v>
      </c>
      <c r="T2321" t="s">
        <v>52</v>
      </c>
      <c r="U2321" t="s">
        <v>53</v>
      </c>
      <c r="V2321" t="s">
        <v>50</v>
      </c>
      <c r="W2321" t="s">
        <v>42</v>
      </c>
      <c r="X2321" t="s">
        <v>42</v>
      </c>
      <c r="Y2321" t="s">
        <v>42</v>
      </c>
      <c r="Z2321" t="s">
        <v>42</v>
      </c>
    </row>
    <row r="2322" spans="1:27" x14ac:dyDescent="0.2">
      <c r="A2322">
        <v>9623873351</v>
      </c>
      <c r="B2322" t="s">
        <v>27</v>
      </c>
      <c r="C2322" t="s">
        <v>3822</v>
      </c>
      <c r="D2322" t="s">
        <v>3652</v>
      </c>
      <c r="E2322" t="s">
        <v>153</v>
      </c>
      <c r="F2322" t="s">
        <v>46</v>
      </c>
      <c r="G2322" t="s">
        <v>3823</v>
      </c>
      <c r="H2322" t="s">
        <v>30</v>
      </c>
      <c r="I2322" t="s">
        <v>48</v>
      </c>
      <c r="J2322" t="s">
        <v>48</v>
      </c>
      <c r="K2322">
        <v>2017</v>
      </c>
      <c r="L2322" t="s">
        <v>50</v>
      </c>
      <c r="M2322" t="s">
        <v>33</v>
      </c>
      <c r="N2322" t="s">
        <v>34</v>
      </c>
      <c r="O2322" t="s">
        <v>65</v>
      </c>
      <c r="S2322" t="s">
        <v>51</v>
      </c>
      <c r="T2322" t="s">
        <v>52</v>
      </c>
      <c r="U2322" t="s">
        <v>53</v>
      </c>
      <c r="V2322" t="s">
        <v>50</v>
      </c>
      <c r="W2322" t="s">
        <v>248</v>
      </c>
      <c r="X2322" t="s">
        <v>42</v>
      </c>
      <c r="Y2322" t="s">
        <v>42</v>
      </c>
      <c r="Z2322" t="s">
        <v>42</v>
      </c>
    </row>
    <row r="2323" spans="1:27" x14ac:dyDescent="0.2">
      <c r="A2323">
        <v>3620310004</v>
      </c>
      <c r="B2323" t="s">
        <v>27</v>
      </c>
      <c r="C2323" t="s">
        <v>3824</v>
      </c>
      <c r="D2323" t="s">
        <v>87</v>
      </c>
      <c r="E2323" t="s">
        <v>88</v>
      </c>
      <c r="F2323" t="s">
        <v>46</v>
      </c>
      <c r="G2323" t="s">
        <v>3825</v>
      </c>
      <c r="H2323" t="s">
        <v>59</v>
      </c>
      <c r="I2323" t="s">
        <v>130</v>
      </c>
      <c r="J2323" t="s">
        <v>130</v>
      </c>
      <c r="K2323">
        <v>2019</v>
      </c>
      <c r="L2323" t="s">
        <v>42</v>
      </c>
      <c r="M2323" t="s">
        <v>33</v>
      </c>
      <c r="N2323" t="s">
        <v>34</v>
      </c>
      <c r="O2323" t="s">
        <v>65</v>
      </c>
      <c r="S2323" t="s">
        <v>51</v>
      </c>
      <c r="T2323" t="s">
        <v>52</v>
      </c>
      <c r="U2323" t="s">
        <v>53</v>
      </c>
      <c r="V2323" t="s">
        <v>50</v>
      </c>
      <c r="W2323" t="s">
        <v>42</v>
      </c>
      <c r="X2323" t="s">
        <v>42</v>
      </c>
      <c r="Y2323" t="s">
        <v>42</v>
      </c>
      <c r="Z2323" t="s">
        <v>42</v>
      </c>
    </row>
    <row r="2324" spans="1:27" x14ac:dyDescent="0.2">
      <c r="A2324">
        <v>1731529538</v>
      </c>
      <c r="B2324" t="s">
        <v>27</v>
      </c>
      <c r="C2324" t="s">
        <v>3826</v>
      </c>
      <c r="D2324" t="s">
        <v>3827</v>
      </c>
      <c r="E2324" t="s">
        <v>45</v>
      </c>
      <c r="F2324" t="s">
        <v>46</v>
      </c>
      <c r="G2324" t="s">
        <v>3828</v>
      </c>
      <c r="H2324" t="s">
        <v>83</v>
      </c>
      <c r="I2324" t="s">
        <v>130</v>
      </c>
      <c r="J2324" t="s">
        <v>130</v>
      </c>
      <c r="K2324">
        <v>2019</v>
      </c>
      <c r="L2324" t="s">
        <v>42</v>
      </c>
      <c r="M2324" t="s">
        <v>33</v>
      </c>
      <c r="N2324" t="s">
        <v>34</v>
      </c>
      <c r="O2324" t="s">
        <v>65</v>
      </c>
      <c r="S2324" t="s">
        <v>36</v>
      </c>
      <c r="T2324" t="s">
        <v>52</v>
      </c>
      <c r="U2324" t="s">
        <v>53</v>
      </c>
      <c r="V2324" t="s">
        <v>50</v>
      </c>
      <c r="W2324" t="s">
        <v>42</v>
      </c>
      <c r="X2324" t="s">
        <v>42</v>
      </c>
      <c r="Y2324" t="s">
        <v>42</v>
      </c>
      <c r="Z2324" t="s">
        <v>42</v>
      </c>
    </row>
    <row r="2325" spans="1:27" x14ac:dyDescent="0.2">
      <c r="A2325">
        <v>8775593641</v>
      </c>
      <c r="B2325" t="s">
        <v>27</v>
      </c>
      <c r="C2325" t="s">
        <v>147</v>
      </c>
      <c r="D2325" t="s">
        <v>148</v>
      </c>
      <c r="E2325" t="s">
        <v>149</v>
      </c>
      <c r="F2325" t="s">
        <v>46</v>
      </c>
      <c r="G2325" t="s">
        <v>3829</v>
      </c>
      <c r="H2325" t="s">
        <v>770</v>
      </c>
      <c r="I2325" t="s">
        <v>76</v>
      </c>
      <c r="J2325" t="s">
        <v>135</v>
      </c>
      <c r="K2325">
        <v>2020</v>
      </c>
      <c r="M2325" t="s">
        <v>33</v>
      </c>
      <c r="N2325" t="s">
        <v>34</v>
      </c>
      <c r="O2325" t="s">
        <v>65</v>
      </c>
      <c r="S2325" t="s">
        <v>36</v>
      </c>
      <c r="T2325" t="s">
        <v>52</v>
      </c>
      <c r="U2325" t="s">
        <v>101</v>
      </c>
      <c r="V2325" t="s">
        <v>39</v>
      </c>
      <c r="W2325" t="s">
        <v>187</v>
      </c>
      <c r="X2325" t="s">
        <v>42</v>
      </c>
      <c r="Y2325" t="s">
        <v>42</v>
      </c>
      <c r="Z2325" t="s">
        <v>42</v>
      </c>
    </row>
    <row r="2326" spans="1:27" x14ac:dyDescent="0.2">
      <c r="A2326">
        <v>7594839648</v>
      </c>
      <c r="B2326" t="s">
        <v>27</v>
      </c>
      <c r="C2326" t="s">
        <v>155</v>
      </c>
      <c r="D2326" t="s">
        <v>156</v>
      </c>
      <c r="E2326" t="s">
        <v>45</v>
      </c>
      <c r="F2326" t="s">
        <v>46</v>
      </c>
      <c r="G2326" t="s">
        <v>3830</v>
      </c>
      <c r="H2326" t="s">
        <v>30</v>
      </c>
      <c r="I2326" t="s">
        <v>135</v>
      </c>
      <c r="J2326" t="s">
        <v>135</v>
      </c>
      <c r="K2326">
        <v>2016</v>
      </c>
      <c r="L2326" t="str">
        <f>IFERROR(VLOOKUP(#REF!,[1]all_visa_status!$A$2:$B1015,2,0),"")</f>
        <v/>
      </c>
      <c r="M2326" t="s">
        <v>33</v>
      </c>
      <c r="N2326" t="s">
        <v>34</v>
      </c>
      <c r="O2326" t="s">
        <v>65</v>
      </c>
      <c r="S2326" t="s">
        <v>36</v>
      </c>
      <c r="T2326" t="s">
        <v>37</v>
      </c>
      <c r="U2326" t="s">
        <v>125</v>
      </c>
      <c r="V2326" t="s">
        <v>50</v>
      </c>
      <c r="W2326" t="s">
        <v>42</v>
      </c>
      <c r="X2326" t="s">
        <v>42</v>
      </c>
      <c r="Y2326" t="s">
        <v>42</v>
      </c>
      <c r="Z2326" t="s">
        <v>42</v>
      </c>
    </row>
    <row r="2327" spans="1:27" x14ac:dyDescent="0.2">
      <c r="A2327">
        <v>6653925207</v>
      </c>
      <c r="B2327" t="s">
        <v>27</v>
      </c>
      <c r="C2327" t="s">
        <v>3831</v>
      </c>
      <c r="D2327" t="s">
        <v>87</v>
      </c>
      <c r="E2327" t="s">
        <v>88</v>
      </c>
      <c r="F2327" t="s">
        <v>46</v>
      </c>
      <c r="G2327" t="s">
        <v>69</v>
      </c>
      <c r="H2327" t="s">
        <v>69</v>
      </c>
      <c r="I2327" t="s">
        <v>48</v>
      </c>
      <c r="J2327" t="s">
        <v>135</v>
      </c>
      <c r="K2327">
        <v>2020</v>
      </c>
      <c r="M2327" t="s">
        <v>33</v>
      </c>
      <c r="N2327" t="s">
        <v>34</v>
      </c>
      <c r="O2327" t="s">
        <v>65</v>
      </c>
      <c r="S2327" t="s">
        <v>36</v>
      </c>
      <c r="T2327" t="s">
        <v>52</v>
      </c>
      <c r="U2327" t="s">
        <v>101</v>
      </c>
      <c r="V2327" t="s">
        <v>50</v>
      </c>
      <c r="W2327" t="s">
        <v>463</v>
      </c>
      <c r="X2327" t="s">
        <v>42</v>
      </c>
      <c r="Y2327" t="s">
        <v>42</v>
      </c>
      <c r="Z2327" t="s">
        <v>42</v>
      </c>
    </row>
    <row r="2328" spans="1:27" x14ac:dyDescent="0.2">
      <c r="A2328">
        <v>4093319895</v>
      </c>
      <c r="B2328" t="s">
        <v>27</v>
      </c>
      <c r="C2328" t="s">
        <v>3832</v>
      </c>
      <c r="D2328" t="s">
        <v>876</v>
      </c>
      <c r="E2328" t="s">
        <v>88</v>
      </c>
      <c r="F2328" t="s">
        <v>46</v>
      </c>
      <c r="G2328" t="s">
        <v>3833</v>
      </c>
      <c r="H2328" t="s">
        <v>59</v>
      </c>
      <c r="I2328" t="s">
        <v>109</v>
      </c>
      <c r="J2328" t="s">
        <v>109</v>
      </c>
      <c r="K2328">
        <v>2018</v>
      </c>
      <c r="L2328" t="s">
        <v>50</v>
      </c>
      <c r="M2328" t="s">
        <v>33</v>
      </c>
      <c r="N2328" t="s">
        <v>34</v>
      </c>
      <c r="O2328" t="s">
        <v>65</v>
      </c>
      <c r="S2328" t="s">
        <v>51</v>
      </c>
      <c r="T2328" t="s">
        <v>52</v>
      </c>
      <c r="U2328" t="s">
        <v>53</v>
      </c>
      <c r="V2328" t="s">
        <v>50</v>
      </c>
      <c r="W2328" t="s">
        <v>843</v>
      </c>
      <c r="X2328" t="s">
        <v>42</v>
      </c>
      <c r="Y2328" t="s">
        <v>42</v>
      </c>
      <c r="Z2328" t="s">
        <v>42</v>
      </c>
    </row>
    <row r="2329" spans="1:27" x14ac:dyDescent="0.2">
      <c r="A2329">
        <v>97233710</v>
      </c>
      <c r="B2329" t="s">
        <v>27</v>
      </c>
      <c r="C2329" t="s">
        <v>3834</v>
      </c>
      <c r="D2329" t="s">
        <v>137</v>
      </c>
      <c r="E2329" t="s">
        <v>128</v>
      </c>
      <c r="F2329" t="s">
        <v>46</v>
      </c>
      <c r="G2329" t="s">
        <v>3835</v>
      </c>
      <c r="H2329" t="s">
        <v>30</v>
      </c>
      <c r="I2329" t="s">
        <v>109</v>
      </c>
      <c r="J2329" t="s">
        <v>109</v>
      </c>
      <c r="K2329">
        <v>2016</v>
      </c>
      <c r="L2329" t="str">
        <f>IFERROR(VLOOKUP(#REF!,[1]all_visa_status!$A$2:$B1561,2,0),"")</f>
        <v/>
      </c>
      <c r="M2329" t="s">
        <v>33</v>
      </c>
      <c r="N2329" t="s">
        <v>34</v>
      </c>
      <c r="O2329" t="s">
        <v>65</v>
      </c>
      <c r="S2329" t="s">
        <v>36</v>
      </c>
      <c r="T2329" t="s">
        <v>52</v>
      </c>
      <c r="U2329" t="s">
        <v>53</v>
      </c>
      <c r="V2329" t="s">
        <v>50</v>
      </c>
      <c r="W2329" t="s">
        <v>42</v>
      </c>
      <c r="X2329" t="s">
        <v>42</v>
      </c>
      <c r="Y2329" t="s">
        <v>42</v>
      </c>
      <c r="Z2329" t="s">
        <v>42</v>
      </c>
    </row>
    <row r="2330" spans="1:27" x14ac:dyDescent="0.2">
      <c r="A2330">
        <v>6243102167</v>
      </c>
      <c r="B2330" t="s">
        <v>27</v>
      </c>
      <c r="C2330" t="s">
        <v>3836</v>
      </c>
      <c r="D2330" t="s">
        <v>227</v>
      </c>
      <c r="E2330" t="s">
        <v>149</v>
      </c>
      <c r="F2330" t="s">
        <v>46</v>
      </c>
      <c r="G2330" t="s">
        <v>3837</v>
      </c>
      <c r="H2330" t="s">
        <v>30</v>
      </c>
      <c r="I2330" t="s">
        <v>48</v>
      </c>
      <c r="J2330" t="s">
        <v>321</v>
      </c>
      <c r="K2330">
        <v>2017</v>
      </c>
      <c r="L2330" t="s">
        <v>50</v>
      </c>
      <c r="M2330" t="s">
        <v>33</v>
      </c>
      <c r="N2330" t="s">
        <v>34</v>
      </c>
      <c r="O2330" t="s">
        <v>65</v>
      </c>
      <c r="P2330" t="s">
        <v>146</v>
      </c>
      <c r="S2330" t="s">
        <v>51</v>
      </c>
      <c r="T2330" t="s">
        <v>485</v>
      </c>
      <c r="U2330" t="s">
        <v>160</v>
      </c>
      <c r="V2330" t="s">
        <v>50</v>
      </c>
      <c r="W2330" t="s">
        <v>42</v>
      </c>
      <c r="X2330" t="s">
        <v>42</v>
      </c>
      <c r="Y2330" t="s">
        <v>42</v>
      </c>
      <c r="Z2330" t="s">
        <v>42</v>
      </c>
    </row>
    <row r="2331" spans="1:27" x14ac:dyDescent="0.2">
      <c r="A2331">
        <v>7177436117</v>
      </c>
      <c r="B2331" t="s">
        <v>27</v>
      </c>
      <c r="C2331" t="s">
        <v>3838</v>
      </c>
      <c r="D2331" t="s">
        <v>156</v>
      </c>
      <c r="E2331" t="s">
        <v>45</v>
      </c>
      <c r="F2331" t="s">
        <v>46</v>
      </c>
      <c r="G2331" t="s">
        <v>69</v>
      </c>
      <c r="H2331" t="s">
        <v>69</v>
      </c>
      <c r="I2331" t="s">
        <v>211</v>
      </c>
      <c r="J2331" t="s">
        <v>211</v>
      </c>
      <c r="K2331">
        <v>2020</v>
      </c>
      <c r="L2331" t="s">
        <v>32</v>
      </c>
      <c r="M2331" t="s">
        <v>33</v>
      </c>
      <c r="N2331" t="s">
        <v>34</v>
      </c>
      <c r="O2331" t="s">
        <v>65</v>
      </c>
      <c r="S2331" t="s">
        <v>51</v>
      </c>
      <c r="T2331" t="s">
        <v>37</v>
      </c>
      <c r="U2331" t="s">
        <v>38</v>
      </c>
      <c r="V2331" t="s">
        <v>39</v>
      </c>
      <c r="W2331">
        <v>0</v>
      </c>
      <c r="X2331" t="s">
        <v>42</v>
      </c>
      <c r="Y2331" t="s">
        <v>42</v>
      </c>
      <c r="Z2331" t="s">
        <v>42</v>
      </c>
      <c r="AA2331" t="s">
        <v>592</v>
      </c>
    </row>
    <row r="2332" spans="1:27" x14ac:dyDescent="0.2">
      <c r="A2332">
        <v>3489295347</v>
      </c>
      <c r="B2332" t="s">
        <v>27</v>
      </c>
      <c r="C2332" t="s">
        <v>3839</v>
      </c>
      <c r="D2332" t="s">
        <v>148</v>
      </c>
      <c r="E2332" t="s">
        <v>149</v>
      </c>
      <c r="F2332" t="s">
        <v>46</v>
      </c>
      <c r="G2332" t="s">
        <v>349</v>
      </c>
      <c r="H2332" t="s">
        <v>30</v>
      </c>
      <c r="I2332" t="s">
        <v>76</v>
      </c>
      <c r="J2332" t="s">
        <v>76</v>
      </c>
      <c r="K2332">
        <v>2016</v>
      </c>
      <c r="L2332" t="str">
        <f>IFERROR(VLOOKUP(#REF!,[1]all_visa_status!$A$2:$B1530,2,0),"")</f>
        <v/>
      </c>
      <c r="M2332" t="s">
        <v>33</v>
      </c>
      <c r="N2332" t="s">
        <v>34</v>
      </c>
      <c r="O2332" t="s">
        <v>65</v>
      </c>
      <c r="S2332" t="s">
        <v>36</v>
      </c>
      <c r="T2332">
        <v>0</v>
      </c>
      <c r="U2332" t="s">
        <v>125</v>
      </c>
      <c r="V2332" t="s">
        <v>50</v>
      </c>
      <c r="W2332" t="s">
        <v>115</v>
      </c>
      <c r="X2332" t="s">
        <v>142</v>
      </c>
      <c r="Y2332" t="s">
        <v>42</v>
      </c>
      <c r="Z2332" t="s">
        <v>42</v>
      </c>
    </row>
    <row r="2333" spans="1:27" x14ac:dyDescent="0.2">
      <c r="A2333">
        <v>8027782552</v>
      </c>
      <c r="B2333" t="s">
        <v>27</v>
      </c>
      <c r="C2333" t="s">
        <v>2006</v>
      </c>
      <c r="D2333" t="s">
        <v>42</v>
      </c>
      <c r="E2333" t="s">
        <v>42</v>
      </c>
      <c r="F2333" t="s">
        <v>2674</v>
      </c>
      <c r="H2333" t="s">
        <v>487</v>
      </c>
      <c r="K2333">
        <v>2018</v>
      </c>
      <c r="L2333" t="s">
        <v>39</v>
      </c>
      <c r="M2333" t="s">
        <v>487</v>
      </c>
      <c r="N2333" t="s">
        <v>34</v>
      </c>
      <c r="O2333" t="s">
        <v>65</v>
      </c>
      <c r="S2333" t="s">
        <v>51</v>
      </c>
      <c r="T2333" t="s">
        <v>37</v>
      </c>
      <c r="U2333" t="s">
        <v>125</v>
      </c>
      <c r="V2333" t="s">
        <v>50</v>
      </c>
      <c r="W2333" t="s">
        <v>187</v>
      </c>
      <c r="X2333" t="s">
        <v>42</v>
      </c>
      <c r="Y2333" t="s">
        <v>42</v>
      </c>
      <c r="Z2333" t="s">
        <v>42</v>
      </c>
    </row>
    <row r="2334" spans="1:27" x14ac:dyDescent="0.2">
      <c r="A2334">
        <v>8141894667</v>
      </c>
      <c r="B2334" t="s">
        <v>27</v>
      </c>
      <c r="C2334" t="s">
        <v>232</v>
      </c>
      <c r="D2334" t="s">
        <v>98</v>
      </c>
      <c r="E2334" t="s">
        <v>45</v>
      </c>
      <c r="F2334" t="s">
        <v>46</v>
      </c>
      <c r="G2334" t="s">
        <v>3840</v>
      </c>
      <c r="H2334" t="s">
        <v>30</v>
      </c>
      <c r="I2334" t="s">
        <v>76</v>
      </c>
      <c r="K2334">
        <v>2015</v>
      </c>
      <c r="L2334" t="str">
        <f>IFERROR(VLOOKUP(#REF!,[1]all_visa_status!$A$2:$B459,2,0),"")</f>
        <v/>
      </c>
      <c r="M2334" t="s">
        <v>33</v>
      </c>
      <c r="N2334" t="s">
        <v>34</v>
      </c>
      <c r="O2334" t="s">
        <v>65</v>
      </c>
      <c r="S2334" t="s">
        <v>51</v>
      </c>
      <c r="T2334" t="s">
        <v>90</v>
      </c>
      <c r="U2334" t="s">
        <v>91</v>
      </c>
      <c r="V2334" t="s">
        <v>50</v>
      </c>
      <c r="W2334" t="s">
        <v>42</v>
      </c>
      <c r="X2334" t="s">
        <v>42</v>
      </c>
      <c r="Y2334" t="s">
        <v>42</v>
      </c>
      <c r="Z2334" t="s">
        <v>42</v>
      </c>
      <c r="AA2334" t="s">
        <v>421</v>
      </c>
    </row>
    <row r="2335" spans="1:27" x14ac:dyDescent="0.2">
      <c r="A2335">
        <v>1420329858</v>
      </c>
      <c r="B2335" t="s">
        <v>27</v>
      </c>
      <c r="C2335" t="s">
        <v>3841</v>
      </c>
      <c r="D2335" t="s">
        <v>401</v>
      </c>
      <c r="E2335" t="s">
        <v>128</v>
      </c>
      <c r="F2335" t="s">
        <v>46</v>
      </c>
      <c r="G2335" t="s">
        <v>3842</v>
      </c>
      <c r="H2335" t="s">
        <v>83</v>
      </c>
      <c r="I2335" t="s">
        <v>295</v>
      </c>
      <c r="K2335">
        <v>2012</v>
      </c>
      <c r="L2335" t="str">
        <f>IFERROR(VLOOKUP(#REF!,[1]all_visa_status!$A$2:$B554,2,0),"")</f>
        <v/>
      </c>
      <c r="M2335" t="s">
        <v>33</v>
      </c>
      <c r="N2335" t="s">
        <v>34</v>
      </c>
      <c r="O2335" t="s">
        <v>65</v>
      </c>
      <c r="S2335" t="s">
        <v>51</v>
      </c>
      <c r="T2335" t="s">
        <v>159</v>
      </c>
      <c r="U2335" t="s">
        <v>160</v>
      </c>
      <c r="V2335" t="s">
        <v>50</v>
      </c>
      <c r="W2335" t="s">
        <v>248</v>
      </c>
      <c r="X2335" t="s">
        <v>42</v>
      </c>
      <c r="Y2335" t="s">
        <v>42</v>
      </c>
      <c r="Z2335" t="s">
        <v>42</v>
      </c>
    </row>
    <row r="2336" spans="1:27" x14ac:dyDescent="0.2">
      <c r="A2336">
        <v>5023416187</v>
      </c>
      <c r="B2336" t="s">
        <v>27</v>
      </c>
      <c r="C2336" t="s">
        <v>3001</v>
      </c>
      <c r="D2336" t="s">
        <v>3002</v>
      </c>
      <c r="E2336" t="s">
        <v>104</v>
      </c>
      <c r="F2336" t="s">
        <v>46</v>
      </c>
      <c r="G2336" t="s">
        <v>65</v>
      </c>
      <c r="H2336" t="s">
        <v>278</v>
      </c>
      <c r="K2336">
        <v>2013</v>
      </c>
      <c r="L2336" t="str">
        <f>IFERROR(VLOOKUP(#REF!,[1]all_visa_status!$A$2:$B583,2,0),"")</f>
        <v/>
      </c>
      <c r="M2336" t="s">
        <v>247</v>
      </c>
      <c r="N2336" t="s">
        <v>34</v>
      </c>
      <c r="O2336" t="s">
        <v>65</v>
      </c>
      <c r="S2336" t="s">
        <v>51</v>
      </c>
      <c r="T2336" t="s">
        <v>52</v>
      </c>
      <c r="U2336" t="s">
        <v>53</v>
      </c>
      <c r="V2336" t="s">
        <v>50</v>
      </c>
      <c r="W2336" t="s">
        <v>54</v>
      </c>
      <c r="X2336" t="s">
        <v>42</v>
      </c>
      <c r="Y2336" t="s">
        <v>42</v>
      </c>
      <c r="Z2336" t="s">
        <v>42</v>
      </c>
    </row>
    <row r="2337" spans="1:27" x14ac:dyDescent="0.2">
      <c r="A2337">
        <v>2599683974</v>
      </c>
      <c r="B2337" t="s">
        <v>27</v>
      </c>
      <c r="C2337" t="s">
        <v>3843</v>
      </c>
      <c r="D2337" t="s">
        <v>87</v>
      </c>
      <c r="E2337" t="s">
        <v>88</v>
      </c>
      <c r="F2337" t="s">
        <v>46</v>
      </c>
      <c r="G2337" t="s">
        <v>3844</v>
      </c>
      <c r="H2337" t="s">
        <v>83</v>
      </c>
      <c r="I2337" t="s">
        <v>253</v>
      </c>
      <c r="K2337">
        <v>2013</v>
      </c>
      <c r="L2337" t="str">
        <f>IFERROR(VLOOKUP(#REF!,[1]all_visa_status!$A$2:$B587,2,0),"")</f>
        <v/>
      </c>
      <c r="M2337" t="s">
        <v>33</v>
      </c>
      <c r="N2337" t="s">
        <v>34</v>
      </c>
      <c r="O2337" t="s">
        <v>65</v>
      </c>
      <c r="S2337" t="s">
        <v>36</v>
      </c>
      <c r="T2337" t="s">
        <v>52</v>
      </c>
      <c r="U2337" t="s">
        <v>53</v>
      </c>
      <c r="V2337" t="s">
        <v>50</v>
      </c>
      <c r="W2337" t="s">
        <v>42</v>
      </c>
      <c r="X2337" t="s">
        <v>42</v>
      </c>
      <c r="Y2337" t="s">
        <v>42</v>
      </c>
      <c r="Z2337" t="s">
        <v>42</v>
      </c>
    </row>
    <row r="2338" spans="1:27" x14ac:dyDescent="0.2">
      <c r="A2338">
        <v>8825396753</v>
      </c>
      <c r="B2338" t="s">
        <v>27</v>
      </c>
      <c r="C2338" t="s">
        <v>3845</v>
      </c>
      <c r="D2338" t="s">
        <v>111</v>
      </c>
      <c r="E2338" t="s">
        <v>68</v>
      </c>
      <c r="F2338" t="s">
        <v>46</v>
      </c>
      <c r="G2338" t="s">
        <v>3846</v>
      </c>
      <c r="H2338" t="s">
        <v>83</v>
      </c>
      <c r="I2338" t="s">
        <v>253</v>
      </c>
      <c r="K2338">
        <v>2013</v>
      </c>
      <c r="L2338" t="str">
        <f>IFERROR(VLOOKUP(#REF!,[1]all_visa_status!$A$2:$B707,2,0),"")</f>
        <v/>
      </c>
      <c r="M2338" t="s">
        <v>33</v>
      </c>
      <c r="N2338" t="s">
        <v>34</v>
      </c>
      <c r="O2338" t="s">
        <v>65</v>
      </c>
      <c r="S2338" t="s">
        <v>51</v>
      </c>
      <c r="T2338" t="s">
        <v>52</v>
      </c>
      <c r="U2338" t="s">
        <v>53</v>
      </c>
      <c r="V2338" t="s">
        <v>50</v>
      </c>
      <c r="W2338" t="s">
        <v>42</v>
      </c>
      <c r="X2338" t="s">
        <v>42</v>
      </c>
      <c r="Y2338" t="s">
        <v>42</v>
      </c>
      <c r="Z2338" t="s">
        <v>42</v>
      </c>
    </row>
    <row r="2339" spans="1:27" x14ac:dyDescent="0.2">
      <c r="A2339">
        <v>2424456703</v>
      </c>
      <c r="B2339" t="s">
        <v>27</v>
      </c>
      <c r="C2339" t="s">
        <v>3847</v>
      </c>
      <c r="D2339" t="s">
        <v>42</v>
      </c>
      <c r="E2339" t="s">
        <v>42</v>
      </c>
      <c r="F2339" t="s">
        <v>3848</v>
      </c>
      <c r="G2339" t="s">
        <v>3849</v>
      </c>
      <c r="H2339" t="s">
        <v>83</v>
      </c>
      <c r="I2339" t="s">
        <v>1108</v>
      </c>
      <c r="K2339">
        <v>2013</v>
      </c>
      <c r="L2339" t="str">
        <f>IFERROR(VLOOKUP(#REF!,[1]all_visa_status!$A$2:$B793,2,0),"")</f>
        <v/>
      </c>
      <c r="M2339" t="s">
        <v>33</v>
      </c>
      <c r="N2339" t="s">
        <v>34</v>
      </c>
      <c r="O2339" t="s">
        <v>65</v>
      </c>
      <c r="P2339" t="s">
        <v>195</v>
      </c>
      <c r="S2339" t="s">
        <v>51</v>
      </c>
      <c r="T2339" t="s">
        <v>52</v>
      </c>
      <c r="U2339" t="s">
        <v>53</v>
      </c>
      <c r="V2339" t="s">
        <v>50</v>
      </c>
      <c r="W2339" t="s">
        <v>42</v>
      </c>
      <c r="X2339" t="s">
        <v>42</v>
      </c>
      <c r="Y2339" t="s">
        <v>42</v>
      </c>
      <c r="Z2339" t="s">
        <v>42</v>
      </c>
    </row>
    <row r="2340" spans="1:27" x14ac:dyDescent="0.2">
      <c r="A2340">
        <v>2598707472</v>
      </c>
      <c r="B2340" t="s">
        <v>27</v>
      </c>
      <c r="C2340" t="s">
        <v>1731</v>
      </c>
      <c r="D2340" t="s">
        <v>1732</v>
      </c>
      <c r="E2340" t="s">
        <v>200</v>
      </c>
      <c r="F2340" t="s">
        <v>46</v>
      </c>
      <c r="G2340" t="s">
        <v>3850</v>
      </c>
      <c r="H2340" t="s">
        <v>387</v>
      </c>
      <c r="I2340" t="s">
        <v>388</v>
      </c>
      <c r="K2340">
        <v>2019</v>
      </c>
      <c r="L2340" t="s">
        <v>32</v>
      </c>
      <c r="M2340" t="s">
        <v>247</v>
      </c>
      <c r="N2340" t="s">
        <v>34</v>
      </c>
      <c r="O2340" t="s">
        <v>65</v>
      </c>
      <c r="P2340" t="s">
        <v>146</v>
      </c>
      <c r="S2340" t="s">
        <v>36</v>
      </c>
      <c r="T2340" t="s">
        <v>37</v>
      </c>
      <c r="U2340" t="s">
        <v>125</v>
      </c>
      <c r="V2340" t="s">
        <v>50</v>
      </c>
      <c r="W2340" t="s">
        <v>42</v>
      </c>
      <c r="X2340" t="s">
        <v>42</v>
      </c>
      <c r="Y2340" t="s">
        <v>42</v>
      </c>
      <c r="Z2340" t="s">
        <v>42</v>
      </c>
    </row>
    <row r="2341" spans="1:27" x14ac:dyDescent="0.2">
      <c r="A2341">
        <v>4974584520</v>
      </c>
      <c r="B2341" t="s">
        <v>27</v>
      </c>
      <c r="C2341" t="s">
        <v>2052</v>
      </c>
      <c r="D2341" t="s">
        <v>156</v>
      </c>
      <c r="E2341" t="s">
        <v>45</v>
      </c>
      <c r="F2341" t="s">
        <v>46</v>
      </c>
      <c r="G2341" t="s">
        <v>2053</v>
      </c>
      <c r="H2341" t="s">
        <v>69</v>
      </c>
      <c r="I2341" t="s">
        <v>656</v>
      </c>
      <c r="K2341">
        <v>2012</v>
      </c>
      <c r="L2341" t="str">
        <f>IFERROR(VLOOKUP(#REF!,[1]all_visa_status!$A$2:$B808,2,0),"")</f>
        <v/>
      </c>
      <c r="M2341" t="s">
        <v>33</v>
      </c>
      <c r="N2341" t="s">
        <v>34</v>
      </c>
      <c r="O2341" t="s">
        <v>65</v>
      </c>
      <c r="S2341" t="s">
        <v>51</v>
      </c>
      <c r="T2341" t="s">
        <v>52</v>
      </c>
      <c r="U2341" t="s">
        <v>53</v>
      </c>
      <c r="V2341" t="s">
        <v>50</v>
      </c>
      <c r="W2341" t="s">
        <v>173</v>
      </c>
      <c r="X2341" t="s">
        <v>42</v>
      </c>
      <c r="Y2341" t="s">
        <v>42</v>
      </c>
      <c r="Z2341" t="s">
        <v>42</v>
      </c>
    </row>
    <row r="2342" spans="1:27" x14ac:dyDescent="0.2">
      <c r="A2342">
        <v>9760929250</v>
      </c>
      <c r="B2342" t="s">
        <v>27</v>
      </c>
      <c r="C2342" t="s">
        <v>2270</v>
      </c>
      <c r="D2342" t="s">
        <v>156</v>
      </c>
      <c r="E2342" t="s">
        <v>45</v>
      </c>
      <c r="F2342" t="s">
        <v>46</v>
      </c>
      <c r="G2342" t="s">
        <v>818</v>
      </c>
      <c r="H2342" t="s">
        <v>59</v>
      </c>
      <c r="I2342" t="s">
        <v>609</v>
      </c>
      <c r="K2342">
        <v>2012</v>
      </c>
      <c r="L2342" t="str">
        <f>IFERROR(VLOOKUP(#REF!,[1]all_visa_status!$A$2:$B810,2,0),"")</f>
        <v/>
      </c>
      <c r="M2342" t="s">
        <v>33</v>
      </c>
      <c r="N2342" t="s">
        <v>34</v>
      </c>
      <c r="O2342" t="s">
        <v>65</v>
      </c>
      <c r="P2342" t="s">
        <v>271</v>
      </c>
      <c r="S2342" t="s">
        <v>51</v>
      </c>
      <c r="T2342" t="s">
        <v>90</v>
      </c>
      <c r="U2342" t="s">
        <v>91</v>
      </c>
      <c r="V2342" t="s">
        <v>50</v>
      </c>
      <c r="W2342" t="s">
        <v>42</v>
      </c>
      <c r="X2342" t="s">
        <v>42</v>
      </c>
      <c r="Y2342" t="s">
        <v>42</v>
      </c>
      <c r="Z2342" t="s">
        <v>42</v>
      </c>
    </row>
    <row r="2343" spans="1:27" x14ac:dyDescent="0.2">
      <c r="A2343">
        <v>465734354</v>
      </c>
      <c r="B2343" t="s">
        <v>27</v>
      </c>
      <c r="C2343" t="s">
        <v>3851</v>
      </c>
      <c r="D2343" t="s">
        <v>148</v>
      </c>
      <c r="E2343" t="s">
        <v>149</v>
      </c>
      <c r="F2343" t="s">
        <v>46</v>
      </c>
      <c r="G2343" t="s">
        <v>3852</v>
      </c>
      <c r="H2343" t="s">
        <v>83</v>
      </c>
      <c r="I2343" t="s">
        <v>1108</v>
      </c>
      <c r="K2343">
        <v>2013</v>
      </c>
      <c r="L2343" t="str">
        <f>IFERROR(VLOOKUP(#REF!,[1]all_visa_status!$A$2:$B869,2,0),"")</f>
        <v/>
      </c>
      <c r="M2343" t="s">
        <v>33</v>
      </c>
      <c r="N2343" t="s">
        <v>34</v>
      </c>
      <c r="O2343" t="s">
        <v>65</v>
      </c>
      <c r="S2343" t="s">
        <v>51</v>
      </c>
      <c r="T2343" t="s">
        <v>52</v>
      </c>
      <c r="U2343" t="s">
        <v>53</v>
      </c>
      <c r="V2343" t="s">
        <v>50</v>
      </c>
      <c r="W2343" t="s">
        <v>173</v>
      </c>
      <c r="X2343" t="s">
        <v>42</v>
      </c>
      <c r="Y2343" t="s">
        <v>42</v>
      </c>
      <c r="Z2343" t="s">
        <v>42</v>
      </c>
    </row>
    <row r="2344" spans="1:27" x14ac:dyDescent="0.2">
      <c r="A2344">
        <v>1677851576</v>
      </c>
      <c r="B2344" t="s">
        <v>27</v>
      </c>
      <c r="C2344" t="s">
        <v>3853</v>
      </c>
      <c r="D2344" t="s">
        <v>87</v>
      </c>
      <c r="E2344" t="s">
        <v>88</v>
      </c>
      <c r="F2344" t="s">
        <v>46</v>
      </c>
      <c r="G2344" t="s">
        <v>3854</v>
      </c>
      <c r="H2344" t="s">
        <v>30</v>
      </c>
      <c r="I2344" t="s">
        <v>281</v>
      </c>
      <c r="K2344">
        <v>2015</v>
      </c>
      <c r="L2344" t="str">
        <f>IFERROR(VLOOKUP(#REF!,[1]all_visa_status!$A$2:$B985,2,0),"")</f>
        <v/>
      </c>
      <c r="M2344" t="s">
        <v>33</v>
      </c>
      <c r="N2344" t="s">
        <v>34</v>
      </c>
      <c r="O2344" t="s">
        <v>65</v>
      </c>
      <c r="S2344" t="s">
        <v>51</v>
      </c>
      <c r="T2344" t="s">
        <v>52</v>
      </c>
      <c r="U2344" t="s">
        <v>53</v>
      </c>
      <c r="V2344" t="s">
        <v>50</v>
      </c>
      <c r="W2344" t="s">
        <v>42</v>
      </c>
      <c r="X2344" t="s">
        <v>42</v>
      </c>
      <c r="Y2344" t="s">
        <v>42</v>
      </c>
      <c r="Z2344" t="s">
        <v>42</v>
      </c>
    </row>
    <row r="2345" spans="1:27" x14ac:dyDescent="0.2">
      <c r="A2345">
        <v>5623437714</v>
      </c>
      <c r="B2345" t="s">
        <v>27</v>
      </c>
      <c r="C2345" t="s">
        <v>155</v>
      </c>
      <c r="D2345" t="s">
        <v>156</v>
      </c>
      <c r="E2345" t="s">
        <v>45</v>
      </c>
      <c r="F2345" t="s">
        <v>46</v>
      </c>
      <c r="G2345" t="s">
        <v>317</v>
      </c>
      <c r="H2345" t="s">
        <v>30</v>
      </c>
      <c r="I2345" t="s">
        <v>135</v>
      </c>
      <c r="K2345">
        <v>2014</v>
      </c>
      <c r="L2345" t="str">
        <f>IFERROR(VLOOKUP(#REF!,[1]all_visa_status!$A$2:$B1022,2,0),"")</f>
        <v/>
      </c>
      <c r="M2345" t="s">
        <v>33</v>
      </c>
      <c r="N2345" t="s">
        <v>34</v>
      </c>
      <c r="O2345" t="s">
        <v>65</v>
      </c>
      <c r="P2345" t="s">
        <v>262</v>
      </c>
      <c r="S2345" t="s">
        <v>51</v>
      </c>
      <c r="T2345" t="s">
        <v>52</v>
      </c>
      <c r="U2345" t="s">
        <v>53</v>
      </c>
      <c r="V2345" t="s">
        <v>50</v>
      </c>
      <c r="W2345" t="s">
        <v>42</v>
      </c>
      <c r="X2345" t="s">
        <v>42</v>
      </c>
      <c r="Y2345" t="s">
        <v>42</v>
      </c>
      <c r="Z2345" t="s">
        <v>42</v>
      </c>
    </row>
    <row r="2346" spans="1:27" x14ac:dyDescent="0.2">
      <c r="A2346">
        <v>1213157491</v>
      </c>
      <c r="B2346" t="s">
        <v>27</v>
      </c>
      <c r="C2346" t="s">
        <v>3855</v>
      </c>
      <c r="D2346" t="s">
        <v>518</v>
      </c>
      <c r="E2346" t="s">
        <v>371</v>
      </c>
      <c r="F2346" t="s">
        <v>46</v>
      </c>
      <c r="G2346" t="s">
        <v>3856</v>
      </c>
      <c r="H2346" t="s">
        <v>3857</v>
      </c>
      <c r="I2346" t="s">
        <v>398</v>
      </c>
      <c r="K2346">
        <v>2020</v>
      </c>
      <c r="M2346" t="s">
        <v>247</v>
      </c>
      <c r="N2346" t="s">
        <v>34</v>
      </c>
      <c r="O2346" t="s">
        <v>65</v>
      </c>
      <c r="S2346" t="s">
        <v>51</v>
      </c>
      <c r="T2346" t="s">
        <v>52</v>
      </c>
      <c r="U2346" t="s">
        <v>101</v>
      </c>
      <c r="V2346" t="s">
        <v>50</v>
      </c>
      <c r="W2346" t="s">
        <v>919</v>
      </c>
      <c r="X2346" t="s">
        <v>463</v>
      </c>
      <c r="Y2346" t="s">
        <v>41</v>
      </c>
      <c r="Z2346" t="s">
        <v>146</v>
      </c>
    </row>
    <row r="2347" spans="1:27" x14ac:dyDescent="0.2">
      <c r="A2347">
        <v>7261724419</v>
      </c>
      <c r="B2347" t="s">
        <v>27</v>
      </c>
      <c r="C2347" t="s">
        <v>3858</v>
      </c>
      <c r="D2347" t="s">
        <v>3859</v>
      </c>
      <c r="E2347" t="s">
        <v>128</v>
      </c>
      <c r="F2347" t="s">
        <v>46</v>
      </c>
      <c r="G2347" t="s">
        <v>3860</v>
      </c>
      <c r="H2347" t="s">
        <v>59</v>
      </c>
      <c r="I2347" t="s">
        <v>242</v>
      </c>
      <c r="K2347">
        <v>2012</v>
      </c>
      <c r="L2347" t="str">
        <f>IFERROR(VLOOKUP(#REF!,[1]all_visa_status!$A$2:$B1086,2,0),"")</f>
        <v/>
      </c>
      <c r="M2347" t="s">
        <v>33</v>
      </c>
      <c r="N2347" t="s">
        <v>34</v>
      </c>
      <c r="O2347" t="s">
        <v>65</v>
      </c>
      <c r="P2347" t="s">
        <v>262</v>
      </c>
      <c r="S2347" t="s">
        <v>51</v>
      </c>
      <c r="T2347" t="s">
        <v>52</v>
      </c>
      <c r="U2347" t="s">
        <v>53</v>
      </c>
      <c r="V2347" t="s">
        <v>50</v>
      </c>
      <c r="W2347" t="s">
        <v>42</v>
      </c>
      <c r="X2347" t="s">
        <v>42</v>
      </c>
      <c r="Y2347" t="s">
        <v>42</v>
      </c>
      <c r="Z2347" t="s">
        <v>42</v>
      </c>
    </row>
    <row r="2348" spans="1:27" x14ac:dyDescent="0.2">
      <c r="A2348">
        <v>3875530693</v>
      </c>
      <c r="B2348" t="s">
        <v>27</v>
      </c>
      <c r="C2348" t="s">
        <v>346</v>
      </c>
      <c r="D2348" t="s">
        <v>42</v>
      </c>
      <c r="E2348" t="s">
        <v>42</v>
      </c>
      <c r="G2348" t="s">
        <v>347</v>
      </c>
      <c r="H2348" t="s">
        <v>347</v>
      </c>
      <c r="K2348">
        <v>2012</v>
      </c>
      <c r="L2348" t="str">
        <f>IFERROR(VLOOKUP(#REF!,[1]all_visa_status!$A$2:$B1210,2,0),"")</f>
        <v/>
      </c>
      <c r="M2348" t="s">
        <v>347</v>
      </c>
      <c r="N2348" t="s">
        <v>347</v>
      </c>
      <c r="O2348" t="s">
        <v>65</v>
      </c>
      <c r="P2348" t="s">
        <v>54</v>
      </c>
      <c r="S2348" t="s">
        <v>36</v>
      </c>
      <c r="T2348" t="s">
        <v>52</v>
      </c>
      <c r="U2348" t="s">
        <v>53</v>
      </c>
      <c r="V2348" t="s">
        <v>50</v>
      </c>
      <c r="W2348" t="s">
        <v>146</v>
      </c>
      <c r="X2348" t="s">
        <v>42</v>
      </c>
      <c r="Y2348" t="s">
        <v>42</v>
      </c>
      <c r="Z2348" t="s">
        <v>42</v>
      </c>
      <c r="AA2348" t="s">
        <v>564</v>
      </c>
    </row>
    <row r="2349" spans="1:27" x14ac:dyDescent="0.2">
      <c r="A2349">
        <v>3093524538</v>
      </c>
      <c r="B2349" t="s">
        <v>27</v>
      </c>
      <c r="C2349" t="s">
        <v>3861</v>
      </c>
      <c r="D2349" t="s">
        <v>942</v>
      </c>
      <c r="E2349" t="s">
        <v>418</v>
      </c>
      <c r="F2349" t="s">
        <v>46</v>
      </c>
      <c r="G2349" t="s">
        <v>3862</v>
      </c>
      <c r="H2349" t="s">
        <v>1045</v>
      </c>
      <c r="K2349">
        <v>2013</v>
      </c>
      <c r="L2349" t="str">
        <f>IFERROR(VLOOKUP(#REF!,[1]all_visa_status!$A$2:$B1249,2,0),"")</f>
        <v/>
      </c>
      <c r="M2349" t="s">
        <v>247</v>
      </c>
      <c r="N2349" t="s">
        <v>34</v>
      </c>
      <c r="O2349" t="s">
        <v>65</v>
      </c>
      <c r="S2349" t="s">
        <v>36</v>
      </c>
      <c r="T2349" t="s">
        <v>52</v>
      </c>
      <c r="U2349" t="s">
        <v>53</v>
      </c>
      <c r="V2349" t="s">
        <v>50</v>
      </c>
      <c r="W2349" t="s">
        <v>187</v>
      </c>
      <c r="X2349" t="s">
        <v>142</v>
      </c>
      <c r="Y2349" t="s">
        <v>42</v>
      </c>
      <c r="Z2349" t="s">
        <v>42</v>
      </c>
    </row>
    <row r="2350" spans="1:27" x14ac:dyDescent="0.2">
      <c r="A2350">
        <v>3108888149</v>
      </c>
      <c r="B2350" t="s">
        <v>27</v>
      </c>
      <c r="C2350" t="s">
        <v>3863</v>
      </c>
      <c r="D2350" t="s">
        <v>1487</v>
      </c>
      <c r="E2350" t="s">
        <v>68</v>
      </c>
      <c r="F2350" t="s">
        <v>46</v>
      </c>
      <c r="G2350" t="s">
        <v>3864</v>
      </c>
      <c r="H2350" t="s">
        <v>83</v>
      </c>
      <c r="I2350" t="s">
        <v>253</v>
      </c>
      <c r="K2350">
        <v>2013</v>
      </c>
      <c r="L2350" t="str">
        <f>IFERROR(VLOOKUP(#REF!,[1]all_visa_status!$A$2:$B1261,2,0),"")</f>
        <v/>
      </c>
      <c r="M2350" t="s">
        <v>33</v>
      </c>
      <c r="N2350" t="s">
        <v>34</v>
      </c>
      <c r="O2350" t="s">
        <v>65</v>
      </c>
      <c r="S2350" t="s">
        <v>51</v>
      </c>
      <c r="T2350" t="s">
        <v>113</v>
      </c>
      <c r="U2350" t="s">
        <v>114</v>
      </c>
      <c r="V2350" t="s">
        <v>50</v>
      </c>
      <c r="W2350" t="s">
        <v>173</v>
      </c>
      <c r="X2350" t="s">
        <v>42</v>
      </c>
      <c r="Y2350" t="s">
        <v>42</v>
      </c>
      <c r="Z2350" t="s">
        <v>42</v>
      </c>
    </row>
    <row r="2351" spans="1:27" x14ac:dyDescent="0.2">
      <c r="A2351">
        <v>6290691602</v>
      </c>
      <c r="B2351" t="s">
        <v>27</v>
      </c>
      <c r="C2351" t="s">
        <v>3865</v>
      </c>
      <c r="D2351" t="s">
        <v>3866</v>
      </c>
      <c r="E2351" t="s">
        <v>344</v>
      </c>
      <c r="F2351" t="s">
        <v>46</v>
      </c>
      <c r="G2351" t="s">
        <v>1407</v>
      </c>
      <c r="H2351" t="s">
        <v>2945</v>
      </c>
      <c r="I2351" t="s">
        <v>1441</v>
      </c>
      <c r="K2351">
        <v>2017</v>
      </c>
      <c r="L2351" t="s">
        <v>50</v>
      </c>
      <c r="M2351" t="s">
        <v>247</v>
      </c>
      <c r="N2351" t="s">
        <v>34</v>
      </c>
      <c r="O2351" t="s">
        <v>65</v>
      </c>
      <c r="S2351" t="s">
        <v>51</v>
      </c>
      <c r="T2351" t="s">
        <v>52</v>
      </c>
      <c r="U2351" t="s">
        <v>53</v>
      </c>
      <c r="V2351" t="s">
        <v>50</v>
      </c>
      <c r="W2351" t="s">
        <v>42</v>
      </c>
      <c r="X2351" t="s">
        <v>42</v>
      </c>
      <c r="Y2351" t="s">
        <v>42</v>
      </c>
      <c r="Z2351" t="s">
        <v>42</v>
      </c>
    </row>
    <row r="2352" spans="1:27" x14ac:dyDescent="0.2">
      <c r="A2352">
        <v>4016006228</v>
      </c>
      <c r="B2352" t="s">
        <v>27</v>
      </c>
      <c r="C2352" t="s">
        <v>86</v>
      </c>
      <c r="D2352" t="s">
        <v>3014</v>
      </c>
      <c r="E2352" t="s">
        <v>193</v>
      </c>
      <c r="F2352" t="s">
        <v>46</v>
      </c>
      <c r="G2352" t="s">
        <v>2303</v>
      </c>
      <c r="H2352" t="s">
        <v>59</v>
      </c>
      <c r="I2352" t="s">
        <v>70</v>
      </c>
      <c r="K2352">
        <v>2014</v>
      </c>
      <c r="L2352" t="str">
        <f>IFERROR(VLOOKUP(#REF!,[1]all_visa_status!$A$2:$B1420,2,0),"")</f>
        <v/>
      </c>
      <c r="M2352" t="s">
        <v>33</v>
      </c>
      <c r="N2352" t="s">
        <v>34</v>
      </c>
      <c r="O2352" t="s">
        <v>65</v>
      </c>
      <c r="S2352" t="s">
        <v>51</v>
      </c>
      <c r="T2352" t="s">
        <v>52</v>
      </c>
      <c r="U2352" t="s">
        <v>53</v>
      </c>
      <c r="V2352" t="s">
        <v>50</v>
      </c>
      <c r="W2352" t="s">
        <v>42</v>
      </c>
      <c r="X2352" t="s">
        <v>42</v>
      </c>
      <c r="Y2352" t="s">
        <v>42</v>
      </c>
      <c r="Z2352" t="s">
        <v>42</v>
      </c>
      <c r="AA2352" t="s">
        <v>421</v>
      </c>
    </row>
    <row r="2353" spans="1:26" x14ac:dyDescent="0.2">
      <c r="A2353">
        <v>2488405309</v>
      </c>
      <c r="B2353" t="s">
        <v>27</v>
      </c>
      <c r="C2353" t="s">
        <v>86</v>
      </c>
      <c r="D2353" t="s">
        <v>156</v>
      </c>
      <c r="E2353" t="s">
        <v>45</v>
      </c>
      <c r="F2353" t="s">
        <v>46</v>
      </c>
      <c r="G2353" t="s">
        <v>3867</v>
      </c>
      <c r="H2353" t="s">
        <v>59</v>
      </c>
      <c r="I2353" t="s">
        <v>135</v>
      </c>
      <c r="K2353">
        <v>2013</v>
      </c>
      <c r="L2353" t="str">
        <f>IFERROR(VLOOKUP(#REF!,[1]all_visa_status!$A$2:$B1417,2,0),"")</f>
        <v/>
      </c>
      <c r="M2353" t="s">
        <v>33</v>
      </c>
      <c r="N2353" t="s">
        <v>34</v>
      </c>
      <c r="O2353" t="s">
        <v>65</v>
      </c>
      <c r="S2353" t="s">
        <v>51</v>
      </c>
      <c r="T2353" t="s">
        <v>52</v>
      </c>
      <c r="U2353" t="s">
        <v>53</v>
      </c>
      <c r="V2353" t="s">
        <v>50</v>
      </c>
      <c r="W2353" t="s">
        <v>42</v>
      </c>
      <c r="X2353" t="s">
        <v>42</v>
      </c>
      <c r="Y2353" t="s">
        <v>42</v>
      </c>
      <c r="Z2353" t="s">
        <v>42</v>
      </c>
    </row>
    <row r="2354" spans="1:26" x14ac:dyDescent="0.2">
      <c r="A2354">
        <v>250925938</v>
      </c>
      <c r="B2354" t="s">
        <v>27</v>
      </c>
      <c r="C2354" t="s">
        <v>3868</v>
      </c>
      <c r="D2354" t="s">
        <v>148</v>
      </c>
      <c r="E2354" t="s">
        <v>149</v>
      </c>
      <c r="F2354" t="s">
        <v>46</v>
      </c>
      <c r="G2354" t="s">
        <v>3869</v>
      </c>
      <c r="H2354" t="s">
        <v>59</v>
      </c>
      <c r="I2354" t="s">
        <v>135</v>
      </c>
      <c r="K2354">
        <v>2012</v>
      </c>
      <c r="L2354" t="str">
        <f>IFERROR(VLOOKUP(#REF!,[1]all_visa_status!$A$2:$B1457,2,0),"")</f>
        <v/>
      </c>
      <c r="M2354" t="s">
        <v>33</v>
      </c>
      <c r="N2354" t="s">
        <v>34</v>
      </c>
      <c r="O2354" t="s">
        <v>65</v>
      </c>
      <c r="S2354" t="s">
        <v>51</v>
      </c>
      <c r="T2354" t="s">
        <v>52</v>
      </c>
      <c r="U2354" t="s">
        <v>53</v>
      </c>
      <c r="V2354" t="s">
        <v>50</v>
      </c>
      <c r="W2354" t="s">
        <v>42</v>
      </c>
      <c r="X2354" t="s">
        <v>42</v>
      </c>
      <c r="Y2354" t="s">
        <v>42</v>
      </c>
      <c r="Z2354" t="s">
        <v>42</v>
      </c>
    </row>
    <row r="2355" spans="1:26" x14ac:dyDescent="0.2">
      <c r="A2355">
        <v>8233126954</v>
      </c>
      <c r="B2355" t="s">
        <v>27</v>
      </c>
      <c r="C2355" t="s">
        <v>3870</v>
      </c>
      <c r="D2355" t="s">
        <v>3871</v>
      </c>
      <c r="E2355" t="s">
        <v>128</v>
      </c>
      <c r="F2355" t="s">
        <v>46</v>
      </c>
      <c r="G2355" t="s">
        <v>3872</v>
      </c>
      <c r="H2355" t="s">
        <v>30</v>
      </c>
      <c r="I2355" t="s">
        <v>598</v>
      </c>
      <c r="K2355">
        <v>2015</v>
      </c>
      <c r="L2355" t="str">
        <f>IFERROR(VLOOKUP(#REF!,[1]all_visa_status!$A$2:$B1586,2,0),"")</f>
        <v/>
      </c>
      <c r="M2355" t="s">
        <v>33</v>
      </c>
      <c r="N2355" t="s">
        <v>34</v>
      </c>
      <c r="O2355" t="s">
        <v>65</v>
      </c>
      <c r="P2355" t="s">
        <v>146</v>
      </c>
      <c r="S2355" t="s">
        <v>51</v>
      </c>
      <c r="T2355" t="s">
        <v>52</v>
      </c>
      <c r="U2355" t="s">
        <v>53</v>
      </c>
      <c r="V2355" t="s">
        <v>50</v>
      </c>
      <c r="W2355" t="s">
        <v>42</v>
      </c>
      <c r="X2355" t="s">
        <v>42</v>
      </c>
      <c r="Y2355" t="s">
        <v>42</v>
      </c>
      <c r="Z2355" t="s">
        <v>42</v>
      </c>
    </row>
    <row r="2356" spans="1:26" x14ac:dyDescent="0.2">
      <c r="A2356">
        <v>2938358835</v>
      </c>
      <c r="B2356" t="s">
        <v>27</v>
      </c>
      <c r="C2356" t="s">
        <v>3873</v>
      </c>
      <c r="D2356" t="s">
        <v>308</v>
      </c>
      <c r="E2356" t="s">
        <v>128</v>
      </c>
      <c r="F2356" t="s">
        <v>46</v>
      </c>
      <c r="G2356" t="s">
        <v>3874</v>
      </c>
      <c r="H2356" t="s">
        <v>1125</v>
      </c>
      <c r="I2356" t="s">
        <v>1441</v>
      </c>
      <c r="K2356">
        <v>2019</v>
      </c>
      <c r="L2356" t="s">
        <v>384</v>
      </c>
      <c r="M2356" t="s">
        <v>247</v>
      </c>
      <c r="N2356" t="s">
        <v>34</v>
      </c>
      <c r="O2356" t="s">
        <v>65</v>
      </c>
      <c r="S2356" t="s">
        <v>36</v>
      </c>
      <c r="T2356" t="s">
        <v>37</v>
      </c>
      <c r="U2356" t="s">
        <v>71</v>
      </c>
      <c r="V2356" t="s">
        <v>39</v>
      </c>
      <c r="W2356" t="s">
        <v>115</v>
      </c>
      <c r="X2356" t="s">
        <v>42</v>
      </c>
      <c r="Y2356" t="s">
        <v>42</v>
      </c>
      <c r="Z2356" t="s">
        <v>42</v>
      </c>
    </row>
    <row r="2357" spans="1:26" x14ac:dyDescent="0.2">
      <c r="A2357">
        <v>5299171193</v>
      </c>
      <c r="B2357" t="s">
        <v>27</v>
      </c>
      <c r="C2357" t="s">
        <v>3875</v>
      </c>
      <c r="D2357" t="s">
        <v>87</v>
      </c>
      <c r="E2357" t="s">
        <v>88</v>
      </c>
      <c r="F2357" t="s">
        <v>46</v>
      </c>
      <c r="G2357" t="s">
        <v>3876</v>
      </c>
      <c r="H2357" t="s">
        <v>326</v>
      </c>
      <c r="I2357" t="s">
        <v>327</v>
      </c>
      <c r="K2357">
        <v>2020</v>
      </c>
      <c r="L2357" t="s">
        <v>32</v>
      </c>
      <c r="M2357" t="s">
        <v>247</v>
      </c>
      <c r="N2357" t="s">
        <v>34</v>
      </c>
      <c r="O2357" t="s">
        <v>65</v>
      </c>
      <c r="P2357" t="s">
        <v>173</v>
      </c>
      <c r="S2357" t="s">
        <v>51</v>
      </c>
      <c r="T2357" t="s">
        <v>37</v>
      </c>
      <c r="U2357" t="s">
        <v>38</v>
      </c>
      <c r="V2357" t="s">
        <v>50</v>
      </c>
      <c r="W2357" t="s">
        <v>2362</v>
      </c>
      <c r="X2357" t="s">
        <v>42</v>
      </c>
      <c r="Y2357" t="s">
        <v>42</v>
      </c>
      <c r="Z2357" t="s">
        <v>42</v>
      </c>
    </row>
    <row r="2358" spans="1:26" x14ac:dyDescent="0.2">
      <c r="A2358">
        <v>7563952055</v>
      </c>
      <c r="B2358" t="s">
        <v>27</v>
      </c>
      <c r="C2358" t="s">
        <v>3877</v>
      </c>
      <c r="D2358" t="s">
        <v>677</v>
      </c>
      <c r="E2358" t="s">
        <v>3373</v>
      </c>
      <c r="F2358" t="s">
        <v>46</v>
      </c>
      <c r="G2358" t="s">
        <v>3878</v>
      </c>
      <c r="H2358" t="s">
        <v>260</v>
      </c>
      <c r="K2358">
        <v>2012</v>
      </c>
      <c r="L2358" t="str">
        <f>IFERROR(VLOOKUP(#REF!,[1]all_visa_status!$A$2:$B1632,2,0),"")</f>
        <v/>
      </c>
      <c r="M2358" t="s">
        <v>247</v>
      </c>
      <c r="N2358" t="s">
        <v>34</v>
      </c>
      <c r="O2358" t="s">
        <v>65</v>
      </c>
      <c r="S2358" t="s">
        <v>36</v>
      </c>
      <c r="T2358" t="s">
        <v>52</v>
      </c>
      <c r="U2358" t="s">
        <v>53</v>
      </c>
      <c r="V2358" t="s">
        <v>50</v>
      </c>
      <c r="W2358" t="s">
        <v>77</v>
      </c>
      <c r="X2358" t="s">
        <v>1274</v>
      </c>
      <c r="Y2358" t="s">
        <v>42</v>
      </c>
      <c r="Z2358" t="s">
        <v>42</v>
      </c>
    </row>
    <row r="2359" spans="1:26" x14ac:dyDescent="0.2">
      <c r="A2359">
        <v>947823135</v>
      </c>
      <c r="B2359" t="s">
        <v>27</v>
      </c>
      <c r="C2359" t="s">
        <v>3879</v>
      </c>
      <c r="D2359" t="s">
        <v>87</v>
      </c>
      <c r="E2359" t="s">
        <v>88</v>
      </c>
      <c r="F2359" t="s">
        <v>46</v>
      </c>
      <c r="G2359" t="s">
        <v>3880</v>
      </c>
      <c r="H2359" t="s">
        <v>1045</v>
      </c>
      <c r="K2359">
        <v>2015</v>
      </c>
      <c r="L2359" t="str">
        <f>IFERROR(VLOOKUP(#REF!,[1]all_visa_status!$A$2:$B1641,2,0),"")</f>
        <v/>
      </c>
      <c r="M2359" t="s">
        <v>247</v>
      </c>
      <c r="N2359" t="s">
        <v>34</v>
      </c>
      <c r="O2359" t="s">
        <v>65</v>
      </c>
      <c r="S2359" t="s">
        <v>51</v>
      </c>
      <c r="T2359" t="s">
        <v>52</v>
      </c>
      <c r="U2359" t="s">
        <v>53</v>
      </c>
      <c r="V2359" t="s">
        <v>50</v>
      </c>
      <c r="W2359" t="s">
        <v>1274</v>
      </c>
      <c r="X2359" t="s">
        <v>42</v>
      </c>
      <c r="Y2359" t="s">
        <v>42</v>
      </c>
      <c r="Z2359" t="s">
        <v>42</v>
      </c>
    </row>
    <row r="2360" spans="1:26" x14ac:dyDescent="0.2">
      <c r="A2360">
        <v>3669160998</v>
      </c>
      <c r="B2360" t="s">
        <v>27</v>
      </c>
      <c r="C2360" t="s">
        <v>731</v>
      </c>
      <c r="D2360" t="s">
        <v>732</v>
      </c>
      <c r="E2360" t="s">
        <v>330</v>
      </c>
      <c r="F2360" t="s">
        <v>46</v>
      </c>
      <c r="G2360" t="s">
        <v>561</v>
      </c>
      <c r="H2360" t="s">
        <v>30</v>
      </c>
      <c r="I2360" t="s">
        <v>211</v>
      </c>
      <c r="K2360">
        <v>2015</v>
      </c>
      <c r="L2360" t="str">
        <f>IFERROR(VLOOKUP(#REF!,[1]all_visa_status!$A$2:$B1671,2,0),"")</f>
        <v/>
      </c>
      <c r="M2360" t="s">
        <v>33</v>
      </c>
      <c r="N2360" t="s">
        <v>34</v>
      </c>
      <c r="O2360" t="s">
        <v>65</v>
      </c>
      <c r="S2360" t="s">
        <v>51</v>
      </c>
      <c r="T2360" t="s">
        <v>159</v>
      </c>
      <c r="U2360" t="s">
        <v>160</v>
      </c>
      <c r="V2360" t="s">
        <v>50</v>
      </c>
      <c r="W2360" t="s">
        <v>42</v>
      </c>
      <c r="X2360" t="s">
        <v>42</v>
      </c>
      <c r="Y2360" t="s">
        <v>42</v>
      </c>
      <c r="Z2360" t="s">
        <v>42</v>
      </c>
    </row>
    <row r="2361" spans="1:26" x14ac:dyDescent="0.2">
      <c r="A2361">
        <v>5952931694</v>
      </c>
      <c r="B2361" t="s">
        <v>27</v>
      </c>
      <c r="C2361" t="s">
        <v>3511</v>
      </c>
      <c r="D2361" t="s">
        <v>98</v>
      </c>
      <c r="E2361" t="s">
        <v>45</v>
      </c>
      <c r="F2361" t="s">
        <v>46</v>
      </c>
      <c r="G2361" t="s">
        <v>3881</v>
      </c>
      <c r="H2361" t="s">
        <v>278</v>
      </c>
      <c r="I2361" t="s">
        <v>1114</v>
      </c>
      <c r="K2361">
        <v>2016</v>
      </c>
      <c r="L2361" t="str">
        <f>IFERROR(VLOOKUP(#REF!,[1]all_visa_status!$A$2:$B1735,2,0),"")</f>
        <v/>
      </c>
      <c r="M2361" t="s">
        <v>247</v>
      </c>
      <c r="N2361" t="s">
        <v>34</v>
      </c>
      <c r="O2361" t="s">
        <v>65</v>
      </c>
      <c r="S2361" t="s">
        <v>51</v>
      </c>
      <c r="T2361" t="s">
        <v>52</v>
      </c>
      <c r="U2361" t="s">
        <v>53</v>
      </c>
      <c r="V2361" t="s">
        <v>50</v>
      </c>
      <c r="W2361" t="s">
        <v>40</v>
      </c>
      <c r="X2361" t="s">
        <v>262</v>
      </c>
      <c r="Y2361" t="s">
        <v>42</v>
      </c>
      <c r="Z2361" t="s">
        <v>42</v>
      </c>
    </row>
    <row r="2362" spans="1:26" x14ac:dyDescent="0.2">
      <c r="A2362">
        <v>988412836</v>
      </c>
      <c r="B2362" t="s">
        <v>27</v>
      </c>
      <c r="C2362" t="s">
        <v>3511</v>
      </c>
      <c r="D2362" t="s">
        <v>98</v>
      </c>
      <c r="E2362" t="s">
        <v>45</v>
      </c>
      <c r="F2362" t="s">
        <v>46</v>
      </c>
      <c r="G2362" t="s">
        <v>3882</v>
      </c>
      <c r="H2362" t="s">
        <v>278</v>
      </c>
      <c r="I2362" t="s">
        <v>388</v>
      </c>
      <c r="K2362">
        <v>2020</v>
      </c>
      <c r="L2362" t="s">
        <v>32</v>
      </c>
      <c r="M2362" t="s">
        <v>247</v>
      </c>
      <c r="N2362" t="s">
        <v>34</v>
      </c>
      <c r="O2362" t="s">
        <v>65</v>
      </c>
      <c r="P2362" t="s">
        <v>146</v>
      </c>
      <c r="S2362" t="s">
        <v>36</v>
      </c>
      <c r="T2362" t="s">
        <v>37</v>
      </c>
      <c r="U2362" t="s">
        <v>38</v>
      </c>
      <c r="V2362" t="s">
        <v>50</v>
      </c>
      <c r="W2362" t="s">
        <v>65</v>
      </c>
      <c r="X2362" t="s">
        <v>42</v>
      </c>
      <c r="Y2362" t="s">
        <v>42</v>
      </c>
      <c r="Z2362" t="s">
        <v>42</v>
      </c>
    </row>
    <row r="2363" spans="1:26" x14ac:dyDescent="0.2">
      <c r="A2363">
        <v>7154170500</v>
      </c>
      <c r="B2363" t="s">
        <v>27</v>
      </c>
      <c r="C2363" t="s">
        <v>3883</v>
      </c>
      <c r="D2363" t="s">
        <v>1856</v>
      </c>
      <c r="E2363" t="s">
        <v>1857</v>
      </c>
      <c r="F2363" t="s">
        <v>123</v>
      </c>
      <c r="G2363" t="s">
        <v>3884</v>
      </c>
      <c r="H2363" t="s">
        <v>269</v>
      </c>
      <c r="I2363" t="s">
        <v>1441</v>
      </c>
      <c r="K2363">
        <v>2016</v>
      </c>
      <c r="L2363" t="str">
        <f>IFERROR(VLOOKUP(#REF!,[1]all_visa_status!$A$2:$B1763,2,0),"")</f>
        <v/>
      </c>
      <c r="M2363" t="s">
        <v>247</v>
      </c>
      <c r="N2363" t="s">
        <v>34</v>
      </c>
      <c r="O2363" t="s">
        <v>65</v>
      </c>
      <c r="S2363" t="s">
        <v>51</v>
      </c>
      <c r="T2363" t="s">
        <v>52</v>
      </c>
      <c r="U2363" t="s">
        <v>53</v>
      </c>
      <c r="V2363" t="s">
        <v>50</v>
      </c>
      <c r="W2363" t="s">
        <v>302</v>
      </c>
      <c r="X2363" t="s">
        <v>42</v>
      </c>
      <c r="Y2363" t="s">
        <v>42</v>
      </c>
      <c r="Z2363" t="s">
        <v>42</v>
      </c>
    </row>
    <row r="2364" spans="1:26" x14ac:dyDescent="0.2">
      <c r="A2364">
        <v>9879733789</v>
      </c>
      <c r="B2364" t="s">
        <v>27</v>
      </c>
      <c r="C2364" t="s">
        <v>3885</v>
      </c>
      <c r="D2364" t="s">
        <v>98</v>
      </c>
      <c r="E2364" t="s">
        <v>45</v>
      </c>
      <c r="F2364" t="s">
        <v>46</v>
      </c>
      <c r="G2364" t="s">
        <v>3886</v>
      </c>
      <c r="H2364" t="s">
        <v>83</v>
      </c>
      <c r="I2364" t="s">
        <v>253</v>
      </c>
      <c r="K2364">
        <v>2013</v>
      </c>
      <c r="L2364" t="str">
        <f>IFERROR(VLOOKUP(#REF!,[1]all_visa_status!$A$2:$B1822,2,0),"")</f>
        <v/>
      </c>
      <c r="M2364" t="s">
        <v>33</v>
      </c>
      <c r="N2364" t="s">
        <v>34</v>
      </c>
      <c r="O2364" t="s">
        <v>65</v>
      </c>
      <c r="S2364" t="s">
        <v>51</v>
      </c>
      <c r="T2364" t="s">
        <v>52</v>
      </c>
      <c r="U2364" t="s">
        <v>53</v>
      </c>
      <c r="V2364" t="s">
        <v>50</v>
      </c>
      <c r="W2364" t="s">
        <v>173</v>
      </c>
      <c r="X2364" t="s">
        <v>77</v>
      </c>
      <c r="Y2364" t="s">
        <v>42</v>
      </c>
      <c r="Z2364" t="s">
        <v>42</v>
      </c>
    </row>
    <row r="2365" spans="1:26" x14ac:dyDescent="0.2">
      <c r="A2365">
        <v>5348886908</v>
      </c>
      <c r="B2365" t="s">
        <v>27</v>
      </c>
      <c r="C2365" t="s">
        <v>3887</v>
      </c>
      <c r="D2365" t="s">
        <v>156</v>
      </c>
      <c r="E2365" t="s">
        <v>45</v>
      </c>
      <c r="F2365" t="s">
        <v>46</v>
      </c>
      <c r="G2365" t="s">
        <v>3888</v>
      </c>
      <c r="H2365" t="s">
        <v>83</v>
      </c>
      <c r="I2365" t="s">
        <v>242</v>
      </c>
      <c r="K2365">
        <v>2012</v>
      </c>
      <c r="L2365" t="str">
        <f>IFERROR(VLOOKUP(#REF!,[1]all_visa_status!$A$2:$B1855,2,0),"")</f>
        <v/>
      </c>
      <c r="M2365" t="s">
        <v>33</v>
      </c>
      <c r="N2365" t="s">
        <v>34</v>
      </c>
      <c r="O2365" t="s">
        <v>65</v>
      </c>
      <c r="P2365" t="s">
        <v>146</v>
      </c>
      <c r="S2365" t="s">
        <v>36</v>
      </c>
      <c r="T2365" t="s">
        <v>52</v>
      </c>
      <c r="U2365" t="s">
        <v>53</v>
      </c>
      <c r="V2365" t="s">
        <v>39</v>
      </c>
      <c r="W2365" t="s">
        <v>42</v>
      </c>
      <c r="X2365" t="s">
        <v>42</v>
      </c>
      <c r="Y2365" t="s">
        <v>42</v>
      </c>
      <c r="Z2365" t="s">
        <v>42</v>
      </c>
    </row>
    <row r="2366" spans="1:26" x14ac:dyDescent="0.2">
      <c r="A2366">
        <v>8042986161</v>
      </c>
      <c r="B2366" t="s">
        <v>27</v>
      </c>
      <c r="D2366" t="s">
        <v>42</v>
      </c>
      <c r="E2366" t="s">
        <v>42</v>
      </c>
      <c r="H2366" t="s">
        <v>422</v>
      </c>
      <c r="K2366">
        <v>2016</v>
      </c>
      <c r="L2366" t="str">
        <f>IFERROR(VLOOKUP(#REF!,[1]all_visa_status!$A$2:$B1868,2,0),"")</f>
        <v/>
      </c>
      <c r="M2366" t="s">
        <v>420</v>
      </c>
      <c r="N2366" t="s">
        <v>34</v>
      </c>
      <c r="O2366" t="s">
        <v>65</v>
      </c>
      <c r="P2366" t="s">
        <v>195</v>
      </c>
      <c r="S2366" t="s">
        <v>36</v>
      </c>
      <c r="T2366" t="s">
        <v>52</v>
      </c>
      <c r="U2366" t="s">
        <v>53</v>
      </c>
      <c r="V2366" t="s">
        <v>50</v>
      </c>
      <c r="W2366" t="s">
        <v>42</v>
      </c>
      <c r="X2366" t="s">
        <v>42</v>
      </c>
      <c r="Y2366" t="s">
        <v>42</v>
      </c>
      <c r="Z2366" t="s">
        <v>42</v>
      </c>
    </row>
    <row r="2367" spans="1:26" x14ac:dyDescent="0.2">
      <c r="A2367">
        <v>5105957378</v>
      </c>
      <c r="B2367" t="s">
        <v>27</v>
      </c>
      <c r="D2367" t="s">
        <v>42</v>
      </c>
      <c r="E2367" t="s">
        <v>42</v>
      </c>
      <c r="H2367" t="s">
        <v>347</v>
      </c>
      <c r="K2367">
        <v>2017</v>
      </c>
      <c r="L2367" t="s">
        <v>50</v>
      </c>
      <c r="M2367" t="s">
        <v>347</v>
      </c>
      <c r="N2367" t="s">
        <v>347</v>
      </c>
      <c r="O2367" t="s">
        <v>65</v>
      </c>
      <c r="S2367" t="s">
        <v>36</v>
      </c>
      <c r="T2367" t="s">
        <v>52</v>
      </c>
      <c r="U2367" t="s">
        <v>53</v>
      </c>
      <c r="V2367" t="s">
        <v>39</v>
      </c>
      <c r="W2367" t="s">
        <v>60</v>
      </c>
      <c r="X2367" t="s">
        <v>42</v>
      </c>
      <c r="Y2367" t="s">
        <v>42</v>
      </c>
      <c r="Z2367" t="s">
        <v>42</v>
      </c>
    </row>
    <row r="2368" spans="1:26" x14ac:dyDescent="0.2">
      <c r="A2368">
        <v>5963551697</v>
      </c>
      <c r="B2368" t="s">
        <v>27</v>
      </c>
      <c r="D2368" t="s">
        <v>42</v>
      </c>
      <c r="E2368" t="s">
        <v>42</v>
      </c>
      <c r="H2368" t="s">
        <v>347</v>
      </c>
      <c r="K2368">
        <v>2017</v>
      </c>
      <c r="L2368" t="s">
        <v>50</v>
      </c>
      <c r="M2368" t="s">
        <v>347</v>
      </c>
      <c r="N2368" t="s">
        <v>347</v>
      </c>
      <c r="O2368" t="s">
        <v>65</v>
      </c>
      <c r="S2368" t="s">
        <v>36</v>
      </c>
      <c r="T2368" t="s">
        <v>90</v>
      </c>
      <c r="U2368" t="s">
        <v>91</v>
      </c>
      <c r="V2368" t="s">
        <v>39</v>
      </c>
      <c r="W2368" t="s">
        <v>42</v>
      </c>
      <c r="X2368" t="s">
        <v>42</v>
      </c>
      <c r="Y2368" t="s">
        <v>42</v>
      </c>
      <c r="Z2368" t="s">
        <v>42</v>
      </c>
    </row>
    <row r="2369" spans="1:26" x14ac:dyDescent="0.2">
      <c r="A2369">
        <v>7576886872</v>
      </c>
      <c r="B2369" t="s">
        <v>27</v>
      </c>
      <c r="D2369" t="s">
        <v>156</v>
      </c>
      <c r="E2369" t="s">
        <v>45</v>
      </c>
      <c r="F2369" t="s">
        <v>46</v>
      </c>
      <c r="H2369" t="s">
        <v>363</v>
      </c>
      <c r="K2369">
        <v>2019</v>
      </c>
      <c r="L2369" t="s">
        <v>42</v>
      </c>
      <c r="M2369" t="s">
        <v>363</v>
      </c>
      <c r="N2369" t="s">
        <v>34</v>
      </c>
      <c r="O2369" t="s">
        <v>65</v>
      </c>
      <c r="P2369" t="s">
        <v>146</v>
      </c>
      <c r="T2369" t="s">
        <v>52</v>
      </c>
      <c r="V2369" t="s">
        <v>50</v>
      </c>
      <c r="W2369" t="s">
        <v>42</v>
      </c>
      <c r="X2369" t="s">
        <v>42</v>
      </c>
      <c r="Y2369" t="s">
        <v>42</v>
      </c>
      <c r="Z2369" t="s">
        <v>42</v>
      </c>
    </row>
    <row r="2370" spans="1:26" x14ac:dyDescent="0.2">
      <c r="A2370">
        <v>2440324781</v>
      </c>
      <c r="B2370" t="s">
        <v>27</v>
      </c>
      <c r="D2370" t="s">
        <v>42</v>
      </c>
      <c r="E2370" t="s">
        <v>42</v>
      </c>
      <c r="F2370" t="s">
        <v>347</v>
      </c>
      <c r="H2370" t="s">
        <v>347</v>
      </c>
      <c r="K2370">
        <v>2019</v>
      </c>
      <c r="L2370" t="s">
        <v>42</v>
      </c>
      <c r="M2370" t="s">
        <v>347</v>
      </c>
      <c r="N2370" t="s">
        <v>347</v>
      </c>
      <c r="O2370" t="s">
        <v>65</v>
      </c>
      <c r="S2370" t="s">
        <v>51</v>
      </c>
      <c r="T2370" t="s">
        <v>37</v>
      </c>
      <c r="U2370" t="s">
        <v>71</v>
      </c>
      <c r="V2370" t="s">
        <v>50</v>
      </c>
      <c r="W2370" t="s">
        <v>72</v>
      </c>
      <c r="X2370" t="s">
        <v>42</v>
      </c>
      <c r="Y2370" t="s">
        <v>42</v>
      </c>
      <c r="Z2370" t="s">
        <v>42</v>
      </c>
    </row>
    <row r="2371" spans="1:26" x14ac:dyDescent="0.2">
      <c r="A2371">
        <v>2990621528</v>
      </c>
      <c r="B2371" t="s">
        <v>27</v>
      </c>
      <c r="D2371" t="s">
        <v>42</v>
      </c>
      <c r="E2371" t="s">
        <v>42</v>
      </c>
      <c r="H2371" t="s">
        <v>347</v>
      </c>
      <c r="K2371">
        <v>2018</v>
      </c>
      <c r="L2371" t="s">
        <v>39</v>
      </c>
      <c r="M2371" t="s">
        <v>347</v>
      </c>
      <c r="N2371" t="s">
        <v>347</v>
      </c>
      <c r="O2371" t="s">
        <v>65</v>
      </c>
      <c r="S2371" t="s">
        <v>36</v>
      </c>
      <c r="T2371" t="s">
        <v>37</v>
      </c>
      <c r="U2371" t="s">
        <v>125</v>
      </c>
      <c r="V2371" t="s">
        <v>39</v>
      </c>
      <c r="W2371" t="s">
        <v>248</v>
      </c>
      <c r="X2371" t="s">
        <v>42</v>
      </c>
      <c r="Y2371" t="s">
        <v>42</v>
      </c>
      <c r="Z2371" t="s">
        <v>42</v>
      </c>
    </row>
    <row r="2372" spans="1:26" x14ac:dyDescent="0.2">
      <c r="A2372">
        <v>8160248947</v>
      </c>
      <c r="B2372" t="s">
        <v>27</v>
      </c>
      <c r="D2372" t="s">
        <v>42</v>
      </c>
      <c r="E2372" t="s">
        <v>42</v>
      </c>
      <c r="H2372" t="s">
        <v>420</v>
      </c>
      <c r="K2372">
        <v>2019</v>
      </c>
      <c r="L2372" t="s">
        <v>42</v>
      </c>
      <c r="M2372" t="s">
        <v>420</v>
      </c>
      <c r="N2372" t="s">
        <v>34</v>
      </c>
      <c r="O2372" t="s">
        <v>65</v>
      </c>
      <c r="P2372" t="s">
        <v>195</v>
      </c>
      <c r="S2372" t="s">
        <v>51</v>
      </c>
      <c r="T2372" t="s">
        <v>52</v>
      </c>
      <c r="U2372" t="s">
        <v>53</v>
      </c>
      <c r="V2372" t="s">
        <v>50</v>
      </c>
      <c r="W2372" t="s">
        <v>42</v>
      </c>
      <c r="X2372" t="s">
        <v>42</v>
      </c>
      <c r="Y2372" t="s">
        <v>42</v>
      </c>
      <c r="Z2372" t="s">
        <v>42</v>
      </c>
    </row>
    <row r="2373" spans="1:26" x14ac:dyDescent="0.2">
      <c r="A2373">
        <v>4658985253</v>
      </c>
      <c r="B2373" t="s">
        <v>27</v>
      </c>
      <c r="D2373" t="s">
        <v>42</v>
      </c>
      <c r="E2373" t="s">
        <v>42</v>
      </c>
      <c r="H2373" t="s">
        <v>347</v>
      </c>
      <c r="K2373">
        <v>2017</v>
      </c>
      <c r="L2373" t="s">
        <v>50</v>
      </c>
      <c r="M2373" t="s">
        <v>347</v>
      </c>
      <c r="N2373" t="s">
        <v>347</v>
      </c>
      <c r="O2373" t="s">
        <v>65</v>
      </c>
      <c r="S2373" t="s">
        <v>51</v>
      </c>
      <c r="T2373" t="s">
        <v>52</v>
      </c>
      <c r="U2373" t="s">
        <v>53</v>
      </c>
      <c r="V2373" t="s">
        <v>39</v>
      </c>
      <c r="W2373" t="s">
        <v>42</v>
      </c>
      <c r="X2373" t="s">
        <v>42</v>
      </c>
      <c r="Y2373" t="s">
        <v>42</v>
      </c>
      <c r="Z2373" t="s">
        <v>42</v>
      </c>
    </row>
    <row r="2374" spans="1:26" x14ac:dyDescent="0.2">
      <c r="A2374">
        <v>2591442131</v>
      </c>
      <c r="B2374" t="s">
        <v>27</v>
      </c>
      <c r="D2374" t="s">
        <v>42</v>
      </c>
      <c r="E2374" t="s">
        <v>42</v>
      </c>
      <c r="K2374">
        <v>2015</v>
      </c>
      <c r="L2374" t="str">
        <f>IFERROR(VLOOKUP(#REF!,[1]all_visa_status!$A$2:$B400,2,0),"")</f>
        <v/>
      </c>
      <c r="M2374" t="s">
        <v>347</v>
      </c>
      <c r="N2374" t="s">
        <v>347</v>
      </c>
      <c r="O2374" t="s">
        <v>65</v>
      </c>
      <c r="P2374" t="s">
        <v>1404</v>
      </c>
      <c r="S2374" t="s">
        <v>51</v>
      </c>
      <c r="T2374" t="s">
        <v>3889</v>
      </c>
      <c r="U2374" t="s">
        <v>114</v>
      </c>
      <c r="V2374" t="s">
        <v>50</v>
      </c>
      <c r="W2374" t="s">
        <v>146</v>
      </c>
      <c r="X2374" t="s">
        <v>42</v>
      </c>
      <c r="Y2374" t="s">
        <v>42</v>
      </c>
      <c r="Z2374" t="s">
        <v>42</v>
      </c>
    </row>
    <row r="2375" spans="1:26" x14ac:dyDescent="0.2">
      <c r="A2375">
        <v>314137438</v>
      </c>
      <c r="B2375" t="s">
        <v>27</v>
      </c>
      <c r="D2375" t="s">
        <v>42</v>
      </c>
      <c r="E2375" t="s">
        <v>42</v>
      </c>
      <c r="H2375" t="s">
        <v>347</v>
      </c>
      <c r="K2375">
        <v>2018</v>
      </c>
      <c r="L2375" t="s">
        <v>50</v>
      </c>
      <c r="M2375" t="s">
        <v>347</v>
      </c>
      <c r="N2375" t="s">
        <v>347</v>
      </c>
      <c r="O2375" t="s">
        <v>65</v>
      </c>
      <c r="P2375" t="s">
        <v>173</v>
      </c>
      <c r="S2375" t="s">
        <v>51</v>
      </c>
      <c r="T2375" t="s">
        <v>52</v>
      </c>
      <c r="U2375" t="s">
        <v>53</v>
      </c>
      <c r="V2375" t="s">
        <v>50</v>
      </c>
      <c r="W2375" t="s">
        <v>248</v>
      </c>
      <c r="X2375" t="s">
        <v>42</v>
      </c>
      <c r="Y2375" t="s">
        <v>42</v>
      </c>
      <c r="Z2375" t="s">
        <v>42</v>
      </c>
    </row>
    <row r="2376" spans="1:26" x14ac:dyDescent="0.2">
      <c r="A2376">
        <v>5001231017</v>
      </c>
      <c r="B2376" t="s">
        <v>27</v>
      </c>
      <c r="D2376" t="s">
        <v>42</v>
      </c>
      <c r="E2376" t="s">
        <v>42</v>
      </c>
      <c r="K2376">
        <v>2015</v>
      </c>
      <c r="L2376" t="str">
        <f>IFERROR(VLOOKUP(#REF!,[1]all_visa_status!$A$2:$B1992,2,0),"")</f>
        <v/>
      </c>
      <c r="M2376" t="s">
        <v>347</v>
      </c>
      <c r="N2376" t="s">
        <v>347</v>
      </c>
      <c r="O2376" t="s">
        <v>65</v>
      </c>
      <c r="P2376" t="s">
        <v>131</v>
      </c>
      <c r="S2376" t="s">
        <v>36</v>
      </c>
      <c r="T2376" t="s">
        <v>37</v>
      </c>
      <c r="U2376" t="s">
        <v>125</v>
      </c>
      <c r="V2376" t="s">
        <v>50</v>
      </c>
      <c r="W2376" t="s">
        <v>42</v>
      </c>
      <c r="X2376" t="s">
        <v>42</v>
      </c>
      <c r="Y2376" t="s">
        <v>42</v>
      </c>
      <c r="Z2376" t="s">
        <v>42</v>
      </c>
    </row>
    <row r="2377" spans="1:26" x14ac:dyDescent="0.2">
      <c r="A2377">
        <v>4521235995</v>
      </c>
      <c r="B2377" t="s">
        <v>27</v>
      </c>
      <c r="H2377" t="s">
        <v>347</v>
      </c>
      <c r="K2377">
        <v>2020</v>
      </c>
      <c r="M2377" t="s">
        <v>347</v>
      </c>
      <c r="N2377" t="s">
        <v>347</v>
      </c>
      <c r="O2377" t="s">
        <v>65</v>
      </c>
      <c r="S2377" t="s">
        <v>51</v>
      </c>
      <c r="T2377" t="s">
        <v>52</v>
      </c>
      <c r="U2377" t="s">
        <v>101</v>
      </c>
      <c r="V2377" t="s">
        <v>50</v>
      </c>
      <c r="W2377" t="s">
        <v>54</v>
      </c>
      <c r="X2377" t="s">
        <v>42</v>
      </c>
      <c r="Y2377" t="s">
        <v>42</v>
      </c>
      <c r="Z2377" t="s">
        <v>42</v>
      </c>
    </row>
    <row r="2378" spans="1:26" x14ac:dyDescent="0.2">
      <c r="A2378">
        <v>2702916895</v>
      </c>
      <c r="B2378" t="s">
        <v>27</v>
      </c>
      <c r="H2378" t="s">
        <v>347</v>
      </c>
      <c r="K2378">
        <v>2020</v>
      </c>
      <c r="L2378" t="s">
        <v>215</v>
      </c>
      <c r="M2378" t="s">
        <v>347</v>
      </c>
      <c r="N2378" t="s">
        <v>347</v>
      </c>
      <c r="O2378" t="s">
        <v>65</v>
      </c>
      <c r="S2378" t="s">
        <v>51</v>
      </c>
      <c r="T2378" t="s">
        <v>485</v>
      </c>
      <c r="U2378" t="s">
        <v>2187</v>
      </c>
      <c r="V2378" t="s">
        <v>50</v>
      </c>
      <c r="W2378" t="s">
        <v>222</v>
      </c>
      <c r="X2378" t="s">
        <v>42</v>
      </c>
      <c r="Y2378" t="s">
        <v>42</v>
      </c>
      <c r="Z2378" t="s">
        <v>42</v>
      </c>
    </row>
    <row r="2379" spans="1:26" x14ac:dyDescent="0.2">
      <c r="A2379">
        <v>5577919030</v>
      </c>
      <c r="B2379" t="s">
        <v>27</v>
      </c>
      <c r="H2379" t="s">
        <v>347</v>
      </c>
      <c r="K2379">
        <v>2020</v>
      </c>
      <c r="M2379" t="s">
        <v>347</v>
      </c>
      <c r="N2379" t="s">
        <v>347</v>
      </c>
      <c r="O2379" t="s">
        <v>65</v>
      </c>
      <c r="S2379" t="s">
        <v>51</v>
      </c>
      <c r="T2379" t="s">
        <v>52</v>
      </c>
      <c r="U2379" t="s">
        <v>101</v>
      </c>
      <c r="V2379" t="s">
        <v>50</v>
      </c>
      <c r="W2379" t="s">
        <v>42</v>
      </c>
      <c r="X2379" t="s">
        <v>42</v>
      </c>
      <c r="Y2379" t="s">
        <v>42</v>
      </c>
      <c r="Z2379" t="s">
        <v>42</v>
      </c>
    </row>
    <row r="2380" spans="1:26" hidden="1" x14ac:dyDescent="0.2">
      <c r="A2380">
        <v>7150942036</v>
      </c>
      <c r="B2380" t="s">
        <v>4618</v>
      </c>
      <c r="C2380" t="s">
        <v>787</v>
      </c>
      <c r="D2380" t="s">
        <v>156</v>
      </c>
      <c r="E2380" t="s">
        <v>45</v>
      </c>
      <c r="F2380" t="s">
        <v>46</v>
      </c>
      <c r="G2380" t="s">
        <v>2473</v>
      </c>
      <c r="H2380" t="s">
        <v>30</v>
      </c>
      <c r="I2380" t="s">
        <v>321</v>
      </c>
      <c r="J2380" t="s">
        <v>70</v>
      </c>
      <c r="K2380">
        <v>2016</v>
      </c>
      <c r="L2380" t="str">
        <f>IFERROR(VLOOKUP(#REF!,[1]all_visa_status!$A$2:$B917,2,0),"")</f>
        <v/>
      </c>
      <c r="M2380" t="s">
        <v>33</v>
      </c>
      <c r="N2380" t="s">
        <v>34</v>
      </c>
      <c r="O2380" t="s">
        <v>1315</v>
      </c>
      <c r="P2380" t="s">
        <v>2499</v>
      </c>
      <c r="S2380" t="s">
        <v>51</v>
      </c>
      <c r="T2380" t="s">
        <v>52</v>
      </c>
      <c r="U2380" t="s">
        <v>53</v>
      </c>
      <c r="V2380" t="s">
        <v>50</v>
      </c>
      <c r="W2380" t="s">
        <v>42</v>
      </c>
      <c r="X2380" t="s">
        <v>42</v>
      </c>
      <c r="Y2380" t="s">
        <v>42</v>
      </c>
      <c r="Z2380" t="s">
        <v>42</v>
      </c>
    </row>
    <row r="2381" spans="1:26" x14ac:dyDescent="0.2">
      <c r="A2381">
        <v>3978662272</v>
      </c>
      <c r="B2381" t="s">
        <v>27</v>
      </c>
      <c r="C2381" t="s">
        <v>86</v>
      </c>
      <c r="D2381" t="s">
        <v>3277</v>
      </c>
      <c r="E2381" t="s">
        <v>330</v>
      </c>
      <c r="F2381" t="s">
        <v>46</v>
      </c>
      <c r="G2381" t="s">
        <v>3890</v>
      </c>
      <c r="H2381" t="s">
        <v>59</v>
      </c>
      <c r="I2381" t="s">
        <v>321</v>
      </c>
      <c r="J2381" t="s">
        <v>70</v>
      </c>
      <c r="K2381">
        <v>2017</v>
      </c>
      <c r="L2381" t="s">
        <v>50</v>
      </c>
      <c r="M2381" t="s">
        <v>33</v>
      </c>
      <c r="N2381" t="s">
        <v>34</v>
      </c>
      <c r="O2381" t="s">
        <v>1315</v>
      </c>
      <c r="S2381" t="s">
        <v>51</v>
      </c>
      <c r="T2381" t="s">
        <v>52</v>
      </c>
      <c r="U2381" t="s">
        <v>53</v>
      </c>
      <c r="V2381" t="s">
        <v>50</v>
      </c>
      <c r="W2381" t="s">
        <v>843</v>
      </c>
      <c r="X2381" t="s">
        <v>42</v>
      </c>
      <c r="Y2381" t="s">
        <v>42</v>
      </c>
      <c r="Z2381" t="s">
        <v>42</v>
      </c>
    </row>
    <row r="2382" spans="1:26" x14ac:dyDescent="0.2">
      <c r="A2382">
        <v>357049113</v>
      </c>
      <c r="B2382" t="s">
        <v>27</v>
      </c>
      <c r="C2382" t="s">
        <v>3891</v>
      </c>
      <c r="D2382" t="s">
        <v>3892</v>
      </c>
      <c r="E2382" t="s">
        <v>45</v>
      </c>
      <c r="F2382" t="s">
        <v>46</v>
      </c>
      <c r="G2382" t="s">
        <v>3893</v>
      </c>
      <c r="H2382" t="s">
        <v>139</v>
      </c>
      <c r="I2382" t="s">
        <v>70</v>
      </c>
      <c r="J2382" t="s">
        <v>70</v>
      </c>
      <c r="K2382">
        <v>2019</v>
      </c>
      <c r="L2382" t="s">
        <v>42</v>
      </c>
      <c r="M2382" t="s">
        <v>33</v>
      </c>
      <c r="N2382" t="s">
        <v>34</v>
      </c>
      <c r="O2382" t="s">
        <v>1315</v>
      </c>
      <c r="S2382" t="s">
        <v>36</v>
      </c>
      <c r="T2382" t="s">
        <v>52</v>
      </c>
      <c r="U2382" t="s">
        <v>53</v>
      </c>
      <c r="V2382" t="s">
        <v>39</v>
      </c>
      <c r="W2382" t="s">
        <v>42</v>
      </c>
      <c r="X2382" t="s">
        <v>42</v>
      </c>
      <c r="Y2382" t="s">
        <v>42</v>
      </c>
      <c r="Z2382" t="s">
        <v>42</v>
      </c>
    </row>
    <row r="2383" spans="1:26" x14ac:dyDescent="0.2">
      <c r="A2383">
        <v>543903255</v>
      </c>
      <c r="B2383" t="s">
        <v>27</v>
      </c>
      <c r="C2383" t="s">
        <v>3894</v>
      </c>
      <c r="D2383" t="s">
        <v>3895</v>
      </c>
      <c r="E2383" t="s">
        <v>321</v>
      </c>
      <c r="F2383" t="s">
        <v>763</v>
      </c>
      <c r="G2383" t="s">
        <v>1513</v>
      </c>
      <c r="H2383" t="s">
        <v>83</v>
      </c>
      <c r="I2383" t="s">
        <v>48</v>
      </c>
      <c r="J2383" t="s">
        <v>48</v>
      </c>
      <c r="K2383">
        <v>2019</v>
      </c>
      <c r="L2383" t="s">
        <v>32</v>
      </c>
      <c r="M2383" t="s">
        <v>33</v>
      </c>
      <c r="N2383" t="s">
        <v>34</v>
      </c>
      <c r="O2383" t="s">
        <v>1315</v>
      </c>
      <c r="S2383" t="s">
        <v>51</v>
      </c>
      <c r="T2383" t="s">
        <v>37</v>
      </c>
      <c r="U2383" t="s">
        <v>125</v>
      </c>
      <c r="V2383" t="s">
        <v>39</v>
      </c>
      <c r="W2383" t="s">
        <v>248</v>
      </c>
      <c r="X2383" t="s">
        <v>42</v>
      </c>
      <c r="Y2383" t="s">
        <v>42</v>
      </c>
      <c r="Z2383" t="s">
        <v>42</v>
      </c>
    </row>
    <row r="2384" spans="1:26" x14ac:dyDescent="0.2">
      <c r="A2384">
        <v>1789887430</v>
      </c>
      <c r="B2384" t="s">
        <v>27</v>
      </c>
      <c r="C2384" t="s">
        <v>3896</v>
      </c>
      <c r="D2384" t="s">
        <v>3897</v>
      </c>
      <c r="E2384" t="s">
        <v>178</v>
      </c>
      <c r="F2384" t="s">
        <v>46</v>
      </c>
      <c r="G2384" t="s">
        <v>3898</v>
      </c>
      <c r="H2384" t="s">
        <v>30</v>
      </c>
      <c r="I2384" t="s">
        <v>109</v>
      </c>
      <c r="J2384" t="s">
        <v>48</v>
      </c>
      <c r="K2384">
        <v>2017</v>
      </c>
      <c r="L2384" t="s">
        <v>50</v>
      </c>
      <c r="M2384" t="s">
        <v>33</v>
      </c>
      <c r="N2384" t="s">
        <v>34</v>
      </c>
      <c r="O2384" t="s">
        <v>1315</v>
      </c>
      <c r="S2384" t="s">
        <v>51</v>
      </c>
      <c r="T2384" t="s">
        <v>485</v>
      </c>
      <c r="U2384" t="s">
        <v>160</v>
      </c>
      <c r="V2384" t="s">
        <v>50</v>
      </c>
      <c r="W2384" t="s">
        <v>42</v>
      </c>
      <c r="X2384" t="s">
        <v>42</v>
      </c>
      <c r="Y2384" t="s">
        <v>42</v>
      </c>
      <c r="Z2384" t="s">
        <v>42</v>
      </c>
    </row>
    <row r="2385" spans="1:26" x14ac:dyDescent="0.2">
      <c r="A2385">
        <v>6300043103</v>
      </c>
      <c r="B2385" t="s">
        <v>27</v>
      </c>
      <c r="C2385" t="s">
        <v>3899</v>
      </c>
      <c r="D2385" t="s">
        <v>3900</v>
      </c>
      <c r="E2385" t="s">
        <v>560</v>
      </c>
      <c r="F2385" t="s">
        <v>46</v>
      </c>
      <c r="G2385" t="s">
        <v>3901</v>
      </c>
      <c r="H2385" t="s">
        <v>59</v>
      </c>
      <c r="I2385" t="s">
        <v>48</v>
      </c>
      <c r="J2385" t="s">
        <v>48</v>
      </c>
      <c r="K2385">
        <v>2017</v>
      </c>
      <c r="L2385" t="s">
        <v>50</v>
      </c>
      <c r="M2385" t="s">
        <v>33</v>
      </c>
      <c r="N2385" t="s">
        <v>34</v>
      </c>
      <c r="O2385" t="s">
        <v>1315</v>
      </c>
      <c r="S2385" t="s">
        <v>51</v>
      </c>
      <c r="T2385" t="s">
        <v>52</v>
      </c>
      <c r="U2385" t="s">
        <v>53</v>
      </c>
      <c r="V2385" t="s">
        <v>50</v>
      </c>
      <c r="W2385" t="s">
        <v>262</v>
      </c>
      <c r="X2385" t="s">
        <v>42</v>
      </c>
      <c r="Y2385" t="s">
        <v>42</v>
      </c>
      <c r="Z2385" t="s">
        <v>42</v>
      </c>
    </row>
    <row r="2386" spans="1:26" x14ac:dyDescent="0.2">
      <c r="A2386">
        <v>7652024770</v>
      </c>
      <c r="B2386" t="s">
        <v>27</v>
      </c>
      <c r="C2386" t="s">
        <v>3902</v>
      </c>
      <c r="D2386" t="s">
        <v>203</v>
      </c>
      <c r="E2386" t="s">
        <v>204</v>
      </c>
      <c r="F2386" t="s">
        <v>46</v>
      </c>
      <c r="G2386" t="s">
        <v>3903</v>
      </c>
      <c r="H2386" t="s">
        <v>30</v>
      </c>
      <c r="I2386" t="s">
        <v>76</v>
      </c>
      <c r="J2386" t="s">
        <v>135</v>
      </c>
      <c r="K2386">
        <v>2017</v>
      </c>
      <c r="L2386" t="s">
        <v>50</v>
      </c>
      <c r="M2386" t="s">
        <v>33</v>
      </c>
      <c r="N2386" t="s">
        <v>34</v>
      </c>
      <c r="O2386" t="s">
        <v>1315</v>
      </c>
      <c r="S2386" t="s">
        <v>51</v>
      </c>
      <c r="T2386" t="s">
        <v>90</v>
      </c>
      <c r="U2386" t="s">
        <v>91</v>
      </c>
      <c r="V2386" t="s">
        <v>39</v>
      </c>
      <c r="W2386" t="s">
        <v>262</v>
      </c>
      <c r="X2386" t="s">
        <v>42</v>
      </c>
      <c r="Y2386" t="s">
        <v>42</v>
      </c>
      <c r="Z2386" t="s">
        <v>42</v>
      </c>
    </row>
    <row r="2387" spans="1:26" x14ac:dyDescent="0.2">
      <c r="A2387">
        <v>3100499074</v>
      </c>
      <c r="B2387" t="s">
        <v>27</v>
      </c>
      <c r="C2387" t="s">
        <v>3904</v>
      </c>
      <c r="D2387" t="s">
        <v>185</v>
      </c>
      <c r="E2387" t="s">
        <v>45</v>
      </c>
      <c r="F2387" t="s">
        <v>46</v>
      </c>
      <c r="G2387" t="s">
        <v>513</v>
      </c>
      <c r="H2387" t="s">
        <v>30</v>
      </c>
      <c r="I2387" t="s">
        <v>135</v>
      </c>
      <c r="J2387" t="s">
        <v>135</v>
      </c>
      <c r="K2387">
        <v>2017</v>
      </c>
      <c r="L2387" t="s">
        <v>50</v>
      </c>
      <c r="M2387" t="s">
        <v>33</v>
      </c>
      <c r="N2387" t="s">
        <v>34</v>
      </c>
      <c r="O2387" t="s">
        <v>1315</v>
      </c>
      <c r="S2387" t="s">
        <v>36</v>
      </c>
      <c r="T2387" t="s">
        <v>52</v>
      </c>
      <c r="U2387" t="s">
        <v>53</v>
      </c>
      <c r="V2387" t="s">
        <v>50</v>
      </c>
      <c r="W2387" t="s">
        <v>1363</v>
      </c>
      <c r="X2387" t="s">
        <v>42</v>
      </c>
      <c r="Y2387" t="s">
        <v>42</v>
      </c>
      <c r="Z2387" t="s">
        <v>42</v>
      </c>
    </row>
    <row r="2388" spans="1:26" x14ac:dyDescent="0.2">
      <c r="A2388">
        <v>836964653</v>
      </c>
      <c r="B2388" t="s">
        <v>27</v>
      </c>
      <c r="C2388" t="s">
        <v>3905</v>
      </c>
      <c r="D2388" t="s">
        <v>632</v>
      </c>
      <c r="E2388" t="s">
        <v>633</v>
      </c>
      <c r="F2388" t="s">
        <v>46</v>
      </c>
      <c r="G2388" t="s">
        <v>3906</v>
      </c>
      <c r="H2388" t="s">
        <v>30</v>
      </c>
      <c r="I2388" t="s">
        <v>100</v>
      </c>
      <c r="J2388" t="s">
        <v>100</v>
      </c>
      <c r="K2388">
        <v>2020</v>
      </c>
      <c r="M2388" t="s">
        <v>33</v>
      </c>
      <c r="N2388" t="s">
        <v>34</v>
      </c>
      <c r="O2388" t="s">
        <v>1315</v>
      </c>
      <c r="P2388" t="s">
        <v>146</v>
      </c>
      <c r="S2388" t="s">
        <v>51</v>
      </c>
      <c r="T2388" t="s">
        <v>37</v>
      </c>
      <c r="U2388" t="s">
        <v>502</v>
      </c>
      <c r="V2388" t="s">
        <v>50</v>
      </c>
      <c r="W2388" t="s">
        <v>42</v>
      </c>
      <c r="X2388" t="s">
        <v>42</v>
      </c>
      <c r="Y2388" t="s">
        <v>42</v>
      </c>
      <c r="Z2388" t="s">
        <v>42</v>
      </c>
    </row>
    <row r="2389" spans="1:26" x14ac:dyDescent="0.2">
      <c r="A2389">
        <v>5457123074</v>
      </c>
      <c r="B2389" t="s">
        <v>27</v>
      </c>
      <c r="C2389" t="s">
        <v>180</v>
      </c>
      <c r="D2389" t="s">
        <v>181</v>
      </c>
      <c r="E2389" t="s">
        <v>45</v>
      </c>
      <c r="F2389" t="s">
        <v>46</v>
      </c>
      <c r="G2389" t="s">
        <v>3907</v>
      </c>
      <c r="H2389" t="s">
        <v>30</v>
      </c>
      <c r="I2389" t="s">
        <v>183</v>
      </c>
      <c r="J2389" t="s">
        <v>183</v>
      </c>
      <c r="K2389">
        <v>2020</v>
      </c>
      <c r="M2389" t="s">
        <v>33</v>
      </c>
      <c r="N2389" t="s">
        <v>34</v>
      </c>
      <c r="O2389" t="s">
        <v>1315</v>
      </c>
      <c r="S2389" t="s">
        <v>36</v>
      </c>
      <c r="T2389" t="s">
        <v>52</v>
      </c>
      <c r="U2389" t="s">
        <v>101</v>
      </c>
      <c r="V2389" t="s">
        <v>50</v>
      </c>
      <c r="W2389" t="s">
        <v>1407</v>
      </c>
      <c r="X2389" t="s">
        <v>318</v>
      </c>
      <c r="Y2389" t="s">
        <v>42</v>
      </c>
      <c r="Z2389" t="s">
        <v>42</v>
      </c>
    </row>
    <row r="2390" spans="1:26" x14ac:dyDescent="0.2">
      <c r="A2390">
        <v>8950898315</v>
      </c>
      <c r="B2390" t="s">
        <v>27</v>
      </c>
      <c r="C2390" t="s">
        <v>3908</v>
      </c>
      <c r="D2390" t="s">
        <v>3909</v>
      </c>
      <c r="E2390" t="s">
        <v>149</v>
      </c>
      <c r="F2390" t="s">
        <v>46</v>
      </c>
      <c r="G2390" t="s">
        <v>3910</v>
      </c>
      <c r="H2390" t="s">
        <v>69</v>
      </c>
      <c r="I2390" t="s">
        <v>183</v>
      </c>
      <c r="J2390" t="s">
        <v>183</v>
      </c>
      <c r="K2390">
        <v>2017</v>
      </c>
      <c r="L2390" t="s">
        <v>50</v>
      </c>
      <c r="M2390" t="s">
        <v>33</v>
      </c>
      <c r="N2390" t="s">
        <v>34</v>
      </c>
      <c r="O2390" t="s">
        <v>1315</v>
      </c>
      <c r="S2390" t="s">
        <v>36</v>
      </c>
      <c r="T2390" t="s">
        <v>847</v>
      </c>
      <c r="U2390" t="s">
        <v>160</v>
      </c>
      <c r="V2390" t="s">
        <v>50</v>
      </c>
      <c r="W2390" t="s">
        <v>195</v>
      </c>
      <c r="X2390" t="s">
        <v>42</v>
      </c>
      <c r="Y2390" t="s">
        <v>42</v>
      </c>
      <c r="Z2390" t="s">
        <v>42</v>
      </c>
    </row>
    <row r="2391" spans="1:26" x14ac:dyDescent="0.2">
      <c r="A2391">
        <v>7253305175</v>
      </c>
      <c r="B2391" t="s">
        <v>27</v>
      </c>
      <c r="C2391" t="s">
        <v>3911</v>
      </c>
      <c r="D2391" t="s">
        <v>3912</v>
      </c>
      <c r="E2391" t="s">
        <v>88</v>
      </c>
      <c r="F2391" t="s">
        <v>46</v>
      </c>
      <c r="G2391" t="s">
        <v>3913</v>
      </c>
      <c r="H2391" t="s">
        <v>787</v>
      </c>
      <c r="I2391" t="s">
        <v>48</v>
      </c>
      <c r="J2391" t="s">
        <v>183</v>
      </c>
      <c r="K2391">
        <v>2019</v>
      </c>
      <c r="L2391" t="s">
        <v>42</v>
      </c>
      <c r="M2391" t="s">
        <v>33</v>
      </c>
      <c r="N2391" t="s">
        <v>34</v>
      </c>
      <c r="O2391" t="s">
        <v>1315</v>
      </c>
      <c r="S2391" t="s">
        <v>51</v>
      </c>
      <c r="T2391" t="s">
        <v>37</v>
      </c>
      <c r="U2391" t="s">
        <v>71</v>
      </c>
      <c r="V2391" t="s">
        <v>50</v>
      </c>
      <c r="W2391" t="s">
        <v>248</v>
      </c>
      <c r="X2391" t="s">
        <v>42</v>
      </c>
      <c r="Y2391" t="s">
        <v>42</v>
      </c>
      <c r="Z2391" t="s">
        <v>42</v>
      </c>
    </row>
    <row r="2392" spans="1:26" x14ac:dyDescent="0.2">
      <c r="A2392">
        <v>7919245749</v>
      </c>
      <c r="B2392" t="s">
        <v>27</v>
      </c>
      <c r="C2392" t="s">
        <v>3914</v>
      </c>
      <c r="D2392" t="s">
        <v>156</v>
      </c>
      <c r="E2392" t="s">
        <v>45</v>
      </c>
      <c r="F2392" t="s">
        <v>46</v>
      </c>
      <c r="G2392" t="s">
        <v>674</v>
      </c>
      <c r="H2392" t="s">
        <v>30</v>
      </c>
      <c r="I2392" t="s">
        <v>48</v>
      </c>
      <c r="J2392" t="s">
        <v>211</v>
      </c>
      <c r="K2392">
        <v>2016</v>
      </c>
      <c r="L2392" t="str">
        <f>IFERROR(VLOOKUP(#REF!,[1]all_visa_status!$A$2:$B945,2,0),"")</f>
        <v/>
      </c>
      <c r="M2392" t="s">
        <v>33</v>
      </c>
      <c r="N2392" t="s">
        <v>34</v>
      </c>
      <c r="O2392" t="s">
        <v>1315</v>
      </c>
      <c r="S2392" t="s">
        <v>51</v>
      </c>
      <c r="T2392" t="s">
        <v>52</v>
      </c>
      <c r="U2392" t="s">
        <v>53</v>
      </c>
      <c r="V2392" t="s">
        <v>39</v>
      </c>
      <c r="W2392" t="s">
        <v>494</v>
      </c>
      <c r="X2392" t="s">
        <v>42</v>
      </c>
      <c r="Y2392" t="s">
        <v>42</v>
      </c>
      <c r="Z2392" t="s">
        <v>42</v>
      </c>
    </row>
    <row r="2393" spans="1:26" x14ac:dyDescent="0.2">
      <c r="A2393">
        <v>9443217889</v>
      </c>
      <c r="B2393" t="s">
        <v>27</v>
      </c>
      <c r="C2393" t="s">
        <v>3106</v>
      </c>
      <c r="D2393" t="s">
        <v>3107</v>
      </c>
      <c r="E2393" t="s">
        <v>57</v>
      </c>
      <c r="F2393" t="s">
        <v>46</v>
      </c>
      <c r="G2393" t="s">
        <v>3108</v>
      </c>
      <c r="H2393" t="s">
        <v>83</v>
      </c>
      <c r="I2393" t="s">
        <v>211</v>
      </c>
      <c r="J2393" t="s">
        <v>211</v>
      </c>
      <c r="K2393">
        <v>2019</v>
      </c>
      <c r="L2393" t="s">
        <v>42</v>
      </c>
      <c r="M2393" t="s">
        <v>33</v>
      </c>
      <c r="N2393" t="s">
        <v>34</v>
      </c>
      <c r="O2393" t="s">
        <v>1315</v>
      </c>
      <c r="S2393" t="s">
        <v>51</v>
      </c>
      <c r="T2393" t="s">
        <v>216</v>
      </c>
      <c r="U2393" t="s">
        <v>114</v>
      </c>
      <c r="V2393" t="s">
        <v>39</v>
      </c>
      <c r="W2393" t="s">
        <v>843</v>
      </c>
      <c r="X2393" t="s">
        <v>42</v>
      </c>
      <c r="Y2393" t="s">
        <v>42</v>
      </c>
      <c r="Z2393" t="s">
        <v>42</v>
      </c>
    </row>
    <row r="2394" spans="1:26" x14ac:dyDescent="0.2">
      <c r="A2394">
        <v>4625867154</v>
      </c>
      <c r="B2394" t="s">
        <v>27</v>
      </c>
      <c r="C2394" t="s">
        <v>1224</v>
      </c>
      <c r="D2394" t="s">
        <v>148</v>
      </c>
      <c r="E2394" t="s">
        <v>149</v>
      </c>
      <c r="F2394" t="s">
        <v>46</v>
      </c>
      <c r="G2394" t="s">
        <v>909</v>
      </c>
      <c r="H2394" t="s">
        <v>30</v>
      </c>
      <c r="I2394" t="s">
        <v>135</v>
      </c>
      <c r="J2394" t="s">
        <v>211</v>
      </c>
      <c r="K2394">
        <v>2018</v>
      </c>
      <c r="L2394" t="s">
        <v>50</v>
      </c>
      <c r="M2394" t="s">
        <v>33</v>
      </c>
      <c r="N2394" t="s">
        <v>34</v>
      </c>
      <c r="O2394" t="s">
        <v>1315</v>
      </c>
      <c r="S2394" t="s">
        <v>51</v>
      </c>
      <c r="T2394" t="s">
        <v>52</v>
      </c>
      <c r="U2394" t="s">
        <v>53</v>
      </c>
      <c r="V2394" t="s">
        <v>50</v>
      </c>
      <c r="W2394" t="s">
        <v>142</v>
      </c>
      <c r="X2394" t="s">
        <v>42</v>
      </c>
      <c r="Y2394" t="s">
        <v>42</v>
      </c>
      <c r="Z2394" t="s">
        <v>42</v>
      </c>
    </row>
    <row r="2395" spans="1:26" x14ac:dyDescent="0.2">
      <c r="A2395">
        <v>8660117863</v>
      </c>
      <c r="B2395" t="s">
        <v>27</v>
      </c>
      <c r="C2395" t="s">
        <v>3915</v>
      </c>
      <c r="D2395" t="s">
        <v>42</v>
      </c>
      <c r="E2395" t="s">
        <v>42</v>
      </c>
      <c r="G2395" t="s">
        <v>1801</v>
      </c>
      <c r="H2395" t="s">
        <v>83</v>
      </c>
      <c r="I2395" t="s">
        <v>135</v>
      </c>
      <c r="K2395">
        <v>2012</v>
      </c>
      <c r="L2395" t="str">
        <f>IFERROR(VLOOKUP(#REF!,[1]all_visa_status!$A$2:$B423,2,0),"")</f>
        <v/>
      </c>
      <c r="M2395" t="s">
        <v>33</v>
      </c>
      <c r="N2395" t="s">
        <v>34</v>
      </c>
      <c r="O2395" t="s">
        <v>1315</v>
      </c>
      <c r="S2395" t="s">
        <v>51</v>
      </c>
      <c r="T2395" t="s">
        <v>52</v>
      </c>
      <c r="U2395" t="s">
        <v>53</v>
      </c>
      <c r="V2395" t="s">
        <v>50</v>
      </c>
      <c r="W2395" t="s">
        <v>42</v>
      </c>
      <c r="X2395" t="s">
        <v>42</v>
      </c>
      <c r="Y2395" t="s">
        <v>42</v>
      </c>
      <c r="Z2395" t="s">
        <v>42</v>
      </c>
    </row>
    <row r="2396" spans="1:26" x14ac:dyDescent="0.2">
      <c r="A2396">
        <v>4271968598</v>
      </c>
      <c r="B2396" t="s">
        <v>27</v>
      </c>
      <c r="C2396" t="s">
        <v>3916</v>
      </c>
      <c r="D2396" t="s">
        <v>257</v>
      </c>
      <c r="E2396" t="s">
        <v>258</v>
      </c>
      <c r="F2396" t="s">
        <v>46</v>
      </c>
      <c r="G2396" t="s">
        <v>205</v>
      </c>
      <c r="H2396" t="s">
        <v>69</v>
      </c>
      <c r="I2396" t="s">
        <v>253</v>
      </c>
      <c r="K2396">
        <v>2013</v>
      </c>
      <c r="L2396" t="str">
        <f>IFERROR(VLOOKUP(#REF!,[1]all_visa_status!$A$2:$B568,2,0),"")</f>
        <v/>
      </c>
      <c r="M2396" t="s">
        <v>33</v>
      </c>
      <c r="N2396" t="s">
        <v>34</v>
      </c>
      <c r="O2396" t="s">
        <v>1315</v>
      </c>
      <c r="S2396" t="s">
        <v>36</v>
      </c>
      <c r="T2396" t="s">
        <v>52</v>
      </c>
      <c r="U2396" t="s">
        <v>53</v>
      </c>
      <c r="V2396" t="s">
        <v>50</v>
      </c>
      <c r="W2396" t="s">
        <v>42</v>
      </c>
      <c r="X2396" t="s">
        <v>42</v>
      </c>
      <c r="Y2396" t="s">
        <v>42</v>
      </c>
      <c r="Z2396" t="s">
        <v>42</v>
      </c>
    </row>
    <row r="2397" spans="1:26" x14ac:dyDescent="0.2">
      <c r="A2397">
        <v>4323519962</v>
      </c>
      <c r="B2397" t="s">
        <v>27</v>
      </c>
      <c r="C2397" t="s">
        <v>3917</v>
      </c>
      <c r="D2397" t="s">
        <v>3002</v>
      </c>
      <c r="E2397" t="s">
        <v>104</v>
      </c>
      <c r="F2397" t="s">
        <v>46</v>
      </c>
      <c r="G2397" t="s">
        <v>1315</v>
      </c>
      <c r="H2397" t="s">
        <v>387</v>
      </c>
      <c r="K2397">
        <v>2012</v>
      </c>
      <c r="L2397" t="str">
        <f>IFERROR(VLOOKUP(#REF!,[1]all_visa_status!$A$2:$B584,2,0),"")</f>
        <v/>
      </c>
      <c r="M2397" t="s">
        <v>247</v>
      </c>
      <c r="N2397" t="s">
        <v>34</v>
      </c>
      <c r="O2397" t="s">
        <v>1315</v>
      </c>
      <c r="S2397" t="s">
        <v>36</v>
      </c>
      <c r="T2397" t="s">
        <v>52</v>
      </c>
      <c r="U2397" t="s">
        <v>53</v>
      </c>
      <c r="V2397" t="s">
        <v>50</v>
      </c>
      <c r="W2397" t="s">
        <v>77</v>
      </c>
      <c r="X2397" t="s">
        <v>42</v>
      </c>
      <c r="Y2397" t="s">
        <v>42</v>
      </c>
      <c r="Z2397" t="s">
        <v>42</v>
      </c>
    </row>
    <row r="2398" spans="1:26" x14ac:dyDescent="0.2">
      <c r="A2398">
        <v>9775838276</v>
      </c>
      <c r="B2398" t="s">
        <v>27</v>
      </c>
      <c r="C2398" t="s">
        <v>3918</v>
      </c>
      <c r="D2398" t="s">
        <v>1713</v>
      </c>
      <c r="E2398" t="s">
        <v>104</v>
      </c>
      <c r="F2398" t="s">
        <v>46</v>
      </c>
      <c r="G2398" t="s">
        <v>1315</v>
      </c>
      <c r="H2398" t="s">
        <v>387</v>
      </c>
      <c r="I2398" t="s">
        <v>383</v>
      </c>
      <c r="K2398">
        <v>2017</v>
      </c>
      <c r="L2398" t="s">
        <v>50</v>
      </c>
      <c r="M2398" t="s">
        <v>247</v>
      </c>
      <c r="N2398" t="s">
        <v>34</v>
      </c>
      <c r="O2398" t="s">
        <v>1315</v>
      </c>
      <c r="S2398" t="s">
        <v>51</v>
      </c>
      <c r="T2398" t="s">
        <v>485</v>
      </c>
      <c r="U2398" t="s">
        <v>160</v>
      </c>
      <c r="V2398" t="s">
        <v>50</v>
      </c>
      <c r="W2398" t="s">
        <v>262</v>
      </c>
      <c r="X2398" t="s">
        <v>42</v>
      </c>
      <c r="Y2398" t="s">
        <v>42</v>
      </c>
      <c r="Z2398" t="s">
        <v>42</v>
      </c>
    </row>
    <row r="2399" spans="1:26" x14ac:dyDescent="0.2">
      <c r="A2399">
        <v>2571537825</v>
      </c>
      <c r="B2399" t="s">
        <v>27</v>
      </c>
      <c r="C2399" t="s">
        <v>621</v>
      </c>
      <c r="D2399" t="s">
        <v>209</v>
      </c>
      <c r="E2399" t="s">
        <v>68</v>
      </c>
      <c r="F2399" t="s">
        <v>46</v>
      </c>
      <c r="G2399" t="s">
        <v>3919</v>
      </c>
      <c r="H2399" t="s">
        <v>2945</v>
      </c>
      <c r="I2399" t="s">
        <v>624</v>
      </c>
      <c r="K2399">
        <v>2017</v>
      </c>
      <c r="L2399" t="s">
        <v>39</v>
      </c>
      <c r="M2399" t="s">
        <v>247</v>
      </c>
      <c r="N2399" t="s">
        <v>34</v>
      </c>
      <c r="O2399" t="s">
        <v>1315</v>
      </c>
      <c r="S2399" t="s">
        <v>36</v>
      </c>
      <c r="T2399" t="s">
        <v>37</v>
      </c>
      <c r="U2399" t="s">
        <v>125</v>
      </c>
      <c r="V2399" t="s">
        <v>50</v>
      </c>
      <c r="W2399" t="s">
        <v>42</v>
      </c>
      <c r="X2399" t="s">
        <v>42</v>
      </c>
      <c r="Y2399" t="s">
        <v>42</v>
      </c>
      <c r="Z2399" t="s">
        <v>42</v>
      </c>
    </row>
    <row r="2400" spans="1:26" x14ac:dyDescent="0.2">
      <c r="A2400">
        <v>2241962175</v>
      </c>
      <c r="B2400" t="s">
        <v>27</v>
      </c>
      <c r="C2400" t="s">
        <v>3124</v>
      </c>
      <c r="D2400" t="s">
        <v>1736</v>
      </c>
      <c r="E2400" t="s">
        <v>405</v>
      </c>
      <c r="F2400" t="s">
        <v>46</v>
      </c>
      <c r="G2400" t="s">
        <v>1044</v>
      </c>
      <c r="H2400" t="s">
        <v>3920</v>
      </c>
      <c r="K2400">
        <v>2012</v>
      </c>
      <c r="L2400" t="str">
        <f>IFERROR(VLOOKUP(#REF!,[1]all_visa_status!$A$2:$B723,2,0),"")</f>
        <v/>
      </c>
      <c r="M2400" t="s">
        <v>247</v>
      </c>
      <c r="N2400" t="s">
        <v>34</v>
      </c>
      <c r="O2400" t="s">
        <v>1315</v>
      </c>
      <c r="P2400" t="s">
        <v>142</v>
      </c>
      <c r="S2400" t="s">
        <v>51</v>
      </c>
      <c r="T2400">
        <v>0</v>
      </c>
      <c r="U2400" t="s">
        <v>125</v>
      </c>
      <c r="V2400" t="s">
        <v>50</v>
      </c>
      <c r="W2400" t="s">
        <v>262</v>
      </c>
      <c r="X2400" t="s">
        <v>42</v>
      </c>
      <c r="Y2400" t="s">
        <v>42</v>
      </c>
      <c r="Z2400" t="s">
        <v>42</v>
      </c>
    </row>
    <row r="2401" spans="1:27" x14ac:dyDescent="0.2">
      <c r="A2401">
        <v>6635436909</v>
      </c>
      <c r="B2401" t="s">
        <v>27</v>
      </c>
      <c r="C2401" t="s">
        <v>3921</v>
      </c>
      <c r="D2401" t="s">
        <v>876</v>
      </c>
      <c r="E2401" t="s">
        <v>88</v>
      </c>
      <c r="F2401" t="s">
        <v>46</v>
      </c>
      <c r="G2401" t="s">
        <v>3922</v>
      </c>
      <c r="H2401" t="s">
        <v>59</v>
      </c>
      <c r="I2401" t="s">
        <v>135</v>
      </c>
      <c r="K2401">
        <v>2014</v>
      </c>
      <c r="L2401" t="str">
        <f>IFERROR(VLOOKUP(#REF!,[1]all_visa_status!$A$2:$B749,2,0),"")</f>
        <v/>
      </c>
      <c r="M2401" t="s">
        <v>33</v>
      </c>
      <c r="N2401" t="s">
        <v>34</v>
      </c>
      <c r="O2401" t="s">
        <v>1315</v>
      </c>
      <c r="P2401" t="s">
        <v>300</v>
      </c>
      <c r="T2401" t="s">
        <v>52</v>
      </c>
      <c r="V2401" t="s">
        <v>50</v>
      </c>
      <c r="W2401" t="s">
        <v>42</v>
      </c>
      <c r="X2401" t="s">
        <v>42</v>
      </c>
      <c r="Y2401" t="s">
        <v>42</v>
      </c>
      <c r="Z2401" t="s">
        <v>42</v>
      </c>
      <c r="AA2401" t="s">
        <v>3923</v>
      </c>
    </row>
    <row r="2402" spans="1:27" x14ac:dyDescent="0.2">
      <c r="A2402">
        <v>7660397655</v>
      </c>
      <c r="B2402" t="s">
        <v>27</v>
      </c>
      <c r="C2402" t="s">
        <v>184</v>
      </c>
      <c r="D2402" t="s">
        <v>181</v>
      </c>
      <c r="E2402" t="s">
        <v>45</v>
      </c>
      <c r="F2402" t="s">
        <v>46</v>
      </c>
      <c r="G2402" t="s">
        <v>3924</v>
      </c>
      <c r="H2402" t="s">
        <v>30</v>
      </c>
      <c r="I2402" t="s">
        <v>183</v>
      </c>
      <c r="K2402">
        <v>2015</v>
      </c>
      <c r="L2402" t="str">
        <f>IFERROR(VLOOKUP(#REF!,[1]all_visa_status!$A$2:$B771,2,0),"")</f>
        <v/>
      </c>
      <c r="M2402" t="s">
        <v>33</v>
      </c>
      <c r="N2402" t="s">
        <v>34</v>
      </c>
      <c r="O2402" t="s">
        <v>1315</v>
      </c>
      <c r="S2402" t="s">
        <v>51</v>
      </c>
      <c r="T2402" t="s">
        <v>52</v>
      </c>
      <c r="U2402" t="s">
        <v>53</v>
      </c>
      <c r="V2402" t="s">
        <v>50</v>
      </c>
      <c r="W2402" t="s">
        <v>1407</v>
      </c>
      <c r="X2402" t="s">
        <v>42</v>
      </c>
      <c r="Y2402" t="s">
        <v>42</v>
      </c>
      <c r="Z2402" t="s">
        <v>42</v>
      </c>
    </row>
    <row r="2403" spans="1:27" x14ac:dyDescent="0.2">
      <c r="A2403">
        <v>4194209858</v>
      </c>
      <c r="B2403" t="s">
        <v>27</v>
      </c>
      <c r="C2403" t="s">
        <v>3925</v>
      </c>
      <c r="D2403" t="s">
        <v>393</v>
      </c>
      <c r="E2403" t="s">
        <v>153</v>
      </c>
      <c r="F2403" t="s">
        <v>46</v>
      </c>
      <c r="G2403" t="s">
        <v>379</v>
      </c>
      <c r="H2403" t="s">
        <v>59</v>
      </c>
      <c r="I2403" t="s">
        <v>295</v>
      </c>
      <c r="K2403">
        <v>2012</v>
      </c>
      <c r="L2403" t="str">
        <f>IFERROR(VLOOKUP(#REF!,[1]all_visa_status!$A$2:$B837,2,0),"")</f>
        <v/>
      </c>
      <c r="M2403" t="s">
        <v>33</v>
      </c>
      <c r="N2403" t="s">
        <v>34</v>
      </c>
      <c r="O2403" t="s">
        <v>1315</v>
      </c>
      <c r="S2403" t="s">
        <v>51</v>
      </c>
      <c r="T2403" t="s">
        <v>52</v>
      </c>
      <c r="U2403" t="s">
        <v>53</v>
      </c>
      <c r="V2403" t="s">
        <v>50</v>
      </c>
      <c r="W2403" t="s">
        <v>262</v>
      </c>
      <c r="X2403" t="s">
        <v>42</v>
      </c>
      <c r="Y2403" t="s">
        <v>42</v>
      </c>
      <c r="Z2403" t="s">
        <v>42</v>
      </c>
    </row>
    <row r="2404" spans="1:27" x14ac:dyDescent="0.2">
      <c r="A2404">
        <v>5434431437</v>
      </c>
      <c r="B2404" t="s">
        <v>27</v>
      </c>
      <c r="C2404" t="s">
        <v>2688</v>
      </c>
      <c r="D2404" t="s">
        <v>233</v>
      </c>
      <c r="E2404" t="s">
        <v>234</v>
      </c>
      <c r="F2404" t="s">
        <v>46</v>
      </c>
      <c r="G2404" t="s">
        <v>1044</v>
      </c>
      <c r="H2404" t="s">
        <v>1045</v>
      </c>
      <c r="K2404">
        <v>2012</v>
      </c>
      <c r="L2404" t="str">
        <f>IFERROR(VLOOKUP(#REF!,[1]all_visa_status!$A$2:$B842,2,0),"")</f>
        <v/>
      </c>
      <c r="M2404" t="s">
        <v>247</v>
      </c>
      <c r="N2404" t="s">
        <v>34</v>
      </c>
      <c r="O2404" t="s">
        <v>1315</v>
      </c>
      <c r="S2404" t="s">
        <v>51</v>
      </c>
      <c r="T2404">
        <v>0</v>
      </c>
      <c r="U2404" t="s">
        <v>125</v>
      </c>
      <c r="V2404" t="s">
        <v>50</v>
      </c>
      <c r="W2404" t="s">
        <v>262</v>
      </c>
      <c r="X2404" t="s">
        <v>42</v>
      </c>
      <c r="Y2404" t="s">
        <v>42</v>
      </c>
      <c r="Z2404" t="s">
        <v>42</v>
      </c>
    </row>
    <row r="2405" spans="1:27" x14ac:dyDescent="0.2">
      <c r="A2405">
        <v>5186306473</v>
      </c>
      <c r="B2405" t="s">
        <v>27</v>
      </c>
      <c r="C2405" t="s">
        <v>1739</v>
      </c>
      <c r="D2405" t="s">
        <v>288</v>
      </c>
      <c r="E2405" t="s">
        <v>94</v>
      </c>
      <c r="F2405" t="s">
        <v>46</v>
      </c>
      <c r="G2405" t="s">
        <v>1315</v>
      </c>
      <c r="H2405" t="s">
        <v>387</v>
      </c>
      <c r="K2405">
        <v>2015</v>
      </c>
      <c r="L2405" t="str">
        <f>IFERROR(VLOOKUP(#REF!,[1]all_visa_status!$A$2:$B844,2,0),"")</f>
        <v/>
      </c>
      <c r="M2405" t="s">
        <v>247</v>
      </c>
      <c r="N2405" t="s">
        <v>34</v>
      </c>
      <c r="O2405" t="s">
        <v>1315</v>
      </c>
      <c r="P2405" t="s">
        <v>262</v>
      </c>
      <c r="S2405" t="s">
        <v>36</v>
      </c>
      <c r="T2405" t="s">
        <v>52</v>
      </c>
      <c r="U2405" t="s">
        <v>53</v>
      </c>
      <c r="V2405" t="s">
        <v>50</v>
      </c>
      <c r="W2405" t="s">
        <v>42</v>
      </c>
      <c r="X2405" t="s">
        <v>42</v>
      </c>
      <c r="Y2405" t="s">
        <v>42</v>
      </c>
      <c r="Z2405" t="s">
        <v>42</v>
      </c>
    </row>
    <row r="2406" spans="1:27" x14ac:dyDescent="0.2">
      <c r="A2406">
        <v>9851337171</v>
      </c>
      <c r="B2406" t="s">
        <v>27</v>
      </c>
      <c r="C2406" t="s">
        <v>1739</v>
      </c>
      <c r="D2406" t="s">
        <v>288</v>
      </c>
      <c r="E2406" t="s">
        <v>94</v>
      </c>
      <c r="F2406" t="s">
        <v>46</v>
      </c>
      <c r="G2406" t="s">
        <v>1407</v>
      </c>
      <c r="H2406" t="s">
        <v>387</v>
      </c>
      <c r="K2406">
        <v>2014</v>
      </c>
      <c r="L2406" t="str">
        <f>IFERROR(VLOOKUP(#REF!,[1]all_visa_status!$A$2:$B847,2,0),"")</f>
        <v/>
      </c>
      <c r="M2406" t="s">
        <v>247</v>
      </c>
      <c r="N2406" t="s">
        <v>34</v>
      </c>
      <c r="O2406" t="s">
        <v>1315</v>
      </c>
      <c r="S2406" t="s">
        <v>51</v>
      </c>
      <c r="T2406" t="s">
        <v>52</v>
      </c>
      <c r="U2406" t="s">
        <v>53</v>
      </c>
      <c r="V2406" t="s">
        <v>50</v>
      </c>
      <c r="W2406" t="s">
        <v>42</v>
      </c>
      <c r="X2406" t="s">
        <v>42</v>
      </c>
      <c r="Y2406" t="s">
        <v>42</v>
      </c>
      <c r="Z2406" t="s">
        <v>42</v>
      </c>
    </row>
    <row r="2407" spans="1:27" x14ac:dyDescent="0.2">
      <c r="A2407">
        <v>5068039592</v>
      </c>
      <c r="B2407" t="s">
        <v>27</v>
      </c>
      <c r="C2407" t="s">
        <v>3926</v>
      </c>
      <c r="D2407" t="s">
        <v>559</v>
      </c>
      <c r="E2407" t="s">
        <v>560</v>
      </c>
      <c r="F2407" t="s">
        <v>46</v>
      </c>
      <c r="G2407" t="s">
        <v>3927</v>
      </c>
      <c r="H2407" t="s">
        <v>387</v>
      </c>
      <c r="I2407" t="s">
        <v>383</v>
      </c>
      <c r="K2407">
        <v>2016</v>
      </c>
      <c r="L2407" t="str">
        <f>IFERROR(VLOOKUP(#REF!,[1]all_visa_status!$A$2:$B926,2,0),"")</f>
        <v/>
      </c>
      <c r="M2407" t="s">
        <v>247</v>
      </c>
      <c r="N2407" t="s">
        <v>34</v>
      </c>
      <c r="O2407" t="s">
        <v>1315</v>
      </c>
      <c r="S2407" t="s">
        <v>51</v>
      </c>
      <c r="T2407" t="s">
        <v>52</v>
      </c>
      <c r="U2407" t="s">
        <v>53</v>
      </c>
      <c r="V2407" t="s">
        <v>50</v>
      </c>
      <c r="W2407" t="s">
        <v>169</v>
      </c>
      <c r="X2407" t="s">
        <v>42</v>
      </c>
      <c r="Y2407" t="s">
        <v>42</v>
      </c>
      <c r="Z2407" t="s">
        <v>42</v>
      </c>
    </row>
    <row r="2408" spans="1:27" x14ac:dyDescent="0.2">
      <c r="A2408">
        <v>191956646</v>
      </c>
      <c r="B2408" t="s">
        <v>27</v>
      </c>
      <c r="C2408" t="s">
        <v>155</v>
      </c>
      <c r="D2408" t="s">
        <v>156</v>
      </c>
      <c r="E2408" t="s">
        <v>45</v>
      </c>
      <c r="F2408" t="s">
        <v>46</v>
      </c>
      <c r="G2408" t="s">
        <v>2389</v>
      </c>
      <c r="H2408" t="s">
        <v>316</v>
      </c>
      <c r="I2408" t="s">
        <v>135</v>
      </c>
      <c r="K2408">
        <v>2018</v>
      </c>
      <c r="L2408" t="s">
        <v>50</v>
      </c>
      <c r="M2408" t="s">
        <v>247</v>
      </c>
      <c r="N2408" t="s">
        <v>34</v>
      </c>
      <c r="O2408" t="s">
        <v>1315</v>
      </c>
      <c r="S2408" t="s">
        <v>51</v>
      </c>
      <c r="T2408" t="s">
        <v>52</v>
      </c>
      <c r="U2408" t="s">
        <v>53</v>
      </c>
      <c r="V2408" t="s">
        <v>50</v>
      </c>
      <c r="W2408" t="s">
        <v>42</v>
      </c>
      <c r="X2408" t="s">
        <v>42</v>
      </c>
      <c r="Y2408" t="s">
        <v>42</v>
      </c>
      <c r="Z2408" t="s">
        <v>42</v>
      </c>
    </row>
    <row r="2409" spans="1:27" x14ac:dyDescent="0.2">
      <c r="A2409">
        <v>6518125181</v>
      </c>
      <c r="B2409" t="s">
        <v>27</v>
      </c>
      <c r="C2409" t="s">
        <v>155</v>
      </c>
      <c r="D2409" t="s">
        <v>156</v>
      </c>
      <c r="E2409" t="s">
        <v>45</v>
      </c>
      <c r="F2409" t="s">
        <v>46</v>
      </c>
      <c r="G2409" t="s">
        <v>2074</v>
      </c>
      <c r="H2409" t="s">
        <v>316</v>
      </c>
      <c r="I2409" t="s">
        <v>135</v>
      </c>
      <c r="K2409">
        <v>2017</v>
      </c>
      <c r="L2409" t="s">
        <v>50</v>
      </c>
      <c r="M2409" t="s">
        <v>247</v>
      </c>
      <c r="N2409" t="s">
        <v>34</v>
      </c>
      <c r="O2409" t="s">
        <v>1315</v>
      </c>
      <c r="S2409" t="s">
        <v>51</v>
      </c>
      <c r="T2409" t="s">
        <v>37</v>
      </c>
      <c r="U2409" t="s">
        <v>71</v>
      </c>
      <c r="V2409" t="s">
        <v>39</v>
      </c>
      <c r="W2409" t="s">
        <v>42</v>
      </c>
      <c r="X2409" t="s">
        <v>42</v>
      </c>
      <c r="Y2409" t="s">
        <v>42</v>
      </c>
      <c r="Z2409" t="s">
        <v>42</v>
      </c>
    </row>
    <row r="2410" spans="1:27" x14ac:dyDescent="0.2">
      <c r="A2410">
        <v>8235002405</v>
      </c>
      <c r="B2410" t="s">
        <v>27</v>
      </c>
      <c r="C2410" t="s">
        <v>3928</v>
      </c>
      <c r="D2410" t="s">
        <v>2137</v>
      </c>
      <c r="E2410" t="s">
        <v>45</v>
      </c>
      <c r="F2410" t="s">
        <v>46</v>
      </c>
      <c r="H2410" t="s">
        <v>59</v>
      </c>
      <c r="I2410" t="s">
        <v>598</v>
      </c>
      <c r="K2410">
        <v>2015</v>
      </c>
      <c r="L2410" t="str">
        <f>IFERROR(VLOOKUP(#REF!,[1]all_visa_status!$A$2:$B1112,2,0),"")</f>
        <v/>
      </c>
      <c r="M2410" t="s">
        <v>33</v>
      </c>
      <c r="N2410" t="s">
        <v>34</v>
      </c>
      <c r="O2410" t="s">
        <v>1315</v>
      </c>
      <c r="S2410" t="s">
        <v>51</v>
      </c>
      <c r="T2410" t="s">
        <v>52</v>
      </c>
      <c r="U2410" t="s">
        <v>53</v>
      </c>
      <c r="V2410" t="s">
        <v>50</v>
      </c>
      <c r="W2410" t="s">
        <v>262</v>
      </c>
      <c r="X2410" t="s">
        <v>42</v>
      </c>
      <c r="Y2410" t="s">
        <v>42</v>
      </c>
      <c r="Z2410" t="s">
        <v>42</v>
      </c>
    </row>
    <row r="2411" spans="1:27" x14ac:dyDescent="0.2">
      <c r="A2411">
        <v>3353755348</v>
      </c>
      <c r="B2411" t="s">
        <v>27</v>
      </c>
      <c r="C2411" t="s">
        <v>3929</v>
      </c>
      <c r="D2411" t="s">
        <v>3930</v>
      </c>
      <c r="E2411" t="s">
        <v>861</v>
      </c>
      <c r="F2411" t="s">
        <v>46</v>
      </c>
      <c r="G2411" t="s">
        <v>1315</v>
      </c>
      <c r="H2411" t="s">
        <v>260</v>
      </c>
      <c r="K2411">
        <v>2013</v>
      </c>
      <c r="L2411" t="str">
        <f>IFERROR(VLOOKUP(#REF!,[1]all_visa_status!$A$2:$B1146,2,0),"")</f>
        <v/>
      </c>
      <c r="M2411" t="s">
        <v>247</v>
      </c>
      <c r="N2411" t="s">
        <v>34</v>
      </c>
      <c r="O2411" t="s">
        <v>1315</v>
      </c>
      <c r="S2411" t="s">
        <v>51</v>
      </c>
      <c r="T2411" t="s">
        <v>52</v>
      </c>
      <c r="U2411" t="s">
        <v>53</v>
      </c>
      <c r="V2411" t="s">
        <v>50</v>
      </c>
      <c r="W2411" t="s">
        <v>169</v>
      </c>
      <c r="X2411" t="s">
        <v>42</v>
      </c>
      <c r="Y2411" t="s">
        <v>42</v>
      </c>
      <c r="Z2411" t="s">
        <v>42</v>
      </c>
    </row>
    <row r="2412" spans="1:27" x14ac:dyDescent="0.2">
      <c r="A2412">
        <v>9785545909</v>
      </c>
      <c r="B2412" t="s">
        <v>27</v>
      </c>
      <c r="C2412" t="s">
        <v>683</v>
      </c>
      <c r="D2412" t="s">
        <v>681</v>
      </c>
      <c r="E2412" t="s">
        <v>88</v>
      </c>
      <c r="F2412" t="s">
        <v>46</v>
      </c>
      <c r="H2412" t="s">
        <v>387</v>
      </c>
      <c r="K2412">
        <v>2015</v>
      </c>
      <c r="L2412" t="str">
        <f>IFERROR(VLOOKUP(#REF!,[1]all_visa_status!$A$2:$B1230,2,0),"")</f>
        <v/>
      </c>
      <c r="M2412" t="s">
        <v>247</v>
      </c>
      <c r="N2412" t="s">
        <v>34</v>
      </c>
      <c r="O2412" t="s">
        <v>1315</v>
      </c>
      <c r="P2412" t="s">
        <v>262</v>
      </c>
      <c r="S2412" t="s">
        <v>51</v>
      </c>
      <c r="T2412" t="s">
        <v>216</v>
      </c>
      <c r="U2412" t="s">
        <v>125</v>
      </c>
      <c r="V2412" t="s">
        <v>50</v>
      </c>
      <c r="W2412" t="s">
        <v>42</v>
      </c>
      <c r="X2412" t="s">
        <v>42</v>
      </c>
      <c r="Y2412" t="s">
        <v>42</v>
      </c>
      <c r="Z2412" t="s">
        <v>42</v>
      </c>
    </row>
    <row r="2413" spans="1:27" x14ac:dyDescent="0.2">
      <c r="A2413">
        <v>4139701823</v>
      </c>
      <c r="B2413" t="s">
        <v>27</v>
      </c>
      <c r="C2413" t="s">
        <v>689</v>
      </c>
      <c r="D2413" t="s">
        <v>1155</v>
      </c>
      <c r="E2413" t="s">
        <v>560</v>
      </c>
      <c r="F2413" t="s">
        <v>46</v>
      </c>
      <c r="G2413" t="s">
        <v>1315</v>
      </c>
      <c r="H2413" t="s">
        <v>387</v>
      </c>
      <c r="I2413" t="s">
        <v>383</v>
      </c>
      <c r="K2413">
        <v>2016</v>
      </c>
      <c r="L2413" t="str">
        <f>IFERROR(VLOOKUP(#REF!,[1]all_visa_status!$A$2:$B1330,2,0),"")</f>
        <v/>
      </c>
      <c r="M2413" t="s">
        <v>247</v>
      </c>
      <c r="N2413" t="s">
        <v>34</v>
      </c>
      <c r="O2413" t="s">
        <v>1315</v>
      </c>
      <c r="S2413" t="s">
        <v>51</v>
      </c>
      <c r="T2413" t="s">
        <v>52</v>
      </c>
      <c r="U2413" t="s">
        <v>53</v>
      </c>
      <c r="V2413" t="s">
        <v>50</v>
      </c>
      <c r="W2413" t="s">
        <v>42</v>
      </c>
      <c r="X2413" t="s">
        <v>42</v>
      </c>
      <c r="Y2413" t="s">
        <v>42</v>
      </c>
      <c r="Z2413" t="s">
        <v>42</v>
      </c>
    </row>
    <row r="2414" spans="1:27" x14ac:dyDescent="0.2">
      <c r="A2414">
        <v>6444093325</v>
      </c>
      <c r="B2414" t="s">
        <v>27</v>
      </c>
      <c r="C2414" t="s">
        <v>3931</v>
      </c>
      <c r="D2414" t="s">
        <v>590</v>
      </c>
      <c r="E2414" t="s">
        <v>591</v>
      </c>
      <c r="F2414" t="s">
        <v>46</v>
      </c>
      <c r="G2414" t="s">
        <v>3932</v>
      </c>
      <c r="H2414" t="s">
        <v>387</v>
      </c>
      <c r="I2414" t="s">
        <v>620</v>
      </c>
      <c r="K2414">
        <v>2019</v>
      </c>
      <c r="L2414" t="s">
        <v>32</v>
      </c>
      <c r="M2414" t="s">
        <v>247</v>
      </c>
      <c r="N2414" t="s">
        <v>34</v>
      </c>
      <c r="O2414" t="s">
        <v>1315</v>
      </c>
      <c r="S2414" t="s">
        <v>51</v>
      </c>
      <c r="T2414" t="s">
        <v>216</v>
      </c>
      <c r="U2414" t="s">
        <v>125</v>
      </c>
      <c r="V2414" t="s">
        <v>50</v>
      </c>
      <c r="W2414" t="s">
        <v>40</v>
      </c>
      <c r="X2414" t="s">
        <v>42</v>
      </c>
      <c r="Y2414" t="s">
        <v>42</v>
      </c>
      <c r="Z2414" t="s">
        <v>42</v>
      </c>
    </row>
    <row r="2415" spans="1:27" x14ac:dyDescent="0.2">
      <c r="A2415">
        <v>946325696</v>
      </c>
      <c r="B2415" t="s">
        <v>27</v>
      </c>
      <c r="C2415" t="s">
        <v>362</v>
      </c>
      <c r="D2415" t="s">
        <v>42</v>
      </c>
      <c r="E2415" t="s">
        <v>42</v>
      </c>
      <c r="G2415" t="s">
        <v>362</v>
      </c>
      <c r="H2415" t="s">
        <v>363</v>
      </c>
      <c r="K2415">
        <v>2012</v>
      </c>
      <c r="L2415" t="str">
        <f>IFERROR(VLOOKUP(#REF!,[1]all_visa_status!$A$2:$B1407,2,0),"")</f>
        <v/>
      </c>
      <c r="M2415" t="s">
        <v>363</v>
      </c>
      <c r="N2415" t="s">
        <v>34</v>
      </c>
      <c r="O2415" t="s">
        <v>1315</v>
      </c>
      <c r="S2415" t="s">
        <v>36</v>
      </c>
      <c r="T2415" t="s">
        <v>52</v>
      </c>
      <c r="U2415" t="s">
        <v>53</v>
      </c>
      <c r="V2415" t="s">
        <v>39</v>
      </c>
      <c r="W2415" t="s">
        <v>40</v>
      </c>
      <c r="X2415" t="s">
        <v>42</v>
      </c>
      <c r="Y2415" t="s">
        <v>42</v>
      </c>
      <c r="Z2415" t="s">
        <v>42</v>
      </c>
    </row>
    <row r="2416" spans="1:27" x14ac:dyDescent="0.2">
      <c r="A2416">
        <v>4772527173</v>
      </c>
      <c r="B2416" t="s">
        <v>27</v>
      </c>
      <c r="C2416" t="s">
        <v>86</v>
      </c>
      <c r="D2416" t="s">
        <v>2466</v>
      </c>
      <c r="E2416" t="s">
        <v>178</v>
      </c>
      <c r="F2416" t="s">
        <v>46</v>
      </c>
      <c r="G2416" t="s">
        <v>3933</v>
      </c>
      <c r="H2416" t="s">
        <v>59</v>
      </c>
      <c r="I2416" t="s">
        <v>609</v>
      </c>
      <c r="K2416">
        <v>2012</v>
      </c>
      <c r="L2416" t="str">
        <f>IFERROR(VLOOKUP(#REF!,[1]all_visa_status!$A$2:$B1434,2,0),"")</f>
        <v/>
      </c>
      <c r="M2416" t="s">
        <v>33</v>
      </c>
      <c r="N2416" t="s">
        <v>34</v>
      </c>
      <c r="O2416" t="s">
        <v>1315</v>
      </c>
      <c r="S2416" t="s">
        <v>51</v>
      </c>
      <c r="T2416" t="s">
        <v>52</v>
      </c>
      <c r="U2416" t="s">
        <v>53</v>
      </c>
      <c r="V2416" t="s">
        <v>50</v>
      </c>
      <c r="W2416" t="s">
        <v>42</v>
      </c>
      <c r="X2416" t="s">
        <v>42</v>
      </c>
      <c r="Y2416" t="s">
        <v>42</v>
      </c>
      <c r="Z2416" t="s">
        <v>42</v>
      </c>
    </row>
    <row r="2417" spans="1:26" x14ac:dyDescent="0.2">
      <c r="A2417">
        <v>637889676</v>
      </c>
      <c r="B2417" t="s">
        <v>27</v>
      </c>
      <c r="C2417" t="s">
        <v>3934</v>
      </c>
      <c r="D2417" t="s">
        <v>590</v>
      </c>
      <c r="E2417" t="s">
        <v>591</v>
      </c>
      <c r="F2417" t="s">
        <v>46</v>
      </c>
      <c r="G2417" t="s">
        <v>3934</v>
      </c>
      <c r="H2417" t="s">
        <v>316</v>
      </c>
      <c r="I2417" t="s">
        <v>135</v>
      </c>
      <c r="K2417">
        <v>2018</v>
      </c>
      <c r="L2417" t="s">
        <v>50</v>
      </c>
      <c r="M2417" t="s">
        <v>247</v>
      </c>
      <c r="N2417" t="s">
        <v>34</v>
      </c>
      <c r="O2417" t="s">
        <v>1315</v>
      </c>
      <c r="S2417" t="s">
        <v>51</v>
      </c>
      <c r="T2417" t="s">
        <v>52</v>
      </c>
      <c r="U2417" t="s">
        <v>53</v>
      </c>
      <c r="V2417" t="s">
        <v>50</v>
      </c>
      <c r="W2417" t="s">
        <v>42</v>
      </c>
      <c r="X2417" t="s">
        <v>42</v>
      </c>
      <c r="Y2417" t="s">
        <v>42</v>
      </c>
      <c r="Z2417" t="s">
        <v>42</v>
      </c>
    </row>
    <row r="2418" spans="1:26" x14ac:dyDescent="0.2">
      <c r="A2418">
        <v>1575746291</v>
      </c>
      <c r="B2418" t="s">
        <v>27</v>
      </c>
      <c r="C2418" t="s">
        <v>1326</v>
      </c>
      <c r="D2418" t="s">
        <v>3935</v>
      </c>
      <c r="E2418" t="s">
        <v>442</v>
      </c>
      <c r="F2418" t="s">
        <v>46</v>
      </c>
      <c r="G2418" t="s">
        <v>3936</v>
      </c>
      <c r="H2418" t="s">
        <v>387</v>
      </c>
      <c r="I2418" t="s">
        <v>620</v>
      </c>
      <c r="K2418">
        <v>2016</v>
      </c>
      <c r="L2418" t="str">
        <f>IFERROR(VLOOKUP(#REF!,[1]all_visa_status!$A$2:$B1610,2,0),"")</f>
        <v/>
      </c>
      <c r="M2418" t="s">
        <v>247</v>
      </c>
      <c r="N2418" t="s">
        <v>34</v>
      </c>
      <c r="O2418" t="s">
        <v>1315</v>
      </c>
      <c r="S2418" t="s">
        <v>36</v>
      </c>
      <c r="T2418" t="s">
        <v>52</v>
      </c>
      <c r="U2418" t="s">
        <v>53</v>
      </c>
      <c r="V2418" t="s">
        <v>50</v>
      </c>
      <c r="W2418" t="s">
        <v>42</v>
      </c>
      <c r="X2418" t="s">
        <v>42</v>
      </c>
      <c r="Y2418" t="s">
        <v>42</v>
      </c>
      <c r="Z2418" t="s">
        <v>42</v>
      </c>
    </row>
    <row r="2419" spans="1:26" x14ac:dyDescent="0.2">
      <c r="A2419">
        <v>8950375901</v>
      </c>
      <c r="B2419" t="s">
        <v>27</v>
      </c>
      <c r="C2419" t="s">
        <v>3937</v>
      </c>
      <c r="D2419" t="s">
        <v>137</v>
      </c>
      <c r="E2419" t="s">
        <v>128</v>
      </c>
      <c r="F2419" t="s">
        <v>46</v>
      </c>
      <c r="G2419" t="s">
        <v>3938</v>
      </c>
      <c r="H2419" t="s">
        <v>387</v>
      </c>
      <c r="I2419" t="s">
        <v>620</v>
      </c>
      <c r="K2419">
        <v>2020</v>
      </c>
      <c r="M2419" t="s">
        <v>247</v>
      </c>
      <c r="N2419" t="s">
        <v>34</v>
      </c>
      <c r="O2419" t="s">
        <v>1315</v>
      </c>
      <c r="S2419" t="s">
        <v>36</v>
      </c>
      <c r="T2419" t="s">
        <v>52</v>
      </c>
      <c r="U2419" t="s">
        <v>101</v>
      </c>
      <c r="V2419" t="s">
        <v>39</v>
      </c>
      <c r="W2419" t="s">
        <v>248</v>
      </c>
      <c r="X2419" t="s">
        <v>42</v>
      </c>
      <c r="Y2419" t="s">
        <v>42</v>
      </c>
      <c r="Z2419" t="s">
        <v>42</v>
      </c>
    </row>
    <row r="2420" spans="1:26" x14ac:dyDescent="0.2">
      <c r="A2420">
        <v>9201568385</v>
      </c>
      <c r="B2420" t="s">
        <v>27</v>
      </c>
      <c r="C2420" t="s">
        <v>389</v>
      </c>
      <c r="D2420" t="s">
        <v>390</v>
      </c>
      <c r="E2420" t="s">
        <v>128</v>
      </c>
      <c r="F2420" t="s">
        <v>46</v>
      </c>
      <c r="G2420" t="s">
        <v>1315</v>
      </c>
      <c r="H2420" t="s">
        <v>387</v>
      </c>
      <c r="K2420">
        <v>2014</v>
      </c>
      <c r="L2420" t="str">
        <f>IFERROR(VLOOKUP(#REF!,[1]all_visa_status!$A$2:$B1616,2,0),"")</f>
        <v/>
      </c>
      <c r="M2420" t="s">
        <v>247</v>
      </c>
      <c r="N2420" t="s">
        <v>34</v>
      </c>
      <c r="O2420" t="s">
        <v>1315</v>
      </c>
      <c r="P2420" t="s">
        <v>262</v>
      </c>
      <c r="S2420" t="s">
        <v>51</v>
      </c>
      <c r="T2420" t="s">
        <v>52</v>
      </c>
      <c r="U2420" t="s">
        <v>53</v>
      </c>
      <c r="V2420" t="s">
        <v>50</v>
      </c>
      <c r="W2420" t="s">
        <v>42</v>
      </c>
      <c r="X2420" t="s">
        <v>42</v>
      </c>
      <c r="Y2420" t="s">
        <v>42</v>
      </c>
      <c r="Z2420" t="s">
        <v>42</v>
      </c>
    </row>
    <row r="2421" spans="1:26" x14ac:dyDescent="0.2">
      <c r="A2421">
        <v>9537990770</v>
      </c>
      <c r="B2421" t="s">
        <v>27</v>
      </c>
      <c r="C2421" t="s">
        <v>719</v>
      </c>
      <c r="D2421" t="s">
        <v>152</v>
      </c>
      <c r="E2421" t="s">
        <v>153</v>
      </c>
      <c r="F2421" t="s">
        <v>46</v>
      </c>
      <c r="G2421" t="s">
        <v>1315</v>
      </c>
      <c r="H2421" t="s">
        <v>387</v>
      </c>
      <c r="K2421">
        <v>2013</v>
      </c>
      <c r="L2421" t="str">
        <f>IFERROR(VLOOKUP(#REF!,[1]all_visa_status!$A$2:$B1628,2,0),"")</f>
        <v/>
      </c>
      <c r="M2421" t="s">
        <v>247</v>
      </c>
      <c r="N2421" t="s">
        <v>34</v>
      </c>
      <c r="O2421" t="s">
        <v>1315</v>
      </c>
      <c r="P2421" t="s">
        <v>262</v>
      </c>
      <c r="S2421" t="s">
        <v>51</v>
      </c>
      <c r="T2421" t="s">
        <v>52</v>
      </c>
      <c r="U2421" t="s">
        <v>53</v>
      </c>
      <c r="V2421" t="s">
        <v>50</v>
      </c>
      <c r="W2421" t="s">
        <v>42</v>
      </c>
      <c r="X2421" t="s">
        <v>42</v>
      </c>
      <c r="Y2421" t="s">
        <v>42</v>
      </c>
      <c r="Z2421" t="s">
        <v>42</v>
      </c>
    </row>
    <row r="2422" spans="1:26" x14ac:dyDescent="0.2">
      <c r="A2422">
        <v>1383339677</v>
      </c>
      <c r="B2422" t="s">
        <v>27</v>
      </c>
      <c r="C2422" t="s">
        <v>719</v>
      </c>
      <c r="D2422" t="s">
        <v>152</v>
      </c>
      <c r="E2422" t="s">
        <v>153</v>
      </c>
      <c r="F2422" t="s">
        <v>46</v>
      </c>
      <c r="G2422" t="s">
        <v>1315</v>
      </c>
      <c r="H2422" t="s">
        <v>387</v>
      </c>
      <c r="I2422" t="s">
        <v>620</v>
      </c>
      <c r="K2422">
        <v>2020</v>
      </c>
      <c r="M2422" t="s">
        <v>247</v>
      </c>
      <c r="N2422" t="s">
        <v>34</v>
      </c>
      <c r="O2422" t="s">
        <v>1315</v>
      </c>
      <c r="S2422" t="s">
        <v>36</v>
      </c>
      <c r="T2422" t="s">
        <v>52</v>
      </c>
      <c r="U2422" t="s">
        <v>101</v>
      </c>
      <c r="V2422" t="s">
        <v>50</v>
      </c>
      <c r="W2422" t="s">
        <v>262</v>
      </c>
      <c r="X2422" t="s">
        <v>42</v>
      </c>
      <c r="Y2422" t="s">
        <v>42</v>
      </c>
      <c r="Z2422" t="s">
        <v>42</v>
      </c>
    </row>
    <row r="2423" spans="1:26" x14ac:dyDescent="0.2">
      <c r="A2423">
        <v>9319856144</v>
      </c>
      <c r="B2423" t="s">
        <v>27</v>
      </c>
      <c r="C2423" t="s">
        <v>723</v>
      </c>
      <c r="D2423" t="s">
        <v>2149</v>
      </c>
      <c r="E2423" t="s">
        <v>88</v>
      </c>
      <c r="F2423" t="s">
        <v>46</v>
      </c>
      <c r="G2423" t="s">
        <v>3939</v>
      </c>
      <c r="H2423" t="s">
        <v>387</v>
      </c>
      <c r="I2423" t="s">
        <v>620</v>
      </c>
      <c r="K2423">
        <v>2018</v>
      </c>
      <c r="L2423" t="s">
        <v>50</v>
      </c>
      <c r="M2423" t="s">
        <v>247</v>
      </c>
      <c r="N2423" t="s">
        <v>34</v>
      </c>
      <c r="O2423" t="s">
        <v>1315</v>
      </c>
      <c r="S2423" t="s">
        <v>51</v>
      </c>
      <c r="T2423" t="s">
        <v>52</v>
      </c>
      <c r="U2423" t="s">
        <v>53</v>
      </c>
      <c r="V2423" t="s">
        <v>50</v>
      </c>
      <c r="W2423" t="s">
        <v>262</v>
      </c>
      <c r="X2423" t="s">
        <v>42</v>
      </c>
      <c r="Y2423" t="s">
        <v>42</v>
      </c>
      <c r="Z2423" t="s">
        <v>42</v>
      </c>
    </row>
    <row r="2424" spans="1:26" x14ac:dyDescent="0.2">
      <c r="A2424">
        <v>3098355654</v>
      </c>
      <c r="B2424" t="s">
        <v>27</v>
      </c>
      <c r="C2424" t="s">
        <v>1224</v>
      </c>
      <c r="D2424" t="s">
        <v>148</v>
      </c>
      <c r="E2424" t="s">
        <v>149</v>
      </c>
      <c r="F2424" t="s">
        <v>46</v>
      </c>
      <c r="G2424" t="s">
        <v>1315</v>
      </c>
      <c r="H2424" t="s">
        <v>387</v>
      </c>
      <c r="I2424" t="s">
        <v>383</v>
      </c>
      <c r="K2424">
        <v>2019</v>
      </c>
      <c r="L2424" t="s">
        <v>42</v>
      </c>
      <c r="M2424" t="s">
        <v>247</v>
      </c>
      <c r="N2424" t="s">
        <v>34</v>
      </c>
      <c r="O2424" t="s">
        <v>1315</v>
      </c>
      <c r="P2424" t="s">
        <v>262</v>
      </c>
      <c r="S2424" t="s">
        <v>51</v>
      </c>
      <c r="T2424" t="s">
        <v>52</v>
      </c>
      <c r="U2424" t="s">
        <v>53</v>
      </c>
      <c r="V2424" t="s">
        <v>50</v>
      </c>
      <c r="W2424" t="s">
        <v>42</v>
      </c>
      <c r="X2424" t="s">
        <v>42</v>
      </c>
      <c r="Y2424" t="s">
        <v>42</v>
      </c>
      <c r="Z2424" t="s">
        <v>42</v>
      </c>
    </row>
    <row r="2425" spans="1:26" x14ac:dyDescent="0.2">
      <c r="A2425">
        <v>8510935992</v>
      </c>
      <c r="B2425" t="s">
        <v>27</v>
      </c>
      <c r="C2425" t="s">
        <v>1228</v>
      </c>
      <c r="D2425" t="s">
        <v>148</v>
      </c>
      <c r="E2425" t="s">
        <v>149</v>
      </c>
      <c r="F2425" t="s">
        <v>46</v>
      </c>
      <c r="G2425" t="s">
        <v>3940</v>
      </c>
      <c r="H2425" t="s">
        <v>260</v>
      </c>
      <c r="K2425">
        <v>2012</v>
      </c>
      <c r="L2425" t="str">
        <f>IFERROR(VLOOKUP(#REF!,[1]all_visa_status!$A$2:$B1678,2,0),"")</f>
        <v/>
      </c>
      <c r="M2425" t="s">
        <v>247</v>
      </c>
      <c r="N2425" t="s">
        <v>34</v>
      </c>
      <c r="O2425" t="s">
        <v>1315</v>
      </c>
      <c r="S2425" t="s">
        <v>51</v>
      </c>
      <c r="T2425" t="s">
        <v>52</v>
      </c>
      <c r="U2425" t="s">
        <v>53</v>
      </c>
      <c r="V2425" t="s">
        <v>50</v>
      </c>
      <c r="W2425" t="s">
        <v>42</v>
      </c>
      <c r="X2425" t="s">
        <v>42</v>
      </c>
      <c r="Y2425" t="s">
        <v>42</v>
      </c>
      <c r="Z2425" t="s">
        <v>42</v>
      </c>
    </row>
    <row r="2426" spans="1:26" x14ac:dyDescent="0.2">
      <c r="A2426">
        <v>7412815734</v>
      </c>
      <c r="B2426" t="s">
        <v>27</v>
      </c>
      <c r="C2426" t="s">
        <v>3941</v>
      </c>
      <c r="D2426" t="s">
        <v>107</v>
      </c>
      <c r="E2426" t="s">
        <v>68</v>
      </c>
      <c r="F2426" t="s">
        <v>46</v>
      </c>
      <c r="G2426" t="s">
        <v>3942</v>
      </c>
      <c r="H2426" t="s">
        <v>260</v>
      </c>
      <c r="K2426">
        <v>2015</v>
      </c>
      <c r="L2426" t="str">
        <f>IFERROR(VLOOKUP(#REF!,[1]all_visa_status!$A$2:$B1702,2,0),"")</f>
        <v/>
      </c>
      <c r="M2426" t="s">
        <v>247</v>
      </c>
      <c r="N2426" t="s">
        <v>34</v>
      </c>
      <c r="O2426" t="s">
        <v>1315</v>
      </c>
      <c r="S2426" t="s">
        <v>36</v>
      </c>
      <c r="T2426" t="s">
        <v>52</v>
      </c>
      <c r="U2426" t="s">
        <v>53</v>
      </c>
      <c r="V2426" t="s">
        <v>50</v>
      </c>
      <c r="W2426" t="s">
        <v>262</v>
      </c>
      <c r="X2426" t="s">
        <v>60</v>
      </c>
      <c r="Y2426" t="s">
        <v>42</v>
      </c>
      <c r="Z2426" t="s">
        <v>42</v>
      </c>
    </row>
    <row r="2427" spans="1:26" x14ac:dyDescent="0.2">
      <c r="A2427">
        <v>2997960803</v>
      </c>
      <c r="B2427" t="s">
        <v>27</v>
      </c>
      <c r="C2427" t="s">
        <v>3941</v>
      </c>
      <c r="D2427" t="s">
        <v>107</v>
      </c>
      <c r="E2427" t="s">
        <v>68</v>
      </c>
      <c r="F2427" t="s">
        <v>46</v>
      </c>
      <c r="G2427" t="s">
        <v>3943</v>
      </c>
      <c r="H2427" t="s">
        <v>260</v>
      </c>
      <c r="K2427">
        <v>2015</v>
      </c>
      <c r="L2427" t="str">
        <f>IFERROR(VLOOKUP(#REF!,[1]all_visa_status!$A$2:$B1703,2,0),"")</f>
        <v/>
      </c>
      <c r="M2427" t="s">
        <v>247</v>
      </c>
      <c r="N2427" t="s">
        <v>34</v>
      </c>
      <c r="O2427" t="s">
        <v>1315</v>
      </c>
      <c r="S2427" t="s">
        <v>51</v>
      </c>
      <c r="T2427" t="s">
        <v>52</v>
      </c>
      <c r="U2427" t="s">
        <v>53</v>
      </c>
      <c r="V2427" t="s">
        <v>50</v>
      </c>
      <c r="W2427" t="s">
        <v>494</v>
      </c>
      <c r="X2427" t="s">
        <v>42</v>
      </c>
      <c r="Y2427" t="s">
        <v>42</v>
      </c>
      <c r="Z2427" t="s">
        <v>42</v>
      </c>
    </row>
    <row r="2428" spans="1:26" x14ac:dyDescent="0.2">
      <c r="A2428">
        <v>9663639572</v>
      </c>
      <c r="B2428" t="s">
        <v>27</v>
      </c>
      <c r="C2428" t="s">
        <v>3941</v>
      </c>
      <c r="D2428" t="s">
        <v>107</v>
      </c>
      <c r="E2428" t="s">
        <v>68</v>
      </c>
      <c r="F2428" t="s">
        <v>46</v>
      </c>
      <c r="G2428" t="s">
        <v>3944</v>
      </c>
      <c r="H2428" t="s">
        <v>387</v>
      </c>
      <c r="I2428" t="s">
        <v>383</v>
      </c>
      <c r="K2428">
        <v>2019</v>
      </c>
      <c r="L2428" t="s">
        <v>42</v>
      </c>
      <c r="M2428" t="s">
        <v>247</v>
      </c>
      <c r="N2428" t="s">
        <v>34</v>
      </c>
      <c r="O2428" t="s">
        <v>1315</v>
      </c>
      <c r="S2428" t="s">
        <v>51</v>
      </c>
      <c r="T2428" t="s">
        <v>52</v>
      </c>
      <c r="U2428" t="s">
        <v>53</v>
      </c>
      <c r="V2428" t="s">
        <v>50</v>
      </c>
      <c r="W2428" t="s">
        <v>84</v>
      </c>
      <c r="X2428" t="s">
        <v>42</v>
      </c>
      <c r="Y2428" t="s">
        <v>42</v>
      </c>
      <c r="Z2428" t="s">
        <v>42</v>
      </c>
    </row>
    <row r="2429" spans="1:26" x14ac:dyDescent="0.2">
      <c r="A2429">
        <v>5177207391</v>
      </c>
      <c r="B2429" t="s">
        <v>27</v>
      </c>
      <c r="C2429" t="s">
        <v>1440</v>
      </c>
      <c r="D2429" t="s">
        <v>137</v>
      </c>
      <c r="E2429" t="s">
        <v>128</v>
      </c>
      <c r="F2429" t="s">
        <v>46</v>
      </c>
      <c r="G2429" t="s">
        <v>3945</v>
      </c>
      <c r="H2429" t="s">
        <v>260</v>
      </c>
      <c r="K2429">
        <v>2013</v>
      </c>
      <c r="L2429" t="str">
        <f>IFERROR(VLOOKUP(#REF!,[1]all_visa_status!$A$2:$B1704,2,0),"")</f>
        <v/>
      </c>
      <c r="M2429" t="s">
        <v>247</v>
      </c>
      <c r="N2429" t="s">
        <v>34</v>
      </c>
      <c r="O2429" t="s">
        <v>1315</v>
      </c>
      <c r="S2429" t="s">
        <v>51</v>
      </c>
      <c r="T2429" t="s">
        <v>52</v>
      </c>
      <c r="U2429" t="s">
        <v>53</v>
      </c>
      <c r="V2429" t="s">
        <v>50</v>
      </c>
      <c r="W2429" t="s">
        <v>42</v>
      </c>
      <c r="X2429" t="s">
        <v>42</v>
      </c>
      <c r="Y2429" t="s">
        <v>42</v>
      </c>
      <c r="Z2429" t="s">
        <v>42</v>
      </c>
    </row>
    <row r="2430" spans="1:26" x14ac:dyDescent="0.2">
      <c r="A2430">
        <v>2096279602</v>
      </c>
      <c r="B2430" t="s">
        <v>27</v>
      </c>
      <c r="C2430" t="s">
        <v>399</v>
      </c>
      <c r="D2430" t="s">
        <v>359</v>
      </c>
      <c r="E2430" t="s">
        <v>178</v>
      </c>
      <c r="F2430" t="s">
        <v>46</v>
      </c>
      <c r="G2430" t="s">
        <v>3946</v>
      </c>
      <c r="H2430" t="s">
        <v>59</v>
      </c>
      <c r="I2430" t="s">
        <v>135</v>
      </c>
      <c r="K2430">
        <v>2014</v>
      </c>
      <c r="L2430" t="str">
        <f>IFERROR(VLOOKUP(#REF!,[1]all_visa_status!$A$2:$B1715,2,0),"")</f>
        <v/>
      </c>
      <c r="M2430" t="s">
        <v>33</v>
      </c>
      <c r="N2430" t="s">
        <v>34</v>
      </c>
      <c r="O2430" t="s">
        <v>1315</v>
      </c>
      <c r="S2430" t="s">
        <v>51</v>
      </c>
      <c r="T2430">
        <v>0</v>
      </c>
      <c r="U2430" t="s">
        <v>625</v>
      </c>
      <c r="V2430" t="s">
        <v>50</v>
      </c>
      <c r="W2430" t="s">
        <v>42</v>
      </c>
      <c r="X2430" t="s">
        <v>42</v>
      </c>
      <c r="Y2430" t="s">
        <v>42</v>
      </c>
      <c r="Z2430" t="s">
        <v>42</v>
      </c>
    </row>
    <row r="2431" spans="1:26" x14ac:dyDescent="0.2">
      <c r="A2431">
        <v>5619078530</v>
      </c>
      <c r="B2431" t="s">
        <v>27</v>
      </c>
      <c r="C2431" t="s">
        <v>539</v>
      </c>
      <c r="D2431" t="s">
        <v>185</v>
      </c>
      <c r="E2431" t="s">
        <v>45</v>
      </c>
      <c r="F2431" t="s">
        <v>46</v>
      </c>
      <c r="G2431" t="s">
        <v>1315</v>
      </c>
      <c r="H2431" t="s">
        <v>387</v>
      </c>
      <c r="I2431" t="s">
        <v>383</v>
      </c>
      <c r="K2431">
        <v>2018</v>
      </c>
      <c r="L2431" t="s">
        <v>50</v>
      </c>
      <c r="M2431" t="s">
        <v>247</v>
      </c>
      <c r="N2431" t="s">
        <v>34</v>
      </c>
      <c r="O2431" t="s">
        <v>1315</v>
      </c>
      <c r="P2431" t="s">
        <v>60</v>
      </c>
      <c r="S2431" t="s">
        <v>51</v>
      </c>
      <c r="T2431" t="s">
        <v>52</v>
      </c>
      <c r="U2431" t="s">
        <v>53</v>
      </c>
      <c r="V2431" t="s">
        <v>50</v>
      </c>
      <c r="W2431" t="s">
        <v>42</v>
      </c>
      <c r="X2431" t="s">
        <v>42</v>
      </c>
      <c r="Y2431" t="s">
        <v>42</v>
      </c>
      <c r="Z2431" t="s">
        <v>42</v>
      </c>
    </row>
    <row r="2432" spans="1:26" x14ac:dyDescent="0.2">
      <c r="A2432">
        <v>795437428</v>
      </c>
      <c r="B2432" t="s">
        <v>27</v>
      </c>
      <c r="C2432" t="s">
        <v>539</v>
      </c>
      <c r="D2432" t="s">
        <v>185</v>
      </c>
      <c r="E2432" t="s">
        <v>45</v>
      </c>
      <c r="F2432" t="s">
        <v>46</v>
      </c>
      <c r="G2432" t="s">
        <v>3947</v>
      </c>
      <c r="H2432" t="s">
        <v>387</v>
      </c>
      <c r="I2432" t="s">
        <v>383</v>
      </c>
      <c r="K2432">
        <v>2017</v>
      </c>
      <c r="L2432" t="s">
        <v>50</v>
      </c>
      <c r="M2432" t="s">
        <v>247</v>
      </c>
      <c r="N2432" t="s">
        <v>34</v>
      </c>
      <c r="O2432" t="s">
        <v>1315</v>
      </c>
      <c r="P2432" t="s">
        <v>262</v>
      </c>
      <c r="S2432" t="s">
        <v>51</v>
      </c>
      <c r="T2432" t="s">
        <v>52</v>
      </c>
      <c r="U2432" t="s">
        <v>53</v>
      </c>
      <c r="V2432" t="s">
        <v>39</v>
      </c>
      <c r="W2432" t="s">
        <v>42</v>
      </c>
      <c r="X2432" t="s">
        <v>42</v>
      </c>
      <c r="Y2432" t="s">
        <v>42</v>
      </c>
      <c r="Z2432" t="s">
        <v>42</v>
      </c>
    </row>
    <row r="2433" spans="1:26" x14ac:dyDescent="0.2">
      <c r="A2433">
        <v>1472856078</v>
      </c>
      <c r="B2433" t="s">
        <v>27</v>
      </c>
      <c r="C2433" t="s">
        <v>539</v>
      </c>
      <c r="D2433" t="s">
        <v>185</v>
      </c>
      <c r="E2433" t="s">
        <v>45</v>
      </c>
      <c r="F2433" t="s">
        <v>46</v>
      </c>
      <c r="G2433" t="s">
        <v>1315</v>
      </c>
      <c r="H2433" t="s">
        <v>387</v>
      </c>
      <c r="K2433">
        <v>2013</v>
      </c>
      <c r="L2433" t="str">
        <f>IFERROR(VLOOKUP(#REF!,[1]all_visa_status!$A$2:$B1733,2,0),"")</f>
        <v/>
      </c>
      <c r="M2433" t="s">
        <v>247</v>
      </c>
      <c r="N2433" t="s">
        <v>34</v>
      </c>
      <c r="O2433" t="s">
        <v>1315</v>
      </c>
      <c r="S2433" t="s">
        <v>51</v>
      </c>
      <c r="T2433" t="s">
        <v>52</v>
      </c>
      <c r="U2433" t="s">
        <v>53</v>
      </c>
      <c r="V2433" t="s">
        <v>50</v>
      </c>
      <c r="W2433" t="s">
        <v>262</v>
      </c>
      <c r="X2433" t="s">
        <v>907</v>
      </c>
      <c r="Y2433" t="s">
        <v>42</v>
      </c>
      <c r="Z2433" t="s">
        <v>42</v>
      </c>
    </row>
    <row r="2434" spans="1:26" x14ac:dyDescent="0.2">
      <c r="A2434">
        <v>7540958871</v>
      </c>
      <c r="B2434" t="s">
        <v>27</v>
      </c>
      <c r="C2434" t="s">
        <v>3948</v>
      </c>
      <c r="D2434" t="s">
        <v>3949</v>
      </c>
      <c r="E2434" t="s">
        <v>3087</v>
      </c>
      <c r="F2434" t="s">
        <v>46</v>
      </c>
      <c r="G2434" t="s">
        <v>1315</v>
      </c>
      <c r="H2434" t="s">
        <v>387</v>
      </c>
      <c r="I2434" t="s">
        <v>383</v>
      </c>
      <c r="K2434">
        <v>2019</v>
      </c>
      <c r="L2434" t="s">
        <v>32</v>
      </c>
      <c r="M2434" t="s">
        <v>247</v>
      </c>
      <c r="N2434" t="s">
        <v>34</v>
      </c>
      <c r="O2434" t="s">
        <v>1315</v>
      </c>
      <c r="S2434" t="s">
        <v>51</v>
      </c>
      <c r="T2434" t="s">
        <v>37</v>
      </c>
      <c r="U2434" t="s">
        <v>125</v>
      </c>
      <c r="V2434" t="s">
        <v>50</v>
      </c>
      <c r="W2434" t="s">
        <v>42</v>
      </c>
      <c r="X2434" t="s">
        <v>42</v>
      </c>
      <c r="Y2434" t="s">
        <v>42</v>
      </c>
      <c r="Z2434" t="s">
        <v>42</v>
      </c>
    </row>
    <row r="2435" spans="1:26" hidden="1" x14ac:dyDescent="0.2">
      <c r="A2435">
        <v>2571802424</v>
      </c>
      <c r="B2435" t="s">
        <v>4618</v>
      </c>
      <c r="C2435" t="s">
        <v>3950</v>
      </c>
      <c r="D2435" t="s">
        <v>412</v>
      </c>
      <c r="E2435" t="s">
        <v>344</v>
      </c>
      <c r="F2435" t="s">
        <v>46</v>
      </c>
      <c r="G2435" t="s">
        <v>2699</v>
      </c>
      <c r="H2435" t="s">
        <v>1766</v>
      </c>
      <c r="I2435" t="s">
        <v>270</v>
      </c>
      <c r="K2435">
        <v>2016</v>
      </c>
      <c r="L2435" t="str">
        <f>IFERROR(VLOOKUP(#REF!,[1]all_visa_status!$A$2:$B1847,2,0),"")</f>
        <v/>
      </c>
      <c r="M2435" t="s">
        <v>247</v>
      </c>
      <c r="N2435" t="s">
        <v>34</v>
      </c>
      <c r="O2435" t="s">
        <v>1315</v>
      </c>
      <c r="P2435" t="s">
        <v>266</v>
      </c>
      <c r="S2435" t="s">
        <v>51</v>
      </c>
      <c r="T2435" t="s">
        <v>52</v>
      </c>
      <c r="U2435" t="s">
        <v>53</v>
      </c>
      <c r="V2435" t="s">
        <v>50</v>
      </c>
      <c r="W2435" t="s">
        <v>262</v>
      </c>
      <c r="X2435" t="s">
        <v>42</v>
      </c>
      <c r="Y2435" t="s">
        <v>42</v>
      </c>
      <c r="Z2435" t="s">
        <v>42</v>
      </c>
    </row>
    <row r="2436" spans="1:26" x14ac:dyDescent="0.2">
      <c r="A2436">
        <v>8357410285</v>
      </c>
      <c r="B2436" t="s">
        <v>27</v>
      </c>
      <c r="D2436" t="s">
        <v>42</v>
      </c>
      <c r="E2436" t="s">
        <v>42</v>
      </c>
      <c r="K2436">
        <v>2016</v>
      </c>
      <c r="L2436" t="str">
        <f>IFERROR(VLOOKUP(#REF!,[1]all_visa_status!$A$2:$B1880,2,0),"")</f>
        <v/>
      </c>
      <c r="M2436" t="s">
        <v>347</v>
      </c>
      <c r="N2436" t="s">
        <v>347</v>
      </c>
      <c r="O2436" t="s">
        <v>1315</v>
      </c>
      <c r="S2436" t="s">
        <v>51</v>
      </c>
      <c r="T2436" t="s">
        <v>216</v>
      </c>
      <c r="U2436" t="s">
        <v>114</v>
      </c>
      <c r="V2436" t="s">
        <v>50</v>
      </c>
      <c r="W2436" t="s">
        <v>494</v>
      </c>
      <c r="X2436" t="s">
        <v>42</v>
      </c>
      <c r="Y2436" t="s">
        <v>42</v>
      </c>
      <c r="Z2436" t="s">
        <v>42</v>
      </c>
    </row>
    <row r="2437" spans="1:26" x14ac:dyDescent="0.2">
      <c r="A2437">
        <v>9864024104</v>
      </c>
      <c r="B2437" t="s">
        <v>27</v>
      </c>
      <c r="D2437" t="s">
        <v>42</v>
      </c>
      <c r="E2437" t="s">
        <v>42</v>
      </c>
      <c r="H2437" t="s">
        <v>363</v>
      </c>
      <c r="K2437">
        <v>2019</v>
      </c>
      <c r="L2437" t="s">
        <v>42</v>
      </c>
      <c r="M2437" t="s">
        <v>363</v>
      </c>
      <c r="N2437" t="s">
        <v>34</v>
      </c>
      <c r="O2437" t="s">
        <v>1315</v>
      </c>
      <c r="S2437" t="s">
        <v>51</v>
      </c>
      <c r="T2437" t="s">
        <v>52</v>
      </c>
      <c r="U2437" t="s">
        <v>53</v>
      </c>
      <c r="V2437" t="s">
        <v>50</v>
      </c>
      <c r="W2437" t="s">
        <v>262</v>
      </c>
      <c r="X2437" t="s">
        <v>42</v>
      </c>
      <c r="Y2437" t="s">
        <v>42</v>
      </c>
      <c r="Z2437" t="s">
        <v>42</v>
      </c>
    </row>
    <row r="2438" spans="1:26" hidden="1" x14ac:dyDescent="0.2">
      <c r="A2438">
        <v>8185704100</v>
      </c>
      <c r="B2438" t="s">
        <v>4618</v>
      </c>
      <c r="D2438" t="s">
        <v>42</v>
      </c>
      <c r="E2438" t="s">
        <v>42</v>
      </c>
      <c r="K2438">
        <v>2015</v>
      </c>
      <c r="L2438" t="str">
        <f>IFERROR(VLOOKUP(#REF!,[1]all_visa_status!$A$2:$B1950,2,0),"")</f>
        <v/>
      </c>
      <c r="M2438" t="s">
        <v>347</v>
      </c>
      <c r="N2438" t="s">
        <v>347</v>
      </c>
      <c r="O2438" t="s">
        <v>1315</v>
      </c>
      <c r="P2438" t="s">
        <v>3409</v>
      </c>
      <c r="S2438" t="s">
        <v>51</v>
      </c>
      <c r="T2438" t="s">
        <v>52</v>
      </c>
      <c r="U2438" t="s">
        <v>53</v>
      </c>
      <c r="V2438" t="s">
        <v>50</v>
      </c>
      <c r="W2438" t="s">
        <v>42</v>
      </c>
      <c r="X2438" t="s">
        <v>42</v>
      </c>
      <c r="Y2438" t="s">
        <v>42</v>
      </c>
      <c r="Z2438" t="s">
        <v>42</v>
      </c>
    </row>
    <row r="2439" spans="1:26" x14ac:dyDescent="0.2">
      <c r="A2439">
        <v>2191039124</v>
      </c>
      <c r="B2439" t="s">
        <v>27</v>
      </c>
      <c r="D2439" t="s">
        <v>42</v>
      </c>
      <c r="E2439" t="s">
        <v>42</v>
      </c>
      <c r="H2439" t="s">
        <v>347</v>
      </c>
      <c r="K2439">
        <v>2018</v>
      </c>
      <c r="L2439" t="s">
        <v>50</v>
      </c>
      <c r="M2439" t="s">
        <v>347</v>
      </c>
      <c r="N2439" t="s">
        <v>347</v>
      </c>
      <c r="O2439" t="s">
        <v>1315</v>
      </c>
      <c r="P2439" t="s">
        <v>169</v>
      </c>
      <c r="S2439" t="s">
        <v>51</v>
      </c>
      <c r="T2439" t="s">
        <v>52</v>
      </c>
      <c r="U2439" t="s">
        <v>53</v>
      </c>
      <c r="V2439" t="s">
        <v>50</v>
      </c>
      <c r="W2439" t="s">
        <v>42</v>
      </c>
      <c r="X2439" t="s">
        <v>42</v>
      </c>
      <c r="Y2439" t="s">
        <v>42</v>
      </c>
      <c r="Z2439" t="s">
        <v>42</v>
      </c>
    </row>
    <row r="2440" spans="1:26" x14ac:dyDescent="0.2">
      <c r="A2440">
        <v>1007416919</v>
      </c>
      <c r="B2440" t="s">
        <v>27</v>
      </c>
      <c r="D2440" t="s">
        <v>42</v>
      </c>
      <c r="E2440" t="s">
        <v>42</v>
      </c>
      <c r="F2440" t="s">
        <v>347</v>
      </c>
      <c r="H2440" t="s">
        <v>347</v>
      </c>
      <c r="K2440">
        <v>2019</v>
      </c>
      <c r="L2440" t="s">
        <v>42</v>
      </c>
      <c r="M2440" t="s">
        <v>347</v>
      </c>
      <c r="N2440" t="s">
        <v>347</v>
      </c>
      <c r="O2440" t="s">
        <v>1315</v>
      </c>
      <c r="S2440" t="s">
        <v>36</v>
      </c>
      <c r="T2440" t="s">
        <v>52</v>
      </c>
      <c r="U2440" t="s">
        <v>53</v>
      </c>
      <c r="V2440" t="s">
        <v>50</v>
      </c>
      <c r="W2440" t="s">
        <v>72</v>
      </c>
      <c r="X2440" t="s">
        <v>42</v>
      </c>
      <c r="Y2440" t="s">
        <v>42</v>
      </c>
      <c r="Z2440" t="s">
        <v>42</v>
      </c>
    </row>
    <row r="2441" spans="1:26" x14ac:dyDescent="0.2">
      <c r="A2441">
        <v>8787487905</v>
      </c>
      <c r="B2441" t="s">
        <v>27</v>
      </c>
      <c r="D2441" t="s">
        <v>42</v>
      </c>
      <c r="E2441" t="s">
        <v>42</v>
      </c>
      <c r="H2441" t="s">
        <v>422</v>
      </c>
      <c r="K2441">
        <v>2016</v>
      </c>
      <c r="L2441" t="str">
        <f>IFERROR(VLOOKUP(#REF!,[1]all_visa_status!$A$2:$B1929,2,0),"")</f>
        <v/>
      </c>
      <c r="M2441" t="s">
        <v>420</v>
      </c>
      <c r="N2441" t="s">
        <v>34</v>
      </c>
      <c r="O2441" t="s">
        <v>1315</v>
      </c>
      <c r="P2441" t="s">
        <v>262</v>
      </c>
      <c r="S2441" t="s">
        <v>36</v>
      </c>
      <c r="T2441" t="s">
        <v>37</v>
      </c>
      <c r="U2441" t="s">
        <v>125</v>
      </c>
      <c r="V2441" t="s">
        <v>39</v>
      </c>
      <c r="W2441" t="s">
        <v>42</v>
      </c>
      <c r="X2441" t="s">
        <v>42</v>
      </c>
      <c r="Y2441" t="s">
        <v>42</v>
      </c>
      <c r="Z2441" t="s">
        <v>42</v>
      </c>
    </row>
    <row r="2442" spans="1:26" x14ac:dyDescent="0.2">
      <c r="A2442">
        <v>6451056423</v>
      </c>
      <c r="B2442" t="s">
        <v>27</v>
      </c>
      <c r="H2442" t="s">
        <v>347</v>
      </c>
      <c r="K2442">
        <v>2020</v>
      </c>
      <c r="L2442" t="s">
        <v>215</v>
      </c>
      <c r="M2442" t="s">
        <v>347</v>
      </c>
      <c r="N2442" t="s">
        <v>347</v>
      </c>
      <c r="O2442" t="s">
        <v>1315</v>
      </c>
      <c r="S2442" t="s">
        <v>51</v>
      </c>
      <c r="T2442" t="s">
        <v>52</v>
      </c>
      <c r="U2442" t="s">
        <v>101</v>
      </c>
      <c r="V2442" t="s">
        <v>50</v>
      </c>
      <c r="W2442" t="s">
        <v>843</v>
      </c>
      <c r="X2442" t="s">
        <v>42</v>
      </c>
      <c r="Y2442" t="s">
        <v>42</v>
      </c>
      <c r="Z2442" t="s">
        <v>42</v>
      </c>
    </row>
    <row r="2443" spans="1:26" x14ac:dyDescent="0.2">
      <c r="A2443">
        <v>9006100853</v>
      </c>
      <c r="B2443" t="s">
        <v>27</v>
      </c>
      <c r="H2443" t="s">
        <v>347</v>
      </c>
      <c r="K2443">
        <v>2020</v>
      </c>
      <c r="M2443" t="s">
        <v>347</v>
      </c>
      <c r="N2443" t="s">
        <v>347</v>
      </c>
      <c r="O2443" t="s">
        <v>1315</v>
      </c>
      <c r="S2443" t="s">
        <v>51</v>
      </c>
      <c r="T2443" t="s">
        <v>52</v>
      </c>
      <c r="U2443" t="s">
        <v>101</v>
      </c>
      <c r="V2443" t="s">
        <v>50</v>
      </c>
      <c r="W2443" t="s">
        <v>42</v>
      </c>
      <c r="X2443" t="s">
        <v>42</v>
      </c>
      <c r="Y2443" t="s">
        <v>42</v>
      </c>
      <c r="Z2443" t="s">
        <v>42</v>
      </c>
    </row>
    <row r="2444" spans="1:26" x14ac:dyDescent="0.2">
      <c r="A2444">
        <v>4189425892</v>
      </c>
      <c r="B2444" t="s">
        <v>27</v>
      </c>
      <c r="H2444" t="s">
        <v>347</v>
      </c>
      <c r="K2444">
        <v>2020</v>
      </c>
      <c r="M2444" t="s">
        <v>347</v>
      </c>
      <c r="N2444" t="s">
        <v>347</v>
      </c>
      <c r="O2444" t="s">
        <v>1315</v>
      </c>
      <c r="S2444" t="s">
        <v>51</v>
      </c>
      <c r="T2444" t="s">
        <v>52</v>
      </c>
      <c r="U2444" t="s">
        <v>101</v>
      </c>
      <c r="V2444" t="s">
        <v>50</v>
      </c>
      <c r="W2444" t="s">
        <v>142</v>
      </c>
      <c r="X2444" t="s">
        <v>42</v>
      </c>
      <c r="Y2444" t="s">
        <v>42</v>
      </c>
      <c r="Z2444" t="s">
        <v>42</v>
      </c>
    </row>
    <row r="2445" spans="1:26" x14ac:dyDescent="0.2">
      <c r="A2445">
        <v>6676220495</v>
      </c>
      <c r="B2445" t="s">
        <v>27</v>
      </c>
      <c r="C2445" t="s">
        <v>3951</v>
      </c>
      <c r="D2445" t="s">
        <v>3952</v>
      </c>
      <c r="E2445" t="s">
        <v>200</v>
      </c>
      <c r="F2445" t="s">
        <v>46</v>
      </c>
      <c r="G2445" t="s">
        <v>3953</v>
      </c>
      <c r="H2445" t="s">
        <v>69</v>
      </c>
      <c r="I2445" t="s">
        <v>70</v>
      </c>
      <c r="J2445" t="s">
        <v>70</v>
      </c>
      <c r="K2445">
        <v>2019</v>
      </c>
      <c r="L2445" t="s">
        <v>42</v>
      </c>
      <c r="M2445" t="s">
        <v>33</v>
      </c>
      <c r="N2445" t="s">
        <v>34</v>
      </c>
      <c r="O2445" t="s">
        <v>146</v>
      </c>
      <c r="S2445" t="s">
        <v>36</v>
      </c>
      <c r="T2445" t="s">
        <v>52</v>
      </c>
      <c r="U2445" t="s">
        <v>53</v>
      </c>
      <c r="V2445" t="s">
        <v>50</v>
      </c>
      <c r="W2445" t="s">
        <v>421</v>
      </c>
      <c r="X2445" t="s">
        <v>42</v>
      </c>
      <c r="Y2445" t="s">
        <v>42</v>
      </c>
      <c r="Z2445" t="s">
        <v>42</v>
      </c>
    </row>
    <row r="2446" spans="1:26" x14ac:dyDescent="0.2">
      <c r="A2446">
        <v>6454544705</v>
      </c>
      <c r="B2446" t="s">
        <v>27</v>
      </c>
      <c r="C2446" t="s">
        <v>3954</v>
      </c>
      <c r="D2446" t="s">
        <v>3955</v>
      </c>
      <c r="E2446" t="s">
        <v>68</v>
      </c>
      <c r="F2446" t="s">
        <v>46</v>
      </c>
      <c r="G2446" t="s">
        <v>3956</v>
      </c>
      <c r="H2446" t="s">
        <v>30</v>
      </c>
      <c r="I2446" t="s">
        <v>70</v>
      </c>
      <c r="J2446" t="s">
        <v>70</v>
      </c>
      <c r="K2446">
        <v>2016</v>
      </c>
      <c r="L2446" t="str">
        <f>IFERROR(VLOOKUP(#REF!,[1]all_visa_status!$A$2:$B448,2,0),"")</f>
        <v/>
      </c>
      <c r="M2446" t="s">
        <v>33</v>
      </c>
      <c r="N2446" t="s">
        <v>34</v>
      </c>
      <c r="O2446" t="s">
        <v>146</v>
      </c>
      <c r="S2446" t="s">
        <v>51</v>
      </c>
      <c r="T2446" t="s">
        <v>113</v>
      </c>
      <c r="U2446" t="s">
        <v>114</v>
      </c>
      <c r="V2446" t="s">
        <v>39</v>
      </c>
      <c r="W2446" t="s">
        <v>195</v>
      </c>
      <c r="X2446" t="s">
        <v>42</v>
      </c>
      <c r="Y2446" t="s">
        <v>42</v>
      </c>
      <c r="Z2446" t="s">
        <v>42</v>
      </c>
    </row>
    <row r="2447" spans="1:26" hidden="1" x14ac:dyDescent="0.2">
      <c r="A2447">
        <v>9452762425</v>
      </c>
      <c r="B2447" t="s">
        <v>4618</v>
      </c>
      <c r="C2447" t="s">
        <v>787</v>
      </c>
      <c r="D2447" t="s">
        <v>156</v>
      </c>
      <c r="E2447" t="s">
        <v>45</v>
      </c>
      <c r="F2447" t="s">
        <v>46</v>
      </c>
      <c r="G2447" t="s">
        <v>2473</v>
      </c>
      <c r="H2447" t="s">
        <v>30</v>
      </c>
      <c r="I2447" t="s">
        <v>70</v>
      </c>
      <c r="J2447" t="s">
        <v>70</v>
      </c>
      <c r="K2447">
        <v>2016</v>
      </c>
      <c r="L2447" t="str">
        <f>IFERROR(VLOOKUP(#REF!,[1]all_visa_status!$A$2:$B918,2,0),"")</f>
        <v/>
      </c>
      <c r="M2447" t="s">
        <v>33</v>
      </c>
      <c r="N2447" t="s">
        <v>34</v>
      </c>
      <c r="O2447" t="s">
        <v>146</v>
      </c>
      <c r="P2447" t="s">
        <v>3031</v>
      </c>
      <c r="S2447" t="s">
        <v>51</v>
      </c>
      <c r="T2447" t="s">
        <v>52</v>
      </c>
      <c r="U2447" t="s">
        <v>53</v>
      </c>
      <c r="V2447" t="s">
        <v>50</v>
      </c>
      <c r="W2447" t="s">
        <v>42</v>
      </c>
      <c r="X2447" t="s">
        <v>42</v>
      </c>
      <c r="Y2447" t="s">
        <v>42</v>
      </c>
      <c r="Z2447" t="s">
        <v>42</v>
      </c>
    </row>
    <row r="2448" spans="1:26" x14ac:dyDescent="0.2">
      <c r="A2448">
        <v>2414079418</v>
      </c>
      <c r="B2448" t="s">
        <v>27</v>
      </c>
      <c r="C2448" t="s">
        <v>3098</v>
      </c>
      <c r="D2448" t="s">
        <v>156</v>
      </c>
      <c r="E2448" t="s">
        <v>45</v>
      </c>
      <c r="F2448" t="s">
        <v>46</v>
      </c>
      <c r="G2448" t="s">
        <v>2473</v>
      </c>
      <c r="H2448" t="s">
        <v>30</v>
      </c>
      <c r="I2448" t="s">
        <v>70</v>
      </c>
      <c r="J2448" t="s">
        <v>70</v>
      </c>
      <c r="K2448">
        <v>2018</v>
      </c>
      <c r="L2448" t="s">
        <v>50</v>
      </c>
      <c r="M2448" t="s">
        <v>33</v>
      </c>
      <c r="N2448" t="s">
        <v>34</v>
      </c>
      <c r="O2448" t="s">
        <v>146</v>
      </c>
      <c r="S2448" t="s">
        <v>51</v>
      </c>
      <c r="T2448" t="s">
        <v>212</v>
      </c>
      <c r="U2448" t="s">
        <v>114</v>
      </c>
      <c r="V2448" t="s">
        <v>39</v>
      </c>
      <c r="W2448" t="s">
        <v>42</v>
      </c>
      <c r="X2448" t="s">
        <v>42</v>
      </c>
      <c r="Y2448" t="s">
        <v>42</v>
      </c>
      <c r="Z2448" t="s">
        <v>42</v>
      </c>
    </row>
    <row r="2449" spans="1:27" x14ac:dyDescent="0.2">
      <c r="A2449">
        <v>8492151504</v>
      </c>
      <c r="B2449" t="s">
        <v>27</v>
      </c>
      <c r="C2449" t="s">
        <v>3957</v>
      </c>
      <c r="D2449" t="s">
        <v>3958</v>
      </c>
      <c r="E2449" t="s">
        <v>128</v>
      </c>
      <c r="F2449" t="s">
        <v>46</v>
      </c>
      <c r="G2449" t="s">
        <v>3959</v>
      </c>
      <c r="H2449" t="s">
        <v>83</v>
      </c>
      <c r="I2449" t="s">
        <v>135</v>
      </c>
      <c r="J2449" t="s">
        <v>96</v>
      </c>
      <c r="K2449">
        <v>2020</v>
      </c>
      <c r="M2449" t="s">
        <v>33</v>
      </c>
      <c r="N2449" t="s">
        <v>34</v>
      </c>
      <c r="O2449" t="s">
        <v>146</v>
      </c>
      <c r="S2449" t="s">
        <v>51</v>
      </c>
      <c r="T2449" t="s">
        <v>52</v>
      </c>
      <c r="U2449" t="s">
        <v>101</v>
      </c>
      <c r="V2449" t="s">
        <v>50</v>
      </c>
      <c r="W2449" t="s">
        <v>54</v>
      </c>
      <c r="X2449" t="s">
        <v>592</v>
      </c>
      <c r="Y2449" t="s">
        <v>42</v>
      </c>
      <c r="Z2449" t="s">
        <v>42</v>
      </c>
      <c r="AA2449" t="s">
        <v>592</v>
      </c>
    </row>
    <row r="2450" spans="1:27" x14ac:dyDescent="0.2">
      <c r="A2450">
        <v>5926951685</v>
      </c>
      <c r="B2450" t="s">
        <v>27</v>
      </c>
      <c r="C2450" t="s">
        <v>3511</v>
      </c>
      <c r="D2450" t="s">
        <v>98</v>
      </c>
      <c r="E2450" t="s">
        <v>45</v>
      </c>
      <c r="F2450" t="s">
        <v>46</v>
      </c>
      <c r="G2450" t="s">
        <v>3960</v>
      </c>
      <c r="H2450" t="s">
        <v>69</v>
      </c>
      <c r="I2450" t="s">
        <v>135</v>
      </c>
      <c r="J2450" t="s">
        <v>96</v>
      </c>
      <c r="K2450">
        <v>2018</v>
      </c>
      <c r="L2450" t="s">
        <v>50</v>
      </c>
      <c r="M2450" t="s">
        <v>33</v>
      </c>
      <c r="N2450" t="s">
        <v>34</v>
      </c>
      <c r="O2450" t="s">
        <v>146</v>
      </c>
      <c r="S2450" t="s">
        <v>51</v>
      </c>
      <c r="T2450" t="s">
        <v>52</v>
      </c>
      <c r="U2450" t="s">
        <v>53</v>
      </c>
      <c r="V2450" t="s">
        <v>50</v>
      </c>
      <c r="W2450" t="s">
        <v>42</v>
      </c>
      <c r="X2450" t="s">
        <v>42</v>
      </c>
      <c r="Y2450" t="s">
        <v>42</v>
      </c>
      <c r="Z2450" t="s">
        <v>42</v>
      </c>
    </row>
    <row r="2451" spans="1:27" x14ac:dyDescent="0.2">
      <c r="A2451">
        <v>8379743613</v>
      </c>
      <c r="B2451" t="s">
        <v>27</v>
      </c>
      <c r="C2451" t="s">
        <v>3961</v>
      </c>
      <c r="D2451" t="s">
        <v>436</v>
      </c>
      <c r="E2451" t="s">
        <v>68</v>
      </c>
      <c r="F2451" t="s">
        <v>46</v>
      </c>
      <c r="G2451" t="s">
        <v>3962</v>
      </c>
      <c r="H2451" t="s">
        <v>30</v>
      </c>
      <c r="I2451" t="s">
        <v>76</v>
      </c>
      <c r="J2451" t="s">
        <v>48</v>
      </c>
      <c r="K2451">
        <v>2020</v>
      </c>
      <c r="M2451" t="s">
        <v>33</v>
      </c>
      <c r="N2451" t="s">
        <v>34</v>
      </c>
      <c r="O2451" t="s">
        <v>146</v>
      </c>
      <c r="P2451" t="s">
        <v>271</v>
      </c>
      <c r="S2451" t="s">
        <v>36</v>
      </c>
      <c r="T2451" t="s">
        <v>541</v>
      </c>
      <c r="U2451" t="s">
        <v>141</v>
      </c>
      <c r="V2451" t="s">
        <v>39</v>
      </c>
      <c r="W2451" t="s">
        <v>42</v>
      </c>
      <c r="X2451" t="s">
        <v>42</v>
      </c>
      <c r="Y2451" t="s">
        <v>42</v>
      </c>
      <c r="Z2451" t="s">
        <v>42</v>
      </c>
    </row>
    <row r="2452" spans="1:27" x14ac:dyDescent="0.2">
      <c r="A2452">
        <v>5014887578</v>
      </c>
      <c r="B2452" t="s">
        <v>27</v>
      </c>
      <c r="C2452" t="s">
        <v>3963</v>
      </c>
      <c r="D2452" t="s">
        <v>103</v>
      </c>
      <c r="E2452" t="s">
        <v>104</v>
      </c>
      <c r="F2452" t="s">
        <v>46</v>
      </c>
      <c r="G2452" t="s">
        <v>1551</v>
      </c>
      <c r="H2452" t="s">
        <v>83</v>
      </c>
      <c r="I2452" t="s">
        <v>48</v>
      </c>
      <c r="J2452" t="s">
        <v>48</v>
      </c>
      <c r="K2452">
        <v>2019</v>
      </c>
      <c r="L2452" t="s">
        <v>42</v>
      </c>
      <c r="M2452" t="s">
        <v>33</v>
      </c>
      <c r="N2452" t="s">
        <v>34</v>
      </c>
      <c r="O2452" t="s">
        <v>146</v>
      </c>
      <c r="S2452" t="s">
        <v>36</v>
      </c>
      <c r="T2452" t="s">
        <v>52</v>
      </c>
      <c r="U2452" t="s">
        <v>53</v>
      </c>
      <c r="V2452" t="s">
        <v>50</v>
      </c>
      <c r="W2452" t="s">
        <v>42</v>
      </c>
      <c r="X2452" t="s">
        <v>42</v>
      </c>
      <c r="Y2452" t="s">
        <v>42</v>
      </c>
      <c r="Z2452" t="s">
        <v>42</v>
      </c>
    </row>
    <row r="2453" spans="1:27" x14ac:dyDescent="0.2">
      <c r="A2453">
        <v>9667585031</v>
      </c>
      <c r="B2453" t="s">
        <v>27</v>
      </c>
      <c r="C2453" t="s">
        <v>3964</v>
      </c>
      <c r="D2453" t="s">
        <v>156</v>
      </c>
      <c r="E2453" t="s">
        <v>45</v>
      </c>
      <c r="F2453" t="s">
        <v>46</v>
      </c>
      <c r="G2453" t="s">
        <v>3965</v>
      </c>
      <c r="H2453" t="s">
        <v>30</v>
      </c>
      <c r="I2453" t="s">
        <v>48</v>
      </c>
      <c r="J2453" t="s">
        <v>48</v>
      </c>
      <c r="K2453">
        <v>2018</v>
      </c>
      <c r="L2453" t="s">
        <v>50</v>
      </c>
      <c r="M2453" t="s">
        <v>33</v>
      </c>
      <c r="N2453" t="s">
        <v>34</v>
      </c>
      <c r="O2453" t="s">
        <v>146</v>
      </c>
      <c r="P2453" t="s">
        <v>195</v>
      </c>
      <c r="S2453" t="s">
        <v>51</v>
      </c>
      <c r="T2453" t="s">
        <v>52</v>
      </c>
      <c r="U2453" t="s">
        <v>53</v>
      </c>
      <c r="V2453" t="s">
        <v>50</v>
      </c>
      <c r="W2453" t="s">
        <v>42</v>
      </c>
      <c r="X2453" t="s">
        <v>42</v>
      </c>
      <c r="Y2453" t="s">
        <v>42</v>
      </c>
      <c r="Z2453" t="s">
        <v>42</v>
      </c>
      <c r="AA2453" t="s">
        <v>592</v>
      </c>
    </row>
    <row r="2454" spans="1:27" x14ac:dyDescent="0.2">
      <c r="A2454">
        <v>2407289250</v>
      </c>
      <c r="B2454" t="s">
        <v>27</v>
      </c>
      <c r="C2454" t="s">
        <v>3966</v>
      </c>
      <c r="D2454" t="s">
        <v>3967</v>
      </c>
      <c r="E2454" t="s">
        <v>45</v>
      </c>
      <c r="F2454" t="s">
        <v>46</v>
      </c>
      <c r="G2454" t="s">
        <v>825</v>
      </c>
      <c r="H2454" t="s">
        <v>30</v>
      </c>
      <c r="I2454" t="s">
        <v>48</v>
      </c>
      <c r="J2454" t="s">
        <v>48</v>
      </c>
      <c r="K2454">
        <v>2018</v>
      </c>
      <c r="L2454" t="s">
        <v>50</v>
      </c>
      <c r="M2454" t="s">
        <v>33</v>
      </c>
      <c r="N2454" t="s">
        <v>34</v>
      </c>
      <c r="O2454" t="s">
        <v>146</v>
      </c>
      <c r="S2454" t="s">
        <v>36</v>
      </c>
      <c r="T2454" t="s">
        <v>52</v>
      </c>
      <c r="U2454" t="s">
        <v>53</v>
      </c>
      <c r="V2454" t="s">
        <v>39</v>
      </c>
      <c r="W2454" t="s">
        <v>42</v>
      </c>
      <c r="X2454" t="s">
        <v>42</v>
      </c>
      <c r="Y2454" t="s">
        <v>42</v>
      </c>
      <c r="Z2454" t="s">
        <v>42</v>
      </c>
    </row>
    <row r="2455" spans="1:27" x14ac:dyDescent="0.2">
      <c r="A2455">
        <v>601376718</v>
      </c>
      <c r="B2455" t="s">
        <v>27</v>
      </c>
      <c r="C2455" t="s">
        <v>3968</v>
      </c>
      <c r="D2455" t="s">
        <v>308</v>
      </c>
      <c r="E2455" t="s">
        <v>128</v>
      </c>
      <c r="F2455" t="s">
        <v>46</v>
      </c>
      <c r="G2455" t="s">
        <v>2838</v>
      </c>
      <c r="H2455" t="s">
        <v>30</v>
      </c>
      <c r="I2455" t="s">
        <v>130</v>
      </c>
      <c r="J2455" t="s">
        <v>48</v>
      </c>
      <c r="K2455">
        <v>2018</v>
      </c>
      <c r="L2455" t="s">
        <v>50</v>
      </c>
      <c r="M2455" t="s">
        <v>33</v>
      </c>
      <c r="N2455" t="s">
        <v>34</v>
      </c>
      <c r="O2455" t="s">
        <v>146</v>
      </c>
      <c r="S2455" t="s">
        <v>36</v>
      </c>
      <c r="T2455" t="s">
        <v>37</v>
      </c>
      <c r="U2455" t="s">
        <v>71</v>
      </c>
      <c r="V2455" t="s">
        <v>39</v>
      </c>
      <c r="W2455" t="s">
        <v>78</v>
      </c>
      <c r="X2455" t="s">
        <v>42</v>
      </c>
      <c r="Y2455" t="s">
        <v>42</v>
      </c>
      <c r="Z2455" t="s">
        <v>42</v>
      </c>
    </row>
    <row r="2456" spans="1:27" x14ac:dyDescent="0.2">
      <c r="A2456">
        <v>3129913475</v>
      </c>
      <c r="B2456" t="s">
        <v>27</v>
      </c>
      <c r="C2456" t="s">
        <v>3969</v>
      </c>
      <c r="D2456" t="s">
        <v>87</v>
      </c>
      <c r="E2456" t="s">
        <v>88</v>
      </c>
      <c r="F2456" t="s">
        <v>46</v>
      </c>
      <c r="G2456" t="s">
        <v>3970</v>
      </c>
      <c r="H2456" t="s">
        <v>30</v>
      </c>
      <c r="I2456" t="s">
        <v>48</v>
      </c>
      <c r="J2456" t="s">
        <v>48</v>
      </c>
      <c r="K2456">
        <v>2017</v>
      </c>
      <c r="L2456" t="s">
        <v>50</v>
      </c>
      <c r="M2456" t="s">
        <v>33</v>
      </c>
      <c r="N2456" t="s">
        <v>34</v>
      </c>
      <c r="O2456" t="s">
        <v>146</v>
      </c>
      <c r="S2456" t="s">
        <v>36</v>
      </c>
      <c r="T2456" t="s">
        <v>37</v>
      </c>
      <c r="U2456" t="s">
        <v>71</v>
      </c>
      <c r="V2456" t="s">
        <v>50</v>
      </c>
      <c r="W2456" t="s">
        <v>222</v>
      </c>
      <c r="X2456" t="s">
        <v>318</v>
      </c>
      <c r="Y2456" t="s">
        <v>42</v>
      </c>
      <c r="Z2456" t="s">
        <v>42</v>
      </c>
    </row>
    <row r="2457" spans="1:27" x14ac:dyDescent="0.2">
      <c r="A2457">
        <v>8741837036</v>
      </c>
      <c r="B2457" t="s">
        <v>27</v>
      </c>
      <c r="C2457" t="s">
        <v>3971</v>
      </c>
      <c r="D2457" t="s">
        <v>559</v>
      </c>
      <c r="E2457" t="s">
        <v>149</v>
      </c>
      <c r="F2457" t="s">
        <v>46</v>
      </c>
      <c r="G2457" t="s">
        <v>3972</v>
      </c>
      <c r="H2457" t="s">
        <v>30</v>
      </c>
      <c r="I2457" t="s">
        <v>100</v>
      </c>
      <c r="J2457" t="s">
        <v>48</v>
      </c>
      <c r="K2457">
        <v>2018</v>
      </c>
      <c r="L2457" t="s">
        <v>50</v>
      </c>
      <c r="M2457" t="s">
        <v>33</v>
      </c>
      <c r="N2457" t="s">
        <v>34</v>
      </c>
      <c r="O2457" t="s">
        <v>146</v>
      </c>
      <c r="S2457" t="s">
        <v>36</v>
      </c>
      <c r="T2457" t="s">
        <v>52</v>
      </c>
      <c r="U2457" t="s">
        <v>53</v>
      </c>
      <c r="V2457" t="s">
        <v>50</v>
      </c>
      <c r="W2457" t="s">
        <v>173</v>
      </c>
      <c r="X2457" t="s">
        <v>42</v>
      </c>
      <c r="Y2457" t="s">
        <v>42</v>
      </c>
      <c r="Z2457" t="s">
        <v>42</v>
      </c>
    </row>
    <row r="2458" spans="1:27" x14ac:dyDescent="0.2">
      <c r="A2458">
        <v>8702173708</v>
      </c>
      <c r="B2458" t="s">
        <v>27</v>
      </c>
      <c r="C2458" t="s">
        <v>3973</v>
      </c>
      <c r="D2458" t="s">
        <v>3974</v>
      </c>
      <c r="E2458" t="s">
        <v>88</v>
      </c>
      <c r="F2458" t="s">
        <v>46</v>
      </c>
      <c r="G2458" t="s">
        <v>3975</v>
      </c>
      <c r="H2458" t="s">
        <v>30</v>
      </c>
      <c r="I2458" t="s">
        <v>100</v>
      </c>
      <c r="J2458" t="s">
        <v>48</v>
      </c>
      <c r="K2458">
        <v>2016</v>
      </c>
      <c r="L2458" t="str">
        <f>IFERROR(VLOOKUP(#REF!,[1]all_visa_status!$A$2:$B900,2,0),"")</f>
        <v/>
      </c>
      <c r="M2458" t="s">
        <v>33</v>
      </c>
      <c r="N2458" t="s">
        <v>34</v>
      </c>
      <c r="O2458" t="s">
        <v>146</v>
      </c>
      <c r="S2458" t="s">
        <v>36</v>
      </c>
      <c r="T2458" t="s">
        <v>52</v>
      </c>
      <c r="U2458" t="s">
        <v>53</v>
      </c>
      <c r="V2458" t="s">
        <v>50</v>
      </c>
      <c r="W2458" t="s">
        <v>72</v>
      </c>
      <c r="X2458" t="s">
        <v>42</v>
      </c>
      <c r="Y2458" t="s">
        <v>42</v>
      </c>
      <c r="Z2458" t="s">
        <v>42</v>
      </c>
      <c r="AA2458" t="s">
        <v>421</v>
      </c>
    </row>
    <row r="2459" spans="1:27" x14ac:dyDescent="0.2">
      <c r="A2459">
        <v>1580602043</v>
      </c>
      <c r="B2459" t="s">
        <v>27</v>
      </c>
      <c r="C2459" t="s">
        <v>2835</v>
      </c>
      <c r="D2459" t="s">
        <v>156</v>
      </c>
      <c r="E2459" t="s">
        <v>45</v>
      </c>
      <c r="F2459" t="s">
        <v>46</v>
      </c>
      <c r="G2459" t="s">
        <v>124</v>
      </c>
      <c r="H2459" t="s">
        <v>83</v>
      </c>
      <c r="I2459" t="s">
        <v>48</v>
      </c>
      <c r="J2459" t="s">
        <v>48</v>
      </c>
      <c r="K2459">
        <v>2019</v>
      </c>
      <c r="L2459" t="s">
        <v>42</v>
      </c>
      <c r="M2459" t="s">
        <v>33</v>
      </c>
      <c r="N2459" t="s">
        <v>34</v>
      </c>
      <c r="O2459" t="s">
        <v>146</v>
      </c>
      <c r="S2459" t="s">
        <v>51</v>
      </c>
      <c r="T2459" t="s">
        <v>52</v>
      </c>
      <c r="U2459" t="s">
        <v>53</v>
      </c>
      <c r="V2459" t="s">
        <v>50</v>
      </c>
      <c r="W2459" t="s">
        <v>195</v>
      </c>
      <c r="X2459" t="s">
        <v>42</v>
      </c>
      <c r="Y2459" t="s">
        <v>42</v>
      </c>
      <c r="Z2459" t="s">
        <v>42</v>
      </c>
    </row>
    <row r="2460" spans="1:27" hidden="1" x14ac:dyDescent="0.2">
      <c r="A2460">
        <v>6954102299</v>
      </c>
      <c r="B2460" t="s">
        <v>4618</v>
      </c>
      <c r="C2460" t="s">
        <v>155</v>
      </c>
      <c r="D2460" t="s">
        <v>156</v>
      </c>
      <c r="E2460" t="s">
        <v>45</v>
      </c>
      <c r="F2460" t="s">
        <v>46</v>
      </c>
      <c r="G2460" t="s">
        <v>3976</v>
      </c>
      <c r="H2460" t="s">
        <v>30</v>
      </c>
      <c r="I2460" t="s">
        <v>135</v>
      </c>
      <c r="J2460" t="s">
        <v>48</v>
      </c>
      <c r="K2460">
        <v>2016</v>
      </c>
      <c r="L2460" t="str">
        <f>IFERROR(VLOOKUP(#REF!,[1]all_visa_status!$A$2:$B1036,2,0),"")</f>
        <v/>
      </c>
      <c r="M2460" t="s">
        <v>33</v>
      </c>
      <c r="N2460" t="s">
        <v>34</v>
      </c>
      <c r="O2460" t="s">
        <v>146</v>
      </c>
      <c r="P2460" t="s">
        <v>3031</v>
      </c>
      <c r="S2460" t="s">
        <v>36</v>
      </c>
      <c r="T2460" t="s">
        <v>52</v>
      </c>
      <c r="U2460" t="s">
        <v>53</v>
      </c>
      <c r="V2460" t="s">
        <v>50</v>
      </c>
      <c r="W2460" t="s">
        <v>42</v>
      </c>
      <c r="X2460" t="s">
        <v>42</v>
      </c>
      <c r="Y2460" t="s">
        <v>42</v>
      </c>
      <c r="Z2460" t="s">
        <v>42</v>
      </c>
    </row>
    <row r="2461" spans="1:27" x14ac:dyDescent="0.2">
      <c r="A2461">
        <v>8140331484</v>
      </c>
      <c r="B2461" t="s">
        <v>27</v>
      </c>
      <c r="C2461" t="s">
        <v>2079</v>
      </c>
      <c r="D2461" t="s">
        <v>185</v>
      </c>
      <c r="E2461" t="s">
        <v>45</v>
      </c>
      <c r="F2461" t="s">
        <v>46</v>
      </c>
      <c r="G2461" t="s">
        <v>3977</v>
      </c>
      <c r="H2461" t="s">
        <v>30</v>
      </c>
      <c r="I2461" t="s">
        <v>48</v>
      </c>
      <c r="J2461" t="s">
        <v>48</v>
      </c>
      <c r="K2461">
        <v>2018</v>
      </c>
      <c r="L2461" t="s">
        <v>50</v>
      </c>
      <c r="M2461" t="s">
        <v>33</v>
      </c>
      <c r="N2461" t="s">
        <v>34</v>
      </c>
      <c r="O2461" t="s">
        <v>146</v>
      </c>
      <c r="P2461" t="s">
        <v>169</v>
      </c>
      <c r="S2461" t="s">
        <v>51</v>
      </c>
      <c r="T2461" t="s">
        <v>37</v>
      </c>
      <c r="U2461" t="s">
        <v>71</v>
      </c>
      <c r="V2461" t="s">
        <v>50</v>
      </c>
      <c r="W2461" t="s">
        <v>142</v>
      </c>
      <c r="X2461" t="s">
        <v>42</v>
      </c>
      <c r="Y2461" t="s">
        <v>42</v>
      </c>
      <c r="Z2461" t="s">
        <v>42</v>
      </c>
    </row>
    <row r="2462" spans="1:27" x14ac:dyDescent="0.2">
      <c r="A2462">
        <v>6747256453</v>
      </c>
      <c r="B2462" t="s">
        <v>27</v>
      </c>
      <c r="C2462" t="s">
        <v>3978</v>
      </c>
      <c r="D2462" t="s">
        <v>823</v>
      </c>
      <c r="E2462" t="s">
        <v>321</v>
      </c>
      <c r="F2462" t="s">
        <v>824</v>
      </c>
      <c r="G2462" t="s">
        <v>2142</v>
      </c>
      <c r="H2462" t="s">
        <v>83</v>
      </c>
      <c r="I2462" t="s">
        <v>48</v>
      </c>
      <c r="J2462" t="s">
        <v>48</v>
      </c>
      <c r="K2462">
        <v>2019</v>
      </c>
      <c r="L2462" t="s">
        <v>32</v>
      </c>
      <c r="M2462" t="s">
        <v>33</v>
      </c>
      <c r="N2462" t="s">
        <v>34</v>
      </c>
      <c r="O2462" t="s">
        <v>146</v>
      </c>
      <c r="S2462" t="s">
        <v>36</v>
      </c>
      <c r="T2462" t="s">
        <v>37</v>
      </c>
      <c r="U2462" t="s">
        <v>125</v>
      </c>
      <c r="V2462" t="s">
        <v>50</v>
      </c>
      <c r="W2462" t="s">
        <v>40</v>
      </c>
      <c r="X2462" t="s">
        <v>42</v>
      </c>
      <c r="Y2462" t="s">
        <v>42</v>
      </c>
      <c r="Z2462" t="s">
        <v>42</v>
      </c>
    </row>
    <row r="2463" spans="1:27" x14ac:dyDescent="0.2">
      <c r="A2463">
        <v>5786186787</v>
      </c>
      <c r="B2463" t="s">
        <v>27</v>
      </c>
      <c r="C2463" t="s">
        <v>3979</v>
      </c>
      <c r="D2463" t="s">
        <v>600</v>
      </c>
      <c r="E2463" t="s">
        <v>601</v>
      </c>
      <c r="F2463" t="s">
        <v>46</v>
      </c>
      <c r="G2463" t="s">
        <v>505</v>
      </c>
      <c r="H2463" t="s">
        <v>30</v>
      </c>
      <c r="I2463" t="s">
        <v>64</v>
      </c>
      <c r="J2463" t="s">
        <v>48</v>
      </c>
      <c r="K2463">
        <v>2017</v>
      </c>
      <c r="L2463" t="s">
        <v>50</v>
      </c>
      <c r="M2463" t="s">
        <v>33</v>
      </c>
      <c r="N2463" t="s">
        <v>34</v>
      </c>
      <c r="O2463" t="s">
        <v>146</v>
      </c>
      <c r="S2463" t="s">
        <v>36</v>
      </c>
      <c r="T2463" t="s">
        <v>52</v>
      </c>
      <c r="U2463" t="s">
        <v>53</v>
      </c>
      <c r="V2463" t="s">
        <v>50</v>
      </c>
      <c r="W2463" t="s">
        <v>60</v>
      </c>
      <c r="X2463" t="s">
        <v>42</v>
      </c>
      <c r="Y2463" t="s">
        <v>42</v>
      </c>
      <c r="Z2463" t="s">
        <v>42</v>
      </c>
    </row>
    <row r="2464" spans="1:27" x14ac:dyDescent="0.2">
      <c r="A2464">
        <v>8979826572</v>
      </c>
      <c r="B2464" t="s">
        <v>27</v>
      </c>
      <c r="C2464" t="s">
        <v>3980</v>
      </c>
      <c r="D2464" t="s">
        <v>3981</v>
      </c>
      <c r="E2464" t="s">
        <v>88</v>
      </c>
      <c r="F2464" t="s">
        <v>46</v>
      </c>
      <c r="G2464" t="s">
        <v>974</v>
      </c>
      <c r="H2464" t="s">
        <v>30</v>
      </c>
      <c r="I2464" t="s">
        <v>76</v>
      </c>
      <c r="J2464" t="s">
        <v>48</v>
      </c>
      <c r="K2464">
        <v>2017</v>
      </c>
      <c r="L2464" t="s">
        <v>50</v>
      </c>
      <c r="M2464" t="s">
        <v>33</v>
      </c>
      <c r="N2464" t="s">
        <v>34</v>
      </c>
      <c r="O2464" t="s">
        <v>146</v>
      </c>
      <c r="S2464" t="s">
        <v>36</v>
      </c>
      <c r="T2464" t="s">
        <v>52</v>
      </c>
      <c r="U2464" t="s">
        <v>53</v>
      </c>
      <c r="V2464" t="s">
        <v>50</v>
      </c>
      <c r="W2464" t="s">
        <v>42</v>
      </c>
      <c r="X2464" t="s">
        <v>42</v>
      </c>
      <c r="Y2464" t="s">
        <v>42</v>
      </c>
      <c r="Z2464" t="s">
        <v>42</v>
      </c>
    </row>
    <row r="2465" spans="1:26" x14ac:dyDescent="0.2">
      <c r="A2465">
        <v>829872</v>
      </c>
      <c r="B2465" t="s">
        <v>27</v>
      </c>
      <c r="C2465" t="s">
        <v>3982</v>
      </c>
      <c r="D2465" t="s">
        <v>359</v>
      </c>
      <c r="E2465" t="s">
        <v>178</v>
      </c>
      <c r="F2465" t="s">
        <v>46</v>
      </c>
      <c r="G2465" t="s">
        <v>1506</v>
      </c>
      <c r="H2465" t="s">
        <v>83</v>
      </c>
      <c r="I2465" t="s">
        <v>48</v>
      </c>
      <c r="J2465" t="s">
        <v>48</v>
      </c>
      <c r="K2465">
        <v>2019</v>
      </c>
      <c r="L2465" t="s">
        <v>42</v>
      </c>
      <c r="M2465" t="s">
        <v>33</v>
      </c>
      <c r="N2465" t="s">
        <v>34</v>
      </c>
      <c r="O2465" t="s">
        <v>146</v>
      </c>
      <c r="S2465" t="s">
        <v>36</v>
      </c>
      <c r="T2465" t="s">
        <v>52</v>
      </c>
      <c r="U2465" t="s">
        <v>53</v>
      </c>
      <c r="V2465" t="s">
        <v>50</v>
      </c>
      <c r="W2465" t="s">
        <v>115</v>
      </c>
      <c r="X2465" t="s">
        <v>42</v>
      </c>
      <c r="Y2465" t="s">
        <v>42</v>
      </c>
      <c r="Z2465" t="s">
        <v>42</v>
      </c>
    </row>
    <row r="2466" spans="1:26" x14ac:dyDescent="0.2">
      <c r="A2466">
        <v>3453816818</v>
      </c>
      <c r="B2466" t="s">
        <v>27</v>
      </c>
      <c r="C2466" t="s">
        <v>3983</v>
      </c>
      <c r="D2466" t="s">
        <v>690</v>
      </c>
      <c r="E2466" t="s">
        <v>560</v>
      </c>
      <c r="F2466" t="s">
        <v>46</v>
      </c>
      <c r="G2466" t="s">
        <v>3984</v>
      </c>
      <c r="H2466" t="s">
        <v>30</v>
      </c>
      <c r="I2466" t="s">
        <v>48</v>
      </c>
      <c r="J2466" t="s">
        <v>48</v>
      </c>
      <c r="K2466">
        <v>2016</v>
      </c>
      <c r="L2466" t="str">
        <f>IFERROR(VLOOKUP(#REF!,[1]all_visa_status!$A$2:$B1350,2,0),"")</f>
        <v/>
      </c>
      <c r="M2466" t="s">
        <v>33</v>
      </c>
      <c r="N2466" t="s">
        <v>34</v>
      </c>
      <c r="O2466" t="s">
        <v>146</v>
      </c>
      <c r="S2466" t="s">
        <v>36</v>
      </c>
      <c r="T2466" t="s">
        <v>37</v>
      </c>
      <c r="U2466" t="s">
        <v>125</v>
      </c>
      <c r="V2466" t="s">
        <v>50</v>
      </c>
      <c r="W2466" t="s">
        <v>302</v>
      </c>
      <c r="X2466" t="s">
        <v>42</v>
      </c>
      <c r="Y2466" t="s">
        <v>42</v>
      </c>
      <c r="Z2466" t="s">
        <v>42</v>
      </c>
    </row>
    <row r="2467" spans="1:26" x14ac:dyDescent="0.2">
      <c r="A2467">
        <v>6153362147</v>
      </c>
      <c r="B2467" t="s">
        <v>27</v>
      </c>
      <c r="C2467" t="s">
        <v>3985</v>
      </c>
      <c r="D2467" t="s">
        <v>3986</v>
      </c>
      <c r="E2467" t="s">
        <v>149</v>
      </c>
      <c r="F2467" t="s">
        <v>46</v>
      </c>
      <c r="G2467" t="s">
        <v>3987</v>
      </c>
      <c r="H2467" t="s">
        <v>30</v>
      </c>
      <c r="I2467" t="s">
        <v>49</v>
      </c>
      <c r="J2467" t="s">
        <v>48</v>
      </c>
      <c r="K2467">
        <v>2018</v>
      </c>
      <c r="L2467" t="s">
        <v>50</v>
      </c>
      <c r="M2467" t="s">
        <v>33</v>
      </c>
      <c r="N2467" t="s">
        <v>34</v>
      </c>
      <c r="O2467" t="s">
        <v>146</v>
      </c>
      <c r="S2467" t="s">
        <v>51</v>
      </c>
      <c r="T2467" t="s">
        <v>52</v>
      </c>
      <c r="U2467" t="s">
        <v>53</v>
      </c>
      <c r="V2467" t="s">
        <v>50</v>
      </c>
      <c r="W2467" t="s">
        <v>42</v>
      </c>
      <c r="X2467" t="s">
        <v>42</v>
      </c>
      <c r="Y2467" t="s">
        <v>42</v>
      </c>
      <c r="Z2467" t="s">
        <v>42</v>
      </c>
    </row>
    <row r="2468" spans="1:26" x14ac:dyDescent="0.2">
      <c r="A2468">
        <v>9879154973</v>
      </c>
      <c r="B2468" t="s">
        <v>27</v>
      </c>
      <c r="C2468" t="s">
        <v>3988</v>
      </c>
      <c r="D2468" t="s">
        <v>288</v>
      </c>
      <c r="E2468" t="s">
        <v>94</v>
      </c>
      <c r="F2468" t="s">
        <v>46</v>
      </c>
      <c r="G2468" t="s">
        <v>3989</v>
      </c>
      <c r="H2468" t="s">
        <v>59</v>
      </c>
      <c r="I2468" t="s">
        <v>48</v>
      </c>
      <c r="J2468" t="s">
        <v>48</v>
      </c>
      <c r="K2468">
        <v>2019</v>
      </c>
      <c r="L2468" t="s">
        <v>42</v>
      </c>
      <c r="M2468" t="s">
        <v>33</v>
      </c>
      <c r="N2468" t="s">
        <v>34</v>
      </c>
      <c r="O2468" t="s">
        <v>146</v>
      </c>
      <c r="P2468" t="s">
        <v>115</v>
      </c>
      <c r="S2468" t="s">
        <v>36</v>
      </c>
      <c r="T2468" t="s">
        <v>52</v>
      </c>
      <c r="U2468" t="s">
        <v>53</v>
      </c>
      <c r="V2468" t="s">
        <v>39</v>
      </c>
      <c r="W2468" t="s">
        <v>42</v>
      </c>
      <c r="X2468" t="s">
        <v>42</v>
      </c>
      <c r="Y2468" t="s">
        <v>42</v>
      </c>
      <c r="Z2468" t="s">
        <v>42</v>
      </c>
    </row>
    <row r="2469" spans="1:26" x14ac:dyDescent="0.2">
      <c r="A2469">
        <v>7020867093</v>
      </c>
      <c r="B2469" t="s">
        <v>27</v>
      </c>
      <c r="C2469" t="s">
        <v>3990</v>
      </c>
      <c r="D2469" t="s">
        <v>148</v>
      </c>
      <c r="E2469" t="s">
        <v>149</v>
      </c>
      <c r="F2469" t="s">
        <v>46</v>
      </c>
      <c r="G2469" t="s">
        <v>3991</v>
      </c>
      <c r="H2469" t="s">
        <v>59</v>
      </c>
      <c r="I2469" t="s">
        <v>48</v>
      </c>
      <c r="J2469" t="s">
        <v>48</v>
      </c>
      <c r="K2469">
        <v>2017</v>
      </c>
      <c r="L2469" t="s">
        <v>50</v>
      </c>
      <c r="M2469" t="s">
        <v>33</v>
      </c>
      <c r="N2469" t="s">
        <v>34</v>
      </c>
      <c r="O2469" t="s">
        <v>146</v>
      </c>
      <c r="S2469" t="s">
        <v>51</v>
      </c>
      <c r="T2469" t="s">
        <v>52</v>
      </c>
      <c r="U2469" t="s">
        <v>53</v>
      </c>
      <c r="V2469" t="s">
        <v>50</v>
      </c>
      <c r="W2469" t="s">
        <v>274</v>
      </c>
      <c r="X2469" t="s">
        <v>42</v>
      </c>
      <c r="Y2469" t="s">
        <v>42</v>
      </c>
      <c r="Z2469" t="s">
        <v>42</v>
      </c>
    </row>
    <row r="2470" spans="1:26" x14ac:dyDescent="0.2">
      <c r="A2470">
        <v>2325026655</v>
      </c>
      <c r="B2470" t="s">
        <v>27</v>
      </c>
      <c r="C2470" t="s">
        <v>3992</v>
      </c>
      <c r="D2470" t="s">
        <v>148</v>
      </c>
      <c r="E2470" t="s">
        <v>149</v>
      </c>
      <c r="F2470" t="s">
        <v>46</v>
      </c>
      <c r="G2470" t="s">
        <v>3972</v>
      </c>
      <c r="H2470" t="s">
        <v>83</v>
      </c>
      <c r="I2470" t="s">
        <v>76</v>
      </c>
      <c r="J2470" t="s">
        <v>48</v>
      </c>
      <c r="K2470">
        <v>2019</v>
      </c>
      <c r="L2470" t="s">
        <v>42</v>
      </c>
      <c r="M2470" t="s">
        <v>33</v>
      </c>
      <c r="N2470" t="s">
        <v>34</v>
      </c>
      <c r="O2470" t="s">
        <v>146</v>
      </c>
      <c r="S2470" t="s">
        <v>36</v>
      </c>
      <c r="T2470" t="s">
        <v>90</v>
      </c>
      <c r="U2470" t="s">
        <v>91</v>
      </c>
      <c r="V2470" t="s">
        <v>39</v>
      </c>
      <c r="W2470" t="s">
        <v>77</v>
      </c>
      <c r="X2470" t="s">
        <v>42</v>
      </c>
      <c r="Y2470" t="s">
        <v>42</v>
      </c>
      <c r="Z2470" t="s">
        <v>42</v>
      </c>
    </row>
    <row r="2471" spans="1:26" x14ac:dyDescent="0.2">
      <c r="A2471">
        <v>2920440329</v>
      </c>
      <c r="B2471" t="s">
        <v>27</v>
      </c>
      <c r="C2471" t="s">
        <v>3993</v>
      </c>
      <c r="D2471" t="s">
        <v>148</v>
      </c>
      <c r="E2471" t="s">
        <v>149</v>
      </c>
      <c r="F2471" t="s">
        <v>46</v>
      </c>
      <c r="G2471" t="s">
        <v>3994</v>
      </c>
      <c r="H2471" t="s">
        <v>59</v>
      </c>
      <c r="I2471" t="s">
        <v>130</v>
      </c>
      <c r="J2471" t="s">
        <v>130</v>
      </c>
      <c r="K2471">
        <v>2016</v>
      </c>
      <c r="L2471" t="str">
        <f>IFERROR(VLOOKUP(#REF!,[1]all_visa_status!$A$2:$B567,2,0),"")</f>
        <v/>
      </c>
      <c r="M2471" t="s">
        <v>33</v>
      </c>
      <c r="N2471" t="s">
        <v>34</v>
      </c>
      <c r="O2471" t="s">
        <v>146</v>
      </c>
      <c r="S2471" t="s">
        <v>51</v>
      </c>
      <c r="T2471" t="s">
        <v>52</v>
      </c>
      <c r="U2471" t="s">
        <v>53</v>
      </c>
      <c r="V2471" t="s">
        <v>50</v>
      </c>
      <c r="W2471" t="s">
        <v>195</v>
      </c>
      <c r="X2471" t="s">
        <v>42</v>
      </c>
      <c r="Y2471" t="s">
        <v>42</v>
      </c>
      <c r="Z2471" t="s">
        <v>42</v>
      </c>
    </row>
    <row r="2472" spans="1:26" x14ac:dyDescent="0.2">
      <c r="A2472">
        <v>126384049</v>
      </c>
      <c r="B2472" t="s">
        <v>27</v>
      </c>
      <c r="C2472" t="s">
        <v>474</v>
      </c>
      <c r="D2472" t="s">
        <v>475</v>
      </c>
      <c r="E2472" t="s">
        <v>45</v>
      </c>
      <c r="F2472" t="s">
        <v>46</v>
      </c>
      <c r="G2472" t="s">
        <v>498</v>
      </c>
      <c r="H2472" t="s">
        <v>30</v>
      </c>
      <c r="I2472" t="s">
        <v>135</v>
      </c>
      <c r="J2472" t="s">
        <v>130</v>
      </c>
      <c r="K2472">
        <v>2017</v>
      </c>
      <c r="L2472" t="s">
        <v>50</v>
      </c>
      <c r="M2472" t="s">
        <v>33</v>
      </c>
      <c r="N2472" t="s">
        <v>34</v>
      </c>
      <c r="O2472" t="s">
        <v>146</v>
      </c>
      <c r="P2472" t="s">
        <v>195</v>
      </c>
      <c r="S2472" t="s">
        <v>36</v>
      </c>
      <c r="T2472" t="s">
        <v>37</v>
      </c>
      <c r="U2472" t="s">
        <v>71</v>
      </c>
      <c r="V2472" t="s">
        <v>39</v>
      </c>
      <c r="W2472" t="s">
        <v>42</v>
      </c>
      <c r="X2472" t="s">
        <v>42</v>
      </c>
      <c r="Y2472" t="s">
        <v>42</v>
      </c>
      <c r="Z2472" t="s">
        <v>42</v>
      </c>
    </row>
    <row r="2473" spans="1:26" x14ac:dyDescent="0.2">
      <c r="A2473">
        <v>8345203525</v>
      </c>
      <c r="B2473" t="s">
        <v>27</v>
      </c>
      <c r="C2473" t="s">
        <v>2603</v>
      </c>
      <c r="D2473" t="s">
        <v>156</v>
      </c>
      <c r="E2473" t="s">
        <v>45</v>
      </c>
      <c r="F2473" t="s">
        <v>46</v>
      </c>
      <c r="G2473" t="s">
        <v>3995</v>
      </c>
      <c r="H2473" t="s">
        <v>30</v>
      </c>
      <c r="J2473" t="s">
        <v>135</v>
      </c>
      <c r="K2473">
        <v>2018</v>
      </c>
      <c r="L2473" t="s">
        <v>50</v>
      </c>
      <c r="M2473" t="s">
        <v>33</v>
      </c>
      <c r="N2473" t="s">
        <v>34</v>
      </c>
      <c r="O2473" t="s">
        <v>146</v>
      </c>
      <c r="S2473" t="s">
        <v>36</v>
      </c>
      <c r="T2473" t="s">
        <v>52</v>
      </c>
      <c r="U2473" t="s">
        <v>53</v>
      </c>
      <c r="V2473" t="s">
        <v>50</v>
      </c>
      <c r="W2473" t="s">
        <v>60</v>
      </c>
      <c r="X2473" t="s">
        <v>42</v>
      </c>
      <c r="Y2473" t="s">
        <v>42</v>
      </c>
      <c r="Z2473" t="s">
        <v>42</v>
      </c>
    </row>
    <row r="2474" spans="1:26" x14ac:dyDescent="0.2">
      <c r="A2474">
        <v>9722396363</v>
      </c>
      <c r="B2474" t="s">
        <v>27</v>
      </c>
      <c r="C2474" t="s">
        <v>3996</v>
      </c>
      <c r="D2474" t="s">
        <v>359</v>
      </c>
      <c r="E2474" t="s">
        <v>178</v>
      </c>
      <c r="F2474" t="s">
        <v>46</v>
      </c>
      <c r="G2474" t="s">
        <v>3997</v>
      </c>
      <c r="H2474" t="s">
        <v>83</v>
      </c>
      <c r="I2474" t="s">
        <v>135</v>
      </c>
      <c r="J2474" t="s">
        <v>135</v>
      </c>
      <c r="K2474">
        <v>2019</v>
      </c>
      <c r="L2474" t="s">
        <v>42</v>
      </c>
      <c r="M2474" t="s">
        <v>33</v>
      </c>
      <c r="N2474" t="s">
        <v>34</v>
      </c>
      <c r="O2474" t="s">
        <v>146</v>
      </c>
      <c r="S2474" t="s">
        <v>51</v>
      </c>
      <c r="T2474" t="s">
        <v>485</v>
      </c>
      <c r="U2474" t="s">
        <v>160</v>
      </c>
      <c r="V2474" t="s">
        <v>50</v>
      </c>
      <c r="W2474" t="s">
        <v>35</v>
      </c>
      <c r="X2474" t="s">
        <v>42</v>
      </c>
      <c r="Y2474" t="s">
        <v>42</v>
      </c>
      <c r="Z2474" t="s">
        <v>42</v>
      </c>
    </row>
    <row r="2475" spans="1:26" x14ac:dyDescent="0.2">
      <c r="A2475">
        <v>5881036737</v>
      </c>
      <c r="B2475" t="s">
        <v>27</v>
      </c>
      <c r="C2475" t="s">
        <v>3998</v>
      </c>
      <c r="D2475" t="s">
        <v>1019</v>
      </c>
      <c r="E2475" t="s">
        <v>2160</v>
      </c>
      <c r="F2475" t="s">
        <v>46</v>
      </c>
      <c r="G2475" t="s">
        <v>513</v>
      </c>
      <c r="H2475" t="s">
        <v>30</v>
      </c>
      <c r="I2475" t="s">
        <v>135</v>
      </c>
      <c r="J2475" t="s">
        <v>135</v>
      </c>
      <c r="K2475">
        <v>2018</v>
      </c>
      <c r="L2475" t="s">
        <v>50</v>
      </c>
      <c r="M2475" t="s">
        <v>33</v>
      </c>
      <c r="N2475" t="s">
        <v>34</v>
      </c>
      <c r="O2475" t="s">
        <v>146</v>
      </c>
      <c r="S2475" t="s">
        <v>36</v>
      </c>
      <c r="T2475" t="s">
        <v>52</v>
      </c>
      <c r="U2475" t="s">
        <v>53</v>
      </c>
      <c r="V2475" t="s">
        <v>50</v>
      </c>
      <c r="W2475" t="s">
        <v>42</v>
      </c>
      <c r="X2475" t="s">
        <v>42</v>
      </c>
      <c r="Y2475" t="s">
        <v>42</v>
      </c>
      <c r="Z2475" t="s">
        <v>42</v>
      </c>
    </row>
    <row r="2476" spans="1:26" x14ac:dyDescent="0.2">
      <c r="A2476">
        <v>3281206855</v>
      </c>
      <c r="B2476" t="s">
        <v>27</v>
      </c>
      <c r="C2476" t="s">
        <v>3999</v>
      </c>
      <c r="D2476" t="s">
        <v>156</v>
      </c>
      <c r="E2476" t="s">
        <v>45</v>
      </c>
      <c r="F2476" t="s">
        <v>46</v>
      </c>
      <c r="G2476" t="s">
        <v>2773</v>
      </c>
      <c r="H2476" t="s">
        <v>59</v>
      </c>
      <c r="I2476" t="s">
        <v>135</v>
      </c>
      <c r="J2476" t="s">
        <v>135</v>
      </c>
      <c r="K2476">
        <v>2018</v>
      </c>
      <c r="L2476" t="s">
        <v>50</v>
      </c>
      <c r="M2476" t="s">
        <v>33</v>
      </c>
      <c r="N2476" t="s">
        <v>34</v>
      </c>
      <c r="O2476" t="s">
        <v>146</v>
      </c>
      <c r="S2476" t="s">
        <v>36</v>
      </c>
      <c r="T2476" t="s">
        <v>52</v>
      </c>
      <c r="U2476" t="s">
        <v>53</v>
      </c>
      <c r="V2476" t="s">
        <v>50</v>
      </c>
      <c r="W2476" t="s">
        <v>42</v>
      </c>
      <c r="X2476" t="s">
        <v>42</v>
      </c>
      <c r="Y2476" t="s">
        <v>42</v>
      </c>
      <c r="Z2476" t="s">
        <v>42</v>
      </c>
    </row>
    <row r="2477" spans="1:26" x14ac:dyDescent="0.2">
      <c r="A2477">
        <v>8436889960</v>
      </c>
      <c r="B2477" t="s">
        <v>27</v>
      </c>
      <c r="C2477" t="s">
        <v>4000</v>
      </c>
      <c r="D2477" t="s">
        <v>942</v>
      </c>
      <c r="E2477" t="s">
        <v>418</v>
      </c>
      <c r="F2477" t="s">
        <v>46</v>
      </c>
      <c r="G2477" t="s">
        <v>4001</v>
      </c>
      <c r="H2477" t="s">
        <v>30</v>
      </c>
      <c r="I2477" t="s">
        <v>76</v>
      </c>
      <c r="J2477" t="s">
        <v>135</v>
      </c>
      <c r="K2477">
        <v>2020</v>
      </c>
      <c r="M2477" t="s">
        <v>33</v>
      </c>
      <c r="N2477" t="s">
        <v>34</v>
      </c>
      <c r="O2477" t="s">
        <v>146</v>
      </c>
      <c r="S2477" t="s">
        <v>36</v>
      </c>
      <c r="T2477" t="s">
        <v>52</v>
      </c>
      <c r="U2477" t="s">
        <v>101</v>
      </c>
      <c r="V2477" t="s">
        <v>39</v>
      </c>
      <c r="W2477" t="s">
        <v>2362</v>
      </c>
      <c r="X2477" t="s">
        <v>42</v>
      </c>
      <c r="Y2477" t="s">
        <v>42</v>
      </c>
      <c r="Z2477" t="s">
        <v>42</v>
      </c>
    </row>
    <row r="2478" spans="1:26" x14ac:dyDescent="0.2">
      <c r="A2478">
        <v>9517500561</v>
      </c>
      <c r="B2478" t="s">
        <v>27</v>
      </c>
      <c r="C2478" t="s">
        <v>144</v>
      </c>
      <c r="D2478" t="s">
        <v>4002</v>
      </c>
      <c r="E2478" t="s">
        <v>200</v>
      </c>
      <c r="F2478" t="s">
        <v>46</v>
      </c>
      <c r="G2478" t="s">
        <v>2579</v>
      </c>
      <c r="H2478" t="s">
        <v>30</v>
      </c>
      <c r="I2478" t="s">
        <v>76</v>
      </c>
      <c r="J2478" t="s">
        <v>135</v>
      </c>
      <c r="K2478">
        <v>2017</v>
      </c>
      <c r="L2478" t="s">
        <v>50</v>
      </c>
      <c r="M2478" t="s">
        <v>33</v>
      </c>
      <c r="N2478" t="s">
        <v>34</v>
      </c>
      <c r="O2478" t="s">
        <v>146</v>
      </c>
      <c r="P2478" t="s">
        <v>115</v>
      </c>
      <c r="S2478" t="s">
        <v>36</v>
      </c>
      <c r="T2478" t="s">
        <v>159</v>
      </c>
      <c r="U2478" t="s">
        <v>160</v>
      </c>
      <c r="V2478" t="s">
        <v>50</v>
      </c>
      <c r="W2478" t="s">
        <v>42</v>
      </c>
      <c r="X2478" t="s">
        <v>42</v>
      </c>
      <c r="Y2478" t="s">
        <v>42</v>
      </c>
      <c r="Z2478" t="s">
        <v>42</v>
      </c>
    </row>
    <row r="2479" spans="1:26" x14ac:dyDescent="0.2">
      <c r="A2479">
        <v>4047070481</v>
      </c>
      <c r="B2479" t="s">
        <v>27</v>
      </c>
      <c r="C2479" t="s">
        <v>144</v>
      </c>
      <c r="D2479" t="s">
        <v>87</v>
      </c>
      <c r="E2479" t="s">
        <v>88</v>
      </c>
      <c r="F2479" t="s">
        <v>46</v>
      </c>
      <c r="G2479" t="s">
        <v>145</v>
      </c>
      <c r="H2479" t="s">
        <v>30</v>
      </c>
      <c r="I2479" t="s">
        <v>76</v>
      </c>
      <c r="J2479" t="s">
        <v>135</v>
      </c>
      <c r="K2479">
        <v>2016</v>
      </c>
      <c r="L2479" t="str">
        <f>IFERROR(VLOOKUP(#REF!,[1]all_visa_status!$A$2:$B646,2,0),"")</f>
        <v/>
      </c>
      <c r="M2479" t="s">
        <v>33</v>
      </c>
      <c r="N2479" t="s">
        <v>34</v>
      </c>
      <c r="O2479" t="s">
        <v>146</v>
      </c>
      <c r="P2479" t="s">
        <v>195</v>
      </c>
      <c r="S2479" t="s">
        <v>36</v>
      </c>
      <c r="T2479" t="s">
        <v>113</v>
      </c>
      <c r="U2479" t="s">
        <v>114</v>
      </c>
      <c r="V2479" t="s">
        <v>39</v>
      </c>
      <c r="W2479" t="s">
        <v>222</v>
      </c>
      <c r="X2479" t="s">
        <v>42</v>
      </c>
      <c r="Y2479" t="s">
        <v>42</v>
      </c>
      <c r="Z2479" t="s">
        <v>42</v>
      </c>
    </row>
    <row r="2480" spans="1:26" x14ac:dyDescent="0.2">
      <c r="A2480">
        <v>8007122079</v>
      </c>
      <c r="B2480" t="s">
        <v>27</v>
      </c>
      <c r="C2480" t="s">
        <v>4003</v>
      </c>
      <c r="D2480" t="s">
        <v>393</v>
      </c>
      <c r="E2480" t="s">
        <v>153</v>
      </c>
      <c r="F2480" t="s">
        <v>46</v>
      </c>
      <c r="G2480" t="s">
        <v>516</v>
      </c>
      <c r="H2480" t="s">
        <v>83</v>
      </c>
      <c r="I2480" t="s">
        <v>135</v>
      </c>
      <c r="J2480" t="s">
        <v>135</v>
      </c>
      <c r="K2480">
        <v>2019</v>
      </c>
      <c r="L2480" t="s">
        <v>42</v>
      </c>
      <c r="M2480" t="s">
        <v>33</v>
      </c>
      <c r="N2480" t="s">
        <v>34</v>
      </c>
      <c r="O2480" t="s">
        <v>146</v>
      </c>
      <c r="S2480" t="s">
        <v>36</v>
      </c>
      <c r="T2480" t="s">
        <v>52</v>
      </c>
      <c r="U2480" t="s">
        <v>53</v>
      </c>
      <c r="V2480" t="s">
        <v>50</v>
      </c>
      <c r="W2480" t="s">
        <v>42</v>
      </c>
      <c r="X2480" t="s">
        <v>42</v>
      </c>
      <c r="Y2480" t="s">
        <v>42</v>
      </c>
      <c r="Z2480" t="s">
        <v>42</v>
      </c>
    </row>
    <row r="2481" spans="1:27" x14ac:dyDescent="0.2">
      <c r="A2481">
        <v>8773808153</v>
      </c>
      <c r="B2481" t="s">
        <v>27</v>
      </c>
      <c r="C2481" t="s">
        <v>4004</v>
      </c>
      <c r="D2481" t="s">
        <v>4005</v>
      </c>
      <c r="E2481" t="s">
        <v>45</v>
      </c>
      <c r="F2481" t="s">
        <v>46</v>
      </c>
      <c r="G2481" t="s">
        <v>3830</v>
      </c>
      <c r="H2481" t="s">
        <v>83</v>
      </c>
      <c r="I2481" t="s">
        <v>135</v>
      </c>
      <c r="J2481" t="s">
        <v>135</v>
      </c>
      <c r="K2481">
        <v>2019</v>
      </c>
      <c r="L2481" t="s">
        <v>32</v>
      </c>
      <c r="M2481" t="s">
        <v>33</v>
      </c>
      <c r="N2481" t="s">
        <v>34</v>
      </c>
      <c r="O2481" t="s">
        <v>146</v>
      </c>
      <c r="S2481" t="s">
        <v>51</v>
      </c>
      <c r="T2481" t="s">
        <v>37</v>
      </c>
      <c r="U2481" t="s">
        <v>125</v>
      </c>
      <c r="V2481" t="s">
        <v>50</v>
      </c>
      <c r="W2481" t="s">
        <v>42</v>
      </c>
      <c r="X2481" t="s">
        <v>42</v>
      </c>
      <c r="Y2481" t="s">
        <v>42</v>
      </c>
      <c r="Z2481" t="s">
        <v>42</v>
      </c>
      <c r="AA2481" t="s">
        <v>592</v>
      </c>
    </row>
    <row r="2482" spans="1:27" hidden="1" x14ac:dyDescent="0.2">
      <c r="A2482">
        <v>8613142988</v>
      </c>
      <c r="B2482" t="s">
        <v>4618</v>
      </c>
      <c r="C2482" t="s">
        <v>155</v>
      </c>
      <c r="D2482" t="s">
        <v>156</v>
      </c>
      <c r="E2482" t="s">
        <v>45</v>
      </c>
      <c r="F2482" t="s">
        <v>46</v>
      </c>
      <c r="G2482" t="s">
        <v>3439</v>
      </c>
      <c r="H2482" t="s">
        <v>30</v>
      </c>
      <c r="I2482" t="s">
        <v>135</v>
      </c>
      <c r="J2482" t="s">
        <v>135</v>
      </c>
      <c r="K2482">
        <v>2017</v>
      </c>
      <c r="L2482" t="s">
        <v>50</v>
      </c>
      <c r="M2482" t="s">
        <v>33</v>
      </c>
      <c r="N2482" t="s">
        <v>34</v>
      </c>
      <c r="O2482" t="s">
        <v>146</v>
      </c>
      <c r="P2482" t="s">
        <v>2499</v>
      </c>
      <c r="S2482" t="s">
        <v>36</v>
      </c>
      <c r="T2482" t="s">
        <v>52</v>
      </c>
      <c r="U2482" t="s">
        <v>53</v>
      </c>
      <c r="V2482" t="s">
        <v>50</v>
      </c>
      <c r="W2482" t="s">
        <v>42</v>
      </c>
      <c r="X2482" t="s">
        <v>42</v>
      </c>
      <c r="Y2482" t="s">
        <v>42</v>
      </c>
      <c r="Z2482" t="s">
        <v>42</v>
      </c>
    </row>
    <row r="2483" spans="1:27" x14ac:dyDescent="0.2">
      <c r="A2483">
        <v>643292110</v>
      </c>
      <c r="B2483" t="s">
        <v>27</v>
      </c>
      <c r="C2483" t="s">
        <v>1679</v>
      </c>
      <c r="D2483" t="s">
        <v>518</v>
      </c>
      <c r="E2483" t="s">
        <v>371</v>
      </c>
      <c r="F2483" t="s">
        <v>46</v>
      </c>
      <c r="G2483" t="s">
        <v>3830</v>
      </c>
      <c r="H2483" t="s">
        <v>30</v>
      </c>
      <c r="I2483" t="s">
        <v>135</v>
      </c>
      <c r="J2483" t="s">
        <v>135</v>
      </c>
      <c r="K2483">
        <v>2017</v>
      </c>
      <c r="L2483" t="s">
        <v>50</v>
      </c>
      <c r="M2483" t="s">
        <v>33</v>
      </c>
      <c r="N2483" t="s">
        <v>34</v>
      </c>
      <c r="O2483" t="s">
        <v>146</v>
      </c>
      <c r="P2483" t="s">
        <v>271</v>
      </c>
      <c r="S2483" t="s">
        <v>51</v>
      </c>
      <c r="T2483" t="s">
        <v>52</v>
      </c>
      <c r="U2483" t="s">
        <v>53</v>
      </c>
      <c r="V2483" t="s">
        <v>50</v>
      </c>
      <c r="W2483" t="s">
        <v>42</v>
      </c>
      <c r="X2483" t="s">
        <v>42</v>
      </c>
      <c r="Y2483" t="s">
        <v>42</v>
      </c>
      <c r="Z2483" t="s">
        <v>42</v>
      </c>
    </row>
    <row r="2484" spans="1:27" x14ac:dyDescent="0.2">
      <c r="A2484">
        <v>7461683507</v>
      </c>
      <c r="B2484" t="s">
        <v>27</v>
      </c>
      <c r="C2484" t="s">
        <v>4006</v>
      </c>
      <c r="D2484" t="s">
        <v>87</v>
      </c>
      <c r="E2484" t="s">
        <v>88</v>
      </c>
      <c r="F2484" t="s">
        <v>46</v>
      </c>
      <c r="G2484" t="s">
        <v>4007</v>
      </c>
      <c r="H2484" t="s">
        <v>30</v>
      </c>
      <c r="I2484" t="s">
        <v>135</v>
      </c>
      <c r="J2484" t="s">
        <v>135</v>
      </c>
      <c r="K2484">
        <v>2017</v>
      </c>
      <c r="L2484" t="s">
        <v>50</v>
      </c>
      <c r="M2484" t="s">
        <v>33</v>
      </c>
      <c r="N2484" t="s">
        <v>34</v>
      </c>
      <c r="O2484" t="s">
        <v>146</v>
      </c>
      <c r="S2484" t="s">
        <v>36</v>
      </c>
      <c r="T2484" t="s">
        <v>52</v>
      </c>
      <c r="U2484" t="s">
        <v>53</v>
      </c>
      <c r="V2484" t="s">
        <v>39</v>
      </c>
      <c r="W2484" t="s">
        <v>42</v>
      </c>
      <c r="X2484" t="s">
        <v>42</v>
      </c>
      <c r="Y2484" t="s">
        <v>42</v>
      </c>
      <c r="Z2484" t="s">
        <v>42</v>
      </c>
      <c r="AA2484" t="s">
        <v>421</v>
      </c>
    </row>
    <row r="2485" spans="1:27" x14ac:dyDescent="0.2">
      <c r="A2485">
        <v>4121126725</v>
      </c>
      <c r="B2485" t="s">
        <v>27</v>
      </c>
      <c r="C2485" t="s">
        <v>4008</v>
      </c>
      <c r="D2485" t="s">
        <v>4009</v>
      </c>
      <c r="E2485" t="s">
        <v>128</v>
      </c>
      <c r="F2485" t="s">
        <v>46</v>
      </c>
      <c r="G2485" t="s">
        <v>3869</v>
      </c>
      <c r="H2485" t="s">
        <v>83</v>
      </c>
      <c r="I2485" t="s">
        <v>135</v>
      </c>
      <c r="J2485" t="s">
        <v>135</v>
      </c>
      <c r="K2485">
        <v>2019</v>
      </c>
      <c r="L2485" t="s">
        <v>42</v>
      </c>
      <c r="M2485" t="s">
        <v>33</v>
      </c>
      <c r="N2485" t="s">
        <v>34</v>
      </c>
      <c r="O2485" t="s">
        <v>146</v>
      </c>
      <c r="S2485" t="s">
        <v>51</v>
      </c>
      <c r="T2485" t="s">
        <v>52</v>
      </c>
      <c r="U2485" t="s">
        <v>53</v>
      </c>
      <c r="V2485" t="s">
        <v>50</v>
      </c>
      <c r="W2485" t="s">
        <v>142</v>
      </c>
      <c r="X2485" t="s">
        <v>42</v>
      </c>
      <c r="Y2485" t="s">
        <v>42</v>
      </c>
      <c r="Z2485" t="s">
        <v>42</v>
      </c>
    </row>
    <row r="2486" spans="1:27" x14ac:dyDescent="0.2">
      <c r="A2486">
        <v>8620090748</v>
      </c>
      <c r="B2486" t="s">
        <v>27</v>
      </c>
      <c r="C2486" t="s">
        <v>4010</v>
      </c>
      <c r="D2486" t="s">
        <v>87</v>
      </c>
      <c r="E2486" t="s">
        <v>88</v>
      </c>
      <c r="F2486" t="s">
        <v>46</v>
      </c>
      <c r="G2486" t="s">
        <v>4011</v>
      </c>
      <c r="H2486" t="s">
        <v>69</v>
      </c>
      <c r="I2486" t="s">
        <v>135</v>
      </c>
      <c r="J2486" t="s">
        <v>135</v>
      </c>
      <c r="K2486">
        <v>2017</v>
      </c>
      <c r="L2486" t="s">
        <v>39</v>
      </c>
      <c r="M2486" t="s">
        <v>33</v>
      </c>
      <c r="N2486" t="s">
        <v>34</v>
      </c>
      <c r="O2486" t="s">
        <v>146</v>
      </c>
      <c r="S2486" t="s">
        <v>36</v>
      </c>
      <c r="T2486" t="s">
        <v>37</v>
      </c>
      <c r="U2486" t="s">
        <v>125</v>
      </c>
      <c r="V2486" t="s">
        <v>50</v>
      </c>
      <c r="W2486" t="s">
        <v>40</v>
      </c>
      <c r="X2486" t="s">
        <v>1363</v>
      </c>
      <c r="Y2486" t="s">
        <v>42</v>
      </c>
      <c r="Z2486" t="s">
        <v>42</v>
      </c>
    </row>
    <row r="2487" spans="1:27" x14ac:dyDescent="0.2">
      <c r="A2487">
        <v>351285430</v>
      </c>
      <c r="B2487" t="s">
        <v>27</v>
      </c>
      <c r="C2487" t="s">
        <v>4012</v>
      </c>
      <c r="D2487" t="s">
        <v>335</v>
      </c>
      <c r="E2487" t="s">
        <v>45</v>
      </c>
      <c r="F2487" t="s">
        <v>46</v>
      </c>
      <c r="G2487" t="s">
        <v>3830</v>
      </c>
      <c r="H2487" t="s">
        <v>30</v>
      </c>
      <c r="I2487" t="s">
        <v>135</v>
      </c>
      <c r="J2487" t="s">
        <v>135</v>
      </c>
      <c r="K2487">
        <v>2018</v>
      </c>
      <c r="L2487" t="s">
        <v>50</v>
      </c>
      <c r="M2487" t="s">
        <v>33</v>
      </c>
      <c r="N2487" t="s">
        <v>34</v>
      </c>
      <c r="O2487" t="s">
        <v>146</v>
      </c>
      <c r="S2487" t="s">
        <v>51</v>
      </c>
      <c r="T2487" t="s">
        <v>37</v>
      </c>
      <c r="U2487" t="s">
        <v>71</v>
      </c>
      <c r="V2487" t="s">
        <v>39</v>
      </c>
      <c r="W2487" t="s">
        <v>222</v>
      </c>
      <c r="X2487" t="s">
        <v>42</v>
      </c>
      <c r="Y2487" t="s">
        <v>42</v>
      </c>
      <c r="Z2487" t="s">
        <v>42</v>
      </c>
    </row>
    <row r="2488" spans="1:27" x14ac:dyDescent="0.2">
      <c r="A2488">
        <v>6924251399</v>
      </c>
      <c r="B2488" t="s">
        <v>27</v>
      </c>
      <c r="C2488" t="s">
        <v>4013</v>
      </c>
      <c r="D2488" t="s">
        <v>4014</v>
      </c>
      <c r="E2488" t="s">
        <v>193</v>
      </c>
      <c r="F2488" t="s">
        <v>46</v>
      </c>
      <c r="G2488" t="s">
        <v>4015</v>
      </c>
      <c r="H2488" t="s">
        <v>30</v>
      </c>
      <c r="I2488" t="s">
        <v>64</v>
      </c>
      <c r="J2488" t="s">
        <v>64</v>
      </c>
      <c r="K2488">
        <v>2017</v>
      </c>
      <c r="L2488" t="s">
        <v>39</v>
      </c>
      <c r="M2488" t="s">
        <v>33</v>
      </c>
      <c r="N2488" t="s">
        <v>34</v>
      </c>
      <c r="O2488" t="s">
        <v>146</v>
      </c>
      <c r="S2488" t="s">
        <v>36</v>
      </c>
      <c r="T2488" t="s">
        <v>37</v>
      </c>
      <c r="U2488" t="s">
        <v>125</v>
      </c>
      <c r="V2488" t="s">
        <v>50</v>
      </c>
      <c r="W2488" t="s">
        <v>42</v>
      </c>
      <c r="X2488" t="s">
        <v>42</v>
      </c>
      <c r="Y2488" t="s">
        <v>42</v>
      </c>
      <c r="Z2488" t="s">
        <v>42</v>
      </c>
    </row>
    <row r="2489" spans="1:27" x14ac:dyDescent="0.2">
      <c r="A2489">
        <v>5752233536</v>
      </c>
      <c r="B2489" t="s">
        <v>27</v>
      </c>
      <c r="C2489" t="s">
        <v>4016</v>
      </c>
      <c r="D2489" t="s">
        <v>4017</v>
      </c>
      <c r="E2489" t="s">
        <v>371</v>
      </c>
      <c r="F2489" t="s">
        <v>46</v>
      </c>
      <c r="G2489" t="s">
        <v>2591</v>
      </c>
      <c r="H2489" t="s">
        <v>83</v>
      </c>
      <c r="I2489" t="s">
        <v>64</v>
      </c>
      <c r="J2489" t="s">
        <v>64</v>
      </c>
      <c r="K2489">
        <v>2019</v>
      </c>
      <c r="L2489" t="s">
        <v>42</v>
      </c>
      <c r="M2489" t="s">
        <v>33</v>
      </c>
      <c r="N2489" t="s">
        <v>34</v>
      </c>
      <c r="O2489" t="s">
        <v>146</v>
      </c>
      <c r="P2489" t="s">
        <v>195</v>
      </c>
      <c r="S2489" t="s">
        <v>36</v>
      </c>
      <c r="T2489" t="s">
        <v>52</v>
      </c>
      <c r="U2489" t="s">
        <v>53</v>
      </c>
      <c r="V2489" t="s">
        <v>50</v>
      </c>
      <c r="W2489" t="s">
        <v>318</v>
      </c>
      <c r="X2489" t="s">
        <v>42</v>
      </c>
      <c r="Y2489" t="s">
        <v>42</v>
      </c>
      <c r="Z2489" t="s">
        <v>42</v>
      </c>
    </row>
    <row r="2490" spans="1:27" x14ac:dyDescent="0.2">
      <c r="A2490">
        <v>6699231460</v>
      </c>
      <c r="B2490" t="s">
        <v>27</v>
      </c>
      <c r="C2490" t="s">
        <v>2603</v>
      </c>
      <c r="D2490" t="s">
        <v>98</v>
      </c>
      <c r="E2490" t="s">
        <v>45</v>
      </c>
      <c r="F2490" t="s">
        <v>46</v>
      </c>
      <c r="G2490" t="s">
        <v>4018</v>
      </c>
      <c r="H2490" t="s">
        <v>30</v>
      </c>
      <c r="J2490" t="s">
        <v>100</v>
      </c>
      <c r="K2490">
        <v>2018</v>
      </c>
      <c r="L2490" t="s">
        <v>50</v>
      </c>
      <c r="M2490" t="s">
        <v>33</v>
      </c>
      <c r="N2490" t="s">
        <v>34</v>
      </c>
      <c r="O2490" t="s">
        <v>146</v>
      </c>
      <c r="S2490" t="s">
        <v>51</v>
      </c>
      <c r="T2490" t="s">
        <v>90</v>
      </c>
      <c r="U2490" t="s">
        <v>91</v>
      </c>
      <c r="V2490" t="s">
        <v>39</v>
      </c>
      <c r="W2490" t="s">
        <v>843</v>
      </c>
      <c r="X2490" t="s">
        <v>42</v>
      </c>
      <c r="Y2490" t="s">
        <v>42</v>
      </c>
      <c r="Z2490" t="s">
        <v>42</v>
      </c>
    </row>
    <row r="2491" spans="1:27" x14ac:dyDescent="0.2">
      <c r="A2491">
        <v>564621168</v>
      </c>
      <c r="B2491" t="s">
        <v>27</v>
      </c>
      <c r="C2491" t="s">
        <v>4019</v>
      </c>
      <c r="D2491" t="s">
        <v>827</v>
      </c>
      <c r="E2491" t="s">
        <v>45</v>
      </c>
      <c r="F2491" t="s">
        <v>46</v>
      </c>
      <c r="G2491" t="s">
        <v>339</v>
      </c>
      <c r="H2491" t="s">
        <v>30</v>
      </c>
      <c r="I2491" t="s">
        <v>100</v>
      </c>
      <c r="J2491" t="s">
        <v>100</v>
      </c>
      <c r="K2491">
        <v>2020</v>
      </c>
      <c r="M2491" t="s">
        <v>33</v>
      </c>
      <c r="N2491" t="s">
        <v>34</v>
      </c>
      <c r="O2491" t="s">
        <v>146</v>
      </c>
      <c r="S2491" t="s">
        <v>36</v>
      </c>
      <c r="T2491" t="s">
        <v>52</v>
      </c>
      <c r="U2491" t="s">
        <v>101</v>
      </c>
      <c r="V2491" t="s">
        <v>50</v>
      </c>
      <c r="W2491" t="s">
        <v>195</v>
      </c>
      <c r="X2491" t="s">
        <v>42</v>
      </c>
      <c r="Y2491" t="s">
        <v>42</v>
      </c>
      <c r="Z2491" t="s">
        <v>42</v>
      </c>
    </row>
    <row r="2492" spans="1:27" x14ac:dyDescent="0.2">
      <c r="A2492">
        <v>4206459414</v>
      </c>
      <c r="B2492" t="s">
        <v>27</v>
      </c>
      <c r="C2492" t="s">
        <v>683</v>
      </c>
      <c r="D2492" t="s">
        <v>681</v>
      </c>
      <c r="E2492" t="s">
        <v>88</v>
      </c>
      <c r="F2492" t="s">
        <v>46</v>
      </c>
      <c r="G2492" t="s">
        <v>4020</v>
      </c>
      <c r="H2492" t="s">
        <v>30</v>
      </c>
      <c r="I2492" t="s">
        <v>135</v>
      </c>
      <c r="J2492" t="s">
        <v>100</v>
      </c>
      <c r="K2492">
        <v>2020</v>
      </c>
      <c r="M2492" t="s">
        <v>33</v>
      </c>
      <c r="N2492" t="s">
        <v>34</v>
      </c>
      <c r="O2492" t="s">
        <v>146</v>
      </c>
      <c r="P2492" t="s">
        <v>60</v>
      </c>
      <c r="S2492" t="s">
        <v>36</v>
      </c>
      <c r="T2492" t="s">
        <v>1347</v>
      </c>
      <c r="U2492" t="s">
        <v>141</v>
      </c>
      <c r="V2492" t="s">
        <v>39</v>
      </c>
      <c r="W2492" t="s">
        <v>42</v>
      </c>
      <c r="X2492" t="s">
        <v>42</v>
      </c>
      <c r="Y2492" t="s">
        <v>42</v>
      </c>
      <c r="Z2492" t="s">
        <v>42</v>
      </c>
    </row>
    <row r="2493" spans="1:27" x14ac:dyDescent="0.2">
      <c r="A2493">
        <v>6566739839</v>
      </c>
      <c r="B2493" t="s">
        <v>27</v>
      </c>
      <c r="C2493" t="s">
        <v>4021</v>
      </c>
      <c r="D2493" t="s">
        <v>156</v>
      </c>
      <c r="E2493" t="s">
        <v>45</v>
      </c>
      <c r="F2493" t="s">
        <v>46</v>
      </c>
      <c r="G2493" t="s">
        <v>4022</v>
      </c>
      <c r="H2493" t="s">
        <v>30</v>
      </c>
      <c r="I2493" t="s">
        <v>76</v>
      </c>
      <c r="J2493" t="s">
        <v>100</v>
      </c>
      <c r="K2493">
        <v>2020</v>
      </c>
      <c r="M2493" t="s">
        <v>33</v>
      </c>
      <c r="N2493" t="s">
        <v>34</v>
      </c>
      <c r="O2493" t="s">
        <v>146</v>
      </c>
      <c r="S2493" t="s">
        <v>36</v>
      </c>
      <c r="T2493" t="s">
        <v>52</v>
      </c>
      <c r="U2493" t="s">
        <v>101</v>
      </c>
      <c r="V2493" t="s">
        <v>39</v>
      </c>
      <c r="W2493" t="s">
        <v>187</v>
      </c>
      <c r="X2493" t="s">
        <v>42</v>
      </c>
      <c r="Y2493" t="s">
        <v>42</v>
      </c>
      <c r="Z2493" t="s">
        <v>42</v>
      </c>
    </row>
    <row r="2494" spans="1:27" x14ac:dyDescent="0.2">
      <c r="A2494" s="4">
        <v>2364637994</v>
      </c>
      <c r="B2494" s="3" t="s">
        <v>27</v>
      </c>
      <c r="C2494" s="3" t="s">
        <v>4023</v>
      </c>
      <c r="D2494" s="3" t="s">
        <v>156</v>
      </c>
      <c r="E2494" s="3" t="s">
        <v>45</v>
      </c>
      <c r="F2494" s="3" t="s">
        <v>46</v>
      </c>
      <c r="G2494" s="3" t="s">
        <v>4024</v>
      </c>
      <c r="H2494" s="3" t="s">
        <v>83</v>
      </c>
      <c r="I2494" s="3" t="s">
        <v>48</v>
      </c>
      <c r="J2494" s="3" t="s">
        <v>183</v>
      </c>
      <c r="K2494" s="3">
        <v>2019</v>
      </c>
      <c r="L2494" s="3" t="s">
        <v>42</v>
      </c>
      <c r="M2494" t="s">
        <v>33</v>
      </c>
      <c r="N2494" t="s">
        <v>34</v>
      </c>
      <c r="O2494" s="3" t="s">
        <v>146</v>
      </c>
      <c r="P2494" s="3"/>
      <c r="S2494" t="s">
        <v>36</v>
      </c>
      <c r="T2494" t="s">
        <v>52</v>
      </c>
      <c r="U2494" t="s">
        <v>53</v>
      </c>
      <c r="V2494" t="s">
        <v>50</v>
      </c>
      <c r="W2494" t="s">
        <v>60</v>
      </c>
      <c r="X2494" t="s">
        <v>42</v>
      </c>
      <c r="Y2494" t="s">
        <v>42</v>
      </c>
      <c r="Z2494" t="s">
        <v>42</v>
      </c>
    </row>
    <row r="2495" spans="1:27" x14ac:dyDescent="0.2">
      <c r="A2495">
        <v>5945123214</v>
      </c>
      <c r="B2495" t="s">
        <v>27</v>
      </c>
      <c r="C2495" t="s">
        <v>4025</v>
      </c>
      <c r="D2495" t="s">
        <v>4026</v>
      </c>
      <c r="E2495" t="s">
        <v>4027</v>
      </c>
      <c r="F2495" t="s">
        <v>763</v>
      </c>
      <c r="G2495" t="s">
        <v>4028</v>
      </c>
      <c r="H2495" t="s">
        <v>30</v>
      </c>
      <c r="I2495" t="s">
        <v>183</v>
      </c>
      <c r="J2495" t="s">
        <v>183</v>
      </c>
      <c r="K2495">
        <v>2020</v>
      </c>
      <c r="L2495" t="s">
        <v>32</v>
      </c>
      <c r="M2495" t="s">
        <v>33</v>
      </c>
      <c r="N2495" t="s">
        <v>34</v>
      </c>
      <c r="O2495" t="s">
        <v>146</v>
      </c>
      <c r="S2495" t="s">
        <v>36</v>
      </c>
      <c r="T2495" t="s">
        <v>37</v>
      </c>
      <c r="U2495" t="s">
        <v>38</v>
      </c>
      <c r="V2495" t="s">
        <v>50</v>
      </c>
      <c r="W2495" t="s">
        <v>42</v>
      </c>
      <c r="X2495" t="s">
        <v>42</v>
      </c>
      <c r="Y2495" t="s">
        <v>42</v>
      </c>
      <c r="Z2495" t="s">
        <v>42</v>
      </c>
    </row>
    <row r="2496" spans="1:27" x14ac:dyDescent="0.2">
      <c r="A2496">
        <v>6449183318</v>
      </c>
      <c r="B2496" t="s">
        <v>27</v>
      </c>
      <c r="C2496" t="s">
        <v>4029</v>
      </c>
      <c r="D2496" t="s">
        <v>87</v>
      </c>
      <c r="E2496" t="s">
        <v>88</v>
      </c>
      <c r="F2496" t="s">
        <v>46</v>
      </c>
      <c r="G2496" t="s">
        <v>4030</v>
      </c>
      <c r="H2496" t="s">
        <v>83</v>
      </c>
      <c r="I2496" t="s">
        <v>190</v>
      </c>
      <c r="J2496" t="s">
        <v>190</v>
      </c>
      <c r="K2496">
        <v>2019</v>
      </c>
      <c r="L2496" t="s">
        <v>42</v>
      </c>
      <c r="M2496" t="s">
        <v>33</v>
      </c>
      <c r="N2496" t="s">
        <v>34</v>
      </c>
      <c r="O2496" t="s">
        <v>146</v>
      </c>
      <c r="S2496" t="s">
        <v>51</v>
      </c>
      <c r="T2496" t="s">
        <v>52</v>
      </c>
      <c r="U2496" t="s">
        <v>53</v>
      </c>
      <c r="V2496" t="s">
        <v>50</v>
      </c>
      <c r="W2496" t="s">
        <v>65</v>
      </c>
      <c r="X2496" t="s">
        <v>42</v>
      </c>
      <c r="Y2496" t="s">
        <v>42</v>
      </c>
      <c r="Z2496" t="s">
        <v>42</v>
      </c>
    </row>
    <row r="2497" spans="1:27" x14ac:dyDescent="0.2">
      <c r="A2497">
        <v>3074060189</v>
      </c>
      <c r="B2497" t="s">
        <v>27</v>
      </c>
      <c r="C2497" t="s">
        <v>4031</v>
      </c>
      <c r="D2497" t="s">
        <v>148</v>
      </c>
      <c r="E2497" t="s">
        <v>149</v>
      </c>
      <c r="F2497" t="s">
        <v>46</v>
      </c>
      <c r="G2497" t="s">
        <v>4032</v>
      </c>
      <c r="H2497" t="s">
        <v>30</v>
      </c>
      <c r="I2497" t="s">
        <v>190</v>
      </c>
      <c r="J2497" t="s">
        <v>190</v>
      </c>
      <c r="K2497">
        <v>2017</v>
      </c>
      <c r="L2497" t="s">
        <v>50</v>
      </c>
      <c r="M2497" t="s">
        <v>33</v>
      </c>
      <c r="N2497" t="s">
        <v>34</v>
      </c>
      <c r="O2497" t="s">
        <v>146</v>
      </c>
      <c r="P2497" t="s">
        <v>77</v>
      </c>
      <c r="S2497" t="s">
        <v>36</v>
      </c>
      <c r="T2497" t="s">
        <v>52</v>
      </c>
      <c r="U2497" t="s">
        <v>53</v>
      </c>
      <c r="V2497" t="s">
        <v>50</v>
      </c>
      <c r="W2497" t="s">
        <v>318</v>
      </c>
      <c r="X2497" t="s">
        <v>42</v>
      </c>
      <c r="Y2497" t="s">
        <v>42</v>
      </c>
      <c r="Z2497" t="s">
        <v>42</v>
      </c>
    </row>
    <row r="2498" spans="1:27" x14ac:dyDescent="0.2">
      <c r="A2498">
        <v>9609479177</v>
      </c>
      <c r="B2498" t="s">
        <v>27</v>
      </c>
      <c r="C2498" t="s">
        <v>4033</v>
      </c>
      <c r="D2498" t="s">
        <v>87</v>
      </c>
      <c r="E2498" t="s">
        <v>88</v>
      </c>
      <c r="F2498" t="s">
        <v>46</v>
      </c>
      <c r="G2498" t="s">
        <v>2894</v>
      </c>
      <c r="H2498" t="s">
        <v>30</v>
      </c>
      <c r="I2498" t="s">
        <v>190</v>
      </c>
      <c r="J2498" t="s">
        <v>190</v>
      </c>
      <c r="K2498">
        <v>2018</v>
      </c>
      <c r="L2498" t="s">
        <v>50</v>
      </c>
      <c r="M2498" t="s">
        <v>33</v>
      </c>
      <c r="N2498" t="s">
        <v>34</v>
      </c>
      <c r="O2498" t="s">
        <v>146</v>
      </c>
      <c r="S2498" t="s">
        <v>51</v>
      </c>
      <c r="T2498" t="s">
        <v>52</v>
      </c>
      <c r="U2498" t="s">
        <v>53</v>
      </c>
      <c r="V2498" t="s">
        <v>50</v>
      </c>
      <c r="W2498" t="s">
        <v>248</v>
      </c>
      <c r="X2498" t="s">
        <v>42</v>
      </c>
      <c r="Y2498" t="s">
        <v>42</v>
      </c>
      <c r="Z2498" t="s">
        <v>42</v>
      </c>
      <c r="AA2498" t="s">
        <v>592</v>
      </c>
    </row>
    <row r="2499" spans="1:27" x14ac:dyDescent="0.2">
      <c r="A2499">
        <v>161272621</v>
      </c>
      <c r="B2499" t="s">
        <v>27</v>
      </c>
      <c r="C2499" t="s">
        <v>147</v>
      </c>
      <c r="D2499" t="s">
        <v>87</v>
      </c>
      <c r="E2499" t="s">
        <v>88</v>
      </c>
      <c r="F2499" t="s">
        <v>46</v>
      </c>
      <c r="G2499" t="s">
        <v>4034</v>
      </c>
      <c r="H2499" t="s">
        <v>30</v>
      </c>
      <c r="I2499" t="s">
        <v>76</v>
      </c>
      <c r="J2499" t="s">
        <v>109</v>
      </c>
      <c r="K2499">
        <v>2018</v>
      </c>
      <c r="L2499" t="s">
        <v>50</v>
      </c>
      <c r="M2499" t="s">
        <v>33</v>
      </c>
      <c r="N2499" t="s">
        <v>34</v>
      </c>
      <c r="O2499" t="s">
        <v>146</v>
      </c>
      <c r="S2499" t="s">
        <v>36</v>
      </c>
      <c r="T2499" t="s">
        <v>216</v>
      </c>
      <c r="U2499" t="s">
        <v>114</v>
      </c>
      <c r="V2499" t="s">
        <v>50</v>
      </c>
      <c r="W2499" t="s">
        <v>142</v>
      </c>
      <c r="X2499" t="s">
        <v>42</v>
      </c>
      <c r="Y2499" t="s">
        <v>42</v>
      </c>
      <c r="Z2499" t="s">
        <v>42</v>
      </c>
    </row>
    <row r="2500" spans="1:27" x14ac:dyDescent="0.2">
      <c r="A2500">
        <v>4771204087</v>
      </c>
      <c r="B2500" t="s">
        <v>27</v>
      </c>
      <c r="C2500" t="s">
        <v>4035</v>
      </c>
      <c r="D2500" t="s">
        <v>320</v>
      </c>
      <c r="E2500" t="s">
        <v>321</v>
      </c>
      <c r="F2500" t="s">
        <v>322</v>
      </c>
      <c r="G2500" t="s">
        <v>4036</v>
      </c>
      <c r="H2500" t="s">
        <v>30</v>
      </c>
      <c r="I2500" t="s">
        <v>109</v>
      </c>
      <c r="J2500" t="s">
        <v>109</v>
      </c>
      <c r="K2500">
        <v>2017</v>
      </c>
      <c r="L2500" t="s">
        <v>50</v>
      </c>
      <c r="M2500" t="s">
        <v>33</v>
      </c>
      <c r="N2500" t="s">
        <v>34</v>
      </c>
      <c r="O2500" t="s">
        <v>146</v>
      </c>
      <c r="P2500" t="s">
        <v>4037</v>
      </c>
      <c r="S2500" t="s">
        <v>36</v>
      </c>
      <c r="T2500" t="s">
        <v>159</v>
      </c>
      <c r="U2500" t="s">
        <v>160</v>
      </c>
      <c r="V2500" t="s">
        <v>39</v>
      </c>
      <c r="W2500" t="s">
        <v>42</v>
      </c>
      <c r="X2500" t="s">
        <v>42</v>
      </c>
      <c r="Y2500" t="s">
        <v>42</v>
      </c>
      <c r="Z2500" t="s">
        <v>42</v>
      </c>
    </row>
    <row r="2501" spans="1:27" x14ac:dyDescent="0.2">
      <c r="A2501">
        <v>4462339604</v>
      </c>
      <c r="B2501" t="s">
        <v>27</v>
      </c>
      <c r="C2501" t="s">
        <v>4038</v>
      </c>
      <c r="D2501" t="s">
        <v>111</v>
      </c>
      <c r="E2501" t="s">
        <v>68</v>
      </c>
      <c r="F2501" t="s">
        <v>46</v>
      </c>
      <c r="G2501" t="s">
        <v>2863</v>
      </c>
      <c r="H2501" t="s">
        <v>30</v>
      </c>
      <c r="I2501" t="s">
        <v>109</v>
      </c>
      <c r="J2501" t="s">
        <v>109</v>
      </c>
      <c r="K2501">
        <v>2016</v>
      </c>
      <c r="L2501" t="str">
        <f>IFERROR(VLOOKUP(#REF!,[1]all_visa_status!$A$2:$B1773,2,0),"")</f>
        <v/>
      </c>
      <c r="M2501" t="s">
        <v>33</v>
      </c>
      <c r="N2501" t="s">
        <v>34</v>
      </c>
      <c r="O2501" t="s">
        <v>146</v>
      </c>
      <c r="S2501" t="s">
        <v>51</v>
      </c>
      <c r="T2501" t="s">
        <v>90</v>
      </c>
      <c r="U2501" t="s">
        <v>91</v>
      </c>
      <c r="V2501" t="s">
        <v>39</v>
      </c>
      <c r="W2501" t="s">
        <v>42</v>
      </c>
      <c r="X2501" t="s">
        <v>42</v>
      </c>
      <c r="Y2501" t="s">
        <v>42</v>
      </c>
      <c r="Z2501" t="s">
        <v>42</v>
      </c>
    </row>
    <row r="2502" spans="1:27" x14ac:dyDescent="0.2">
      <c r="A2502">
        <v>3510509845</v>
      </c>
      <c r="B2502" t="s">
        <v>27</v>
      </c>
      <c r="C2502" t="s">
        <v>155</v>
      </c>
      <c r="D2502" t="s">
        <v>156</v>
      </c>
      <c r="E2502" t="s">
        <v>45</v>
      </c>
      <c r="F2502" t="s">
        <v>46</v>
      </c>
      <c r="G2502" t="s">
        <v>4039</v>
      </c>
      <c r="H2502" t="s">
        <v>30</v>
      </c>
      <c r="I2502" t="s">
        <v>135</v>
      </c>
      <c r="J2502" t="s">
        <v>321</v>
      </c>
      <c r="K2502">
        <v>2017</v>
      </c>
      <c r="L2502" t="s">
        <v>50</v>
      </c>
      <c r="M2502" t="s">
        <v>33</v>
      </c>
      <c r="N2502" t="s">
        <v>34</v>
      </c>
      <c r="O2502" t="s">
        <v>146</v>
      </c>
      <c r="S2502" t="s">
        <v>51</v>
      </c>
      <c r="T2502" t="s">
        <v>1267</v>
      </c>
      <c r="U2502" t="s">
        <v>160</v>
      </c>
      <c r="V2502" t="s">
        <v>50</v>
      </c>
      <c r="W2502" t="s">
        <v>42</v>
      </c>
      <c r="X2502" t="s">
        <v>42</v>
      </c>
      <c r="Y2502" t="s">
        <v>42</v>
      </c>
      <c r="Z2502" t="s">
        <v>42</v>
      </c>
    </row>
    <row r="2503" spans="1:27" x14ac:dyDescent="0.2">
      <c r="A2503">
        <v>8765968024</v>
      </c>
      <c r="B2503" t="s">
        <v>27</v>
      </c>
      <c r="C2503" t="s">
        <v>3121</v>
      </c>
      <c r="D2503" t="s">
        <v>209</v>
      </c>
      <c r="E2503" t="s">
        <v>68</v>
      </c>
      <c r="F2503" t="s">
        <v>46</v>
      </c>
      <c r="G2503" t="s">
        <v>4040</v>
      </c>
      <c r="H2503" t="s">
        <v>30</v>
      </c>
      <c r="I2503" t="s">
        <v>100</v>
      </c>
      <c r="J2503" t="s">
        <v>211</v>
      </c>
      <c r="K2503">
        <v>2016</v>
      </c>
      <c r="L2503" t="str">
        <f>IFERROR(VLOOKUP(#REF!,[1]all_visa_status!$A$2:$B676,2,0),"")</f>
        <v/>
      </c>
      <c r="M2503" t="s">
        <v>33</v>
      </c>
      <c r="N2503" t="s">
        <v>34</v>
      </c>
      <c r="O2503" t="s">
        <v>146</v>
      </c>
      <c r="S2503" t="s">
        <v>36</v>
      </c>
      <c r="T2503" t="s">
        <v>52</v>
      </c>
      <c r="U2503" t="s">
        <v>53</v>
      </c>
      <c r="V2503" t="s">
        <v>50</v>
      </c>
      <c r="W2503" t="s">
        <v>60</v>
      </c>
      <c r="X2503" t="s">
        <v>42</v>
      </c>
      <c r="Y2503" t="s">
        <v>42</v>
      </c>
      <c r="Z2503" t="s">
        <v>42</v>
      </c>
    </row>
    <row r="2504" spans="1:27" x14ac:dyDescent="0.2">
      <c r="A2504">
        <v>415045094</v>
      </c>
      <c r="B2504" t="s">
        <v>27</v>
      </c>
      <c r="C2504" t="s">
        <v>1215</v>
      </c>
      <c r="D2504" t="s">
        <v>87</v>
      </c>
      <c r="E2504" t="s">
        <v>88</v>
      </c>
      <c r="F2504" t="s">
        <v>46</v>
      </c>
      <c r="G2504" t="s">
        <v>561</v>
      </c>
      <c r="H2504" t="s">
        <v>30</v>
      </c>
      <c r="I2504" t="s">
        <v>135</v>
      </c>
      <c r="J2504" t="s">
        <v>211</v>
      </c>
      <c r="K2504">
        <v>2018</v>
      </c>
      <c r="L2504" t="s">
        <v>50</v>
      </c>
      <c r="M2504" t="s">
        <v>33</v>
      </c>
      <c r="N2504" t="s">
        <v>34</v>
      </c>
      <c r="O2504" t="s">
        <v>146</v>
      </c>
      <c r="S2504" t="s">
        <v>36</v>
      </c>
      <c r="T2504" t="s">
        <v>52</v>
      </c>
      <c r="U2504" t="s">
        <v>53</v>
      </c>
      <c r="V2504" t="s">
        <v>39</v>
      </c>
      <c r="W2504" t="s">
        <v>77</v>
      </c>
      <c r="X2504" t="s">
        <v>564</v>
      </c>
      <c r="Y2504" t="s">
        <v>42</v>
      </c>
      <c r="Z2504" t="s">
        <v>42</v>
      </c>
    </row>
    <row r="2505" spans="1:27" x14ac:dyDescent="0.2">
      <c r="A2505">
        <v>1213356175</v>
      </c>
      <c r="B2505" t="s">
        <v>27</v>
      </c>
      <c r="C2505" t="s">
        <v>1336</v>
      </c>
      <c r="D2505" t="s">
        <v>1337</v>
      </c>
      <c r="E2505" t="s">
        <v>1012</v>
      </c>
      <c r="F2505" t="s">
        <v>46</v>
      </c>
      <c r="G2505" t="s">
        <v>561</v>
      </c>
      <c r="H2505" t="s">
        <v>59</v>
      </c>
      <c r="I2505" t="s">
        <v>135</v>
      </c>
      <c r="J2505" t="s">
        <v>211</v>
      </c>
      <c r="K2505">
        <v>2017</v>
      </c>
      <c r="L2505" t="s">
        <v>50</v>
      </c>
      <c r="M2505" t="s">
        <v>33</v>
      </c>
      <c r="N2505" t="s">
        <v>34</v>
      </c>
      <c r="O2505" t="s">
        <v>146</v>
      </c>
      <c r="S2505" t="s">
        <v>36</v>
      </c>
      <c r="T2505" t="s">
        <v>52</v>
      </c>
      <c r="U2505" t="s">
        <v>53</v>
      </c>
      <c r="V2505" t="s">
        <v>50</v>
      </c>
      <c r="W2505" t="s">
        <v>60</v>
      </c>
      <c r="X2505" t="s">
        <v>273</v>
      </c>
      <c r="Y2505" t="s">
        <v>42</v>
      </c>
      <c r="Z2505" t="s">
        <v>42</v>
      </c>
    </row>
    <row r="2506" spans="1:27" x14ac:dyDescent="0.2">
      <c r="A2506">
        <v>3773289844</v>
      </c>
      <c r="B2506" t="s">
        <v>27</v>
      </c>
      <c r="C2506" t="s">
        <v>4041</v>
      </c>
      <c r="D2506" t="s">
        <v>209</v>
      </c>
      <c r="E2506" t="s">
        <v>68</v>
      </c>
      <c r="F2506" t="s">
        <v>46</v>
      </c>
      <c r="G2506" t="s">
        <v>4042</v>
      </c>
      <c r="H2506" t="s">
        <v>30</v>
      </c>
      <c r="I2506" t="s">
        <v>76</v>
      </c>
      <c r="J2506" t="s">
        <v>76</v>
      </c>
      <c r="K2506">
        <v>2016</v>
      </c>
      <c r="L2506" t="str">
        <f>IFERROR(VLOOKUP(#REF!,[1]all_visa_status!$A$2:$B484,2,0),"")</f>
        <v/>
      </c>
      <c r="M2506" t="s">
        <v>33</v>
      </c>
      <c r="N2506" t="s">
        <v>34</v>
      </c>
      <c r="O2506" t="s">
        <v>146</v>
      </c>
      <c r="S2506" t="s">
        <v>36</v>
      </c>
      <c r="T2506" t="s">
        <v>37</v>
      </c>
      <c r="U2506" t="s">
        <v>125</v>
      </c>
      <c r="V2506" t="s">
        <v>39</v>
      </c>
      <c r="W2506" t="s">
        <v>169</v>
      </c>
      <c r="X2506" t="s">
        <v>42</v>
      </c>
      <c r="Y2506" t="s">
        <v>42</v>
      </c>
      <c r="Z2506" t="s">
        <v>42</v>
      </c>
    </row>
    <row r="2507" spans="1:27" x14ac:dyDescent="0.2">
      <c r="A2507">
        <v>9668282940</v>
      </c>
      <c r="B2507" t="s">
        <v>27</v>
      </c>
      <c r="C2507" t="s">
        <v>4043</v>
      </c>
      <c r="D2507" t="s">
        <v>4044</v>
      </c>
      <c r="E2507" t="s">
        <v>193</v>
      </c>
      <c r="F2507" t="s">
        <v>46</v>
      </c>
      <c r="G2507" t="s">
        <v>4045</v>
      </c>
      <c r="H2507" t="s">
        <v>30</v>
      </c>
      <c r="I2507" t="s">
        <v>76</v>
      </c>
      <c r="J2507" t="s">
        <v>76</v>
      </c>
      <c r="K2507">
        <v>2018</v>
      </c>
      <c r="L2507" t="s">
        <v>39</v>
      </c>
      <c r="M2507" t="s">
        <v>33</v>
      </c>
      <c r="N2507" t="s">
        <v>34</v>
      </c>
      <c r="O2507" t="s">
        <v>146</v>
      </c>
      <c r="S2507" t="s">
        <v>36</v>
      </c>
      <c r="T2507" t="s">
        <v>37</v>
      </c>
      <c r="U2507" t="s">
        <v>125</v>
      </c>
      <c r="V2507" t="s">
        <v>39</v>
      </c>
      <c r="W2507" t="s">
        <v>42</v>
      </c>
      <c r="X2507" t="s">
        <v>42</v>
      </c>
      <c r="Y2507" t="s">
        <v>42</v>
      </c>
      <c r="Z2507" t="s">
        <v>42</v>
      </c>
    </row>
    <row r="2508" spans="1:27" x14ac:dyDescent="0.2">
      <c r="A2508">
        <v>6659827501</v>
      </c>
      <c r="B2508" t="s">
        <v>27</v>
      </c>
      <c r="C2508" t="s">
        <v>4046</v>
      </c>
      <c r="D2508" t="s">
        <v>4047</v>
      </c>
      <c r="E2508" t="s">
        <v>149</v>
      </c>
      <c r="F2508" t="s">
        <v>46</v>
      </c>
      <c r="G2508" t="s">
        <v>505</v>
      </c>
      <c r="H2508" t="s">
        <v>30</v>
      </c>
      <c r="I2508" t="s">
        <v>76</v>
      </c>
      <c r="J2508" t="s">
        <v>76</v>
      </c>
      <c r="K2508">
        <v>2017</v>
      </c>
      <c r="L2508" t="s">
        <v>50</v>
      </c>
      <c r="M2508" t="s">
        <v>33</v>
      </c>
      <c r="N2508" t="s">
        <v>34</v>
      </c>
      <c r="O2508" t="s">
        <v>146</v>
      </c>
      <c r="S2508" t="s">
        <v>36</v>
      </c>
      <c r="T2508" t="s">
        <v>90</v>
      </c>
      <c r="U2508" t="s">
        <v>91</v>
      </c>
      <c r="V2508" t="s">
        <v>39</v>
      </c>
      <c r="W2508" t="s">
        <v>42</v>
      </c>
      <c r="X2508" t="s">
        <v>42</v>
      </c>
      <c r="Y2508" t="s">
        <v>42</v>
      </c>
      <c r="Z2508" t="s">
        <v>42</v>
      </c>
    </row>
    <row r="2509" spans="1:27" x14ac:dyDescent="0.2">
      <c r="A2509">
        <v>4201356387</v>
      </c>
      <c r="B2509" t="s">
        <v>27</v>
      </c>
      <c r="C2509" t="s">
        <v>4048</v>
      </c>
      <c r="D2509" t="s">
        <v>103</v>
      </c>
      <c r="E2509" t="s">
        <v>104</v>
      </c>
      <c r="F2509" t="s">
        <v>46</v>
      </c>
      <c r="G2509" t="s">
        <v>4049</v>
      </c>
      <c r="H2509" t="s">
        <v>30</v>
      </c>
      <c r="I2509" t="s">
        <v>76</v>
      </c>
      <c r="J2509" t="s">
        <v>76</v>
      </c>
      <c r="K2509">
        <v>2016</v>
      </c>
      <c r="L2509" t="str">
        <f>IFERROR(VLOOKUP(#REF!,[1]all_visa_status!$A$2:$B744,2,0),"")</f>
        <v/>
      </c>
      <c r="M2509" t="s">
        <v>33</v>
      </c>
      <c r="N2509" t="s">
        <v>34</v>
      </c>
      <c r="O2509" t="s">
        <v>146</v>
      </c>
      <c r="S2509" t="s">
        <v>36</v>
      </c>
      <c r="T2509" t="s">
        <v>52</v>
      </c>
      <c r="U2509" t="s">
        <v>53</v>
      </c>
      <c r="V2509" t="s">
        <v>50</v>
      </c>
      <c r="W2509" t="s">
        <v>42</v>
      </c>
      <c r="X2509" t="s">
        <v>42</v>
      </c>
      <c r="Y2509" t="s">
        <v>42</v>
      </c>
      <c r="Z2509" t="s">
        <v>42</v>
      </c>
    </row>
    <row r="2510" spans="1:27" x14ac:dyDescent="0.2">
      <c r="A2510">
        <v>1004160723</v>
      </c>
      <c r="B2510" t="s">
        <v>27</v>
      </c>
      <c r="C2510" t="s">
        <v>4050</v>
      </c>
      <c r="D2510" t="s">
        <v>156</v>
      </c>
      <c r="E2510" t="s">
        <v>45</v>
      </c>
      <c r="F2510" t="s">
        <v>46</v>
      </c>
      <c r="G2510" t="s">
        <v>4051</v>
      </c>
      <c r="H2510" t="s">
        <v>30</v>
      </c>
      <c r="I2510" t="s">
        <v>76</v>
      </c>
      <c r="J2510" t="s">
        <v>76</v>
      </c>
      <c r="K2510">
        <v>2016</v>
      </c>
      <c r="L2510" t="str">
        <f>IFERROR(VLOOKUP(#REF!,[1]all_visa_status!$A$2:$B1070,2,0),"")</f>
        <v/>
      </c>
      <c r="M2510" t="s">
        <v>33</v>
      </c>
      <c r="N2510" t="s">
        <v>34</v>
      </c>
      <c r="O2510" t="s">
        <v>146</v>
      </c>
      <c r="P2510" t="s">
        <v>195</v>
      </c>
      <c r="S2510" t="s">
        <v>36</v>
      </c>
      <c r="T2510" t="s">
        <v>52</v>
      </c>
      <c r="U2510" t="s">
        <v>53</v>
      </c>
      <c r="V2510" t="s">
        <v>50</v>
      </c>
      <c r="W2510" t="s">
        <v>54</v>
      </c>
      <c r="X2510" t="s">
        <v>42</v>
      </c>
      <c r="Y2510" t="s">
        <v>42</v>
      </c>
      <c r="Z2510" t="s">
        <v>42</v>
      </c>
    </row>
    <row r="2511" spans="1:27" x14ac:dyDescent="0.2">
      <c r="A2511">
        <v>458028482</v>
      </c>
      <c r="B2511" t="s">
        <v>27</v>
      </c>
      <c r="C2511" t="s">
        <v>4052</v>
      </c>
      <c r="D2511" t="s">
        <v>393</v>
      </c>
      <c r="E2511" t="s">
        <v>153</v>
      </c>
      <c r="F2511" t="s">
        <v>46</v>
      </c>
      <c r="G2511" t="s">
        <v>4053</v>
      </c>
      <c r="H2511" t="s">
        <v>83</v>
      </c>
      <c r="I2511" t="s">
        <v>76</v>
      </c>
      <c r="J2511" t="s">
        <v>76</v>
      </c>
      <c r="K2511">
        <v>2019</v>
      </c>
      <c r="L2511" t="s">
        <v>42</v>
      </c>
      <c r="M2511" t="s">
        <v>33</v>
      </c>
      <c r="N2511" t="s">
        <v>34</v>
      </c>
      <c r="O2511" t="s">
        <v>146</v>
      </c>
      <c r="S2511" t="s">
        <v>36</v>
      </c>
      <c r="T2511" t="s">
        <v>37</v>
      </c>
      <c r="U2511" t="s">
        <v>71</v>
      </c>
      <c r="V2511" t="s">
        <v>50</v>
      </c>
      <c r="W2511" t="s">
        <v>65</v>
      </c>
      <c r="X2511" t="s">
        <v>564</v>
      </c>
      <c r="Y2511" t="s">
        <v>42</v>
      </c>
      <c r="Z2511" t="s">
        <v>42</v>
      </c>
    </row>
    <row r="2512" spans="1:27" x14ac:dyDescent="0.2">
      <c r="A2512">
        <v>837903114</v>
      </c>
      <c r="B2512" t="s">
        <v>27</v>
      </c>
      <c r="C2512" t="s">
        <v>4054</v>
      </c>
      <c r="D2512" t="s">
        <v>4055</v>
      </c>
      <c r="E2512" t="s">
        <v>45</v>
      </c>
      <c r="F2512" t="s">
        <v>46</v>
      </c>
      <c r="G2512" t="s">
        <v>4056</v>
      </c>
      <c r="H2512" t="s">
        <v>30</v>
      </c>
      <c r="I2512" t="s">
        <v>76</v>
      </c>
      <c r="J2512" t="s">
        <v>76</v>
      </c>
      <c r="K2512">
        <v>2016</v>
      </c>
      <c r="L2512" t="str">
        <f>IFERROR(VLOOKUP(#REF!,[1]all_visa_status!$A$2:$B1214,2,0),"")</f>
        <v/>
      </c>
      <c r="M2512" t="s">
        <v>33</v>
      </c>
      <c r="N2512" t="s">
        <v>34</v>
      </c>
      <c r="O2512" t="s">
        <v>146</v>
      </c>
      <c r="S2512" t="s">
        <v>36</v>
      </c>
      <c r="T2512" t="s">
        <v>52</v>
      </c>
      <c r="U2512" t="s">
        <v>53</v>
      </c>
      <c r="V2512" t="s">
        <v>50</v>
      </c>
      <c r="W2512" t="s">
        <v>42</v>
      </c>
      <c r="X2512" t="s">
        <v>42</v>
      </c>
      <c r="Y2512" t="s">
        <v>42</v>
      </c>
      <c r="Z2512" t="s">
        <v>42</v>
      </c>
    </row>
    <row r="2513" spans="1:26" x14ac:dyDescent="0.2">
      <c r="A2513">
        <v>5442449897</v>
      </c>
      <c r="B2513" t="s">
        <v>27</v>
      </c>
      <c r="C2513" t="s">
        <v>4057</v>
      </c>
      <c r="D2513" t="s">
        <v>87</v>
      </c>
      <c r="E2513" t="s">
        <v>88</v>
      </c>
      <c r="F2513" t="s">
        <v>46</v>
      </c>
      <c r="G2513" t="s">
        <v>4058</v>
      </c>
      <c r="H2513" t="s">
        <v>83</v>
      </c>
      <c r="I2513" t="s">
        <v>76</v>
      </c>
      <c r="J2513" t="s">
        <v>76</v>
      </c>
      <c r="K2513">
        <v>2019</v>
      </c>
      <c r="L2513" t="s">
        <v>42</v>
      </c>
      <c r="M2513" t="s">
        <v>33</v>
      </c>
      <c r="N2513" t="s">
        <v>34</v>
      </c>
      <c r="O2513" t="s">
        <v>146</v>
      </c>
      <c r="T2513" t="s">
        <v>52</v>
      </c>
      <c r="V2513" t="s">
        <v>50</v>
      </c>
      <c r="W2513" t="s">
        <v>42</v>
      </c>
      <c r="X2513" t="s">
        <v>42</v>
      </c>
      <c r="Y2513" t="s">
        <v>42</v>
      </c>
      <c r="Z2513" t="s">
        <v>42</v>
      </c>
    </row>
    <row r="2514" spans="1:26" x14ac:dyDescent="0.2">
      <c r="A2514">
        <v>5207305395</v>
      </c>
      <c r="B2514" t="s">
        <v>27</v>
      </c>
      <c r="C2514" t="s">
        <v>223</v>
      </c>
      <c r="D2514" t="s">
        <v>42</v>
      </c>
      <c r="E2514" t="s">
        <v>321</v>
      </c>
      <c r="F2514" t="s">
        <v>1165</v>
      </c>
      <c r="G2514" t="s">
        <v>145</v>
      </c>
      <c r="H2514" t="s">
        <v>30</v>
      </c>
      <c r="I2514" t="s">
        <v>76</v>
      </c>
      <c r="J2514" t="s">
        <v>76</v>
      </c>
      <c r="K2514">
        <v>2018</v>
      </c>
      <c r="L2514" t="s">
        <v>50</v>
      </c>
      <c r="M2514" t="s">
        <v>33</v>
      </c>
      <c r="N2514" t="s">
        <v>34</v>
      </c>
      <c r="O2514" t="s">
        <v>146</v>
      </c>
      <c r="S2514" t="s">
        <v>51</v>
      </c>
      <c r="T2514" t="s">
        <v>216</v>
      </c>
      <c r="U2514" t="s">
        <v>114</v>
      </c>
      <c r="V2514" t="s">
        <v>39</v>
      </c>
      <c r="W2514" t="s">
        <v>35</v>
      </c>
      <c r="X2514" t="s">
        <v>42</v>
      </c>
      <c r="Y2514" t="s">
        <v>42</v>
      </c>
      <c r="Z2514" t="s">
        <v>42</v>
      </c>
    </row>
    <row r="2515" spans="1:26" x14ac:dyDescent="0.2">
      <c r="A2515">
        <v>5546032499</v>
      </c>
      <c r="B2515" t="s">
        <v>27</v>
      </c>
      <c r="C2515" t="s">
        <v>4059</v>
      </c>
      <c r="D2515" t="s">
        <v>227</v>
      </c>
      <c r="E2515" t="s">
        <v>149</v>
      </c>
      <c r="F2515" t="s">
        <v>46</v>
      </c>
      <c r="G2515" t="s">
        <v>4060</v>
      </c>
      <c r="H2515" t="s">
        <v>30</v>
      </c>
      <c r="I2515" t="s">
        <v>76</v>
      </c>
      <c r="J2515" t="s">
        <v>76</v>
      </c>
      <c r="K2515">
        <v>2016</v>
      </c>
      <c r="L2515" t="str">
        <f>IFERROR(VLOOKUP(#REF!,[1]all_visa_status!$A$2:$B1289,2,0),"")</f>
        <v/>
      </c>
      <c r="M2515" t="s">
        <v>33</v>
      </c>
      <c r="N2515" t="s">
        <v>34</v>
      </c>
      <c r="O2515" t="s">
        <v>146</v>
      </c>
      <c r="P2515" t="s">
        <v>195</v>
      </c>
      <c r="S2515" t="s">
        <v>36</v>
      </c>
      <c r="T2515" t="s">
        <v>52</v>
      </c>
      <c r="U2515" t="s">
        <v>53</v>
      </c>
      <c r="V2515" t="s">
        <v>50</v>
      </c>
      <c r="W2515" t="s">
        <v>42</v>
      </c>
      <c r="X2515" t="s">
        <v>42</v>
      </c>
      <c r="Y2515" t="s">
        <v>42</v>
      </c>
      <c r="Z2515" t="s">
        <v>42</v>
      </c>
    </row>
    <row r="2516" spans="1:26" x14ac:dyDescent="0.2">
      <c r="A2516">
        <v>1331794659</v>
      </c>
      <c r="B2516" t="s">
        <v>27</v>
      </c>
      <c r="C2516" t="s">
        <v>4061</v>
      </c>
      <c r="D2516" t="s">
        <v>156</v>
      </c>
      <c r="E2516" t="s">
        <v>45</v>
      </c>
      <c r="F2516" t="s">
        <v>46</v>
      </c>
      <c r="G2516" t="s">
        <v>4062</v>
      </c>
      <c r="H2516" t="s">
        <v>30</v>
      </c>
      <c r="I2516" t="s">
        <v>76</v>
      </c>
      <c r="J2516" t="s">
        <v>76</v>
      </c>
      <c r="K2516">
        <v>2018</v>
      </c>
      <c r="L2516" t="s">
        <v>39</v>
      </c>
      <c r="M2516" t="s">
        <v>33</v>
      </c>
      <c r="N2516" t="s">
        <v>34</v>
      </c>
      <c r="O2516" t="s">
        <v>146</v>
      </c>
      <c r="S2516" t="s">
        <v>36</v>
      </c>
      <c r="T2516" t="s">
        <v>90</v>
      </c>
      <c r="U2516" t="s">
        <v>125</v>
      </c>
      <c r="V2516" t="s">
        <v>39</v>
      </c>
      <c r="W2516" t="s">
        <v>78</v>
      </c>
      <c r="X2516" t="s">
        <v>564</v>
      </c>
      <c r="Y2516" t="s">
        <v>42</v>
      </c>
      <c r="Z2516" t="s">
        <v>42</v>
      </c>
    </row>
    <row r="2517" spans="1:26" x14ac:dyDescent="0.2">
      <c r="A2517">
        <v>1899489272</v>
      </c>
      <c r="B2517" t="s">
        <v>27</v>
      </c>
      <c r="C2517" t="s">
        <v>4063</v>
      </c>
      <c r="D2517" t="s">
        <v>4064</v>
      </c>
      <c r="E2517" t="s">
        <v>153</v>
      </c>
      <c r="F2517" t="s">
        <v>46</v>
      </c>
      <c r="G2517" t="s">
        <v>4065</v>
      </c>
      <c r="H2517" t="s">
        <v>30</v>
      </c>
      <c r="I2517" t="s">
        <v>76</v>
      </c>
      <c r="J2517" t="s">
        <v>76</v>
      </c>
      <c r="K2517">
        <v>2017</v>
      </c>
      <c r="L2517" t="s">
        <v>50</v>
      </c>
      <c r="M2517" t="s">
        <v>33</v>
      </c>
      <c r="N2517" t="s">
        <v>34</v>
      </c>
      <c r="O2517" t="s">
        <v>146</v>
      </c>
      <c r="P2517" t="s">
        <v>195</v>
      </c>
      <c r="S2517" t="s">
        <v>36</v>
      </c>
      <c r="T2517" t="s">
        <v>52</v>
      </c>
      <c r="U2517" t="s">
        <v>53</v>
      </c>
      <c r="V2517" t="s">
        <v>50</v>
      </c>
      <c r="W2517" t="s">
        <v>78</v>
      </c>
      <c r="X2517" t="s">
        <v>42</v>
      </c>
      <c r="Y2517" t="s">
        <v>42</v>
      </c>
      <c r="Z2517" t="s">
        <v>42</v>
      </c>
    </row>
    <row r="2518" spans="1:26" x14ac:dyDescent="0.2">
      <c r="A2518">
        <v>5016994373</v>
      </c>
      <c r="B2518" t="s">
        <v>27</v>
      </c>
      <c r="C2518" t="s">
        <v>4066</v>
      </c>
      <c r="D2518" t="s">
        <v>2118</v>
      </c>
      <c r="E2518" t="s">
        <v>88</v>
      </c>
      <c r="F2518" t="s">
        <v>46</v>
      </c>
      <c r="G2518" t="s">
        <v>4067</v>
      </c>
      <c r="H2518" t="s">
        <v>30</v>
      </c>
      <c r="I2518" t="s">
        <v>100</v>
      </c>
      <c r="J2518" t="s">
        <v>76</v>
      </c>
      <c r="K2518">
        <v>2017</v>
      </c>
      <c r="L2518" t="s">
        <v>50</v>
      </c>
      <c r="M2518" t="s">
        <v>33</v>
      </c>
      <c r="N2518" t="s">
        <v>34</v>
      </c>
      <c r="O2518" t="s">
        <v>146</v>
      </c>
      <c r="S2518" t="s">
        <v>36</v>
      </c>
      <c r="T2518" t="s">
        <v>52</v>
      </c>
      <c r="U2518" t="s">
        <v>53</v>
      </c>
      <c r="V2518" t="s">
        <v>39</v>
      </c>
      <c r="W2518" t="s">
        <v>919</v>
      </c>
      <c r="X2518" t="s">
        <v>42</v>
      </c>
      <c r="Y2518" t="s">
        <v>42</v>
      </c>
      <c r="Z2518" t="s">
        <v>42</v>
      </c>
    </row>
    <row r="2519" spans="1:26" x14ac:dyDescent="0.2">
      <c r="A2519">
        <v>8025942045</v>
      </c>
      <c r="B2519" t="s">
        <v>27</v>
      </c>
      <c r="C2519" t="s">
        <v>4068</v>
      </c>
      <c r="D2519" t="s">
        <v>156</v>
      </c>
      <c r="E2519" t="s">
        <v>45</v>
      </c>
      <c r="F2519" t="s">
        <v>46</v>
      </c>
      <c r="G2519" t="s">
        <v>4069</v>
      </c>
      <c r="H2519" t="s">
        <v>30</v>
      </c>
      <c r="I2519" t="s">
        <v>76</v>
      </c>
      <c r="J2519" t="s">
        <v>76</v>
      </c>
      <c r="K2519">
        <v>2018</v>
      </c>
      <c r="L2519" t="s">
        <v>50</v>
      </c>
      <c r="M2519" t="s">
        <v>33</v>
      </c>
      <c r="N2519" t="s">
        <v>34</v>
      </c>
      <c r="O2519" t="s">
        <v>146</v>
      </c>
      <c r="P2519" t="s">
        <v>853</v>
      </c>
      <c r="S2519" t="s">
        <v>36</v>
      </c>
      <c r="T2519" t="s">
        <v>52</v>
      </c>
      <c r="U2519" t="s">
        <v>53</v>
      </c>
      <c r="V2519" t="s">
        <v>50</v>
      </c>
      <c r="W2519" t="s">
        <v>42</v>
      </c>
      <c r="X2519" t="s">
        <v>42</v>
      </c>
      <c r="Y2519" t="s">
        <v>42</v>
      </c>
      <c r="Z2519" t="s">
        <v>42</v>
      </c>
    </row>
    <row r="2520" spans="1:26" x14ac:dyDescent="0.2">
      <c r="A2520">
        <v>1002725311</v>
      </c>
      <c r="B2520" t="s">
        <v>27</v>
      </c>
      <c r="C2520" t="s">
        <v>4021</v>
      </c>
      <c r="D2520" t="s">
        <v>98</v>
      </c>
      <c r="E2520" t="s">
        <v>45</v>
      </c>
      <c r="F2520" t="s">
        <v>46</v>
      </c>
      <c r="G2520" t="s">
        <v>4070</v>
      </c>
      <c r="H2520" t="s">
        <v>30</v>
      </c>
      <c r="I2520" t="s">
        <v>76</v>
      </c>
      <c r="J2520" t="s">
        <v>76</v>
      </c>
      <c r="K2520">
        <v>2018</v>
      </c>
      <c r="L2520" t="s">
        <v>50</v>
      </c>
      <c r="M2520" t="s">
        <v>33</v>
      </c>
      <c r="N2520" t="s">
        <v>34</v>
      </c>
      <c r="O2520" t="s">
        <v>146</v>
      </c>
      <c r="S2520" t="s">
        <v>36</v>
      </c>
      <c r="T2520" t="s">
        <v>52</v>
      </c>
      <c r="U2520" t="s">
        <v>53</v>
      </c>
      <c r="V2520" t="s">
        <v>50</v>
      </c>
      <c r="W2520" t="s">
        <v>115</v>
      </c>
      <c r="X2520" t="s">
        <v>195</v>
      </c>
      <c r="Y2520" t="s">
        <v>42</v>
      </c>
      <c r="Z2520" t="s">
        <v>42</v>
      </c>
    </row>
    <row r="2521" spans="1:26" x14ac:dyDescent="0.2">
      <c r="A2521">
        <v>2842349393</v>
      </c>
      <c r="B2521" t="s">
        <v>27</v>
      </c>
      <c r="C2521" t="s">
        <v>4071</v>
      </c>
      <c r="D2521" t="s">
        <v>732</v>
      </c>
      <c r="E2521" t="s">
        <v>330</v>
      </c>
      <c r="F2521" t="s">
        <v>46</v>
      </c>
      <c r="G2521" t="s">
        <v>4072</v>
      </c>
      <c r="H2521" t="s">
        <v>30</v>
      </c>
      <c r="I2521" t="s">
        <v>76</v>
      </c>
      <c r="J2521" t="s">
        <v>76</v>
      </c>
      <c r="K2521">
        <v>2016</v>
      </c>
      <c r="L2521" t="str">
        <f>IFERROR(VLOOKUP(#REF!,[1]all_visa_status!$A$2:$B1854,2,0),"")</f>
        <v/>
      </c>
      <c r="M2521" t="s">
        <v>33</v>
      </c>
      <c r="N2521" t="s">
        <v>34</v>
      </c>
      <c r="O2521" t="s">
        <v>146</v>
      </c>
      <c r="S2521" t="s">
        <v>36</v>
      </c>
      <c r="T2521" t="s">
        <v>52</v>
      </c>
      <c r="U2521" t="s">
        <v>53</v>
      </c>
      <c r="V2521" t="s">
        <v>50</v>
      </c>
      <c r="W2521" t="s">
        <v>300</v>
      </c>
      <c r="X2521" t="s">
        <v>42</v>
      </c>
      <c r="Y2521" t="s">
        <v>42</v>
      </c>
      <c r="Z2521" t="s">
        <v>42</v>
      </c>
    </row>
    <row r="2522" spans="1:26" x14ac:dyDescent="0.2">
      <c r="A2522">
        <v>5863747149</v>
      </c>
      <c r="B2522" t="s">
        <v>27</v>
      </c>
      <c r="C2522" t="s">
        <v>2006</v>
      </c>
      <c r="D2522" t="s">
        <v>42</v>
      </c>
      <c r="E2522" t="s">
        <v>42</v>
      </c>
      <c r="F2522" t="s">
        <v>763</v>
      </c>
      <c r="H2522" t="s">
        <v>487</v>
      </c>
      <c r="K2522">
        <v>2018</v>
      </c>
      <c r="L2522" t="s">
        <v>39</v>
      </c>
      <c r="M2522" t="s">
        <v>487</v>
      </c>
      <c r="N2522" t="s">
        <v>34</v>
      </c>
      <c r="O2522" t="s">
        <v>146</v>
      </c>
      <c r="S2522" t="s">
        <v>51</v>
      </c>
      <c r="T2522" t="s">
        <v>37</v>
      </c>
      <c r="U2522" t="s">
        <v>125</v>
      </c>
      <c r="V2522" t="s">
        <v>50</v>
      </c>
      <c r="W2522" t="s">
        <v>42</v>
      </c>
      <c r="X2522" t="s">
        <v>42</v>
      </c>
      <c r="Y2522" t="s">
        <v>42</v>
      </c>
      <c r="Z2522" t="s">
        <v>42</v>
      </c>
    </row>
    <row r="2523" spans="1:26" x14ac:dyDescent="0.2">
      <c r="A2523">
        <v>527123213</v>
      </c>
      <c r="B2523" t="s">
        <v>27</v>
      </c>
      <c r="C2523" t="s">
        <v>4073</v>
      </c>
      <c r="D2523" t="s">
        <v>87</v>
      </c>
      <c r="E2523" t="s">
        <v>88</v>
      </c>
      <c r="F2523" t="s">
        <v>46</v>
      </c>
      <c r="G2523" t="s">
        <v>4074</v>
      </c>
      <c r="H2523" t="s">
        <v>278</v>
      </c>
      <c r="I2523" t="s">
        <v>388</v>
      </c>
      <c r="K2523">
        <v>2017</v>
      </c>
      <c r="L2523" t="s">
        <v>39</v>
      </c>
      <c r="M2523" t="s">
        <v>247</v>
      </c>
      <c r="N2523" t="s">
        <v>34</v>
      </c>
      <c r="O2523" t="s">
        <v>146</v>
      </c>
      <c r="S2523" t="s">
        <v>36</v>
      </c>
      <c r="T2523" t="s">
        <v>90</v>
      </c>
      <c r="U2523" t="s">
        <v>125</v>
      </c>
      <c r="V2523" t="s">
        <v>50</v>
      </c>
      <c r="W2523" t="s">
        <v>195</v>
      </c>
      <c r="X2523" t="s">
        <v>42</v>
      </c>
      <c r="Y2523" t="s">
        <v>42</v>
      </c>
      <c r="Z2523" t="s">
        <v>42</v>
      </c>
    </row>
    <row r="2524" spans="1:26" x14ac:dyDescent="0.2">
      <c r="A2524">
        <v>2615037005</v>
      </c>
      <c r="B2524" t="s">
        <v>27</v>
      </c>
      <c r="C2524" t="s">
        <v>4073</v>
      </c>
      <c r="D2524" t="s">
        <v>87</v>
      </c>
      <c r="E2524" t="s">
        <v>88</v>
      </c>
      <c r="F2524" t="s">
        <v>46</v>
      </c>
      <c r="G2524" t="s">
        <v>4075</v>
      </c>
      <c r="H2524" t="s">
        <v>4076</v>
      </c>
      <c r="I2524" t="s">
        <v>388</v>
      </c>
      <c r="K2524">
        <v>2017</v>
      </c>
      <c r="L2524" t="s">
        <v>50</v>
      </c>
      <c r="M2524" t="s">
        <v>247</v>
      </c>
      <c r="N2524" t="s">
        <v>34</v>
      </c>
      <c r="O2524" t="s">
        <v>146</v>
      </c>
      <c r="S2524" t="s">
        <v>36</v>
      </c>
      <c r="T2524" t="s">
        <v>52</v>
      </c>
      <c r="U2524" t="s">
        <v>53</v>
      </c>
      <c r="V2524" t="s">
        <v>39</v>
      </c>
      <c r="W2524" t="s">
        <v>35</v>
      </c>
      <c r="X2524" t="s">
        <v>42</v>
      </c>
      <c r="Y2524" t="s">
        <v>42</v>
      </c>
      <c r="Z2524" t="s">
        <v>42</v>
      </c>
    </row>
    <row r="2525" spans="1:26" x14ac:dyDescent="0.2">
      <c r="A2525">
        <v>4486190869</v>
      </c>
      <c r="B2525" t="s">
        <v>27</v>
      </c>
      <c r="C2525" t="s">
        <v>4077</v>
      </c>
      <c r="D2525" t="s">
        <v>518</v>
      </c>
      <c r="E2525" t="s">
        <v>371</v>
      </c>
      <c r="F2525" t="s">
        <v>46</v>
      </c>
      <c r="G2525" t="s">
        <v>4078</v>
      </c>
      <c r="H2525" t="s">
        <v>30</v>
      </c>
      <c r="I2525" t="s">
        <v>48</v>
      </c>
      <c r="K2525">
        <v>2014</v>
      </c>
      <c r="L2525" t="str">
        <f>IFERROR(VLOOKUP(#REF!,[1]all_visa_status!$A$2:$B436,2,0),"")</f>
        <v/>
      </c>
      <c r="M2525" t="s">
        <v>33</v>
      </c>
      <c r="N2525" t="s">
        <v>34</v>
      </c>
      <c r="O2525" t="s">
        <v>146</v>
      </c>
      <c r="S2525" t="s">
        <v>36</v>
      </c>
      <c r="T2525" t="s">
        <v>52</v>
      </c>
      <c r="U2525" t="s">
        <v>53</v>
      </c>
      <c r="V2525" t="s">
        <v>50</v>
      </c>
      <c r="W2525" t="s">
        <v>77</v>
      </c>
      <c r="X2525" t="s">
        <v>843</v>
      </c>
      <c r="Y2525" t="s">
        <v>42</v>
      </c>
      <c r="Z2525" t="s">
        <v>42</v>
      </c>
    </row>
    <row r="2526" spans="1:26" x14ac:dyDescent="0.2">
      <c r="A2526">
        <v>6308412512</v>
      </c>
      <c r="B2526" t="s">
        <v>27</v>
      </c>
      <c r="C2526" t="s">
        <v>4079</v>
      </c>
      <c r="D2526" t="s">
        <v>1373</v>
      </c>
      <c r="E2526" t="s">
        <v>45</v>
      </c>
      <c r="F2526" t="s">
        <v>46</v>
      </c>
      <c r="G2526" t="s">
        <v>4080</v>
      </c>
      <c r="H2526" t="s">
        <v>83</v>
      </c>
      <c r="I2526" t="s">
        <v>253</v>
      </c>
      <c r="K2526">
        <v>2013</v>
      </c>
      <c r="L2526" t="str">
        <f>IFERROR(VLOOKUP(#REF!,[1]all_visa_status!$A$2:$B438,2,0),"")</f>
        <v/>
      </c>
      <c r="M2526" t="s">
        <v>33</v>
      </c>
      <c r="N2526" t="s">
        <v>34</v>
      </c>
      <c r="O2526" t="s">
        <v>146</v>
      </c>
      <c r="P2526" t="s">
        <v>271</v>
      </c>
      <c r="S2526" t="s">
        <v>51</v>
      </c>
      <c r="T2526" t="s">
        <v>52</v>
      </c>
      <c r="U2526" t="s">
        <v>53</v>
      </c>
      <c r="V2526" t="s">
        <v>50</v>
      </c>
      <c r="W2526" t="s">
        <v>42</v>
      </c>
      <c r="X2526" t="s">
        <v>42</v>
      </c>
      <c r="Y2526" t="s">
        <v>42</v>
      </c>
      <c r="Z2526" t="s">
        <v>42</v>
      </c>
    </row>
    <row r="2527" spans="1:26" x14ac:dyDescent="0.2">
      <c r="A2527">
        <v>7953308465</v>
      </c>
      <c r="B2527" t="s">
        <v>27</v>
      </c>
      <c r="C2527" t="s">
        <v>232</v>
      </c>
      <c r="D2527" t="s">
        <v>4081</v>
      </c>
      <c r="E2527" t="s">
        <v>128</v>
      </c>
      <c r="F2527" t="s">
        <v>46</v>
      </c>
      <c r="G2527" t="s">
        <v>4082</v>
      </c>
      <c r="H2527" t="s">
        <v>83</v>
      </c>
      <c r="I2527" t="s">
        <v>242</v>
      </c>
      <c r="K2527">
        <v>2013</v>
      </c>
      <c r="L2527" t="str">
        <f>IFERROR(VLOOKUP(#REF!,[1]all_visa_status!$A$2:$B470,2,0),"")</f>
        <v/>
      </c>
      <c r="M2527" t="s">
        <v>33</v>
      </c>
      <c r="N2527" t="s">
        <v>34</v>
      </c>
      <c r="O2527" t="s">
        <v>146</v>
      </c>
      <c r="S2527" t="s">
        <v>36</v>
      </c>
      <c r="T2527" t="s">
        <v>52</v>
      </c>
      <c r="U2527" t="s">
        <v>53</v>
      </c>
      <c r="V2527" t="s">
        <v>50</v>
      </c>
      <c r="W2527" t="s">
        <v>115</v>
      </c>
      <c r="X2527" t="s">
        <v>42</v>
      </c>
      <c r="Y2527" t="s">
        <v>42</v>
      </c>
      <c r="Z2527" t="s">
        <v>42</v>
      </c>
    </row>
    <row r="2528" spans="1:26" x14ac:dyDescent="0.2">
      <c r="A2528">
        <v>5864672479</v>
      </c>
      <c r="B2528" t="s">
        <v>27</v>
      </c>
      <c r="C2528" t="s">
        <v>232</v>
      </c>
      <c r="D2528" t="s">
        <v>4083</v>
      </c>
      <c r="E2528" t="s">
        <v>149</v>
      </c>
      <c r="F2528" t="s">
        <v>46</v>
      </c>
      <c r="G2528" t="s">
        <v>4084</v>
      </c>
      <c r="H2528" t="s">
        <v>30</v>
      </c>
      <c r="I2528" t="s">
        <v>76</v>
      </c>
      <c r="K2528">
        <v>2015</v>
      </c>
      <c r="L2528" t="str">
        <f>IFERROR(VLOOKUP(#REF!,[1]all_visa_status!$A$2:$B463,2,0),"")</f>
        <v/>
      </c>
      <c r="M2528" t="s">
        <v>33</v>
      </c>
      <c r="N2528" t="s">
        <v>34</v>
      </c>
      <c r="O2528" t="s">
        <v>146</v>
      </c>
      <c r="S2528" t="s">
        <v>36</v>
      </c>
      <c r="T2528" t="s">
        <v>52</v>
      </c>
      <c r="U2528" t="s">
        <v>53</v>
      </c>
      <c r="V2528" t="s">
        <v>50</v>
      </c>
      <c r="W2528" t="s">
        <v>173</v>
      </c>
      <c r="X2528" t="s">
        <v>42</v>
      </c>
      <c r="Y2528" t="s">
        <v>42</v>
      </c>
      <c r="Z2528" t="s">
        <v>42</v>
      </c>
    </row>
    <row r="2529" spans="1:26" x14ac:dyDescent="0.2">
      <c r="A2529">
        <v>5474933183</v>
      </c>
      <c r="B2529" t="s">
        <v>27</v>
      </c>
      <c r="C2529" t="s">
        <v>232</v>
      </c>
      <c r="D2529" t="s">
        <v>98</v>
      </c>
      <c r="E2529" t="s">
        <v>45</v>
      </c>
      <c r="F2529" t="s">
        <v>46</v>
      </c>
      <c r="G2529" t="s">
        <v>4085</v>
      </c>
      <c r="H2529" t="s">
        <v>30</v>
      </c>
      <c r="I2529" t="s">
        <v>76</v>
      </c>
      <c r="K2529">
        <v>2014</v>
      </c>
      <c r="L2529" t="str">
        <f>IFERROR(VLOOKUP(#REF!,[1]all_visa_status!$A$2:$B467,2,0),"")</f>
        <v/>
      </c>
      <c r="M2529" t="s">
        <v>33</v>
      </c>
      <c r="N2529" t="s">
        <v>34</v>
      </c>
      <c r="O2529" t="s">
        <v>146</v>
      </c>
      <c r="S2529" t="s">
        <v>36</v>
      </c>
      <c r="T2529" t="s">
        <v>52</v>
      </c>
      <c r="U2529" t="s">
        <v>53</v>
      </c>
      <c r="V2529" t="s">
        <v>39</v>
      </c>
      <c r="W2529" t="s">
        <v>35</v>
      </c>
      <c r="X2529" t="s">
        <v>42</v>
      </c>
      <c r="Y2529" t="s">
        <v>42</v>
      </c>
      <c r="Z2529" t="s">
        <v>42</v>
      </c>
    </row>
    <row r="2530" spans="1:26" x14ac:dyDescent="0.2">
      <c r="A2530">
        <v>492407807</v>
      </c>
      <c r="B2530" t="s">
        <v>27</v>
      </c>
      <c r="C2530" t="s">
        <v>2867</v>
      </c>
      <c r="D2530" t="s">
        <v>4086</v>
      </c>
      <c r="E2530" t="s">
        <v>45</v>
      </c>
      <c r="F2530" t="s">
        <v>46</v>
      </c>
      <c r="G2530" t="s">
        <v>4087</v>
      </c>
      <c r="H2530" t="s">
        <v>83</v>
      </c>
      <c r="I2530" t="s">
        <v>242</v>
      </c>
      <c r="K2530">
        <v>2013</v>
      </c>
      <c r="L2530" t="str">
        <f>IFERROR(VLOOKUP(#REF!,[1]all_visa_status!$A$2:$B472,2,0),"")</f>
        <v/>
      </c>
      <c r="M2530" t="s">
        <v>33</v>
      </c>
      <c r="N2530" t="s">
        <v>34</v>
      </c>
      <c r="O2530" t="s">
        <v>146</v>
      </c>
      <c r="S2530" t="s">
        <v>36</v>
      </c>
      <c r="T2530" t="s">
        <v>52</v>
      </c>
      <c r="U2530" t="s">
        <v>53</v>
      </c>
      <c r="V2530" t="s">
        <v>50</v>
      </c>
      <c r="W2530" t="s">
        <v>115</v>
      </c>
      <c r="X2530" t="s">
        <v>42</v>
      </c>
      <c r="Y2530" t="s">
        <v>42</v>
      </c>
      <c r="Z2530" t="s">
        <v>42</v>
      </c>
    </row>
    <row r="2531" spans="1:26" x14ac:dyDescent="0.2">
      <c r="A2531">
        <v>6802519784</v>
      </c>
      <c r="B2531" t="s">
        <v>27</v>
      </c>
      <c r="C2531" t="s">
        <v>4088</v>
      </c>
      <c r="D2531" t="s">
        <v>42</v>
      </c>
      <c r="E2531" t="s">
        <v>418</v>
      </c>
      <c r="F2531" t="s">
        <v>46</v>
      </c>
      <c r="G2531" t="s">
        <v>4089</v>
      </c>
      <c r="H2531" t="s">
        <v>83</v>
      </c>
      <c r="I2531" t="s">
        <v>242</v>
      </c>
      <c r="K2531">
        <v>2012</v>
      </c>
      <c r="L2531" t="str">
        <f>IFERROR(VLOOKUP(#REF!,[1]all_visa_status!$A$2:$B475,2,0),"")</f>
        <v/>
      </c>
      <c r="M2531" t="s">
        <v>33</v>
      </c>
      <c r="N2531" t="s">
        <v>34</v>
      </c>
      <c r="O2531" t="s">
        <v>146</v>
      </c>
      <c r="S2531" t="s">
        <v>36</v>
      </c>
      <c r="T2531" t="s">
        <v>52</v>
      </c>
      <c r="U2531" t="s">
        <v>53</v>
      </c>
      <c r="V2531" t="s">
        <v>50</v>
      </c>
      <c r="W2531" t="s">
        <v>42</v>
      </c>
      <c r="X2531" t="s">
        <v>42</v>
      </c>
      <c r="Y2531" t="s">
        <v>42</v>
      </c>
      <c r="Z2531" t="s">
        <v>42</v>
      </c>
    </row>
    <row r="2532" spans="1:26" x14ac:dyDescent="0.2">
      <c r="A2532">
        <v>8638128665</v>
      </c>
      <c r="B2532" t="s">
        <v>27</v>
      </c>
      <c r="C2532" t="s">
        <v>4090</v>
      </c>
      <c r="D2532" t="s">
        <v>148</v>
      </c>
      <c r="E2532" t="s">
        <v>149</v>
      </c>
      <c r="F2532" t="s">
        <v>46</v>
      </c>
      <c r="G2532" t="s">
        <v>4091</v>
      </c>
      <c r="H2532" t="s">
        <v>83</v>
      </c>
      <c r="I2532" t="s">
        <v>242</v>
      </c>
      <c r="K2532">
        <v>2012</v>
      </c>
      <c r="L2532" t="str">
        <f>IFERROR(VLOOKUP(#REF!,[1]all_visa_status!$A$2:$B479,2,0),"")</f>
        <v/>
      </c>
      <c r="M2532" t="s">
        <v>33</v>
      </c>
      <c r="N2532" t="s">
        <v>34</v>
      </c>
      <c r="O2532" t="s">
        <v>146</v>
      </c>
      <c r="S2532" t="s">
        <v>36</v>
      </c>
      <c r="T2532" t="s">
        <v>90</v>
      </c>
      <c r="U2532" t="s">
        <v>91</v>
      </c>
      <c r="V2532" t="s">
        <v>50</v>
      </c>
      <c r="W2532" t="s">
        <v>35</v>
      </c>
      <c r="X2532" t="s">
        <v>42</v>
      </c>
      <c r="Y2532" t="s">
        <v>42</v>
      </c>
      <c r="Z2532" t="s">
        <v>42</v>
      </c>
    </row>
    <row r="2533" spans="1:26" x14ac:dyDescent="0.2">
      <c r="A2533">
        <v>4617618400</v>
      </c>
      <c r="B2533" t="s">
        <v>27</v>
      </c>
      <c r="C2533" t="s">
        <v>4092</v>
      </c>
      <c r="D2533" t="s">
        <v>2553</v>
      </c>
      <c r="E2533" t="s">
        <v>149</v>
      </c>
      <c r="F2533" t="s">
        <v>46</v>
      </c>
      <c r="G2533" t="s">
        <v>4093</v>
      </c>
      <c r="H2533" t="s">
        <v>278</v>
      </c>
      <c r="K2533">
        <v>2015</v>
      </c>
      <c r="L2533" t="str">
        <f>IFERROR(VLOOKUP(#REF!,[1]all_visa_status!$A$2:$B502,2,0),"")</f>
        <v/>
      </c>
      <c r="M2533" t="s">
        <v>247</v>
      </c>
      <c r="N2533" t="s">
        <v>34</v>
      </c>
      <c r="O2533" t="s">
        <v>146</v>
      </c>
      <c r="S2533" t="s">
        <v>36</v>
      </c>
      <c r="T2533" t="s">
        <v>52</v>
      </c>
      <c r="U2533" t="s">
        <v>53</v>
      </c>
      <c r="V2533" t="s">
        <v>39</v>
      </c>
      <c r="W2533" t="s">
        <v>60</v>
      </c>
      <c r="X2533" t="s">
        <v>42</v>
      </c>
      <c r="Y2533" t="s">
        <v>42</v>
      </c>
      <c r="Z2533" t="s">
        <v>42</v>
      </c>
    </row>
    <row r="2534" spans="1:26" x14ac:dyDescent="0.2">
      <c r="A2534">
        <v>5605535116</v>
      </c>
      <c r="B2534" t="s">
        <v>27</v>
      </c>
      <c r="C2534" t="s">
        <v>4094</v>
      </c>
      <c r="D2534" t="s">
        <v>233</v>
      </c>
      <c r="E2534" t="s">
        <v>234</v>
      </c>
      <c r="F2534" t="s">
        <v>46</v>
      </c>
      <c r="G2534" t="s">
        <v>4095</v>
      </c>
      <c r="H2534" t="s">
        <v>30</v>
      </c>
      <c r="I2534" t="s">
        <v>76</v>
      </c>
      <c r="K2534">
        <v>2015</v>
      </c>
      <c r="L2534" t="str">
        <f>IFERROR(VLOOKUP(#REF!,[1]all_visa_status!$A$2:$B520,2,0),"")</f>
        <v/>
      </c>
      <c r="M2534" t="s">
        <v>33</v>
      </c>
      <c r="N2534" t="s">
        <v>34</v>
      </c>
      <c r="O2534" t="s">
        <v>146</v>
      </c>
      <c r="P2534" t="s">
        <v>115</v>
      </c>
      <c r="S2534" t="s">
        <v>36</v>
      </c>
      <c r="T2534" t="s">
        <v>216</v>
      </c>
      <c r="U2534" t="s">
        <v>114</v>
      </c>
      <c r="V2534" t="s">
        <v>50</v>
      </c>
      <c r="W2534" t="s">
        <v>42</v>
      </c>
      <c r="X2534" t="s">
        <v>42</v>
      </c>
      <c r="Y2534" t="s">
        <v>42</v>
      </c>
      <c r="Z2534" t="s">
        <v>42</v>
      </c>
    </row>
    <row r="2535" spans="1:26" x14ac:dyDescent="0.2">
      <c r="A2535">
        <v>8324337717</v>
      </c>
      <c r="B2535" t="s">
        <v>27</v>
      </c>
      <c r="C2535" t="s">
        <v>4096</v>
      </c>
      <c r="D2535" t="s">
        <v>426</v>
      </c>
      <c r="E2535" t="s">
        <v>427</v>
      </c>
      <c r="F2535" t="s">
        <v>46</v>
      </c>
      <c r="G2535" t="s">
        <v>4097</v>
      </c>
      <c r="H2535" t="s">
        <v>30</v>
      </c>
      <c r="I2535" t="s">
        <v>135</v>
      </c>
      <c r="K2535">
        <v>2015</v>
      </c>
      <c r="L2535" t="str">
        <f>IFERROR(VLOOKUP(#REF!,[1]all_visa_status!$A$2:$B527,2,0),"")</f>
        <v/>
      </c>
      <c r="M2535" t="s">
        <v>33</v>
      </c>
      <c r="N2535" t="s">
        <v>34</v>
      </c>
      <c r="O2535" t="s">
        <v>146</v>
      </c>
      <c r="S2535" t="s">
        <v>36</v>
      </c>
      <c r="T2535" t="s">
        <v>52</v>
      </c>
      <c r="U2535" t="s">
        <v>53</v>
      </c>
      <c r="V2535" t="s">
        <v>50</v>
      </c>
      <c r="W2535" t="s">
        <v>42</v>
      </c>
      <c r="X2535" t="s">
        <v>42</v>
      </c>
      <c r="Y2535" t="s">
        <v>42</v>
      </c>
      <c r="Z2535" t="s">
        <v>42</v>
      </c>
    </row>
    <row r="2536" spans="1:26" x14ac:dyDescent="0.2">
      <c r="A2536">
        <v>3531066145</v>
      </c>
      <c r="B2536" t="s">
        <v>27</v>
      </c>
      <c r="C2536" t="s">
        <v>4098</v>
      </c>
      <c r="D2536" t="s">
        <v>4099</v>
      </c>
      <c r="E2536" t="s">
        <v>104</v>
      </c>
      <c r="F2536" t="s">
        <v>46</v>
      </c>
      <c r="G2536" t="s">
        <v>4100</v>
      </c>
      <c r="H2536" t="s">
        <v>83</v>
      </c>
      <c r="I2536" t="s">
        <v>253</v>
      </c>
      <c r="K2536">
        <v>2013</v>
      </c>
      <c r="L2536" t="str">
        <f>IFERROR(VLOOKUP(#REF!,[1]all_visa_status!$A$2:$B545,2,0),"")</f>
        <v/>
      </c>
      <c r="M2536" t="s">
        <v>33</v>
      </c>
      <c r="N2536" t="s">
        <v>34</v>
      </c>
      <c r="O2536" t="s">
        <v>146</v>
      </c>
      <c r="S2536" t="s">
        <v>36</v>
      </c>
      <c r="T2536">
        <v>0</v>
      </c>
      <c r="U2536" t="s">
        <v>125</v>
      </c>
      <c r="V2536" t="s">
        <v>50</v>
      </c>
      <c r="W2536" t="s">
        <v>42</v>
      </c>
      <c r="X2536" t="s">
        <v>42</v>
      </c>
      <c r="Y2536" t="s">
        <v>42</v>
      </c>
      <c r="Z2536" t="s">
        <v>42</v>
      </c>
    </row>
    <row r="2537" spans="1:26" x14ac:dyDescent="0.2">
      <c r="A2537">
        <v>3009120645</v>
      </c>
      <c r="B2537" t="s">
        <v>27</v>
      </c>
      <c r="C2537" t="s">
        <v>2657</v>
      </c>
      <c r="D2537" t="s">
        <v>103</v>
      </c>
      <c r="E2537" t="s">
        <v>104</v>
      </c>
      <c r="F2537" t="s">
        <v>46</v>
      </c>
      <c r="G2537" t="s">
        <v>4101</v>
      </c>
      <c r="H2537" t="s">
        <v>69</v>
      </c>
      <c r="I2537" t="s">
        <v>211</v>
      </c>
      <c r="K2537">
        <v>2015</v>
      </c>
      <c r="L2537" t="str">
        <f>IFERROR(VLOOKUP(#REF!,[1]all_visa_status!$A$2:$B556,2,0),"")</f>
        <v/>
      </c>
      <c r="M2537" t="s">
        <v>33</v>
      </c>
      <c r="N2537" t="s">
        <v>34</v>
      </c>
      <c r="O2537" t="s">
        <v>146</v>
      </c>
      <c r="S2537" t="s">
        <v>36</v>
      </c>
      <c r="T2537" t="s">
        <v>37</v>
      </c>
      <c r="U2537" t="s">
        <v>125</v>
      </c>
      <c r="V2537" t="s">
        <v>50</v>
      </c>
      <c r="W2537" t="s">
        <v>42</v>
      </c>
      <c r="X2537" t="s">
        <v>42</v>
      </c>
      <c r="Y2537" t="s">
        <v>42</v>
      </c>
      <c r="Z2537" t="s">
        <v>42</v>
      </c>
    </row>
    <row r="2538" spans="1:26" x14ac:dyDescent="0.2">
      <c r="A2538">
        <v>8325670921</v>
      </c>
      <c r="B2538" t="s">
        <v>27</v>
      </c>
      <c r="C2538" t="s">
        <v>4102</v>
      </c>
      <c r="D2538" t="s">
        <v>103</v>
      </c>
      <c r="E2538" t="s">
        <v>104</v>
      </c>
      <c r="F2538" t="s">
        <v>46</v>
      </c>
      <c r="G2538" t="s">
        <v>4103</v>
      </c>
      <c r="H2538" t="s">
        <v>387</v>
      </c>
      <c r="I2538" t="s">
        <v>388</v>
      </c>
      <c r="K2538">
        <v>2018</v>
      </c>
      <c r="L2538" t="s">
        <v>39</v>
      </c>
      <c r="M2538" t="s">
        <v>247</v>
      </c>
      <c r="N2538" t="s">
        <v>34</v>
      </c>
      <c r="O2538" t="s">
        <v>146</v>
      </c>
      <c r="S2538" t="s">
        <v>36</v>
      </c>
      <c r="T2538" t="s">
        <v>37</v>
      </c>
      <c r="U2538" t="s">
        <v>125</v>
      </c>
      <c r="V2538" t="s">
        <v>50</v>
      </c>
      <c r="W2538" t="s">
        <v>222</v>
      </c>
      <c r="X2538" t="s">
        <v>262</v>
      </c>
      <c r="Y2538" t="s">
        <v>42</v>
      </c>
      <c r="Z2538" t="s">
        <v>42</v>
      </c>
    </row>
    <row r="2539" spans="1:26" x14ac:dyDescent="0.2">
      <c r="A2539">
        <v>1227770145</v>
      </c>
      <c r="B2539" t="s">
        <v>27</v>
      </c>
      <c r="C2539" t="s">
        <v>4102</v>
      </c>
      <c r="D2539" t="s">
        <v>103</v>
      </c>
      <c r="E2539" t="s">
        <v>104</v>
      </c>
      <c r="F2539" t="s">
        <v>46</v>
      </c>
      <c r="G2539" t="s">
        <v>4104</v>
      </c>
      <c r="H2539" t="s">
        <v>3799</v>
      </c>
      <c r="I2539" t="s">
        <v>135</v>
      </c>
      <c r="K2539">
        <v>2018</v>
      </c>
      <c r="L2539" t="s">
        <v>50</v>
      </c>
      <c r="M2539" t="s">
        <v>247</v>
      </c>
      <c r="N2539" t="s">
        <v>34</v>
      </c>
      <c r="O2539" t="s">
        <v>146</v>
      </c>
      <c r="S2539" t="s">
        <v>36</v>
      </c>
      <c r="T2539" t="s">
        <v>90</v>
      </c>
      <c r="U2539" t="s">
        <v>91</v>
      </c>
      <c r="V2539" t="s">
        <v>50</v>
      </c>
      <c r="W2539" t="s">
        <v>78</v>
      </c>
      <c r="X2539" t="s">
        <v>42</v>
      </c>
      <c r="Y2539" t="s">
        <v>42</v>
      </c>
      <c r="Z2539" t="s">
        <v>42</v>
      </c>
    </row>
    <row r="2540" spans="1:26" x14ac:dyDescent="0.2">
      <c r="A2540">
        <v>1531669858</v>
      </c>
      <c r="B2540" t="s">
        <v>27</v>
      </c>
      <c r="C2540" t="s">
        <v>4105</v>
      </c>
      <c r="D2540" t="s">
        <v>3280</v>
      </c>
      <c r="E2540" t="s">
        <v>88</v>
      </c>
      <c r="F2540" t="s">
        <v>46</v>
      </c>
      <c r="G2540" t="s">
        <v>4106</v>
      </c>
      <c r="H2540" t="s">
        <v>278</v>
      </c>
      <c r="K2540">
        <v>2013</v>
      </c>
      <c r="L2540" t="str">
        <f>IFERROR(VLOOKUP(#REF!,[1]all_visa_status!$A$2:$B581,2,0),"")</f>
        <v/>
      </c>
      <c r="M2540" t="s">
        <v>247</v>
      </c>
      <c r="N2540" t="s">
        <v>34</v>
      </c>
      <c r="O2540" t="s">
        <v>146</v>
      </c>
      <c r="S2540" t="s">
        <v>36</v>
      </c>
      <c r="T2540" t="s">
        <v>52</v>
      </c>
      <c r="U2540" t="s">
        <v>53</v>
      </c>
      <c r="V2540" t="s">
        <v>50</v>
      </c>
      <c r="W2540" t="s">
        <v>60</v>
      </c>
      <c r="X2540" t="s">
        <v>42</v>
      </c>
      <c r="Y2540" t="s">
        <v>42</v>
      </c>
      <c r="Z2540" t="s">
        <v>42</v>
      </c>
    </row>
    <row r="2541" spans="1:26" x14ac:dyDescent="0.2">
      <c r="A2541">
        <v>8637634240</v>
      </c>
      <c r="B2541" t="s">
        <v>27</v>
      </c>
      <c r="C2541" t="s">
        <v>4107</v>
      </c>
      <c r="D2541" t="s">
        <v>87</v>
      </c>
      <c r="E2541" t="s">
        <v>88</v>
      </c>
      <c r="F2541" t="s">
        <v>46</v>
      </c>
      <c r="G2541" t="s">
        <v>146</v>
      </c>
      <c r="K2541">
        <v>2013</v>
      </c>
      <c r="L2541" t="str">
        <f>IFERROR(VLOOKUP(#REF!,[1]all_visa_status!$A$2:$B630,2,0),"")</f>
        <v/>
      </c>
      <c r="M2541" t="s">
        <v>247</v>
      </c>
      <c r="N2541" t="s">
        <v>34</v>
      </c>
      <c r="O2541" t="s">
        <v>146</v>
      </c>
      <c r="T2541" t="s">
        <v>52</v>
      </c>
      <c r="V2541" t="s">
        <v>50</v>
      </c>
      <c r="W2541" t="s">
        <v>42</v>
      </c>
      <c r="X2541" t="s">
        <v>42</v>
      </c>
      <c r="Y2541" t="s">
        <v>42</v>
      </c>
      <c r="Z2541" t="s">
        <v>42</v>
      </c>
    </row>
    <row r="2542" spans="1:26" x14ac:dyDescent="0.2">
      <c r="A2542">
        <v>2520172567</v>
      </c>
      <c r="B2542" t="s">
        <v>27</v>
      </c>
      <c r="C2542" t="s">
        <v>144</v>
      </c>
      <c r="D2542" t="s">
        <v>359</v>
      </c>
      <c r="E2542" t="s">
        <v>178</v>
      </c>
      <c r="F2542" t="s">
        <v>46</v>
      </c>
      <c r="G2542" t="s">
        <v>145</v>
      </c>
      <c r="H2542" t="s">
        <v>83</v>
      </c>
      <c r="I2542" t="s">
        <v>242</v>
      </c>
      <c r="K2542">
        <v>2012</v>
      </c>
      <c r="L2542" t="str">
        <f>IFERROR(VLOOKUP(#REF!,[1]all_visa_status!$A$2:$B643,2,0),"")</f>
        <v/>
      </c>
      <c r="M2542" t="s">
        <v>33</v>
      </c>
      <c r="N2542" t="s">
        <v>34</v>
      </c>
      <c r="O2542" t="s">
        <v>146</v>
      </c>
      <c r="S2542" t="s">
        <v>36</v>
      </c>
      <c r="T2542" t="s">
        <v>52</v>
      </c>
      <c r="U2542" t="s">
        <v>53</v>
      </c>
      <c r="V2542" t="s">
        <v>50</v>
      </c>
      <c r="W2542" t="s">
        <v>300</v>
      </c>
      <c r="X2542" t="s">
        <v>42</v>
      </c>
      <c r="Y2542" t="s">
        <v>42</v>
      </c>
      <c r="Z2542" t="s">
        <v>42</v>
      </c>
    </row>
    <row r="2543" spans="1:26" hidden="1" x14ac:dyDescent="0.2">
      <c r="A2543">
        <v>1377032483</v>
      </c>
      <c r="B2543" t="s">
        <v>4618</v>
      </c>
      <c r="C2543" t="s">
        <v>4108</v>
      </c>
      <c r="D2543" t="s">
        <v>42</v>
      </c>
      <c r="E2543" t="s">
        <v>42</v>
      </c>
      <c r="H2543" t="s">
        <v>30</v>
      </c>
      <c r="I2543" t="s">
        <v>100</v>
      </c>
      <c r="K2543">
        <v>2014</v>
      </c>
      <c r="L2543" t="str">
        <f>IFERROR(VLOOKUP(#REF!,[1]all_visa_status!$A$2:$B648,2,0),"")</f>
        <v/>
      </c>
      <c r="M2543" t="s">
        <v>33</v>
      </c>
      <c r="N2543" t="s">
        <v>34</v>
      </c>
      <c r="O2543" t="s">
        <v>146</v>
      </c>
      <c r="P2543" t="s">
        <v>767</v>
      </c>
      <c r="S2543" t="s">
        <v>36</v>
      </c>
      <c r="T2543" t="s">
        <v>52</v>
      </c>
      <c r="U2543" t="s">
        <v>53</v>
      </c>
      <c r="V2543" t="s">
        <v>50</v>
      </c>
      <c r="W2543" t="s">
        <v>42</v>
      </c>
      <c r="X2543" t="s">
        <v>42</v>
      </c>
      <c r="Y2543" t="s">
        <v>42</v>
      </c>
      <c r="Z2543" t="s">
        <v>42</v>
      </c>
    </row>
    <row r="2544" spans="1:26" x14ac:dyDescent="0.2">
      <c r="A2544">
        <v>7635811547</v>
      </c>
      <c r="B2544" t="s">
        <v>27</v>
      </c>
      <c r="C2544" t="s">
        <v>4109</v>
      </c>
      <c r="D2544" t="s">
        <v>4110</v>
      </c>
      <c r="E2544" t="s">
        <v>88</v>
      </c>
      <c r="F2544" t="s">
        <v>46</v>
      </c>
      <c r="G2544" t="s">
        <v>4111</v>
      </c>
      <c r="H2544" t="s">
        <v>30</v>
      </c>
      <c r="I2544" t="s">
        <v>76</v>
      </c>
      <c r="K2544">
        <v>2015</v>
      </c>
      <c r="L2544" t="str">
        <f>IFERROR(VLOOKUP(#REF!,[1]all_visa_status!$A$2:$B655,2,0),"")</f>
        <v/>
      </c>
      <c r="M2544" t="s">
        <v>33</v>
      </c>
      <c r="N2544" t="s">
        <v>34</v>
      </c>
      <c r="O2544" t="s">
        <v>146</v>
      </c>
      <c r="S2544" t="s">
        <v>51</v>
      </c>
      <c r="T2544" t="s">
        <v>52</v>
      </c>
      <c r="U2544" t="s">
        <v>53</v>
      </c>
      <c r="V2544" t="s">
        <v>39</v>
      </c>
      <c r="W2544" t="s">
        <v>77</v>
      </c>
      <c r="X2544" t="s">
        <v>42</v>
      </c>
      <c r="Y2544" t="s">
        <v>42</v>
      </c>
      <c r="Z2544" t="s">
        <v>42</v>
      </c>
    </row>
    <row r="2545" spans="1:26" x14ac:dyDescent="0.2">
      <c r="A2545">
        <v>5415810048</v>
      </c>
      <c r="B2545" t="s">
        <v>27</v>
      </c>
      <c r="C2545" t="s">
        <v>147</v>
      </c>
      <c r="D2545" t="s">
        <v>227</v>
      </c>
      <c r="E2545" t="s">
        <v>149</v>
      </c>
      <c r="F2545" t="s">
        <v>46</v>
      </c>
      <c r="G2545" t="s">
        <v>3829</v>
      </c>
      <c r="H2545" t="s">
        <v>30</v>
      </c>
      <c r="I2545" t="s">
        <v>76</v>
      </c>
      <c r="K2545">
        <v>2014</v>
      </c>
      <c r="L2545" t="str">
        <f>IFERROR(VLOOKUP(#REF!,[1]all_visa_status!$A$2:$B659,2,0),"")</f>
        <v/>
      </c>
      <c r="M2545" t="s">
        <v>33</v>
      </c>
      <c r="N2545" t="s">
        <v>34</v>
      </c>
      <c r="O2545" t="s">
        <v>146</v>
      </c>
      <c r="S2545" t="s">
        <v>36</v>
      </c>
      <c r="T2545" t="s">
        <v>90</v>
      </c>
      <c r="U2545" t="s">
        <v>91</v>
      </c>
      <c r="V2545" t="s">
        <v>50</v>
      </c>
      <c r="W2545" t="s">
        <v>78</v>
      </c>
      <c r="X2545" t="s">
        <v>42</v>
      </c>
      <c r="Y2545" t="s">
        <v>42</v>
      </c>
      <c r="Z2545" t="s">
        <v>42</v>
      </c>
    </row>
    <row r="2546" spans="1:26" x14ac:dyDescent="0.2">
      <c r="A2546">
        <v>7767376067</v>
      </c>
      <c r="B2546" t="s">
        <v>27</v>
      </c>
      <c r="C2546" t="s">
        <v>147</v>
      </c>
      <c r="D2546" t="s">
        <v>98</v>
      </c>
      <c r="E2546" t="s">
        <v>45</v>
      </c>
      <c r="F2546" t="s">
        <v>46</v>
      </c>
      <c r="G2546" t="s">
        <v>3829</v>
      </c>
      <c r="H2546" t="s">
        <v>30</v>
      </c>
      <c r="I2546" t="s">
        <v>76</v>
      </c>
      <c r="K2546">
        <v>2014</v>
      </c>
      <c r="L2546" t="str">
        <f>IFERROR(VLOOKUP(#REF!,[1]all_visa_status!$A$2:$B660,2,0),"")</f>
        <v/>
      </c>
      <c r="M2546" t="s">
        <v>33</v>
      </c>
      <c r="N2546" t="s">
        <v>34</v>
      </c>
      <c r="O2546" t="s">
        <v>146</v>
      </c>
      <c r="S2546" t="s">
        <v>36</v>
      </c>
      <c r="T2546" t="s">
        <v>52</v>
      </c>
      <c r="U2546" t="s">
        <v>53</v>
      </c>
      <c r="V2546" t="s">
        <v>50</v>
      </c>
      <c r="W2546" t="s">
        <v>35</v>
      </c>
      <c r="X2546" t="s">
        <v>115</v>
      </c>
      <c r="Y2546" t="s">
        <v>42</v>
      </c>
      <c r="Z2546" t="s">
        <v>42</v>
      </c>
    </row>
    <row r="2547" spans="1:26" x14ac:dyDescent="0.2">
      <c r="A2547">
        <v>7826344738</v>
      </c>
      <c r="B2547" t="s">
        <v>27</v>
      </c>
      <c r="C2547" t="s">
        <v>4112</v>
      </c>
      <c r="D2547" t="s">
        <v>359</v>
      </c>
      <c r="E2547" t="s">
        <v>178</v>
      </c>
      <c r="F2547" t="s">
        <v>46</v>
      </c>
      <c r="G2547" t="s">
        <v>4113</v>
      </c>
      <c r="H2547" t="s">
        <v>69</v>
      </c>
      <c r="I2547" t="s">
        <v>109</v>
      </c>
      <c r="K2547">
        <v>2014</v>
      </c>
      <c r="L2547" t="str">
        <f>IFERROR(VLOOKUP(#REF!,[1]all_visa_status!$A$2:$B693,2,0),"")</f>
        <v/>
      </c>
      <c r="M2547" t="s">
        <v>33</v>
      </c>
      <c r="N2547" t="s">
        <v>34</v>
      </c>
      <c r="O2547" t="s">
        <v>146</v>
      </c>
      <c r="S2547" t="s">
        <v>51</v>
      </c>
      <c r="T2547" t="s">
        <v>52</v>
      </c>
      <c r="U2547" t="s">
        <v>53</v>
      </c>
      <c r="V2547" t="s">
        <v>50</v>
      </c>
      <c r="W2547" t="s">
        <v>42</v>
      </c>
      <c r="X2547" t="s">
        <v>42</v>
      </c>
      <c r="Y2547" t="s">
        <v>42</v>
      </c>
      <c r="Z2547" t="s">
        <v>42</v>
      </c>
    </row>
    <row r="2548" spans="1:26" x14ac:dyDescent="0.2">
      <c r="A2548">
        <v>311251744</v>
      </c>
      <c r="B2548" t="s">
        <v>27</v>
      </c>
      <c r="C2548" t="s">
        <v>4114</v>
      </c>
      <c r="D2548" t="s">
        <v>4115</v>
      </c>
      <c r="E2548" t="s">
        <v>88</v>
      </c>
      <c r="F2548" t="s">
        <v>46</v>
      </c>
      <c r="G2548" t="s">
        <v>4116</v>
      </c>
      <c r="H2548" t="s">
        <v>30</v>
      </c>
      <c r="I2548" t="s">
        <v>183</v>
      </c>
      <c r="K2548">
        <v>2014</v>
      </c>
      <c r="L2548" t="str">
        <f>IFERROR(VLOOKUP(#REF!,[1]all_visa_status!$A$2:$B718,2,0),"")</f>
        <v/>
      </c>
      <c r="M2548" t="s">
        <v>33</v>
      </c>
      <c r="N2548" t="s">
        <v>34</v>
      </c>
      <c r="O2548" t="s">
        <v>146</v>
      </c>
      <c r="S2548" t="s">
        <v>51</v>
      </c>
      <c r="T2548" t="s">
        <v>52</v>
      </c>
      <c r="U2548" t="s">
        <v>53</v>
      </c>
      <c r="V2548" t="s">
        <v>50</v>
      </c>
      <c r="W2548" t="s">
        <v>843</v>
      </c>
      <c r="X2548" t="s">
        <v>42</v>
      </c>
      <c r="Y2548" t="s">
        <v>42</v>
      </c>
      <c r="Z2548" t="s">
        <v>42</v>
      </c>
    </row>
    <row r="2549" spans="1:26" x14ac:dyDescent="0.2">
      <c r="A2549">
        <v>4539992850</v>
      </c>
      <c r="B2549" t="s">
        <v>27</v>
      </c>
      <c r="C2549" t="s">
        <v>2883</v>
      </c>
      <c r="D2549" t="s">
        <v>107</v>
      </c>
      <c r="E2549" t="s">
        <v>68</v>
      </c>
      <c r="F2549" t="s">
        <v>46</v>
      </c>
      <c r="G2549" t="s">
        <v>1765</v>
      </c>
      <c r="H2549" t="s">
        <v>1769</v>
      </c>
      <c r="I2549" t="s">
        <v>70</v>
      </c>
      <c r="K2549">
        <v>2020</v>
      </c>
      <c r="L2549" t="s">
        <v>32</v>
      </c>
      <c r="M2549" t="s">
        <v>247</v>
      </c>
      <c r="N2549" t="s">
        <v>34</v>
      </c>
      <c r="O2549" t="s">
        <v>146</v>
      </c>
      <c r="S2549" t="s">
        <v>51</v>
      </c>
      <c r="T2549" t="s">
        <v>37</v>
      </c>
      <c r="U2549" t="s">
        <v>38</v>
      </c>
      <c r="V2549" t="s">
        <v>50</v>
      </c>
      <c r="W2549" t="s">
        <v>919</v>
      </c>
      <c r="X2549" t="s">
        <v>65</v>
      </c>
      <c r="Y2549" t="s">
        <v>42</v>
      </c>
      <c r="Z2549" t="s">
        <v>42</v>
      </c>
    </row>
    <row r="2550" spans="1:26" x14ac:dyDescent="0.2">
      <c r="A2550">
        <v>6398426367</v>
      </c>
      <c r="B2550" t="s">
        <v>27</v>
      </c>
      <c r="C2550" t="s">
        <v>4117</v>
      </c>
      <c r="D2550" t="s">
        <v>156</v>
      </c>
      <c r="E2550" t="s">
        <v>45</v>
      </c>
      <c r="F2550" t="s">
        <v>46</v>
      </c>
      <c r="G2550" t="s">
        <v>4051</v>
      </c>
      <c r="H2550" t="s">
        <v>59</v>
      </c>
      <c r="I2550" t="s">
        <v>598</v>
      </c>
      <c r="K2550">
        <v>2015</v>
      </c>
      <c r="L2550" t="str">
        <f>IFERROR(VLOOKUP(#REF!,[1]all_visa_status!$A$2:$B734,2,0),"")</f>
        <v/>
      </c>
      <c r="M2550" t="s">
        <v>33</v>
      </c>
      <c r="N2550" t="s">
        <v>34</v>
      </c>
      <c r="O2550" t="s">
        <v>146</v>
      </c>
      <c r="S2550" t="s">
        <v>36</v>
      </c>
      <c r="T2550" t="s">
        <v>52</v>
      </c>
      <c r="U2550" t="s">
        <v>53</v>
      </c>
      <c r="V2550" t="s">
        <v>50</v>
      </c>
      <c r="W2550" t="s">
        <v>195</v>
      </c>
      <c r="X2550" t="s">
        <v>42</v>
      </c>
      <c r="Y2550" t="s">
        <v>42</v>
      </c>
      <c r="Z2550" t="s">
        <v>42</v>
      </c>
    </row>
    <row r="2551" spans="1:26" x14ac:dyDescent="0.2">
      <c r="A2551">
        <v>6893652560</v>
      </c>
      <c r="B2551" t="s">
        <v>27</v>
      </c>
      <c r="C2551" t="s">
        <v>1913</v>
      </c>
      <c r="D2551" t="s">
        <v>500</v>
      </c>
      <c r="E2551" t="s">
        <v>45</v>
      </c>
      <c r="F2551" t="s">
        <v>46</v>
      </c>
      <c r="G2551" t="s">
        <v>1914</v>
      </c>
      <c r="H2551" t="s">
        <v>83</v>
      </c>
      <c r="I2551" t="s">
        <v>295</v>
      </c>
      <c r="K2551">
        <v>2012</v>
      </c>
      <c r="L2551" t="str">
        <f>IFERROR(VLOOKUP(#REF!,[1]all_visa_status!$A$2:$B759,2,0),"")</f>
        <v/>
      </c>
      <c r="M2551" t="s">
        <v>33</v>
      </c>
      <c r="N2551" t="s">
        <v>34</v>
      </c>
      <c r="O2551" t="s">
        <v>146</v>
      </c>
      <c r="S2551" t="s">
        <v>51</v>
      </c>
      <c r="T2551" t="s">
        <v>52</v>
      </c>
      <c r="U2551" t="s">
        <v>53</v>
      </c>
      <c r="V2551" t="s">
        <v>50</v>
      </c>
      <c r="W2551" t="s">
        <v>77</v>
      </c>
      <c r="X2551" t="s">
        <v>42</v>
      </c>
      <c r="Y2551" t="s">
        <v>42</v>
      </c>
      <c r="Z2551" t="s">
        <v>42</v>
      </c>
    </row>
    <row r="2552" spans="1:26" x14ac:dyDescent="0.2">
      <c r="A2552">
        <v>4977382070</v>
      </c>
      <c r="B2552" t="s">
        <v>27</v>
      </c>
      <c r="C2552" t="s">
        <v>4118</v>
      </c>
      <c r="D2552" t="s">
        <v>148</v>
      </c>
      <c r="E2552" t="s">
        <v>149</v>
      </c>
      <c r="F2552" t="s">
        <v>46</v>
      </c>
      <c r="G2552" t="s">
        <v>4119</v>
      </c>
      <c r="H2552" t="s">
        <v>83</v>
      </c>
      <c r="I2552" t="s">
        <v>183</v>
      </c>
      <c r="K2552">
        <v>2013</v>
      </c>
      <c r="L2552" t="str">
        <f>IFERROR(VLOOKUP(#REF!,[1]all_visa_status!$A$2:$B784,2,0),"")</f>
        <v/>
      </c>
      <c r="M2552" t="s">
        <v>33</v>
      </c>
      <c r="N2552" t="s">
        <v>34</v>
      </c>
      <c r="O2552" t="s">
        <v>146</v>
      </c>
      <c r="S2552" t="s">
        <v>36</v>
      </c>
      <c r="T2552" t="s">
        <v>52</v>
      </c>
      <c r="U2552" t="s">
        <v>53</v>
      </c>
      <c r="V2552" t="s">
        <v>50</v>
      </c>
      <c r="W2552" t="s">
        <v>41</v>
      </c>
      <c r="X2552" t="s">
        <v>42</v>
      </c>
      <c r="Y2552" t="s">
        <v>42</v>
      </c>
      <c r="Z2552" t="s">
        <v>42</v>
      </c>
    </row>
    <row r="2553" spans="1:26" x14ac:dyDescent="0.2">
      <c r="A2553">
        <v>3204702129</v>
      </c>
      <c r="B2553" t="s">
        <v>27</v>
      </c>
      <c r="C2553" t="s">
        <v>4120</v>
      </c>
      <c r="D2553" t="s">
        <v>500</v>
      </c>
      <c r="E2553" t="s">
        <v>979</v>
      </c>
      <c r="F2553" t="s">
        <v>46</v>
      </c>
      <c r="G2553" t="s">
        <v>4121</v>
      </c>
      <c r="H2553" t="s">
        <v>69</v>
      </c>
      <c r="I2553" t="s">
        <v>609</v>
      </c>
      <c r="K2553">
        <v>2012</v>
      </c>
      <c r="L2553" t="str">
        <f>IFERROR(VLOOKUP(#REF!,[1]all_visa_status!$A$2:$B788,2,0),"")</f>
        <v/>
      </c>
      <c r="M2553" t="s">
        <v>33</v>
      </c>
      <c r="N2553" t="s">
        <v>34</v>
      </c>
      <c r="O2553" t="s">
        <v>146</v>
      </c>
      <c r="S2553" t="s">
        <v>36</v>
      </c>
      <c r="T2553" t="s">
        <v>52</v>
      </c>
      <c r="U2553" t="s">
        <v>53</v>
      </c>
      <c r="V2553" t="s">
        <v>50</v>
      </c>
      <c r="W2553" t="s">
        <v>60</v>
      </c>
      <c r="X2553" t="s">
        <v>42</v>
      </c>
      <c r="Y2553" t="s">
        <v>42</v>
      </c>
      <c r="Z2553" t="s">
        <v>42</v>
      </c>
    </row>
    <row r="2554" spans="1:26" x14ac:dyDescent="0.2">
      <c r="A2554">
        <v>188570354</v>
      </c>
      <c r="B2554" t="s">
        <v>27</v>
      </c>
      <c r="C2554" t="s">
        <v>4122</v>
      </c>
      <c r="D2554" t="s">
        <v>111</v>
      </c>
      <c r="E2554" t="s">
        <v>68</v>
      </c>
      <c r="F2554" t="s">
        <v>46</v>
      </c>
      <c r="G2554" t="s">
        <v>4123</v>
      </c>
      <c r="H2554" t="s">
        <v>3007</v>
      </c>
      <c r="I2554" t="s">
        <v>656</v>
      </c>
      <c r="K2554">
        <v>2013</v>
      </c>
      <c r="L2554" t="str">
        <f>IFERROR(VLOOKUP(#REF!,[1]all_visa_status!$A$2:$B789,2,0),"")</f>
        <v/>
      </c>
      <c r="M2554" t="s">
        <v>33</v>
      </c>
      <c r="N2554" t="s">
        <v>34</v>
      </c>
      <c r="O2554" t="s">
        <v>146</v>
      </c>
      <c r="P2554" t="s">
        <v>115</v>
      </c>
      <c r="S2554" t="s">
        <v>51</v>
      </c>
      <c r="T2554" t="s">
        <v>113</v>
      </c>
      <c r="U2554" t="s">
        <v>114</v>
      </c>
      <c r="V2554" t="s">
        <v>50</v>
      </c>
      <c r="W2554" t="s">
        <v>42</v>
      </c>
      <c r="X2554" t="s">
        <v>42</v>
      </c>
      <c r="Y2554" t="s">
        <v>42</v>
      </c>
      <c r="Z2554" t="s">
        <v>42</v>
      </c>
    </row>
    <row r="2555" spans="1:26" x14ac:dyDescent="0.2">
      <c r="A2555">
        <v>956929931</v>
      </c>
      <c r="B2555" t="s">
        <v>27</v>
      </c>
      <c r="C2555" t="s">
        <v>1731</v>
      </c>
      <c r="D2555" t="s">
        <v>4124</v>
      </c>
      <c r="E2555" t="s">
        <v>200</v>
      </c>
      <c r="F2555" t="s">
        <v>46</v>
      </c>
      <c r="G2555" t="s">
        <v>4125</v>
      </c>
      <c r="H2555" t="s">
        <v>30</v>
      </c>
      <c r="I2555" t="s">
        <v>211</v>
      </c>
      <c r="K2555">
        <v>2015</v>
      </c>
      <c r="L2555" t="str">
        <f>IFERROR(VLOOKUP(#REF!,[1]all_visa_status!$A$2:$B800,2,0),"")</f>
        <v/>
      </c>
      <c r="M2555" t="s">
        <v>33</v>
      </c>
      <c r="N2555" t="s">
        <v>34</v>
      </c>
      <c r="O2555" t="s">
        <v>146</v>
      </c>
      <c r="S2555" t="s">
        <v>36</v>
      </c>
      <c r="T2555" t="s">
        <v>52</v>
      </c>
      <c r="U2555" t="s">
        <v>53</v>
      </c>
      <c r="V2555" t="s">
        <v>50</v>
      </c>
      <c r="W2555" t="s">
        <v>318</v>
      </c>
      <c r="X2555" t="s">
        <v>42</v>
      </c>
      <c r="Y2555" t="s">
        <v>42</v>
      </c>
      <c r="Z2555" t="s">
        <v>42</v>
      </c>
    </row>
    <row r="2556" spans="1:26" x14ac:dyDescent="0.2">
      <c r="A2556">
        <v>4902669091</v>
      </c>
      <c r="B2556" t="s">
        <v>27</v>
      </c>
      <c r="C2556" t="s">
        <v>4126</v>
      </c>
      <c r="D2556" t="s">
        <v>4127</v>
      </c>
      <c r="E2556" t="s">
        <v>128</v>
      </c>
      <c r="F2556" t="s">
        <v>46</v>
      </c>
      <c r="G2556" t="s">
        <v>4128</v>
      </c>
      <c r="H2556" t="s">
        <v>83</v>
      </c>
      <c r="I2556" t="s">
        <v>242</v>
      </c>
      <c r="K2556">
        <v>2013</v>
      </c>
      <c r="L2556" t="str">
        <f>IFERROR(VLOOKUP(#REF!,[1]all_visa_status!$A$2:$B835,2,0),"")</f>
        <v/>
      </c>
      <c r="M2556" t="s">
        <v>33</v>
      </c>
      <c r="N2556" t="s">
        <v>34</v>
      </c>
      <c r="O2556" t="s">
        <v>146</v>
      </c>
      <c r="P2556" t="s">
        <v>195</v>
      </c>
      <c r="S2556" t="s">
        <v>36</v>
      </c>
      <c r="T2556" t="s">
        <v>52</v>
      </c>
      <c r="U2556" t="s">
        <v>53</v>
      </c>
      <c r="V2556" t="s">
        <v>50</v>
      </c>
      <c r="W2556" t="s">
        <v>42</v>
      </c>
      <c r="X2556" t="s">
        <v>42</v>
      </c>
      <c r="Y2556" t="s">
        <v>42</v>
      </c>
      <c r="Z2556" t="s">
        <v>42</v>
      </c>
    </row>
    <row r="2557" spans="1:26" x14ac:dyDescent="0.2">
      <c r="A2557">
        <v>5264467505</v>
      </c>
      <c r="B2557" t="s">
        <v>27</v>
      </c>
      <c r="C2557" t="s">
        <v>4129</v>
      </c>
      <c r="D2557" t="s">
        <v>148</v>
      </c>
      <c r="E2557" t="s">
        <v>149</v>
      </c>
      <c r="F2557" t="s">
        <v>46</v>
      </c>
      <c r="G2557" t="s">
        <v>4130</v>
      </c>
      <c r="H2557" t="s">
        <v>83</v>
      </c>
      <c r="I2557" t="s">
        <v>295</v>
      </c>
      <c r="K2557">
        <v>2012</v>
      </c>
      <c r="L2557" t="str">
        <f>IFERROR(VLOOKUP(#REF!,[1]all_visa_status!$A$2:$B857,2,0),"")</f>
        <v/>
      </c>
      <c r="M2557" t="s">
        <v>33</v>
      </c>
      <c r="N2557" t="s">
        <v>34</v>
      </c>
      <c r="O2557" t="s">
        <v>146</v>
      </c>
      <c r="S2557" t="s">
        <v>36</v>
      </c>
      <c r="T2557" t="s">
        <v>37</v>
      </c>
      <c r="U2557" t="s">
        <v>71</v>
      </c>
      <c r="V2557" t="s">
        <v>39</v>
      </c>
      <c r="W2557" t="s">
        <v>42</v>
      </c>
      <c r="X2557" t="s">
        <v>42</v>
      </c>
      <c r="Y2557" t="s">
        <v>42</v>
      </c>
      <c r="Z2557" t="s">
        <v>42</v>
      </c>
    </row>
    <row r="2558" spans="1:26" x14ac:dyDescent="0.2">
      <c r="A2558">
        <v>8972711411</v>
      </c>
      <c r="B2558" t="s">
        <v>27</v>
      </c>
      <c r="C2558" t="s">
        <v>4131</v>
      </c>
      <c r="D2558" t="s">
        <v>359</v>
      </c>
      <c r="E2558" t="s">
        <v>178</v>
      </c>
      <c r="F2558" t="s">
        <v>46</v>
      </c>
      <c r="G2558" t="s">
        <v>4132</v>
      </c>
      <c r="H2558" t="s">
        <v>83</v>
      </c>
      <c r="I2558" t="s">
        <v>609</v>
      </c>
      <c r="K2558">
        <v>2012</v>
      </c>
      <c r="L2558" t="str">
        <f>IFERROR(VLOOKUP(#REF!,[1]all_visa_status!$A$2:$B899,2,0),"")</f>
        <v/>
      </c>
      <c r="M2558" t="s">
        <v>33</v>
      </c>
      <c r="N2558" t="s">
        <v>34</v>
      </c>
      <c r="O2558" t="s">
        <v>146</v>
      </c>
      <c r="S2558" t="s">
        <v>36</v>
      </c>
      <c r="T2558" t="s">
        <v>52</v>
      </c>
      <c r="U2558" t="s">
        <v>53</v>
      </c>
      <c r="V2558" t="s">
        <v>50</v>
      </c>
      <c r="W2558" t="s">
        <v>115</v>
      </c>
      <c r="X2558" t="s">
        <v>42</v>
      </c>
      <c r="Y2558" t="s">
        <v>42</v>
      </c>
      <c r="Z2558" t="s">
        <v>42</v>
      </c>
    </row>
    <row r="2559" spans="1:26" x14ac:dyDescent="0.2">
      <c r="A2559">
        <v>5115511935</v>
      </c>
      <c r="B2559" t="s">
        <v>27</v>
      </c>
      <c r="C2559" t="s">
        <v>4019</v>
      </c>
      <c r="D2559" t="s">
        <v>156</v>
      </c>
      <c r="E2559" t="s">
        <v>45</v>
      </c>
      <c r="F2559" t="s">
        <v>46</v>
      </c>
      <c r="G2559" t="s">
        <v>339</v>
      </c>
      <c r="H2559" t="s">
        <v>30</v>
      </c>
      <c r="I2559" t="s">
        <v>598</v>
      </c>
      <c r="K2559">
        <v>2015</v>
      </c>
      <c r="L2559" t="str">
        <f>IFERROR(VLOOKUP(#REF!,[1]all_visa_status!$A$2:$B936,2,0),"")</f>
        <v/>
      </c>
      <c r="M2559" t="s">
        <v>33</v>
      </c>
      <c r="N2559" t="s">
        <v>34</v>
      </c>
      <c r="O2559" t="s">
        <v>146</v>
      </c>
      <c r="S2559" t="s">
        <v>51</v>
      </c>
      <c r="T2559" t="s">
        <v>52</v>
      </c>
      <c r="U2559" t="s">
        <v>53</v>
      </c>
      <c r="V2559" t="s">
        <v>50</v>
      </c>
      <c r="W2559" t="s">
        <v>42</v>
      </c>
      <c r="X2559" t="s">
        <v>42</v>
      </c>
      <c r="Y2559" t="s">
        <v>42</v>
      </c>
      <c r="Z2559" t="s">
        <v>42</v>
      </c>
    </row>
    <row r="2560" spans="1:26" x14ac:dyDescent="0.2">
      <c r="A2560">
        <v>3012892485</v>
      </c>
      <c r="B2560" t="s">
        <v>27</v>
      </c>
      <c r="C2560" t="s">
        <v>4019</v>
      </c>
      <c r="D2560" t="s">
        <v>1159</v>
      </c>
      <c r="E2560" t="s">
        <v>45</v>
      </c>
      <c r="F2560" t="s">
        <v>46</v>
      </c>
      <c r="G2560" t="s">
        <v>4133</v>
      </c>
      <c r="H2560" t="s">
        <v>30</v>
      </c>
      <c r="I2560" t="s">
        <v>76</v>
      </c>
      <c r="K2560">
        <v>2014</v>
      </c>
      <c r="L2560" t="str">
        <f>IFERROR(VLOOKUP(#REF!,[1]all_visa_status!$A$2:$B937,2,0),"")</f>
        <v/>
      </c>
      <c r="M2560" t="s">
        <v>33</v>
      </c>
      <c r="N2560" t="s">
        <v>34</v>
      </c>
      <c r="O2560" t="s">
        <v>146</v>
      </c>
      <c r="S2560" t="s">
        <v>51</v>
      </c>
      <c r="T2560" t="s">
        <v>52</v>
      </c>
      <c r="U2560" t="s">
        <v>53</v>
      </c>
      <c r="V2560" t="s">
        <v>50</v>
      </c>
      <c r="W2560" t="s">
        <v>42</v>
      </c>
      <c r="X2560" t="s">
        <v>42</v>
      </c>
      <c r="Y2560" t="s">
        <v>42</v>
      </c>
      <c r="Z2560" t="s">
        <v>42</v>
      </c>
    </row>
    <row r="2561" spans="1:27" x14ac:dyDescent="0.2">
      <c r="A2561">
        <v>7837965889</v>
      </c>
      <c r="B2561" t="s">
        <v>27</v>
      </c>
      <c r="C2561" t="s">
        <v>4134</v>
      </c>
      <c r="D2561" t="s">
        <v>1286</v>
      </c>
      <c r="E2561" t="s">
        <v>149</v>
      </c>
      <c r="F2561" t="s">
        <v>46</v>
      </c>
      <c r="G2561" t="s">
        <v>4135</v>
      </c>
      <c r="H2561" t="s">
        <v>83</v>
      </c>
      <c r="I2561" t="s">
        <v>242</v>
      </c>
      <c r="K2561">
        <v>2012</v>
      </c>
      <c r="L2561" t="str">
        <f>IFERROR(VLOOKUP(#REF!,[1]all_visa_status!$A$2:$B943,2,0),"")</f>
        <v/>
      </c>
      <c r="M2561" t="s">
        <v>33</v>
      </c>
      <c r="N2561" t="s">
        <v>34</v>
      </c>
      <c r="O2561" t="s">
        <v>146</v>
      </c>
      <c r="P2561" t="s">
        <v>77</v>
      </c>
      <c r="S2561" t="s">
        <v>36</v>
      </c>
      <c r="T2561" t="s">
        <v>52</v>
      </c>
      <c r="U2561" t="s">
        <v>53</v>
      </c>
      <c r="V2561" t="s">
        <v>50</v>
      </c>
      <c r="W2561" t="s">
        <v>42</v>
      </c>
      <c r="X2561" t="s">
        <v>42</v>
      </c>
      <c r="Y2561" t="s">
        <v>42</v>
      </c>
      <c r="Z2561" t="s">
        <v>42</v>
      </c>
    </row>
    <row r="2562" spans="1:27" hidden="1" x14ac:dyDescent="0.2">
      <c r="A2562">
        <v>4963044953</v>
      </c>
      <c r="B2562" t="s">
        <v>4618</v>
      </c>
      <c r="C2562" t="s">
        <v>4136</v>
      </c>
      <c r="D2562" t="s">
        <v>4137</v>
      </c>
      <c r="E2562" t="s">
        <v>1343</v>
      </c>
      <c r="F2562" t="s">
        <v>46</v>
      </c>
      <c r="G2562" t="s">
        <v>4138</v>
      </c>
      <c r="H2562" t="s">
        <v>30</v>
      </c>
      <c r="I2562" t="s">
        <v>130</v>
      </c>
      <c r="K2562">
        <v>2014</v>
      </c>
      <c r="L2562" t="str">
        <f>IFERROR(VLOOKUP(#REF!,[1]all_visa_status!$A$2:$B946,2,0),"")</f>
        <v/>
      </c>
      <c r="M2562" t="s">
        <v>33</v>
      </c>
      <c r="N2562" t="s">
        <v>34</v>
      </c>
      <c r="O2562" t="s">
        <v>146</v>
      </c>
      <c r="P2562" t="s">
        <v>266</v>
      </c>
      <c r="S2562" t="s">
        <v>36</v>
      </c>
      <c r="T2562" t="s">
        <v>52</v>
      </c>
      <c r="U2562" t="s">
        <v>53</v>
      </c>
      <c r="V2562" t="s">
        <v>50</v>
      </c>
      <c r="W2562" t="s">
        <v>42</v>
      </c>
      <c r="X2562" t="s">
        <v>42</v>
      </c>
      <c r="Y2562" t="s">
        <v>42</v>
      </c>
      <c r="Z2562" t="s">
        <v>42</v>
      </c>
    </row>
    <row r="2563" spans="1:27" x14ac:dyDescent="0.2">
      <c r="A2563">
        <v>9732754505</v>
      </c>
      <c r="B2563" t="s">
        <v>27</v>
      </c>
      <c r="C2563" t="s">
        <v>4139</v>
      </c>
      <c r="D2563" t="s">
        <v>87</v>
      </c>
      <c r="E2563" t="s">
        <v>88</v>
      </c>
      <c r="F2563" t="s">
        <v>46</v>
      </c>
      <c r="G2563" t="s">
        <v>4140</v>
      </c>
      <c r="H2563" t="s">
        <v>3007</v>
      </c>
      <c r="I2563" t="s">
        <v>135</v>
      </c>
      <c r="K2563">
        <v>2013</v>
      </c>
      <c r="L2563" t="str">
        <f>IFERROR(VLOOKUP(#REF!,[1]all_visa_status!$A$2:$B958,2,0),"")</f>
        <v/>
      </c>
      <c r="M2563" t="s">
        <v>33</v>
      </c>
      <c r="N2563" t="s">
        <v>34</v>
      </c>
      <c r="O2563" t="s">
        <v>146</v>
      </c>
      <c r="S2563" t="s">
        <v>36</v>
      </c>
      <c r="T2563" t="s">
        <v>52</v>
      </c>
      <c r="U2563" t="s">
        <v>53</v>
      </c>
      <c r="V2563" t="s">
        <v>50</v>
      </c>
      <c r="W2563" t="s">
        <v>42</v>
      </c>
      <c r="X2563" t="s">
        <v>42</v>
      </c>
      <c r="Y2563" t="s">
        <v>42</v>
      </c>
      <c r="Z2563" t="s">
        <v>42</v>
      </c>
    </row>
    <row r="2564" spans="1:27" x14ac:dyDescent="0.2">
      <c r="A2564">
        <v>2311624713</v>
      </c>
      <c r="B2564" t="s">
        <v>27</v>
      </c>
      <c r="C2564" t="s">
        <v>4141</v>
      </c>
      <c r="D2564" t="s">
        <v>728</v>
      </c>
      <c r="E2564" t="s">
        <v>729</v>
      </c>
      <c r="F2564" t="s">
        <v>46</v>
      </c>
      <c r="G2564" t="s">
        <v>4142</v>
      </c>
      <c r="H2564" t="s">
        <v>59</v>
      </c>
      <c r="I2564" t="s">
        <v>242</v>
      </c>
      <c r="K2564">
        <v>2013</v>
      </c>
      <c r="L2564" t="str">
        <f>IFERROR(VLOOKUP(#REF!,[1]all_visa_status!$A$2:$B965,2,0),"")</f>
        <v/>
      </c>
      <c r="M2564" t="s">
        <v>33</v>
      </c>
      <c r="N2564" t="s">
        <v>34</v>
      </c>
      <c r="O2564" t="s">
        <v>146</v>
      </c>
      <c r="S2564" t="s">
        <v>51</v>
      </c>
      <c r="T2564" t="s">
        <v>52</v>
      </c>
      <c r="U2564" t="s">
        <v>53</v>
      </c>
      <c r="V2564" t="s">
        <v>50</v>
      </c>
      <c r="W2564" t="s">
        <v>42</v>
      </c>
      <c r="X2564" t="s">
        <v>42</v>
      </c>
      <c r="Y2564" t="s">
        <v>42</v>
      </c>
      <c r="Z2564" t="s">
        <v>42</v>
      </c>
    </row>
    <row r="2565" spans="1:27" x14ac:dyDescent="0.2">
      <c r="A2565">
        <v>6482569243</v>
      </c>
      <c r="B2565" t="s">
        <v>27</v>
      </c>
      <c r="C2565" t="s">
        <v>4143</v>
      </c>
      <c r="D2565" t="s">
        <v>185</v>
      </c>
      <c r="E2565" t="s">
        <v>45</v>
      </c>
      <c r="F2565" t="s">
        <v>46</v>
      </c>
      <c r="G2565" t="s">
        <v>3769</v>
      </c>
      <c r="H2565" t="s">
        <v>30</v>
      </c>
      <c r="I2565" t="s">
        <v>183</v>
      </c>
      <c r="K2565">
        <v>2014</v>
      </c>
      <c r="L2565" t="str">
        <f>IFERROR(VLOOKUP(#REF!,[1]all_visa_status!$A$2:$B978,2,0),"")</f>
        <v/>
      </c>
      <c r="M2565" t="s">
        <v>33</v>
      </c>
      <c r="N2565" t="s">
        <v>34</v>
      </c>
      <c r="O2565" t="s">
        <v>146</v>
      </c>
      <c r="P2565" t="s">
        <v>35</v>
      </c>
      <c r="S2565" t="s">
        <v>36</v>
      </c>
      <c r="T2565" t="s">
        <v>52</v>
      </c>
      <c r="U2565" t="s">
        <v>53</v>
      </c>
      <c r="V2565" t="s">
        <v>50</v>
      </c>
      <c r="W2565" t="s">
        <v>42</v>
      </c>
      <c r="X2565" t="s">
        <v>42</v>
      </c>
      <c r="Y2565" t="s">
        <v>42</v>
      </c>
      <c r="Z2565" t="s">
        <v>42</v>
      </c>
    </row>
    <row r="2566" spans="1:27" x14ac:dyDescent="0.2">
      <c r="A2566">
        <v>3362695276</v>
      </c>
      <c r="B2566" t="s">
        <v>27</v>
      </c>
      <c r="C2566" t="s">
        <v>4144</v>
      </c>
      <c r="D2566" t="s">
        <v>203</v>
      </c>
      <c r="E2566" t="s">
        <v>204</v>
      </c>
      <c r="F2566" t="s">
        <v>46</v>
      </c>
      <c r="G2566" t="s">
        <v>1967</v>
      </c>
      <c r="H2566" t="s">
        <v>30</v>
      </c>
      <c r="I2566" t="s">
        <v>190</v>
      </c>
      <c r="K2566">
        <v>2015</v>
      </c>
      <c r="L2566" t="str">
        <f>IFERROR(VLOOKUP(#REF!,[1]all_visa_status!$A$2:$B987,2,0),"")</f>
        <v/>
      </c>
      <c r="M2566" t="s">
        <v>33</v>
      </c>
      <c r="N2566" t="s">
        <v>34</v>
      </c>
      <c r="O2566" t="s">
        <v>146</v>
      </c>
      <c r="S2566" t="s">
        <v>36</v>
      </c>
      <c r="T2566" t="s">
        <v>52</v>
      </c>
      <c r="U2566" t="s">
        <v>53</v>
      </c>
      <c r="V2566" t="s">
        <v>39</v>
      </c>
      <c r="W2566" t="s">
        <v>42</v>
      </c>
      <c r="X2566" t="s">
        <v>42</v>
      </c>
      <c r="Y2566" t="s">
        <v>42</v>
      </c>
      <c r="Z2566" t="s">
        <v>42</v>
      </c>
    </row>
    <row r="2567" spans="1:27" x14ac:dyDescent="0.2">
      <c r="A2567">
        <v>4141631394</v>
      </c>
      <c r="B2567" t="s">
        <v>27</v>
      </c>
      <c r="C2567" t="s">
        <v>4145</v>
      </c>
      <c r="D2567" t="s">
        <v>185</v>
      </c>
      <c r="E2567" t="s">
        <v>45</v>
      </c>
      <c r="F2567" t="s">
        <v>46</v>
      </c>
      <c r="G2567" t="s">
        <v>4146</v>
      </c>
      <c r="H2567" t="s">
        <v>59</v>
      </c>
      <c r="I2567" t="s">
        <v>253</v>
      </c>
      <c r="K2567">
        <v>2013</v>
      </c>
      <c r="L2567" t="str">
        <f>IFERROR(VLOOKUP(#REF!,[1]all_visa_status!$A$2:$B996,2,0),"")</f>
        <v/>
      </c>
      <c r="M2567" t="s">
        <v>33</v>
      </c>
      <c r="N2567" t="s">
        <v>34</v>
      </c>
      <c r="O2567" t="s">
        <v>146</v>
      </c>
      <c r="P2567" t="s">
        <v>173</v>
      </c>
      <c r="S2567" t="s">
        <v>36</v>
      </c>
      <c r="T2567" t="s">
        <v>4147</v>
      </c>
      <c r="U2567" t="s">
        <v>160</v>
      </c>
      <c r="V2567" t="s">
        <v>50</v>
      </c>
      <c r="W2567" t="s">
        <v>42</v>
      </c>
      <c r="X2567" t="s">
        <v>42</v>
      </c>
      <c r="Y2567" t="s">
        <v>42</v>
      </c>
      <c r="Z2567" t="s">
        <v>42</v>
      </c>
    </row>
    <row r="2568" spans="1:27" x14ac:dyDescent="0.2">
      <c r="A2568">
        <v>5327902026</v>
      </c>
      <c r="B2568" t="s">
        <v>27</v>
      </c>
      <c r="C2568" t="s">
        <v>4148</v>
      </c>
      <c r="D2568" t="s">
        <v>185</v>
      </c>
      <c r="E2568" t="s">
        <v>45</v>
      </c>
      <c r="F2568" t="s">
        <v>46</v>
      </c>
      <c r="G2568" t="s">
        <v>2015</v>
      </c>
      <c r="H2568" t="s">
        <v>30</v>
      </c>
      <c r="I2568" t="s">
        <v>130</v>
      </c>
      <c r="K2568">
        <v>2014</v>
      </c>
      <c r="L2568" t="str">
        <f>IFERROR(VLOOKUP(#REF!,[1]all_visa_status!$A$2:$B1000,2,0),"")</f>
        <v/>
      </c>
      <c r="M2568" t="s">
        <v>33</v>
      </c>
      <c r="N2568" t="s">
        <v>34</v>
      </c>
      <c r="O2568" t="s">
        <v>146</v>
      </c>
      <c r="P2568" t="s">
        <v>173</v>
      </c>
      <c r="S2568" t="s">
        <v>36</v>
      </c>
      <c r="T2568" t="s">
        <v>52</v>
      </c>
      <c r="U2568" t="s">
        <v>53</v>
      </c>
      <c r="V2568" t="s">
        <v>50</v>
      </c>
      <c r="W2568" t="s">
        <v>42</v>
      </c>
      <c r="X2568" t="s">
        <v>42</v>
      </c>
      <c r="Y2568" t="s">
        <v>42</v>
      </c>
      <c r="Z2568" t="s">
        <v>42</v>
      </c>
    </row>
    <row r="2569" spans="1:27" x14ac:dyDescent="0.2">
      <c r="A2569">
        <v>1841040116</v>
      </c>
      <c r="B2569" t="s">
        <v>27</v>
      </c>
      <c r="C2569" t="s">
        <v>4149</v>
      </c>
      <c r="D2569" t="s">
        <v>87</v>
      </c>
      <c r="E2569" t="s">
        <v>88</v>
      </c>
      <c r="F2569" t="s">
        <v>46</v>
      </c>
      <c r="G2569" t="s">
        <v>4150</v>
      </c>
      <c r="H2569" t="s">
        <v>866</v>
      </c>
      <c r="I2569" t="s">
        <v>598</v>
      </c>
      <c r="K2569">
        <v>2015</v>
      </c>
      <c r="L2569" t="str">
        <f>IFERROR(VLOOKUP(#REF!,[1]all_visa_status!$A$2:$B1002,2,0),"")</f>
        <v/>
      </c>
      <c r="M2569" t="s">
        <v>33</v>
      </c>
      <c r="N2569" t="s">
        <v>34</v>
      </c>
      <c r="O2569" t="s">
        <v>146</v>
      </c>
      <c r="S2569" t="s">
        <v>36</v>
      </c>
      <c r="T2569" t="s">
        <v>52</v>
      </c>
      <c r="U2569" t="s">
        <v>53</v>
      </c>
      <c r="V2569" t="s">
        <v>50</v>
      </c>
      <c r="W2569" t="s">
        <v>42</v>
      </c>
      <c r="X2569" t="s">
        <v>42</v>
      </c>
      <c r="Y2569" t="s">
        <v>42</v>
      </c>
      <c r="Z2569" t="s">
        <v>42</v>
      </c>
    </row>
    <row r="2570" spans="1:27" x14ac:dyDescent="0.2">
      <c r="A2570">
        <v>2935005240</v>
      </c>
      <c r="B2570" t="s">
        <v>27</v>
      </c>
      <c r="C2570" t="s">
        <v>2387</v>
      </c>
      <c r="D2570" t="s">
        <v>42</v>
      </c>
      <c r="E2570" t="s">
        <v>42</v>
      </c>
      <c r="F2570" t="s">
        <v>1525</v>
      </c>
      <c r="G2570" t="s">
        <v>764</v>
      </c>
      <c r="H2570" t="s">
        <v>83</v>
      </c>
      <c r="I2570" t="s">
        <v>135</v>
      </c>
      <c r="K2570">
        <v>2013</v>
      </c>
      <c r="L2570" t="str">
        <f>IFERROR(VLOOKUP(#REF!,[1]all_visa_status!$A$2:$B1007,2,0),"")</f>
        <v/>
      </c>
      <c r="M2570" t="s">
        <v>33</v>
      </c>
      <c r="N2570" t="s">
        <v>34</v>
      </c>
      <c r="O2570" t="s">
        <v>146</v>
      </c>
      <c r="S2570" t="s">
        <v>51</v>
      </c>
      <c r="T2570" t="e">
        <v>#N/A</v>
      </c>
      <c r="U2570" t="s">
        <v>53</v>
      </c>
      <c r="V2570" t="s">
        <v>50</v>
      </c>
      <c r="W2570" t="s">
        <v>42</v>
      </c>
      <c r="X2570" t="s">
        <v>42</v>
      </c>
      <c r="Y2570" t="s">
        <v>42</v>
      </c>
      <c r="Z2570" t="s">
        <v>42</v>
      </c>
    </row>
    <row r="2571" spans="1:27" x14ac:dyDescent="0.2">
      <c r="A2571">
        <v>6214164190</v>
      </c>
      <c r="B2571" t="s">
        <v>27</v>
      </c>
      <c r="C2571" t="s">
        <v>155</v>
      </c>
      <c r="D2571" t="s">
        <v>156</v>
      </c>
      <c r="E2571" t="s">
        <v>45</v>
      </c>
      <c r="F2571" t="s">
        <v>46</v>
      </c>
      <c r="G2571" t="s">
        <v>4151</v>
      </c>
      <c r="H2571" t="s">
        <v>316</v>
      </c>
      <c r="I2571" t="s">
        <v>135</v>
      </c>
      <c r="K2571">
        <v>2019</v>
      </c>
      <c r="L2571" t="s">
        <v>42</v>
      </c>
      <c r="M2571" t="s">
        <v>247</v>
      </c>
      <c r="N2571" t="s">
        <v>34</v>
      </c>
      <c r="O2571" t="s">
        <v>146</v>
      </c>
      <c r="S2571" t="s">
        <v>36</v>
      </c>
      <c r="T2571" t="s">
        <v>52</v>
      </c>
      <c r="U2571" t="s">
        <v>53</v>
      </c>
      <c r="V2571" t="s">
        <v>50</v>
      </c>
      <c r="W2571" t="s">
        <v>42</v>
      </c>
      <c r="X2571" t="s">
        <v>42</v>
      </c>
      <c r="Y2571" t="s">
        <v>42</v>
      </c>
      <c r="Z2571" t="s">
        <v>42</v>
      </c>
    </row>
    <row r="2572" spans="1:27" x14ac:dyDescent="0.2">
      <c r="A2572">
        <v>1124977003</v>
      </c>
      <c r="B2572" t="s">
        <v>27</v>
      </c>
      <c r="C2572" t="s">
        <v>155</v>
      </c>
      <c r="D2572" t="s">
        <v>87</v>
      </c>
      <c r="E2572" t="s">
        <v>88</v>
      </c>
      <c r="F2572" t="s">
        <v>46</v>
      </c>
      <c r="G2572" t="s">
        <v>4152</v>
      </c>
      <c r="H2572" t="s">
        <v>316</v>
      </c>
      <c r="I2572" t="s">
        <v>135</v>
      </c>
      <c r="K2572">
        <v>2016</v>
      </c>
      <c r="L2572" t="str">
        <f>IFERROR(VLOOKUP(#REF!,[1]all_visa_status!$A$2:$B1009,2,0),"")</f>
        <v/>
      </c>
      <c r="M2572" t="s">
        <v>247</v>
      </c>
      <c r="N2572" t="s">
        <v>34</v>
      </c>
      <c r="O2572" t="s">
        <v>146</v>
      </c>
      <c r="S2572" t="s">
        <v>36</v>
      </c>
      <c r="T2572" t="s">
        <v>52</v>
      </c>
      <c r="U2572" t="s">
        <v>53</v>
      </c>
      <c r="V2572" t="s">
        <v>50</v>
      </c>
      <c r="W2572" t="s">
        <v>42</v>
      </c>
      <c r="X2572" t="s">
        <v>42</v>
      </c>
      <c r="Y2572" t="s">
        <v>42</v>
      </c>
      <c r="Z2572" t="s">
        <v>42</v>
      </c>
    </row>
    <row r="2573" spans="1:27" x14ac:dyDescent="0.2">
      <c r="A2573">
        <v>5890197352</v>
      </c>
      <c r="B2573" t="s">
        <v>27</v>
      </c>
      <c r="C2573" t="s">
        <v>155</v>
      </c>
      <c r="D2573" t="s">
        <v>156</v>
      </c>
      <c r="E2573" t="s">
        <v>45</v>
      </c>
      <c r="F2573" t="s">
        <v>46</v>
      </c>
      <c r="G2573" t="s">
        <v>4153</v>
      </c>
      <c r="H2573" t="s">
        <v>59</v>
      </c>
      <c r="I2573" t="s">
        <v>96</v>
      </c>
      <c r="K2573">
        <v>2015</v>
      </c>
      <c r="L2573" t="str">
        <f>IFERROR(VLOOKUP(#REF!,[1]all_visa_status!$A$2:$B1017,2,0),"")</f>
        <v/>
      </c>
      <c r="M2573" t="s">
        <v>33</v>
      </c>
      <c r="N2573" t="s">
        <v>34</v>
      </c>
      <c r="O2573" t="s">
        <v>146</v>
      </c>
      <c r="S2573" t="s">
        <v>36</v>
      </c>
      <c r="T2573" t="s">
        <v>52</v>
      </c>
      <c r="U2573" t="s">
        <v>53</v>
      </c>
      <c r="V2573" t="s">
        <v>50</v>
      </c>
      <c r="W2573" t="s">
        <v>318</v>
      </c>
      <c r="X2573" t="s">
        <v>42</v>
      </c>
      <c r="Y2573" t="s">
        <v>42</v>
      </c>
      <c r="Z2573" t="s">
        <v>42</v>
      </c>
    </row>
    <row r="2574" spans="1:27" x14ac:dyDescent="0.2">
      <c r="A2574">
        <v>1173724704</v>
      </c>
      <c r="B2574" t="s">
        <v>27</v>
      </c>
      <c r="C2574" t="s">
        <v>161</v>
      </c>
      <c r="D2574" t="s">
        <v>156</v>
      </c>
      <c r="E2574" t="s">
        <v>45</v>
      </c>
      <c r="F2574" t="s">
        <v>46</v>
      </c>
      <c r="G2574" t="s">
        <v>4154</v>
      </c>
      <c r="H2574" t="s">
        <v>83</v>
      </c>
      <c r="I2574" t="s">
        <v>135</v>
      </c>
      <c r="K2574">
        <v>2012</v>
      </c>
      <c r="L2574" t="str">
        <f>IFERROR(VLOOKUP(#REF!,[1]all_visa_status!$A$2:$B1030,2,0),"")</f>
        <v/>
      </c>
      <c r="M2574" t="s">
        <v>33</v>
      </c>
      <c r="N2574" t="s">
        <v>34</v>
      </c>
      <c r="O2574" t="s">
        <v>146</v>
      </c>
      <c r="S2574" t="s">
        <v>36</v>
      </c>
      <c r="T2574" t="s">
        <v>52</v>
      </c>
      <c r="U2574" t="s">
        <v>53</v>
      </c>
      <c r="V2574" t="s">
        <v>50</v>
      </c>
      <c r="W2574" t="s">
        <v>42</v>
      </c>
      <c r="X2574" t="s">
        <v>42</v>
      </c>
      <c r="Y2574" t="s">
        <v>42</v>
      </c>
      <c r="Z2574" t="s">
        <v>42</v>
      </c>
    </row>
    <row r="2575" spans="1:27" x14ac:dyDescent="0.2">
      <c r="A2575">
        <v>7702258342</v>
      </c>
      <c r="B2575" t="s">
        <v>27</v>
      </c>
      <c r="C2575" t="s">
        <v>161</v>
      </c>
      <c r="D2575" t="s">
        <v>156</v>
      </c>
      <c r="E2575" t="s">
        <v>45</v>
      </c>
      <c r="F2575" t="s">
        <v>46</v>
      </c>
      <c r="G2575" t="s">
        <v>4155</v>
      </c>
      <c r="H2575" t="s">
        <v>83</v>
      </c>
      <c r="I2575" t="s">
        <v>609</v>
      </c>
      <c r="K2575">
        <v>2012</v>
      </c>
      <c r="L2575" t="str">
        <f>IFERROR(VLOOKUP(#REF!,[1]all_visa_status!$A$2:$B1032,2,0),"")</f>
        <v/>
      </c>
      <c r="M2575" t="s">
        <v>33</v>
      </c>
      <c r="N2575" t="s">
        <v>34</v>
      </c>
      <c r="O2575" t="s">
        <v>146</v>
      </c>
      <c r="S2575" t="s">
        <v>51</v>
      </c>
      <c r="T2575" t="s">
        <v>52</v>
      </c>
      <c r="U2575" t="s">
        <v>53</v>
      </c>
      <c r="V2575" t="s">
        <v>50</v>
      </c>
      <c r="W2575" t="s">
        <v>65</v>
      </c>
      <c r="X2575" t="s">
        <v>54</v>
      </c>
      <c r="Y2575" t="s">
        <v>42</v>
      </c>
      <c r="Z2575" t="s">
        <v>42</v>
      </c>
      <c r="AA2575" t="s">
        <v>564</v>
      </c>
    </row>
    <row r="2576" spans="1:27" x14ac:dyDescent="0.2">
      <c r="A2576">
        <v>549250964</v>
      </c>
      <c r="B2576" t="s">
        <v>27</v>
      </c>
      <c r="C2576" t="s">
        <v>4156</v>
      </c>
      <c r="D2576" t="s">
        <v>436</v>
      </c>
      <c r="E2576" t="s">
        <v>68</v>
      </c>
      <c r="F2576" t="s">
        <v>46</v>
      </c>
      <c r="G2576" t="s">
        <v>4157</v>
      </c>
      <c r="H2576" t="s">
        <v>278</v>
      </c>
      <c r="I2576" t="s">
        <v>388</v>
      </c>
      <c r="K2576">
        <v>2019</v>
      </c>
      <c r="L2576" t="s">
        <v>42</v>
      </c>
      <c r="M2576" t="s">
        <v>247</v>
      </c>
      <c r="N2576" t="s">
        <v>34</v>
      </c>
      <c r="O2576" t="s">
        <v>146</v>
      </c>
      <c r="S2576" t="s">
        <v>36</v>
      </c>
      <c r="T2576" t="s">
        <v>90</v>
      </c>
      <c r="U2576" t="s">
        <v>91</v>
      </c>
      <c r="V2576" t="s">
        <v>50</v>
      </c>
      <c r="W2576" t="s">
        <v>78</v>
      </c>
      <c r="X2576" t="s">
        <v>42</v>
      </c>
      <c r="Y2576" t="s">
        <v>42</v>
      </c>
      <c r="Z2576" t="s">
        <v>42</v>
      </c>
    </row>
    <row r="2577" spans="1:27" x14ac:dyDescent="0.2">
      <c r="A2577">
        <v>1663721481</v>
      </c>
      <c r="B2577" t="s">
        <v>27</v>
      </c>
      <c r="C2577" t="s">
        <v>4158</v>
      </c>
      <c r="D2577" t="s">
        <v>4159</v>
      </c>
      <c r="E2577" t="s">
        <v>418</v>
      </c>
      <c r="F2577" t="s">
        <v>46</v>
      </c>
      <c r="G2577" t="s">
        <v>4160</v>
      </c>
      <c r="H2577" t="s">
        <v>83</v>
      </c>
      <c r="I2577" t="s">
        <v>242</v>
      </c>
      <c r="K2577">
        <v>2012</v>
      </c>
      <c r="L2577" t="str">
        <f>IFERROR(VLOOKUP(#REF!,[1]all_visa_status!$A$2:$B1056,2,0),"")</f>
        <v/>
      </c>
      <c r="M2577" t="s">
        <v>33</v>
      </c>
      <c r="N2577" t="s">
        <v>34</v>
      </c>
      <c r="O2577" t="s">
        <v>146</v>
      </c>
      <c r="P2577" t="s">
        <v>173</v>
      </c>
      <c r="S2577" t="s">
        <v>36</v>
      </c>
      <c r="T2577" t="s">
        <v>52</v>
      </c>
      <c r="U2577" t="s">
        <v>53</v>
      </c>
      <c r="V2577" t="s">
        <v>50</v>
      </c>
      <c r="W2577" t="s">
        <v>42</v>
      </c>
      <c r="X2577" t="s">
        <v>42</v>
      </c>
      <c r="Y2577" t="s">
        <v>42</v>
      </c>
      <c r="Z2577" t="s">
        <v>42</v>
      </c>
    </row>
    <row r="2578" spans="1:27" x14ac:dyDescent="0.2">
      <c r="A2578">
        <v>9088308993</v>
      </c>
      <c r="B2578" t="s">
        <v>27</v>
      </c>
      <c r="C2578" t="s">
        <v>3712</v>
      </c>
      <c r="D2578" t="s">
        <v>87</v>
      </c>
      <c r="E2578" t="s">
        <v>88</v>
      </c>
      <c r="F2578" t="s">
        <v>46</v>
      </c>
      <c r="G2578" t="s">
        <v>4161</v>
      </c>
      <c r="H2578" t="s">
        <v>269</v>
      </c>
      <c r="I2578" t="s">
        <v>652</v>
      </c>
      <c r="K2578">
        <v>2018</v>
      </c>
      <c r="L2578" t="s">
        <v>50</v>
      </c>
      <c r="M2578" t="s">
        <v>247</v>
      </c>
      <c r="N2578" t="s">
        <v>34</v>
      </c>
      <c r="O2578" t="s">
        <v>146</v>
      </c>
      <c r="S2578" t="s">
        <v>36</v>
      </c>
      <c r="T2578" t="s">
        <v>216</v>
      </c>
      <c r="U2578" t="s">
        <v>114</v>
      </c>
      <c r="V2578" t="s">
        <v>39</v>
      </c>
      <c r="W2578" t="s">
        <v>42</v>
      </c>
      <c r="X2578" t="s">
        <v>42</v>
      </c>
      <c r="Y2578" t="s">
        <v>42</v>
      </c>
      <c r="Z2578" t="s">
        <v>42</v>
      </c>
    </row>
    <row r="2579" spans="1:27" x14ac:dyDescent="0.2">
      <c r="A2579">
        <v>1347710051</v>
      </c>
      <c r="B2579" t="s">
        <v>27</v>
      </c>
      <c r="C2579" t="s">
        <v>3712</v>
      </c>
      <c r="D2579" t="s">
        <v>87</v>
      </c>
      <c r="E2579" t="s">
        <v>88</v>
      </c>
      <c r="F2579" t="s">
        <v>46</v>
      </c>
      <c r="G2579" t="s">
        <v>2671</v>
      </c>
      <c r="H2579" t="s">
        <v>2033</v>
      </c>
      <c r="I2579" t="s">
        <v>388</v>
      </c>
      <c r="K2579">
        <v>2018</v>
      </c>
      <c r="L2579" t="s">
        <v>50</v>
      </c>
      <c r="M2579" t="s">
        <v>247</v>
      </c>
      <c r="N2579" t="s">
        <v>34</v>
      </c>
      <c r="O2579" t="s">
        <v>146</v>
      </c>
      <c r="S2579" t="s">
        <v>36</v>
      </c>
      <c r="T2579" t="s">
        <v>52</v>
      </c>
      <c r="U2579" t="s">
        <v>53</v>
      </c>
      <c r="V2579" t="s">
        <v>50</v>
      </c>
      <c r="W2579" t="s">
        <v>42</v>
      </c>
      <c r="X2579" t="s">
        <v>42</v>
      </c>
      <c r="Y2579" t="s">
        <v>42</v>
      </c>
      <c r="Z2579" t="s">
        <v>42</v>
      </c>
    </row>
    <row r="2580" spans="1:27" x14ac:dyDescent="0.2">
      <c r="A2580">
        <v>7901877901</v>
      </c>
      <c r="B2580" t="s">
        <v>27</v>
      </c>
      <c r="C2580" t="s">
        <v>4162</v>
      </c>
      <c r="D2580" t="s">
        <v>42</v>
      </c>
      <c r="E2580" t="s">
        <v>42</v>
      </c>
      <c r="F2580" t="s">
        <v>1783</v>
      </c>
      <c r="G2580" t="s">
        <v>4163</v>
      </c>
      <c r="H2580" t="s">
        <v>278</v>
      </c>
      <c r="K2580">
        <v>2013</v>
      </c>
      <c r="L2580" t="str">
        <f>IFERROR(VLOOKUP(#REF!,[1]all_visa_status!$A$2:$B1066,2,0),"")</f>
        <v/>
      </c>
      <c r="M2580" t="s">
        <v>247</v>
      </c>
      <c r="N2580" t="s">
        <v>34</v>
      </c>
      <c r="O2580" t="s">
        <v>146</v>
      </c>
      <c r="P2580" t="s">
        <v>65</v>
      </c>
      <c r="S2580" t="s">
        <v>51</v>
      </c>
      <c r="T2580">
        <v>0</v>
      </c>
      <c r="U2580" t="s">
        <v>125</v>
      </c>
      <c r="V2580" t="s">
        <v>50</v>
      </c>
      <c r="W2580" t="s">
        <v>42</v>
      </c>
      <c r="X2580" t="s">
        <v>42</v>
      </c>
      <c r="Y2580" t="s">
        <v>42</v>
      </c>
      <c r="Z2580" t="s">
        <v>42</v>
      </c>
    </row>
    <row r="2581" spans="1:27" x14ac:dyDescent="0.2">
      <c r="A2581">
        <v>7189720077</v>
      </c>
      <c r="B2581" t="s">
        <v>27</v>
      </c>
      <c r="C2581" t="s">
        <v>4050</v>
      </c>
      <c r="D2581" t="s">
        <v>156</v>
      </c>
      <c r="E2581" t="s">
        <v>45</v>
      </c>
      <c r="F2581" t="s">
        <v>46</v>
      </c>
      <c r="G2581" t="s">
        <v>4051</v>
      </c>
      <c r="H2581" t="s">
        <v>30</v>
      </c>
      <c r="I2581" t="s">
        <v>76</v>
      </c>
      <c r="K2581">
        <v>2014</v>
      </c>
      <c r="L2581" t="str">
        <f>IFERROR(VLOOKUP(#REF!,[1]all_visa_status!$A$2:$B1071,2,0),"")</f>
        <v/>
      </c>
      <c r="M2581" t="s">
        <v>33</v>
      </c>
      <c r="N2581" t="s">
        <v>34</v>
      </c>
      <c r="O2581" t="s">
        <v>146</v>
      </c>
      <c r="S2581" t="s">
        <v>36</v>
      </c>
      <c r="T2581" t="s">
        <v>52</v>
      </c>
      <c r="U2581" t="s">
        <v>53</v>
      </c>
      <c r="V2581" t="s">
        <v>50</v>
      </c>
      <c r="W2581" t="s">
        <v>318</v>
      </c>
      <c r="X2581" t="s">
        <v>42</v>
      </c>
      <c r="Y2581" t="s">
        <v>42</v>
      </c>
      <c r="Z2581" t="s">
        <v>42</v>
      </c>
    </row>
    <row r="2582" spans="1:27" x14ac:dyDescent="0.2">
      <c r="A2582">
        <v>5468891846</v>
      </c>
      <c r="B2582" t="s">
        <v>27</v>
      </c>
      <c r="C2582" t="s">
        <v>4164</v>
      </c>
      <c r="D2582" t="s">
        <v>4165</v>
      </c>
      <c r="E2582" t="s">
        <v>88</v>
      </c>
      <c r="F2582" t="s">
        <v>46</v>
      </c>
      <c r="H2582" t="s">
        <v>30</v>
      </c>
      <c r="I2582" t="s">
        <v>76</v>
      </c>
      <c r="K2582">
        <v>2014</v>
      </c>
      <c r="L2582" t="str">
        <f>IFERROR(VLOOKUP(#REF!,[1]all_visa_status!$A$2:$B1072,2,0),"")</f>
        <v/>
      </c>
      <c r="M2582" t="s">
        <v>33</v>
      </c>
      <c r="N2582" t="s">
        <v>34</v>
      </c>
      <c r="O2582" t="s">
        <v>146</v>
      </c>
      <c r="S2582" t="s">
        <v>36</v>
      </c>
      <c r="T2582" t="s">
        <v>52</v>
      </c>
      <c r="U2582" t="s">
        <v>53</v>
      </c>
      <c r="V2582" t="s">
        <v>50</v>
      </c>
      <c r="W2582" t="s">
        <v>42</v>
      </c>
      <c r="X2582" t="s">
        <v>42</v>
      </c>
      <c r="Y2582" t="s">
        <v>42</v>
      </c>
      <c r="Z2582" t="s">
        <v>42</v>
      </c>
    </row>
    <row r="2583" spans="1:27" x14ac:dyDescent="0.2">
      <c r="A2583">
        <v>652297586</v>
      </c>
      <c r="B2583" t="s">
        <v>27</v>
      </c>
      <c r="C2583" t="s">
        <v>4166</v>
      </c>
      <c r="D2583" t="s">
        <v>359</v>
      </c>
      <c r="E2583" t="s">
        <v>178</v>
      </c>
      <c r="F2583" t="s">
        <v>46</v>
      </c>
      <c r="G2583" t="s">
        <v>4167</v>
      </c>
      <c r="H2583" t="s">
        <v>30</v>
      </c>
      <c r="I2583" t="s">
        <v>100</v>
      </c>
      <c r="K2583">
        <v>2014</v>
      </c>
      <c r="L2583" t="str">
        <f>IFERROR(VLOOKUP(#REF!,[1]all_visa_status!$A$2:$B1081,2,0),"")</f>
        <v/>
      </c>
      <c r="M2583" t="s">
        <v>33</v>
      </c>
      <c r="N2583" t="s">
        <v>34</v>
      </c>
      <c r="O2583" t="s">
        <v>146</v>
      </c>
      <c r="P2583" t="s">
        <v>195</v>
      </c>
      <c r="S2583" t="s">
        <v>36</v>
      </c>
      <c r="T2583" t="s">
        <v>52</v>
      </c>
      <c r="U2583" t="s">
        <v>53</v>
      </c>
      <c r="V2583" t="s">
        <v>50</v>
      </c>
      <c r="W2583" t="s">
        <v>42</v>
      </c>
      <c r="X2583" t="s">
        <v>42</v>
      </c>
      <c r="Y2583" t="s">
        <v>42</v>
      </c>
      <c r="Z2583" t="s">
        <v>42</v>
      </c>
    </row>
    <row r="2584" spans="1:27" x14ac:dyDescent="0.2">
      <c r="A2584">
        <v>9837717926</v>
      </c>
      <c r="B2584" t="s">
        <v>27</v>
      </c>
      <c r="C2584" t="s">
        <v>1092</v>
      </c>
      <c r="D2584" t="s">
        <v>98</v>
      </c>
      <c r="E2584" t="s">
        <v>45</v>
      </c>
      <c r="F2584" t="s">
        <v>46</v>
      </c>
      <c r="G2584" t="s">
        <v>4168</v>
      </c>
      <c r="H2584" t="s">
        <v>278</v>
      </c>
      <c r="I2584" t="s">
        <v>135</v>
      </c>
      <c r="K2584">
        <v>2018</v>
      </c>
      <c r="L2584" t="s">
        <v>50</v>
      </c>
      <c r="M2584" t="s">
        <v>247</v>
      </c>
      <c r="N2584" t="s">
        <v>34</v>
      </c>
      <c r="O2584" t="s">
        <v>146</v>
      </c>
      <c r="S2584" t="s">
        <v>51</v>
      </c>
      <c r="T2584" t="s">
        <v>52</v>
      </c>
      <c r="U2584" t="s">
        <v>53</v>
      </c>
      <c r="V2584" t="s">
        <v>50</v>
      </c>
      <c r="W2584" t="s">
        <v>421</v>
      </c>
      <c r="X2584" t="s">
        <v>42</v>
      </c>
      <c r="Y2584" t="s">
        <v>42</v>
      </c>
      <c r="Z2584" t="s">
        <v>42</v>
      </c>
    </row>
    <row r="2585" spans="1:27" x14ac:dyDescent="0.2">
      <c r="A2585">
        <v>9912144406</v>
      </c>
      <c r="B2585" t="s">
        <v>27</v>
      </c>
      <c r="C2585" t="s">
        <v>1094</v>
      </c>
      <c r="D2585" t="s">
        <v>98</v>
      </c>
      <c r="E2585" t="s">
        <v>45</v>
      </c>
      <c r="F2585" t="s">
        <v>46</v>
      </c>
      <c r="G2585" t="s">
        <v>561</v>
      </c>
      <c r="H2585" t="s">
        <v>139</v>
      </c>
      <c r="I2585" t="s">
        <v>305</v>
      </c>
      <c r="K2585">
        <v>2012</v>
      </c>
      <c r="L2585" t="str">
        <f>IFERROR(VLOOKUP(#REF!,[1]all_visa_status!$A$2:$B1094,2,0),"")</f>
        <v/>
      </c>
      <c r="M2585" t="s">
        <v>33</v>
      </c>
      <c r="N2585" t="s">
        <v>34</v>
      </c>
      <c r="O2585" t="s">
        <v>146</v>
      </c>
      <c r="P2585" t="s">
        <v>195</v>
      </c>
      <c r="S2585" t="s">
        <v>36</v>
      </c>
      <c r="T2585" t="s">
        <v>52</v>
      </c>
      <c r="U2585" t="s">
        <v>53</v>
      </c>
      <c r="V2585" t="s">
        <v>50</v>
      </c>
      <c r="W2585" t="s">
        <v>42</v>
      </c>
      <c r="X2585" t="s">
        <v>42</v>
      </c>
      <c r="Y2585" t="s">
        <v>42</v>
      </c>
      <c r="Z2585" t="s">
        <v>42</v>
      </c>
      <c r="AA2585" t="s">
        <v>564</v>
      </c>
    </row>
    <row r="2586" spans="1:27" x14ac:dyDescent="0.2">
      <c r="A2586">
        <v>2029887091</v>
      </c>
      <c r="B2586" t="s">
        <v>27</v>
      </c>
      <c r="C2586" t="s">
        <v>4169</v>
      </c>
      <c r="D2586" t="s">
        <v>177</v>
      </c>
      <c r="E2586" t="s">
        <v>193</v>
      </c>
      <c r="F2586" t="s">
        <v>46</v>
      </c>
      <c r="G2586" t="s">
        <v>4170</v>
      </c>
      <c r="H2586" t="s">
        <v>278</v>
      </c>
      <c r="I2586" t="s">
        <v>388</v>
      </c>
      <c r="K2586">
        <v>2016</v>
      </c>
      <c r="L2586" t="str">
        <f>IFERROR(VLOOKUP(#REF!,[1]all_visa_status!$A$2:$B1095,2,0),"")</f>
        <v/>
      </c>
      <c r="M2586" t="s">
        <v>247</v>
      </c>
      <c r="N2586" t="s">
        <v>34</v>
      </c>
      <c r="O2586" t="s">
        <v>146</v>
      </c>
      <c r="S2586" t="s">
        <v>36</v>
      </c>
      <c r="T2586" t="s">
        <v>52</v>
      </c>
      <c r="U2586" t="s">
        <v>53</v>
      </c>
      <c r="V2586" t="s">
        <v>50</v>
      </c>
      <c r="W2586" t="s">
        <v>35</v>
      </c>
      <c r="X2586" t="s">
        <v>42</v>
      </c>
      <c r="Y2586" t="s">
        <v>42</v>
      </c>
      <c r="Z2586" t="s">
        <v>42</v>
      </c>
    </row>
    <row r="2587" spans="1:27" x14ac:dyDescent="0.2">
      <c r="A2587">
        <v>436361070</v>
      </c>
      <c r="B2587" t="s">
        <v>27</v>
      </c>
      <c r="C2587" t="s">
        <v>657</v>
      </c>
      <c r="D2587" t="s">
        <v>103</v>
      </c>
      <c r="E2587" t="s">
        <v>104</v>
      </c>
      <c r="F2587" t="s">
        <v>46</v>
      </c>
      <c r="G2587" t="s">
        <v>521</v>
      </c>
      <c r="H2587" t="s">
        <v>30</v>
      </c>
      <c r="I2587" t="s">
        <v>100</v>
      </c>
      <c r="K2587">
        <v>2014</v>
      </c>
      <c r="L2587" t="str">
        <f>IFERROR(VLOOKUP(#REF!,[1]all_visa_status!$A$2:$B1097,2,0),"")</f>
        <v/>
      </c>
      <c r="M2587" t="s">
        <v>33</v>
      </c>
      <c r="N2587" t="s">
        <v>34</v>
      </c>
      <c r="O2587" t="s">
        <v>146</v>
      </c>
      <c r="S2587" t="s">
        <v>51</v>
      </c>
      <c r="T2587" t="s">
        <v>52</v>
      </c>
      <c r="U2587" t="s">
        <v>53</v>
      </c>
      <c r="V2587" t="s">
        <v>50</v>
      </c>
      <c r="W2587" t="s">
        <v>35</v>
      </c>
      <c r="X2587" t="s">
        <v>42</v>
      </c>
      <c r="Y2587" t="s">
        <v>42</v>
      </c>
      <c r="Z2587" t="s">
        <v>42</v>
      </c>
    </row>
    <row r="2588" spans="1:27" x14ac:dyDescent="0.2">
      <c r="A2588">
        <v>7237778100</v>
      </c>
      <c r="B2588" t="s">
        <v>27</v>
      </c>
      <c r="C2588" t="s">
        <v>4171</v>
      </c>
      <c r="D2588" t="s">
        <v>156</v>
      </c>
      <c r="E2588" t="s">
        <v>45</v>
      </c>
      <c r="F2588" t="s">
        <v>46</v>
      </c>
      <c r="G2588" t="s">
        <v>4172</v>
      </c>
      <c r="H2588" t="s">
        <v>30</v>
      </c>
      <c r="I2588" t="s">
        <v>100</v>
      </c>
      <c r="K2588">
        <v>2014</v>
      </c>
      <c r="L2588" t="str">
        <f>IFERROR(VLOOKUP(#REF!,[1]all_visa_status!$A$2:$B1114,2,0),"")</f>
        <v/>
      </c>
      <c r="M2588" t="s">
        <v>33</v>
      </c>
      <c r="N2588" t="s">
        <v>34</v>
      </c>
      <c r="O2588" t="s">
        <v>146</v>
      </c>
      <c r="S2588" t="s">
        <v>51</v>
      </c>
      <c r="T2588" t="s">
        <v>52</v>
      </c>
      <c r="U2588" t="s">
        <v>53</v>
      </c>
      <c r="V2588" t="s">
        <v>50</v>
      </c>
      <c r="W2588" t="s">
        <v>1315</v>
      </c>
      <c r="X2588" t="s">
        <v>42</v>
      </c>
      <c r="Y2588" t="s">
        <v>42</v>
      </c>
      <c r="Z2588" t="s">
        <v>42</v>
      </c>
    </row>
    <row r="2589" spans="1:27" x14ac:dyDescent="0.2">
      <c r="A2589">
        <v>3203187049</v>
      </c>
      <c r="B2589" t="s">
        <v>27</v>
      </c>
      <c r="C2589" t="s">
        <v>4173</v>
      </c>
      <c r="D2589" t="s">
        <v>156</v>
      </c>
      <c r="E2589" t="s">
        <v>45</v>
      </c>
      <c r="F2589" t="s">
        <v>46</v>
      </c>
      <c r="G2589" t="s">
        <v>818</v>
      </c>
      <c r="H2589" t="s">
        <v>30</v>
      </c>
      <c r="I2589" t="s">
        <v>130</v>
      </c>
      <c r="K2589">
        <v>2015</v>
      </c>
      <c r="L2589" t="str">
        <f>IFERROR(VLOOKUP(#REF!,[1]all_visa_status!$A$2:$B1151,2,0),"")</f>
        <v/>
      </c>
      <c r="M2589" t="s">
        <v>33</v>
      </c>
      <c r="N2589" t="s">
        <v>34</v>
      </c>
      <c r="O2589" t="s">
        <v>146</v>
      </c>
      <c r="S2589" t="s">
        <v>36</v>
      </c>
      <c r="T2589" t="s">
        <v>52</v>
      </c>
      <c r="U2589" t="s">
        <v>53</v>
      </c>
      <c r="V2589" t="s">
        <v>50</v>
      </c>
      <c r="W2589" t="s">
        <v>187</v>
      </c>
      <c r="X2589" t="s">
        <v>42</v>
      </c>
      <c r="Y2589" t="s">
        <v>42</v>
      </c>
      <c r="Z2589" t="s">
        <v>42</v>
      </c>
    </row>
    <row r="2590" spans="1:27" x14ac:dyDescent="0.2">
      <c r="A2590">
        <v>6546095647</v>
      </c>
      <c r="B2590" t="s">
        <v>27</v>
      </c>
      <c r="C2590" t="s">
        <v>4174</v>
      </c>
      <c r="D2590" t="s">
        <v>4175</v>
      </c>
      <c r="E2590" t="s">
        <v>88</v>
      </c>
      <c r="F2590" t="s">
        <v>46</v>
      </c>
      <c r="G2590" t="s">
        <v>4176</v>
      </c>
      <c r="H2590" t="s">
        <v>278</v>
      </c>
      <c r="I2590" t="s">
        <v>135</v>
      </c>
      <c r="K2590">
        <v>2016</v>
      </c>
      <c r="L2590" t="str">
        <f>IFERROR(VLOOKUP(#REF!,[1]all_visa_status!$A$2:$B1161,2,0),"")</f>
        <v/>
      </c>
      <c r="M2590" t="s">
        <v>247</v>
      </c>
      <c r="N2590" t="s">
        <v>34</v>
      </c>
      <c r="O2590" t="s">
        <v>146</v>
      </c>
      <c r="S2590" t="s">
        <v>36</v>
      </c>
      <c r="T2590" t="s">
        <v>52</v>
      </c>
      <c r="U2590" t="s">
        <v>53</v>
      </c>
      <c r="V2590" t="s">
        <v>39</v>
      </c>
      <c r="W2590" t="s">
        <v>35</v>
      </c>
      <c r="X2590" t="s">
        <v>42</v>
      </c>
      <c r="Y2590" t="s">
        <v>42</v>
      </c>
      <c r="Z2590" t="s">
        <v>42</v>
      </c>
    </row>
    <row r="2591" spans="1:27" x14ac:dyDescent="0.2">
      <c r="A2591">
        <v>4639760138</v>
      </c>
      <c r="B2591" t="s">
        <v>27</v>
      </c>
      <c r="C2591" t="s">
        <v>4177</v>
      </c>
      <c r="D2591" t="s">
        <v>4178</v>
      </c>
      <c r="E2591" t="s">
        <v>104</v>
      </c>
      <c r="F2591" t="s">
        <v>46</v>
      </c>
      <c r="G2591" t="s">
        <v>4179</v>
      </c>
      <c r="H2591" t="s">
        <v>30</v>
      </c>
      <c r="I2591" t="s">
        <v>135</v>
      </c>
      <c r="K2591">
        <v>2015</v>
      </c>
      <c r="L2591" t="str">
        <f>IFERROR(VLOOKUP(#REF!,[1]all_visa_status!$A$2:$B1172,2,0),"")</f>
        <v/>
      </c>
      <c r="M2591" t="s">
        <v>33</v>
      </c>
      <c r="N2591" t="s">
        <v>34</v>
      </c>
      <c r="O2591" t="s">
        <v>146</v>
      </c>
      <c r="S2591" t="s">
        <v>51</v>
      </c>
      <c r="T2591" t="s">
        <v>52</v>
      </c>
      <c r="U2591" t="s">
        <v>53</v>
      </c>
      <c r="V2591" t="s">
        <v>50</v>
      </c>
      <c r="W2591" t="s">
        <v>42</v>
      </c>
      <c r="X2591" t="s">
        <v>42</v>
      </c>
      <c r="Y2591" t="s">
        <v>42</v>
      </c>
      <c r="Z2591" t="s">
        <v>42</v>
      </c>
    </row>
    <row r="2592" spans="1:27" x14ac:dyDescent="0.2">
      <c r="A2592">
        <v>9661676109</v>
      </c>
      <c r="B2592" t="s">
        <v>27</v>
      </c>
      <c r="C2592" t="s">
        <v>346</v>
      </c>
      <c r="D2592" t="s">
        <v>42</v>
      </c>
      <c r="E2592" t="s">
        <v>42</v>
      </c>
      <c r="G2592" t="s">
        <v>347</v>
      </c>
      <c r="H2592" t="s">
        <v>347</v>
      </c>
      <c r="K2592">
        <v>2012</v>
      </c>
      <c r="L2592" t="str">
        <f>IFERROR(VLOOKUP(#REF!,[1]all_visa_status!$A$2:$B1183,2,0),"")</f>
        <v/>
      </c>
      <c r="M2592" t="s">
        <v>347</v>
      </c>
      <c r="N2592" t="s">
        <v>347</v>
      </c>
      <c r="O2592" t="s">
        <v>146</v>
      </c>
      <c r="S2592" t="s">
        <v>36</v>
      </c>
      <c r="T2592" t="s">
        <v>52</v>
      </c>
      <c r="U2592" t="s">
        <v>53</v>
      </c>
      <c r="V2592" t="s">
        <v>50</v>
      </c>
      <c r="W2592" t="s">
        <v>54</v>
      </c>
      <c r="X2592" t="s">
        <v>42</v>
      </c>
      <c r="Y2592" t="s">
        <v>42</v>
      </c>
      <c r="Z2592" t="s">
        <v>42</v>
      </c>
      <c r="AA2592" t="s">
        <v>564</v>
      </c>
    </row>
    <row r="2593" spans="1:27" x14ac:dyDescent="0.2">
      <c r="A2593">
        <v>935798486</v>
      </c>
      <c r="B2593" t="s">
        <v>27</v>
      </c>
      <c r="C2593" t="s">
        <v>346</v>
      </c>
      <c r="D2593" t="s">
        <v>42</v>
      </c>
      <c r="E2593" t="s">
        <v>42</v>
      </c>
      <c r="G2593" t="s">
        <v>347</v>
      </c>
      <c r="H2593" t="s">
        <v>347</v>
      </c>
      <c r="K2593">
        <v>2012</v>
      </c>
      <c r="L2593" t="str">
        <f>IFERROR(VLOOKUP(#REF!,[1]all_visa_status!$A$2:$B1202,2,0),"")</f>
        <v/>
      </c>
      <c r="M2593" t="s">
        <v>347</v>
      </c>
      <c r="N2593" t="s">
        <v>347</v>
      </c>
      <c r="O2593" t="s">
        <v>146</v>
      </c>
      <c r="S2593" t="s">
        <v>51</v>
      </c>
      <c r="T2593" t="s">
        <v>37</v>
      </c>
      <c r="U2593" t="s">
        <v>71</v>
      </c>
      <c r="V2593" t="s">
        <v>39</v>
      </c>
      <c r="W2593" t="s">
        <v>54</v>
      </c>
      <c r="X2593" t="s">
        <v>42</v>
      </c>
      <c r="Y2593" t="s">
        <v>42</v>
      </c>
      <c r="Z2593" t="s">
        <v>42</v>
      </c>
    </row>
    <row r="2594" spans="1:27" x14ac:dyDescent="0.2">
      <c r="A2594">
        <v>2692412543</v>
      </c>
      <c r="B2594" t="s">
        <v>27</v>
      </c>
      <c r="C2594" t="s">
        <v>4180</v>
      </c>
      <c r="D2594" t="s">
        <v>4181</v>
      </c>
      <c r="E2594" t="s">
        <v>88</v>
      </c>
      <c r="F2594" t="s">
        <v>46</v>
      </c>
      <c r="G2594" t="s">
        <v>4182</v>
      </c>
      <c r="H2594" t="s">
        <v>278</v>
      </c>
      <c r="K2594">
        <v>2014</v>
      </c>
      <c r="L2594" t="str">
        <f>IFERROR(VLOOKUP(#REF!,[1]all_visa_status!$A$2:$B1221,2,0),"")</f>
        <v/>
      </c>
      <c r="M2594" t="s">
        <v>247</v>
      </c>
      <c r="N2594" t="s">
        <v>34</v>
      </c>
      <c r="O2594" t="s">
        <v>146</v>
      </c>
      <c r="S2594" t="s">
        <v>36</v>
      </c>
      <c r="T2594" t="s">
        <v>52</v>
      </c>
      <c r="U2594" t="s">
        <v>53</v>
      </c>
      <c r="V2594" t="s">
        <v>39</v>
      </c>
      <c r="W2594" t="s">
        <v>187</v>
      </c>
      <c r="X2594" t="s">
        <v>42</v>
      </c>
      <c r="Y2594" t="s">
        <v>42</v>
      </c>
      <c r="Z2594" t="s">
        <v>42</v>
      </c>
    </row>
    <row r="2595" spans="1:27" x14ac:dyDescent="0.2">
      <c r="A2595">
        <v>1649905364</v>
      </c>
      <c r="B2595" t="s">
        <v>27</v>
      </c>
      <c r="C2595" t="s">
        <v>683</v>
      </c>
      <c r="D2595" t="s">
        <v>87</v>
      </c>
      <c r="E2595" t="s">
        <v>88</v>
      </c>
      <c r="F2595" t="s">
        <v>46</v>
      </c>
      <c r="G2595" t="s">
        <v>4183</v>
      </c>
      <c r="H2595" t="s">
        <v>269</v>
      </c>
      <c r="I2595" t="s">
        <v>388</v>
      </c>
      <c r="K2595">
        <v>2018</v>
      </c>
      <c r="L2595" t="s">
        <v>50</v>
      </c>
      <c r="M2595" t="s">
        <v>247</v>
      </c>
      <c r="N2595" t="s">
        <v>34</v>
      </c>
      <c r="O2595" t="s">
        <v>146</v>
      </c>
      <c r="S2595" t="s">
        <v>36</v>
      </c>
      <c r="T2595" t="s">
        <v>52</v>
      </c>
      <c r="U2595" t="s">
        <v>53</v>
      </c>
      <c r="V2595" t="s">
        <v>50</v>
      </c>
      <c r="W2595" t="s">
        <v>42</v>
      </c>
      <c r="X2595" t="s">
        <v>42</v>
      </c>
      <c r="Y2595" t="s">
        <v>42</v>
      </c>
      <c r="Z2595" t="s">
        <v>42</v>
      </c>
    </row>
    <row r="2596" spans="1:27" x14ac:dyDescent="0.2">
      <c r="A2596">
        <v>7765751155</v>
      </c>
      <c r="B2596" t="s">
        <v>27</v>
      </c>
      <c r="C2596" t="s">
        <v>926</v>
      </c>
      <c r="D2596" t="s">
        <v>681</v>
      </c>
      <c r="E2596" t="s">
        <v>88</v>
      </c>
      <c r="F2596" t="s">
        <v>46</v>
      </c>
      <c r="G2596" t="s">
        <v>561</v>
      </c>
      <c r="H2596" t="s">
        <v>83</v>
      </c>
      <c r="I2596" t="s">
        <v>211</v>
      </c>
      <c r="K2596">
        <v>2013</v>
      </c>
      <c r="L2596" t="str">
        <f>IFERROR(VLOOKUP(#REF!,[1]all_visa_status!$A$2:$B1235,2,0),"")</f>
        <v/>
      </c>
      <c r="M2596" t="s">
        <v>33</v>
      </c>
      <c r="N2596" t="s">
        <v>34</v>
      </c>
      <c r="O2596" t="s">
        <v>146</v>
      </c>
      <c r="S2596" t="s">
        <v>36</v>
      </c>
      <c r="T2596" t="s">
        <v>52</v>
      </c>
      <c r="U2596" t="s">
        <v>53</v>
      </c>
      <c r="V2596" t="s">
        <v>50</v>
      </c>
      <c r="W2596" t="s">
        <v>35</v>
      </c>
      <c r="X2596" t="s">
        <v>42</v>
      </c>
      <c r="Y2596" t="s">
        <v>42</v>
      </c>
      <c r="Z2596" t="s">
        <v>42</v>
      </c>
    </row>
    <row r="2597" spans="1:27" x14ac:dyDescent="0.2">
      <c r="A2597">
        <v>9689995951</v>
      </c>
      <c r="B2597" t="s">
        <v>27</v>
      </c>
      <c r="C2597" t="s">
        <v>4184</v>
      </c>
      <c r="D2597" t="s">
        <v>209</v>
      </c>
      <c r="E2597" t="s">
        <v>68</v>
      </c>
      <c r="F2597" t="s">
        <v>46</v>
      </c>
      <c r="G2597" t="s">
        <v>2916</v>
      </c>
      <c r="H2597" t="s">
        <v>59</v>
      </c>
      <c r="I2597" t="s">
        <v>135</v>
      </c>
      <c r="K2597">
        <v>2013</v>
      </c>
      <c r="L2597" t="str">
        <f>IFERROR(VLOOKUP(#REF!,[1]all_visa_status!$A$2:$B1239,2,0),"")</f>
        <v/>
      </c>
      <c r="M2597" t="s">
        <v>33</v>
      </c>
      <c r="N2597" t="s">
        <v>34</v>
      </c>
      <c r="O2597" t="s">
        <v>146</v>
      </c>
      <c r="P2597" t="s">
        <v>115</v>
      </c>
      <c r="S2597" t="s">
        <v>36</v>
      </c>
      <c r="T2597" t="s">
        <v>90</v>
      </c>
      <c r="U2597" t="s">
        <v>91</v>
      </c>
      <c r="V2597" t="s">
        <v>50</v>
      </c>
      <c r="W2597" t="s">
        <v>42</v>
      </c>
      <c r="X2597" t="s">
        <v>42</v>
      </c>
      <c r="Y2597" t="s">
        <v>42</v>
      </c>
      <c r="Z2597" t="s">
        <v>42</v>
      </c>
    </row>
    <row r="2598" spans="1:27" x14ac:dyDescent="0.2">
      <c r="A2598">
        <v>772639019</v>
      </c>
      <c r="B2598" t="s">
        <v>27</v>
      </c>
      <c r="C2598" t="s">
        <v>4185</v>
      </c>
      <c r="D2598" t="s">
        <v>2307</v>
      </c>
      <c r="E2598" t="s">
        <v>128</v>
      </c>
      <c r="F2598" t="s">
        <v>46</v>
      </c>
      <c r="G2598" t="s">
        <v>4186</v>
      </c>
      <c r="H2598" t="s">
        <v>387</v>
      </c>
      <c r="I2598" t="s">
        <v>388</v>
      </c>
      <c r="K2598">
        <v>2020</v>
      </c>
      <c r="M2598" t="s">
        <v>247</v>
      </c>
      <c r="N2598" t="s">
        <v>34</v>
      </c>
      <c r="O2598" t="s">
        <v>146</v>
      </c>
      <c r="S2598" t="s">
        <v>36</v>
      </c>
      <c r="T2598" t="s">
        <v>249</v>
      </c>
      <c r="U2598" t="s">
        <v>141</v>
      </c>
      <c r="V2598" t="s">
        <v>39</v>
      </c>
      <c r="W2598" t="s">
        <v>115</v>
      </c>
      <c r="X2598" t="s">
        <v>564</v>
      </c>
      <c r="Y2598" t="s">
        <v>42</v>
      </c>
      <c r="Z2598" t="s">
        <v>42</v>
      </c>
    </row>
    <row r="2599" spans="1:27" x14ac:dyDescent="0.2">
      <c r="A2599">
        <v>5577919589</v>
      </c>
      <c r="B2599" t="s">
        <v>27</v>
      </c>
      <c r="C2599" t="s">
        <v>3500</v>
      </c>
      <c r="D2599" t="s">
        <v>518</v>
      </c>
      <c r="E2599" t="s">
        <v>371</v>
      </c>
      <c r="F2599" t="s">
        <v>46</v>
      </c>
      <c r="G2599" t="s">
        <v>4187</v>
      </c>
      <c r="H2599" t="s">
        <v>387</v>
      </c>
      <c r="I2599" t="s">
        <v>388</v>
      </c>
      <c r="K2599">
        <v>2019</v>
      </c>
      <c r="L2599" t="s">
        <v>42</v>
      </c>
      <c r="M2599" t="s">
        <v>247</v>
      </c>
      <c r="N2599" t="s">
        <v>34</v>
      </c>
      <c r="O2599" t="s">
        <v>146</v>
      </c>
      <c r="P2599" t="s">
        <v>195</v>
      </c>
      <c r="S2599" t="s">
        <v>36</v>
      </c>
      <c r="T2599" t="s">
        <v>52</v>
      </c>
      <c r="U2599" t="s">
        <v>53</v>
      </c>
      <c r="V2599" t="s">
        <v>50</v>
      </c>
      <c r="W2599" t="s">
        <v>42</v>
      </c>
      <c r="X2599" t="s">
        <v>42</v>
      </c>
      <c r="Y2599" t="s">
        <v>42</v>
      </c>
      <c r="Z2599" t="s">
        <v>42</v>
      </c>
    </row>
    <row r="2600" spans="1:27" x14ac:dyDescent="0.2">
      <c r="A2600">
        <v>5655790646</v>
      </c>
      <c r="B2600" t="s">
        <v>27</v>
      </c>
      <c r="C2600" t="s">
        <v>4188</v>
      </c>
      <c r="D2600" t="s">
        <v>4189</v>
      </c>
      <c r="E2600" t="s">
        <v>149</v>
      </c>
      <c r="F2600" t="s">
        <v>46</v>
      </c>
      <c r="G2600" t="s">
        <v>4190</v>
      </c>
      <c r="H2600" t="s">
        <v>30</v>
      </c>
      <c r="I2600" t="s">
        <v>100</v>
      </c>
      <c r="K2600">
        <v>2014</v>
      </c>
      <c r="L2600" t="str">
        <f>IFERROR(VLOOKUP(#REF!,[1]all_visa_status!$A$2:$B1317,2,0),"")</f>
        <v/>
      </c>
      <c r="M2600" t="s">
        <v>33</v>
      </c>
      <c r="N2600" t="s">
        <v>34</v>
      </c>
      <c r="O2600" t="s">
        <v>146</v>
      </c>
      <c r="S2600" t="s">
        <v>51</v>
      </c>
      <c r="T2600" t="s">
        <v>52</v>
      </c>
      <c r="U2600" t="s">
        <v>53</v>
      </c>
      <c r="V2600" t="s">
        <v>50</v>
      </c>
      <c r="W2600" t="s">
        <v>42</v>
      </c>
      <c r="X2600" t="s">
        <v>42</v>
      </c>
      <c r="Y2600" t="s">
        <v>42</v>
      </c>
      <c r="Z2600" t="s">
        <v>42</v>
      </c>
      <c r="AA2600" t="s">
        <v>421</v>
      </c>
    </row>
    <row r="2601" spans="1:27" x14ac:dyDescent="0.2">
      <c r="A2601">
        <v>8677180984</v>
      </c>
      <c r="B2601" t="s">
        <v>27</v>
      </c>
      <c r="C2601" t="s">
        <v>1151</v>
      </c>
      <c r="D2601" t="s">
        <v>42</v>
      </c>
      <c r="E2601" t="s">
        <v>42</v>
      </c>
      <c r="F2601" t="s">
        <v>4191</v>
      </c>
      <c r="G2601" t="s">
        <v>1997</v>
      </c>
      <c r="H2601" t="s">
        <v>30</v>
      </c>
      <c r="I2601" t="s">
        <v>321</v>
      </c>
      <c r="K2601">
        <v>2015</v>
      </c>
      <c r="L2601" t="str">
        <f>IFERROR(VLOOKUP(#REF!,[1]all_visa_status!$A$2:$B1324,2,0),"")</f>
        <v/>
      </c>
      <c r="M2601" t="s">
        <v>33</v>
      </c>
      <c r="N2601" t="s">
        <v>34</v>
      </c>
      <c r="O2601" t="s">
        <v>146</v>
      </c>
      <c r="S2601" t="s">
        <v>36</v>
      </c>
      <c r="T2601" t="s">
        <v>52</v>
      </c>
      <c r="U2601" t="s">
        <v>53</v>
      </c>
      <c r="V2601" t="s">
        <v>50</v>
      </c>
      <c r="W2601" t="s">
        <v>60</v>
      </c>
      <c r="X2601" t="s">
        <v>222</v>
      </c>
      <c r="Y2601" t="s">
        <v>42</v>
      </c>
      <c r="Z2601" t="s">
        <v>42</v>
      </c>
    </row>
    <row r="2602" spans="1:27" x14ac:dyDescent="0.2">
      <c r="A2602">
        <v>4550939390</v>
      </c>
      <c r="B2602" t="s">
        <v>27</v>
      </c>
      <c r="C2602" t="s">
        <v>1151</v>
      </c>
      <c r="D2602" t="s">
        <v>628</v>
      </c>
      <c r="E2602" t="s">
        <v>45</v>
      </c>
      <c r="F2602" t="s">
        <v>46</v>
      </c>
      <c r="G2602" t="s">
        <v>546</v>
      </c>
      <c r="H2602" t="s">
        <v>59</v>
      </c>
      <c r="I2602" t="s">
        <v>609</v>
      </c>
      <c r="K2602">
        <v>2012</v>
      </c>
      <c r="L2602" t="str">
        <f>IFERROR(VLOOKUP(#REF!,[1]all_visa_status!$A$2:$B1326,2,0),"")</f>
        <v/>
      </c>
      <c r="M2602" t="s">
        <v>33</v>
      </c>
      <c r="N2602" t="s">
        <v>34</v>
      </c>
      <c r="O2602" t="s">
        <v>146</v>
      </c>
      <c r="S2602" t="s">
        <v>36</v>
      </c>
      <c r="T2602" t="s">
        <v>52</v>
      </c>
      <c r="U2602" t="s">
        <v>53</v>
      </c>
      <c r="V2602" t="s">
        <v>50</v>
      </c>
      <c r="W2602" t="s">
        <v>42</v>
      </c>
      <c r="X2602" t="s">
        <v>42</v>
      </c>
      <c r="Y2602" t="s">
        <v>42</v>
      </c>
      <c r="Z2602" t="s">
        <v>42</v>
      </c>
    </row>
    <row r="2603" spans="1:27" x14ac:dyDescent="0.2">
      <c r="A2603">
        <v>7714980438</v>
      </c>
      <c r="B2603" t="s">
        <v>27</v>
      </c>
      <c r="C2603" t="s">
        <v>4192</v>
      </c>
      <c r="D2603" t="s">
        <v>107</v>
      </c>
      <c r="E2603" t="s">
        <v>68</v>
      </c>
      <c r="F2603" t="s">
        <v>46</v>
      </c>
      <c r="G2603" t="s">
        <v>4193</v>
      </c>
      <c r="H2603" t="s">
        <v>260</v>
      </c>
      <c r="K2603">
        <v>2013</v>
      </c>
      <c r="L2603" t="str">
        <f>IFERROR(VLOOKUP(#REF!,[1]all_visa_status!$A$2:$B1359,2,0),"")</f>
        <v/>
      </c>
      <c r="M2603" t="s">
        <v>247</v>
      </c>
      <c r="N2603" t="s">
        <v>34</v>
      </c>
      <c r="O2603" t="s">
        <v>146</v>
      </c>
      <c r="S2603" t="s">
        <v>36</v>
      </c>
      <c r="T2603" t="s">
        <v>52</v>
      </c>
      <c r="U2603" t="s">
        <v>53</v>
      </c>
      <c r="V2603" t="s">
        <v>50</v>
      </c>
      <c r="W2603" t="s">
        <v>42</v>
      </c>
      <c r="X2603" t="s">
        <v>42</v>
      </c>
      <c r="Y2603" t="s">
        <v>42</v>
      </c>
      <c r="Z2603" t="s">
        <v>42</v>
      </c>
      <c r="AA2603" t="s">
        <v>564</v>
      </c>
    </row>
    <row r="2604" spans="1:27" x14ac:dyDescent="0.2">
      <c r="A2604">
        <v>9399771547</v>
      </c>
      <c r="B2604" t="s">
        <v>27</v>
      </c>
      <c r="C2604" t="s">
        <v>3804</v>
      </c>
      <c r="D2604" t="s">
        <v>87</v>
      </c>
      <c r="E2604" t="s">
        <v>88</v>
      </c>
      <c r="F2604" t="s">
        <v>46</v>
      </c>
      <c r="G2604" t="s">
        <v>4194</v>
      </c>
      <c r="H2604" t="s">
        <v>4195</v>
      </c>
      <c r="K2604">
        <v>2013</v>
      </c>
      <c r="L2604" t="str">
        <f>IFERROR(VLOOKUP(#REF!,[1]all_visa_status!$A$2:$B1376,2,0),"")</f>
        <v/>
      </c>
      <c r="M2604" t="s">
        <v>247</v>
      </c>
      <c r="N2604" t="s">
        <v>34</v>
      </c>
      <c r="O2604" t="s">
        <v>146</v>
      </c>
      <c r="S2604" t="s">
        <v>36</v>
      </c>
      <c r="T2604">
        <v>0</v>
      </c>
      <c r="U2604" t="s">
        <v>125</v>
      </c>
      <c r="V2604" t="s">
        <v>39</v>
      </c>
      <c r="W2604" t="s">
        <v>54</v>
      </c>
      <c r="X2604" t="s">
        <v>42</v>
      </c>
      <c r="Y2604" t="s">
        <v>42</v>
      </c>
      <c r="Z2604" t="s">
        <v>42</v>
      </c>
    </row>
    <row r="2605" spans="1:27" x14ac:dyDescent="0.2">
      <c r="A2605">
        <v>4616830395</v>
      </c>
      <c r="B2605" t="s">
        <v>27</v>
      </c>
      <c r="C2605" t="s">
        <v>3696</v>
      </c>
      <c r="D2605" t="s">
        <v>87</v>
      </c>
      <c r="E2605" t="s">
        <v>88</v>
      </c>
      <c r="F2605" t="s">
        <v>46</v>
      </c>
      <c r="G2605" t="s">
        <v>561</v>
      </c>
      <c r="H2605" t="s">
        <v>59</v>
      </c>
      <c r="I2605" t="s">
        <v>135</v>
      </c>
      <c r="K2605">
        <v>2014</v>
      </c>
      <c r="L2605" t="str">
        <f>IFERROR(VLOOKUP(#REF!,[1]all_visa_status!$A$2:$B1377,2,0),"")</f>
        <v/>
      </c>
      <c r="M2605" t="s">
        <v>33</v>
      </c>
      <c r="N2605" t="s">
        <v>34</v>
      </c>
      <c r="O2605" t="s">
        <v>146</v>
      </c>
      <c r="S2605" t="s">
        <v>51</v>
      </c>
      <c r="T2605" t="s">
        <v>52</v>
      </c>
      <c r="U2605" t="s">
        <v>53</v>
      </c>
      <c r="V2605" t="s">
        <v>50</v>
      </c>
      <c r="W2605" t="s">
        <v>262</v>
      </c>
      <c r="X2605" t="s">
        <v>65</v>
      </c>
      <c r="Y2605" t="s">
        <v>42</v>
      </c>
      <c r="Z2605" t="s">
        <v>42</v>
      </c>
    </row>
    <row r="2606" spans="1:27" x14ac:dyDescent="0.2">
      <c r="A2606">
        <v>9021485659</v>
      </c>
      <c r="B2606" t="s">
        <v>27</v>
      </c>
      <c r="C2606" t="s">
        <v>4196</v>
      </c>
      <c r="D2606" t="s">
        <v>710</v>
      </c>
      <c r="E2606" t="s">
        <v>128</v>
      </c>
      <c r="F2606" t="s">
        <v>46</v>
      </c>
      <c r="G2606" t="s">
        <v>139</v>
      </c>
      <c r="H2606" t="s">
        <v>139</v>
      </c>
      <c r="I2606" t="s">
        <v>305</v>
      </c>
      <c r="K2606">
        <v>2012</v>
      </c>
      <c r="L2606" t="str">
        <f>IFERROR(VLOOKUP(#REF!,[1]all_visa_status!$A$2:$B1387,2,0),"")</f>
        <v/>
      </c>
      <c r="M2606" t="s">
        <v>33</v>
      </c>
      <c r="N2606" t="s">
        <v>34</v>
      </c>
      <c r="O2606" t="s">
        <v>146</v>
      </c>
      <c r="S2606" t="s">
        <v>36</v>
      </c>
      <c r="T2606">
        <v>0</v>
      </c>
      <c r="U2606" t="s">
        <v>53</v>
      </c>
      <c r="V2606" t="s">
        <v>50</v>
      </c>
      <c r="W2606" t="s">
        <v>42</v>
      </c>
      <c r="X2606" t="s">
        <v>42</v>
      </c>
      <c r="Y2606" t="s">
        <v>42</v>
      </c>
      <c r="Z2606" t="s">
        <v>42</v>
      </c>
    </row>
    <row r="2607" spans="1:27" x14ac:dyDescent="0.2">
      <c r="A2607">
        <v>924489143</v>
      </c>
      <c r="B2607" t="s">
        <v>27</v>
      </c>
      <c r="C2607" t="s">
        <v>4197</v>
      </c>
      <c r="D2607" t="s">
        <v>4198</v>
      </c>
      <c r="E2607" t="s">
        <v>330</v>
      </c>
      <c r="F2607" t="s">
        <v>46</v>
      </c>
      <c r="G2607" t="s">
        <v>4199</v>
      </c>
      <c r="H2607" t="s">
        <v>83</v>
      </c>
      <c r="I2607" t="s">
        <v>253</v>
      </c>
      <c r="K2607">
        <v>2013</v>
      </c>
      <c r="L2607" t="str">
        <f>IFERROR(VLOOKUP(#REF!,[1]all_visa_status!$A$2:$B1398,2,0),"")</f>
        <v/>
      </c>
      <c r="M2607" t="s">
        <v>33</v>
      </c>
      <c r="N2607" t="s">
        <v>34</v>
      </c>
      <c r="O2607" t="s">
        <v>146</v>
      </c>
      <c r="S2607" t="s">
        <v>51</v>
      </c>
      <c r="T2607" t="s">
        <v>52</v>
      </c>
      <c r="U2607" t="s">
        <v>53</v>
      </c>
      <c r="V2607" t="s">
        <v>50</v>
      </c>
      <c r="W2607" t="s">
        <v>142</v>
      </c>
      <c r="X2607" t="s">
        <v>42</v>
      </c>
      <c r="Y2607" t="s">
        <v>42</v>
      </c>
      <c r="Z2607" t="s">
        <v>42</v>
      </c>
    </row>
    <row r="2608" spans="1:27" x14ac:dyDescent="0.2">
      <c r="A2608">
        <v>3331741083</v>
      </c>
      <c r="B2608" t="s">
        <v>27</v>
      </c>
      <c r="C2608" t="s">
        <v>4200</v>
      </c>
      <c r="D2608" t="s">
        <v>87</v>
      </c>
      <c r="E2608" t="s">
        <v>88</v>
      </c>
      <c r="F2608" t="s">
        <v>46</v>
      </c>
      <c r="G2608" t="s">
        <v>4201</v>
      </c>
      <c r="H2608" t="s">
        <v>59</v>
      </c>
      <c r="I2608" t="s">
        <v>135</v>
      </c>
      <c r="K2608">
        <v>2013</v>
      </c>
      <c r="L2608" t="str">
        <f>IFERROR(VLOOKUP(#REF!,[1]all_visa_status!$A$2:$B1410,2,0),"")</f>
        <v/>
      </c>
      <c r="M2608" t="s">
        <v>33</v>
      </c>
      <c r="N2608" t="s">
        <v>34</v>
      </c>
      <c r="O2608" t="s">
        <v>146</v>
      </c>
      <c r="S2608" t="s">
        <v>36</v>
      </c>
      <c r="T2608" t="s">
        <v>52</v>
      </c>
      <c r="U2608" t="s">
        <v>53</v>
      </c>
      <c r="V2608" t="s">
        <v>50</v>
      </c>
      <c r="W2608" t="s">
        <v>42</v>
      </c>
      <c r="X2608" t="s">
        <v>42</v>
      </c>
      <c r="Y2608" t="s">
        <v>42</v>
      </c>
      <c r="Z2608" t="s">
        <v>42</v>
      </c>
    </row>
    <row r="2609" spans="1:27" x14ac:dyDescent="0.2">
      <c r="A2609">
        <v>9207770436</v>
      </c>
      <c r="B2609" t="s">
        <v>27</v>
      </c>
      <c r="C2609" t="s">
        <v>86</v>
      </c>
      <c r="D2609" t="s">
        <v>42</v>
      </c>
      <c r="E2609" t="s">
        <v>42</v>
      </c>
      <c r="F2609" t="s">
        <v>46</v>
      </c>
      <c r="G2609" t="s">
        <v>4202</v>
      </c>
      <c r="H2609" t="s">
        <v>59</v>
      </c>
      <c r="I2609" t="s">
        <v>70</v>
      </c>
      <c r="K2609">
        <v>2014</v>
      </c>
      <c r="L2609" t="str">
        <f>IFERROR(VLOOKUP(#REF!,[1]all_visa_status!$A$2:$B1431,2,0),"")</f>
        <v/>
      </c>
      <c r="M2609" t="s">
        <v>33</v>
      </c>
      <c r="N2609" t="s">
        <v>34</v>
      </c>
      <c r="O2609" t="s">
        <v>146</v>
      </c>
      <c r="S2609" t="s">
        <v>51</v>
      </c>
      <c r="T2609" t="s">
        <v>52</v>
      </c>
      <c r="U2609" t="s">
        <v>53</v>
      </c>
      <c r="V2609" t="s">
        <v>50</v>
      </c>
      <c r="W2609" t="s">
        <v>42</v>
      </c>
      <c r="X2609" t="s">
        <v>42</v>
      </c>
      <c r="Y2609" t="s">
        <v>42</v>
      </c>
      <c r="Z2609" t="s">
        <v>42</v>
      </c>
    </row>
    <row r="2610" spans="1:27" x14ac:dyDescent="0.2">
      <c r="A2610">
        <v>5857133499</v>
      </c>
      <c r="B2610" t="s">
        <v>27</v>
      </c>
      <c r="C2610" t="s">
        <v>86</v>
      </c>
      <c r="D2610" t="s">
        <v>772</v>
      </c>
      <c r="E2610" t="s">
        <v>601</v>
      </c>
      <c r="F2610" t="s">
        <v>46</v>
      </c>
      <c r="G2610" t="s">
        <v>4203</v>
      </c>
      <c r="H2610" t="s">
        <v>59</v>
      </c>
      <c r="I2610" t="s">
        <v>70</v>
      </c>
      <c r="K2610">
        <v>2014</v>
      </c>
      <c r="L2610" t="str">
        <f>IFERROR(VLOOKUP(#REF!,[1]all_visa_status!$A$2:$B1414,2,0),"")</f>
        <v/>
      </c>
      <c r="M2610" t="s">
        <v>33</v>
      </c>
      <c r="N2610" t="s">
        <v>34</v>
      </c>
      <c r="O2610" t="s">
        <v>146</v>
      </c>
      <c r="S2610" t="s">
        <v>51</v>
      </c>
      <c r="T2610" t="s">
        <v>52</v>
      </c>
      <c r="U2610" t="s">
        <v>53</v>
      </c>
      <c r="V2610" t="s">
        <v>50</v>
      </c>
      <c r="W2610" t="s">
        <v>42</v>
      </c>
      <c r="X2610" t="s">
        <v>42</v>
      </c>
      <c r="Y2610" t="s">
        <v>42</v>
      </c>
      <c r="Z2610" t="s">
        <v>42</v>
      </c>
    </row>
    <row r="2611" spans="1:27" x14ac:dyDescent="0.2">
      <c r="A2611">
        <v>834518739</v>
      </c>
      <c r="B2611" t="s">
        <v>27</v>
      </c>
      <c r="C2611" t="s">
        <v>4204</v>
      </c>
      <c r="D2611" t="s">
        <v>156</v>
      </c>
      <c r="E2611" t="s">
        <v>45</v>
      </c>
      <c r="F2611" t="s">
        <v>46</v>
      </c>
      <c r="G2611" t="s">
        <v>349</v>
      </c>
      <c r="H2611" t="s">
        <v>83</v>
      </c>
      <c r="I2611" t="s">
        <v>253</v>
      </c>
      <c r="K2611">
        <v>2013</v>
      </c>
      <c r="L2611" t="str">
        <f>IFERROR(VLOOKUP(#REF!,[1]all_visa_status!$A$2:$B1440,2,0),"")</f>
        <v/>
      </c>
      <c r="M2611" t="s">
        <v>33</v>
      </c>
      <c r="N2611" t="s">
        <v>34</v>
      </c>
      <c r="O2611" t="s">
        <v>146</v>
      </c>
      <c r="S2611" t="s">
        <v>36</v>
      </c>
      <c r="T2611" t="s">
        <v>52</v>
      </c>
      <c r="U2611" t="s">
        <v>53</v>
      </c>
      <c r="V2611" t="s">
        <v>39</v>
      </c>
      <c r="W2611" t="s">
        <v>60</v>
      </c>
      <c r="X2611" t="s">
        <v>42</v>
      </c>
      <c r="Y2611" t="s">
        <v>42</v>
      </c>
      <c r="Z2611" t="s">
        <v>42</v>
      </c>
    </row>
    <row r="2612" spans="1:27" x14ac:dyDescent="0.2">
      <c r="A2612">
        <v>5660794951</v>
      </c>
      <c r="B2612" t="s">
        <v>27</v>
      </c>
      <c r="C2612" t="s">
        <v>4205</v>
      </c>
      <c r="D2612" t="s">
        <v>2742</v>
      </c>
      <c r="E2612" t="s">
        <v>42</v>
      </c>
      <c r="F2612" t="s">
        <v>1366</v>
      </c>
      <c r="G2612" t="s">
        <v>4206</v>
      </c>
      <c r="H2612" t="s">
        <v>83</v>
      </c>
      <c r="I2612" t="s">
        <v>135</v>
      </c>
      <c r="K2612">
        <v>2012</v>
      </c>
      <c r="L2612" t="str">
        <f>IFERROR(VLOOKUP(#REF!,[1]all_visa_status!$A$2:$B1451,2,0),"")</f>
        <v/>
      </c>
      <c r="M2612" t="s">
        <v>33</v>
      </c>
      <c r="N2612" t="s">
        <v>34</v>
      </c>
      <c r="O2612" t="s">
        <v>146</v>
      </c>
      <c r="S2612" t="s">
        <v>36</v>
      </c>
      <c r="T2612">
        <v>0</v>
      </c>
      <c r="U2612" t="s">
        <v>125</v>
      </c>
      <c r="V2612" t="s">
        <v>50</v>
      </c>
      <c r="W2612" t="s">
        <v>463</v>
      </c>
      <c r="X2612" t="s">
        <v>42</v>
      </c>
      <c r="Y2612" t="s">
        <v>42</v>
      </c>
      <c r="Z2612" t="s">
        <v>42</v>
      </c>
    </row>
    <row r="2613" spans="1:27" x14ac:dyDescent="0.2">
      <c r="A2613">
        <v>9289086809</v>
      </c>
      <c r="B2613" t="s">
        <v>27</v>
      </c>
      <c r="C2613" t="s">
        <v>2923</v>
      </c>
      <c r="D2613" t="s">
        <v>2924</v>
      </c>
      <c r="E2613" t="s">
        <v>45</v>
      </c>
      <c r="F2613" t="s">
        <v>46</v>
      </c>
      <c r="G2613" t="s">
        <v>1946</v>
      </c>
      <c r="H2613" t="s">
        <v>30</v>
      </c>
      <c r="I2613" t="s">
        <v>130</v>
      </c>
      <c r="K2613">
        <v>2015</v>
      </c>
      <c r="L2613" t="str">
        <f>IFERROR(VLOOKUP(#REF!,[1]all_visa_status!$A$2:$B1453,2,0),"")</f>
        <v/>
      </c>
      <c r="M2613" t="s">
        <v>33</v>
      </c>
      <c r="N2613" t="s">
        <v>34</v>
      </c>
      <c r="O2613" t="s">
        <v>146</v>
      </c>
      <c r="S2613" t="s">
        <v>36</v>
      </c>
      <c r="T2613" t="s">
        <v>52</v>
      </c>
      <c r="U2613" t="s">
        <v>53</v>
      </c>
      <c r="V2613" t="s">
        <v>50</v>
      </c>
      <c r="W2613" t="s">
        <v>35</v>
      </c>
      <c r="X2613" t="s">
        <v>42</v>
      </c>
      <c r="Y2613" t="s">
        <v>42</v>
      </c>
      <c r="Z2613" t="s">
        <v>42</v>
      </c>
    </row>
    <row r="2614" spans="1:27" x14ac:dyDescent="0.2">
      <c r="A2614">
        <v>5356960452</v>
      </c>
      <c r="B2614" t="s">
        <v>27</v>
      </c>
      <c r="C2614" t="s">
        <v>1829</v>
      </c>
      <c r="D2614" t="s">
        <v>203</v>
      </c>
      <c r="E2614" t="s">
        <v>204</v>
      </c>
      <c r="F2614" t="s">
        <v>46</v>
      </c>
      <c r="G2614" t="s">
        <v>1389</v>
      </c>
      <c r="H2614" t="s">
        <v>1045</v>
      </c>
      <c r="I2614" t="s">
        <v>398</v>
      </c>
      <c r="K2614">
        <v>2017</v>
      </c>
      <c r="L2614" t="s">
        <v>50</v>
      </c>
      <c r="M2614" t="s">
        <v>247</v>
      </c>
      <c r="N2614" t="s">
        <v>34</v>
      </c>
      <c r="O2614" t="s">
        <v>146</v>
      </c>
      <c r="S2614" t="s">
        <v>51</v>
      </c>
      <c r="T2614" t="s">
        <v>847</v>
      </c>
      <c r="U2614" t="s">
        <v>160</v>
      </c>
      <c r="V2614" t="s">
        <v>50</v>
      </c>
      <c r="W2614" t="s">
        <v>248</v>
      </c>
      <c r="X2614" t="s">
        <v>42</v>
      </c>
      <c r="Y2614" t="s">
        <v>42</v>
      </c>
      <c r="Z2614" t="s">
        <v>42</v>
      </c>
    </row>
    <row r="2615" spans="1:27" x14ac:dyDescent="0.2">
      <c r="A2615">
        <v>629434963</v>
      </c>
      <c r="B2615" t="s">
        <v>27</v>
      </c>
      <c r="C2615" t="s">
        <v>3024</v>
      </c>
      <c r="D2615" t="s">
        <v>156</v>
      </c>
      <c r="E2615" t="s">
        <v>45</v>
      </c>
      <c r="F2615" t="s">
        <v>46</v>
      </c>
      <c r="G2615" t="s">
        <v>4207</v>
      </c>
      <c r="H2615" t="s">
        <v>59</v>
      </c>
      <c r="I2615" t="s">
        <v>609</v>
      </c>
      <c r="K2615">
        <v>2012</v>
      </c>
      <c r="L2615" t="str">
        <f>IFERROR(VLOOKUP(#REF!,[1]all_visa_status!$A$2:$B1480,2,0),"")</f>
        <v/>
      </c>
      <c r="M2615" t="s">
        <v>33</v>
      </c>
      <c r="N2615" t="s">
        <v>34</v>
      </c>
      <c r="O2615" t="s">
        <v>146</v>
      </c>
      <c r="S2615" t="s">
        <v>36</v>
      </c>
      <c r="T2615" t="s">
        <v>52</v>
      </c>
      <c r="U2615" t="s">
        <v>53</v>
      </c>
      <c r="V2615" t="s">
        <v>50</v>
      </c>
      <c r="W2615" t="s">
        <v>42</v>
      </c>
      <c r="X2615" t="s">
        <v>42</v>
      </c>
      <c r="Y2615" t="s">
        <v>42</v>
      </c>
      <c r="Z2615" t="s">
        <v>42</v>
      </c>
    </row>
    <row r="2616" spans="1:27" x14ac:dyDescent="0.2">
      <c r="A2616">
        <v>4895421532</v>
      </c>
      <c r="B2616" t="s">
        <v>27</v>
      </c>
      <c r="C2616" t="s">
        <v>4208</v>
      </c>
      <c r="D2616" t="s">
        <v>87</v>
      </c>
      <c r="E2616" t="s">
        <v>88</v>
      </c>
      <c r="F2616" t="s">
        <v>46</v>
      </c>
      <c r="G2616" t="s">
        <v>4209</v>
      </c>
      <c r="H2616" t="s">
        <v>30</v>
      </c>
      <c r="I2616" t="s">
        <v>48</v>
      </c>
      <c r="K2616">
        <v>2014</v>
      </c>
      <c r="L2616" t="str">
        <f>IFERROR(VLOOKUP(#REF!,[1]all_visa_status!$A$2:$B1494,2,0),"")</f>
        <v/>
      </c>
      <c r="M2616" t="s">
        <v>33</v>
      </c>
      <c r="N2616" t="s">
        <v>34</v>
      </c>
      <c r="O2616" t="s">
        <v>146</v>
      </c>
      <c r="S2616" t="s">
        <v>51</v>
      </c>
      <c r="T2616">
        <v>0</v>
      </c>
      <c r="U2616" t="s">
        <v>625</v>
      </c>
      <c r="V2616" t="s">
        <v>39</v>
      </c>
      <c r="W2616" t="s">
        <v>54</v>
      </c>
      <c r="X2616" t="s">
        <v>42</v>
      </c>
      <c r="Y2616" t="s">
        <v>42</v>
      </c>
      <c r="Z2616" t="s">
        <v>42</v>
      </c>
      <c r="AA2616" t="s">
        <v>564</v>
      </c>
    </row>
    <row r="2617" spans="1:27" x14ac:dyDescent="0.2">
      <c r="A2617">
        <v>2873785570</v>
      </c>
      <c r="B2617" t="s">
        <v>27</v>
      </c>
      <c r="C2617" t="s">
        <v>376</v>
      </c>
      <c r="D2617" t="s">
        <v>2686</v>
      </c>
      <c r="E2617" t="s">
        <v>344</v>
      </c>
      <c r="F2617" t="s">
        <v>46</v>
      </c>
      <c r="G2617" t="s">
        <v>145</v>
      </c>
      <c r="H2617" t="s">
        <v>30</v>
      </c>
      <c r="I2617" t="s">
        <v>76</v>
      </c>
      <c r="K2617">
        <v>2014</v>
      </c>
      <c r="L2617" t="str">
        <f>IFERROR(VLOOKUP(#REF!,[1]all_visa_status!$A$2:$B1503,2,0),"")</f>
        <v/>
      </c>
      <c r="M2617" t="s">
        <v>33</v>
      </c>
      <c r="N2617" t="s">
        <v>34</v>
      </c>
      <c r="O2617" t="s">
        <v>146</v>
      </c>
      <c r="P2617" t="s">
        <v>195</v>
      </c>
      <c r="S2617" t="s">
        <v>36</v>
      </c>
      <c r="T2617" t="s">
        <v>52</v>
      </c>
      <c r="U2617" t="s">
        <v>53</v>
      </c>
      <c r="V2617" t="s">
        <v>50</v>
      </c>
      <c r="W2617" t="s">
        <v>143</v>
      </c>
      <c r="X2617" t="s">
        <v>42</v>
      </c>
      <c r="Y2617" t="s">
        <v>42</v>
      </c>
      <c r="Z2617" t="s">
        <v>42</v>
      </c>
    </row>
    <row r="2618" spans="1:27" x14ac:dyDescent="0.2">
      <c r="A2618">
        <v>6735092422</v>
      </c>
      <c r="B2618" t="s">
        <v>27</v>
      </c>
      <c r="C2618" t="s">
        <v>4210</v>
      </c>
      <c r="D2618" t="s">
        <v>87</v>
      </c>
      <c r="E2618" t="s">
        <v>88</v>
      </c>
      <c r="F2618" t="s">
        <v>46</v>
      </c>
      <c r="G2618" t="s">
        <v>4211</v>
      </c>
      <c r="H2618" t="s">
        <v>83</v>
      </c>
      <c r="I2618" t="s">
        <v>295</v>
      </c>
      <c r="K2618">
        <v>2012</v>
      </c>
      <c r="L2618" t="str">
        <f>IFERROR(VLOOKUP(#REF!,[1]all_visa_status!$A$2:$B1518,2,0),"")</f>
        <v/>
      </c>
      <c r="M2618" t="s">
        <v>33</v>
      </c>
      <c r="N2618" t="s">
        <v>34</v>
      </c>
      <c r="O2618" t="s">
        <v>146</v>
      </c>
      <c r="S2618" t="s">
        <v>51</v>
      </c>
      <c r="T2618" t="s">
        <v>52</v>
      </c>
      <c r="U2618" t="s">
        <v>53</v>
      </c>
      <c r="V2618" t="s">
        <v>39</v>
      </c>
      <c r="W2618" t="s">
        <v>42</v>
      </c>
      <c r="X2618" t="s">
        <v>42</v>
      </c>
      <c r="Y2618" t="s">
        <v>42</v>
      </c>
      <c r="Z2618" t="s">
        <v>42</v>
      </c>
    </row>
    <row r="2619" spans="1:27" x14ac:dyDescent="0.2">
      <c r="A2619">
        <v>8022728924</v>
      </c>
      <c r="B2619" t="s">
        <v>27</v>
      </c>
      <c r="C2619" t="s">
        <v>3365</v>
      </c>
      <c r="D2619" t="s">
        <v>3647</v>
      </c>
      <c r="E2619" t="s">
        <v>258</v>
      </c>
      <c r="F2619" t="s">
        <v>46</v>
      </c>
      <c r="G2619" t="s">
        <v>4212</v>
      </c>
      <c r="H2619" t="s">
        <v>278</v>
      </c>
      <c r="I2619" t="s">
        <v>388</v>
      </c>
      <c r="K2619">
        <v>2018</v>
      </c>
      <c r="L2619" t="s">
        <v>50</v>
      </c>
      <c r="M2619" t="s">
        <v>247</v>
      </c>
      <c r="N2619" t="s">
        <v>34</v>
      </c>
      <c r="O2619" t="s">
        <v>146</v>
      </c>
      <c r="P2619" t="s">
        <v>115</v>
      </c>
      <c r="S2619" t="s">
        <v>36</v>
      </c>
      <c r="T2619" t="s">
        <v>212</v>
      </c>
      <c r="U2619" t="s">
        <v>114</v>
      </c>
      <c r="V2619" t="s">
        <v>39</v>
      </c>
      <c r="W2619" t="s">
        <v>42</v>
      </c>
      <c r="X2619" t="s">
        <v>42</v>
      </c>
      <c r="Y2619" t="s">
        <v>42</v>
      </c>
      <c r="Z2619" t="s">
        <v>42</v>
      </c>
    </row>
    <row r="2620" spans="1:27" x14ac:dyDescent="0.2">
      <c r="A2620">
        <v>401286957</v>
      </c>
      <c r="B2620" t="s">
        <v>27</v>
      </c>
      <c r="C2620" t="s">
        <v>4213</v>
      </c>
      <c r="D2620" t="s">
        <v>4214</v>
      </c>
      <c r="E2620" t="s">
        <v>591</v>
      </c>
      <c r="F2620" t="s">
        <v>46</v>
      </c>
      <c r="G2620" t="s">
        <v>4215</v>
      </c>
      <c r="H2620" t="s">
        <v>83</v>
      </c>
      <c r="I2620" t="s">
        <v>407</v>
      </c>
      <c r="K2620">
        <v>2013</v>
      </c>
      <c r="L2620" t="str">
        <f>IFERROR(VLOOKUP(#REF!,[1]all_visa_status!$A$2:$B1536,2,0),"")</f>
        <v/>
      </c>
      <c r="M2620" t="s">
        <v>33</v>
      </c>
      <c r="N2620" t="s">
        <v>34</v>
      </c>
      <c r="O2620" t="s">
        <v>146</v>
      </c>
      <c r="S2620" t="s">
        <v>36</v>
      </c>
      <c r="T2620" t="s">
        <v>52</v>
      </c>
      <c r="U2620" t="s">
        <v>53</v>
      </c>
      <c r="V2620" t="s">
        <v>50</v>
      </c>
      <c r="W2620" t="s">
        <v>42</v>
      </c>
      <c r="X2620" t="s">
        <v>42</v>
      </c>
      <c r="Y2620" t="s">
        <v>42</v>
      </c>
      <c r="Z2620" t="s">
        <v>42</v>
      </c>
    </row>
    <row r="2621" spans="1:27" x14ac:dyDescent="0.2">
      <c r="A2621">
        <v>5751681509</v>
      </c>
      <c r="B2621" t="s">
        <v>27</v>
      </c>
      <c r="C2621" t="s">
        <v>4216</v>
      </c>
      <c r="D2621" t="s">
        <v>4217</v>
      </c>
      <c r="E2621" t="s">
        <v>45</v>
      </c>
      <c r="F2621" t="s">
        <v>46</v>
      </c>
      <c r="G2621" t="s">
        <v>4218</v>
      </c>
      <c r="H2621" t="s">
        <v>59</v>
      </c>
      <c r="I2621" t="s">
        <v>130</v>
      </c>
      <c r="K2621">
        <v>2014</v>
      </c>
      <c r="L2621" t="str">
        <f>IFERROR(VLOOKUP(#REF!,[1]all_visa_status!$A$2:$B1544,2,0),"")</f>
        <v/>
      </c>
      <c r="M2621" t="s">
        <v>33</v>
      </c>
      <c r="N2621" t="s">
        <v>34</v>
      </c>
      <c r="O2621" t="s">
        <v>146</v>
      </c>
      <c r="S2621" t="s">
        <v>36</v>
      </c>
      <c r="T2621" t="s">
        <v>52</v>
      </c>
      <c r="U2621" t="s">
        <v>53</v>
      </c>
      <c r="V2621" t="s">
        <v>39</v>
      </c>
      <c r="W2621" t="s">
        <v>77</v>
      </c>
      <c r="X2621" t="s">
        <v>42</v>
      </c>
      <c r="Y2621" t="s">
        <v>42</v>
      </c>
      <c r="Z2621" t="s">
        <v>42</v>
      </c>
    </row>
    <row r="2622" spans="1:27" x14ac:dyDescent="0.2">
      <c r="A2622">
        <v>6089649605</v>
      </c>
      <c r="B2622" t="s">
        <v>27</v>
      </c>
      <c r="C2622" t="s">
        <v>4219</v>
      </c>
      <c r="D2622" t="s">
        <v>4220</v>
      </c>
      <c r="E2622" t="s">
        <v>88</v>
      </c>
      <c r="F2622" t="s">
        <v>46</v>
      </c>
      <c r="G2622" t="s">
        <v>2991</v>
      </c>
      <c r="H2622" t="s">
        <v>83</v>
      </c>
      <c r="I2622" t="s">
        <v>609</v>
      </c>
      <c r="K2622">
        <v>2012</v>
      </c>
      <c r="L2622" t="str">
        <f>IFERROR(VLOOKUP(#REF!,[1]all_visa_status!$A$2:$B1566,2,0),"")</f>
        <v/>
      </c>
      <c r="M2622" t="s">
        <v>33</v>
      </c>
      <c r="N2622" t="s">
        <v>34</v>
      </c>
      <c r="O2622" t="s">
        <v>146</v>
      </c>
      <c r="S2622" t="s">
        <v>36</v>
      </c>
      <c r="T2622" t="s">
        <v>52</v>
      </c>
      <c r="U2622" t="s">
        <v>53</v>
      </c>
      <c r="V2622" t="s">
        <v>50</v>
      </c>
      <c r="W2622" t="s">
        <v>173</v>
      </c>
      <c r="X2622" t="s">
        <v>42</v>
      </c>
      <c r="Y2622" t="s">
        <v>42</v>
      </c>
      <c r="Z2622" t="s">
        <v>42</v>
      </c>
    </row>
    <row r="2623" spans="1:27" x14ac:dyDescent="0.2">
      <c r="A2623">
        <v>8166933301</v>
      </c>
      <c r="B2623" t="s">
        <v>27</v>
      </c>
      <c r="C2623" t="s">
        <v>4221</v>
      </c>
      <c r="D2623" t="s">
        <v>4222</v>
      </c>
      <c r="E2623" t="s">
        <v>45</v>
      </c>
      <c r="F2623" t="s">
        <v>46</v>
      </c>
      <c r="G2623" t="s">
        <v>1814</v>
      </c>
      <c r="H2623" t="s">
        <v>83</v>
      </c>
      <c r="I2623" t="s">
        <v>2273</v>
      </c>
      <c r="K2623">
        <v>2013</v>
      </c>
      <c r="L2623" t="str">
        <f>IFERROR(VLOOKUP(#REF!,[1]all_visa_status!$A$2:$B1572,2,0),"")</f>
        <v/>
      </c>
      <c r="M2623" t="s">
        <v>33</v>
      </c>
      <c r="N2623" t="s">
        <v>34</v>
      </c>
      <c r="O2623" t="s">
        <v>146</v>
      </c>
      <c r="S2623" t="s">
        <v>36</v>
      </c>
      <c r="T2623" t="s">
        <v>52</v>
      </c>
      <c r="U2623" t="s">
        <v>53</v>
      </c>
      <c r="V2623" t="s">
        <v>50</v>
      </c>
      <c r="W2623" t="s">
        <v>115</v>
      </c>
      <c r="X2623" t="s">
        <v>42</v>
      </c>
      <c r="Y2623" t="s">
        <v>42</v>
      </c>
      <c r="Z2623" t="s">
        <v>42</v>
      </c>
    </row>
    <row r="2624" spans="1:27" x14ac:dyDescent="0.2">
      <c r="A2624">
        <v>974671386</v>
      </c>
      <c r="B2624" t="s">
        <v>27</v>
      </c>
      <c r="C2624" t="s">
        <v>4223</v>
      </c>
      <c r="D2624" t="s">
        <v>42</v>
      </c>
      <c r="E2624" t="s">
        <v>42</v>
      </c>
      <c r="F2624" t="s">
        <v>1213</v>
      </c>
      <c r="G2624" t="s">
        <v>1997</v>
      </c>
      <c r="H2624" t="s">
        <v>83</v>
      </c>
      <c r="I2624" t="s">
        <v>321</v>
      </c>
      <c r="K2624">
        <v>2013</v>
      </c>
      <c r="L2624" t="str">
        <f>IFERROR(VLOOKUP(#REF!,[1]all_visa_status!$A$2:$B1581,2,0),"")</f>
        <v/>
      </c>
      <c r="M2624" t="s">
        <v>33</v>
      </c>
      <c r="N2624" t="s">
        <v>34</v>
      </c>
      <c r="O2624" t="s">
        <v>146</v>
      </c>
      <c r="S2624" t="s">
        <v>36</v>
      </c>
      <c r="T2624" t="s">
        <v>52</v>
      </c>
      <c r="U2624" t="s">
        <v>53</v>
      </c>
      <c r="V2624" t="s">
        <v>50</v>
      </c>
      <c r="W2624" t="s">
        <v>42</v>
      </c>
      <c r="X2624" t="s">
        <v>42</v>
      </c>
      <c r="Y2624" t="s">
        <v>42</v>
      </c>
      <c r="Z2624" t="s">
        <v>42</v>
      </c>
      <c r="AA2624" t="s">
        <v>564</v>
      </c>
    </row>
    <row r="2625" spans="1:27" x14ac:dyDescent="0.2">
      <c r="A2625">
        <v>7366573115</v>
      </c>
      <c r="B2625" t="s">
        <v>27</v>
      </c>
      <c r="C2625" t="s">
        <v>1215</v>
      </c>
      <c r="D2625" t="s">
        <v>87</v>
      </c>
      <c r="E2625" t="s">
        <v>88</v>
      </c>
      <c r="F2625" t="s">
        <v>46</v>
      </c>
      <c r="G2625" t="s">
        <v>4224</v>
      </c>
      <c r="H2625" t="s">
        <v>2033</v>
      </c>
      <c r="I2625" t="s">
        <v>388</v>
      </c>
      <c r="K2625">
        <v>2019</v>
      </c>
      <c r="L2625" t="s">
        <v>32</v>
      </c>
      <c r="M2625" t="s">
        <v>247</v>
      </c>
      <c r="N2625" t="s">
        <v>34</v>
      </c>
      <c r="O2625" t="s">
        <v>146</v>
      </c>
      <c r="S2625" t="s">
        <v>36</v>
      </c>
      <c r="T2625" t="s">
        <v>37</v>
      </c>
      <c r="U2625" t="s">
        <v>125</v>
      </c>
      <c r="V2625" t="s">
        <v>50</v>
      </c>
      <c r="W2625" t="s">
        <v>115</v>
      </c>
      <c r="X2625" t="s">
        <v>42</v>
      </c>
      <c r="Y2625" t="s">
        <v>42</v>
      </c>
      <c r="Z2625" t="s">
        <v>42</v>
      </c>
    </row>
    <row r="2626" spans="1:27" x14ac:dyDescent="0.2">
      <c r="A2626">
        <v>9158793854</v>
      </c>
      <c r="B2626" t="s">
        <v>27</v>
      </c>
      <c r="C2626" t="s">
        <v>4225</v>
      </c>
      <c r="D2626" t="s">
        <v>4226</v>
      </c>
      <c r="E2626" t="s">
        <v>153</v>
      </c>
      <c r="F2626" t="s">
        <v>46</v>
      </c>
      <c r="G2626" t="s">
        <v>561</v>
      </c>
      <c r="H2626" t="s">
        <v>59</v>
      </c>
      <c r="I2626" t="s">
        <v>305</v>
      </c>
      <c r="K2626">
        <v>2012</v>
      </c>
      <c r="L2626" t="str">
        <f>IFERROR(VLOOKUP(#REF!,[1]all_visa_status!$A$2:$B1630,2,0),"")</f>
        <v/>
      </c>
      <c r="M2626" t="s">
        <v>33</v>
      </c>
      <c r="N2626" t="s">
        <v>34</v>
      </c>
      <c r="O2626" t="s">
        <v>146</v>
      </c>
      <c r="S2626" t="s">
        <v>36</v>
      </c>
      <c r="T2626" t="s">
        <v>52</v>
      </c>
      <c r="U2626" t="s">
        <v>53</v>
      </c>
      <c r="V2626" t="s">
        <v>50</v>
      </c>
      <c r="W2626" t="s">
        <v>42</v>
      </c>
      <c r="X2626" t="s">
        <v>42</v>
      </c>
      <c r="Y2626" t="s">
        <v>42</v>
      </c>
      <c r="Z2626" t="s">
        <v>42</v>
      </c>
      <c r="AA2626" t="s">
        <v>564</v>
      </c>
    </row>
    <row r="2627" spans="1:27" x14ac:dyDescent="0.2">
      <c r="A2627">
        <v>6031368648</v>
      </c>
      <c r="B2627" t="s">
        <v>27</v>
      </c>
      <c r="C2627" t="s">
        <v>392</v>
      </c>
      <c r="D2627" t="s">
        <v>393</v>
      </c>
      <c r="E2627" t="s">
        <v>153</v>
      </c>
      <c r="F2627" t="s">
        <v>46</v>
      </c>
      <c r="G2627" t="s">
        <v>4227</v>
      </c>
      <c r="H2627" t="s">
        <v>278</v>
      </c>
      <c r="I2627" t="s">
        <v>261</v>
      </c>
      <c r="K2627">
        <v>2020</v>
      </c>
      <c r="M2627" t="s">
        <v>247</v>
      </c>
      <c r="N2627" t="s">
        <v>34</v>
      </c>
      <c r="O2627" t="s">
        <v>146</v>
      </c>
      <c r="S2627" t="s">
        <v>2185</v>
      </c>
      <c r="T2627" t="s">
        <v>52</v>
      </c>
      <c r="U2627" t="s">
        <v>101</v>
      </c>
      <c r="V2627" t="s">
        <v>50</v>
      </c>
      <c r="W2627" t="s">
        <v>42</v>
      </c>
      <c r="X2627" t="s">
        <v>42</v>
      </c>
      <c r="Y2627" t="s">
        <v>42</v>
      </c>
      <c r="Z2627" t="s">
        <v>42</v>
      </c>
    </row>
    <row r="2628" spans="1:27" x14ac:dyDescent="0.2">
      <c r="A2628">
        <v>8075771754</v>
      </c>
      <c r="B2628" t="s">
        <v>27</v>
      </c>
      <c r="C2628" t="s">
        <v>4228</v>
      </c>
      <c r="D2628" t="s">
        <v>590</v>
      </c>
      <c r="E2628" t="s">
        <v>591</v>
      </c>
      <c r="F2628" t="s">
        <v>46</v>
      </c>
      <c r="G2628" t="s">
        <v>146</v>
      </c>
      <c r="H2628" t="s">
        <v>260</v>
      </c>
      <c r="K2628">
        <v>2014</v>
      </c>
      <c r="L2628" t="str">
        <f>IFERROR(VLOOKUP(#REF!,[1]all_visa_status!$A$2:$B1640,2,0),"")</f>
        <v/>
      </c>
      <c r="M2628" t="s">
        <v>247</v>
      </c>
      <c r="N2628" t="s">
        <v>34</v>
      </c>
      <c r="O2628" t="s">
        <v>146</v>
      </c>
      <c r="S2628" t="s">
        <v>51</v>
      </c>
      <c r="T2628" t="s">
        <v>485</v>
      </c>
      <c r="U2628" t="s">
        <v>160</v>
      </c>
      <c r="V2628" t="s">
        <v>50</v>
      </c>
      <c r="W2628" t="s">
        <v>115</v>
      </c>
      <c r="X2628" t="s">
        <v>42</v>
      </c>
      <c r="Y2628" t="s">
        <v>42</v>
      </c>
      <c r="Z2628" t="s">
        <v>42</v>
      </c>
    </row>
    <row r="2629" spans="1:27" x14ac:dyDescent="0.2">
      <c r="A2629">
        <v>6676939185</v>
      </c>
      <c r="B2629" t="s">
        <v>27</v>
      </c>
      <c r="C2629" t="s">
        <v>727</v>
      </c>
      <c r="D2629" t="s">
        <v>728</v>
      </c>
      <c r="E2629" t="s">
        <v>729</v>
      </c>
      <c r="F2629" t="s">
        <v>46</v>
      </c>
      <c r="G2629" t="s">
        <v>4229</v>
      </c>
      <c r="H2629" t="s">
        <v>278</v>
      </c>
      <c r="K2629">
        <v>2013</v>
      </c>
      <c r="L2629" t="str">
        <f>IFERROR(VLOOKUP(#REF!,[1]all_visa_status!$A$2:$B1649,2,0),"")</f>
        <v/>
      </c>
      <c r="M2629" t="s">
        <v>247</v>
      </c>
      <c r="N2629" t="s">
        <v>34</v>
      </c>
      <c r="O2629" t="s">
        <v>146</v>
      </c>
      <c r="P2629" t="s">
        <v>195</v>
      </c>
      <c r="S2629" t="s">
        <v>36</v>
      </c>
      <c r="T2629" t="s">
        <v>52</v>
      </c>
      <c r="U2629" t="s">
        <v>53</v>
      </c>
      <c r="V2629" t="s">
        <v>50</v>
      </c>
      <c r="W2629" t="s">
        <v>115</v>
      </c>
      <c r="X2629" t="s">
        <v>42</v>
      </c>
      <c r="Y2629" t="s">
        <v>42</v>
      </c>
      <c r="Z2629" t="s">
        <v>42</v>
      </c>
    </row>
    <row r="2630" spans="1:27" x14ac:dyDescent="0.2">
      <c r="A2630">
        <v>8452370602</v>
      </c>
      <c r="B2630" t="s">
        <v>27</v>
      </c>
      <c r="C2630" t="s">
        <v>4230</v>
      </c>
      <c r="D2630" t="s">
        <v>4231</v>
      </c>
      <c r="E2630" t="s">
        <v>321</v>
      </c>
      <c r="F2630" t="s">
        <v>322</v>
      </c>
      <c r="G2630" t="s">
        <v>4232</v>
      </c>
      <c r="H2630" t="s">
        <v>387</v>
      </c>
      <c r="I2630" t="s">
        <v>388</v>
      </c>
      <c r="K2630">
        <v>2016</v>
      </c>
      <c r="L2630" t="str">
        <f>IFERROR(VLOOKUP(#REF!,[1]all_visa_status!$A$2:$B1653,2,0),"")</f>
        <v/>
      </c>
      <c r="M2630" t="s">
        <v>247</v>
      </c>
      <c r="N2630" t="s">
        <v>34</v>
      </c>
      <c r="O2630" t="s">
        <v>146</v>
      </c>
      <c r="P2630" t="s">
        <v>115</v>
      </c>
      <c r="S2630" t="s">
        <v>36</v>
      </c>
      <c r="T2630" t="s">
        <v>52</v>
      </c>
      <c r="U2630" t="s">
        <v>53</v>
      </c>
      <c r="V2630" t="s">
        <v>39</v>
      </c>
      <c r="W2630" t="s">
        <v>42</v>
      </c>
      <c r="X2630" t="s">
        <v>42</v>
      </c>
      <c r="Y2630" t="s">
        <v>42</v>
      </c>
      <c r="Z2630" t="s">
        <v>42</v>
      </c>
    </row>
    <row r="2631" spans="1:27" x14ac:dyDescent="0.2">
      <c r="A2631">
        <v>1770815549</v>
      </c>
      <c r="B2631" t="s">
        <v>27</v>
      </c>
      <c r="C2631" t="s">
        <v>1228</v>
      </c>
      <c r="D2631" t="s">
        <v>148</v>
      </c>
      <c r="E2631" t="s">
        <v>149</v>
      </c>
      <c r="F2631" t="s">
        <v>46</v>
      </c>
      <c r="G2631" t="s">
        <v>4212</v>
      </c>
      <c r="H2631" t="s">
        <v>387</v>
      </c>
      <c r="K2631">
        <v>2012</v>
      </c>
      <c r="L2631" t="str">
        <f>IFERROR(VLOOKUP(#REF!,[1]all_visa_status!$A$2:$B1677,2,0),"")</f>
        <v/>
      </c>
      <c r="M2631" t="s">
        <v>247</v>
      </c>
      <c r="N2631" t="s">
        <v>34</v>
      </c>
      <c r="O2631" t="s">
        <v>146</v>
      </c>
      <c r="S2631" t="s">
        <v>51</v>
      </c>
      <c r="T2631" t="s">
        <v>90</v>
      </c>
      <c r="U2631" t="s">
        <v>91</v>
      </c>
      <c r="V2631" t="s">
        <v>50</v>
      </c>
      <c r="W2631" t="s">
        <v>115</v>
      </c>
      <c r="X2631" t="s">
        <v>42</v>
      </c>
      <c r="Y2631" t="s">
        <v>42</v>
      </c>
      <c r="Z2631" t="s">
        <v>42</v>
      </c>
    </row>
    <row r="2632" spans="1:27" x14ac:dyDescent="0.2">
      <c r="A2632">
        <v>7785985033</v>
      </c>
      <c r="B2632" t="s">
        <v>27</v>
      </c>
      <c r="C2632" t="s">
        <v>4233</v>
      </c>
      <c r="D2632" t="s">
        <v>148</v>
      </c>
      <c r="E2632" t="s">
        <v>149</v>
      </c>
      <c r="F2632" t="s">
        <v>46</v>
      </c>
      <c r="G2632" t="s">
        <v>4234</v>
      </c>
      <c r="H2632" t="s">
        <v>278</v>
      </c>
      <c r="I2632" t="s">
        <v>1718</v>
      </c>
      <c r="K2632">
        <v>2019</v>
      </c>
      <c r="L2632" t="s">
        <v>42</v>
      </c>
      <c r="M2632" t="s">
        <v>247</v>
      </c>
      <c r="N2632" t="s">
        <v>34</v>
      </c>
      <c r="O2632" t="s">
        <v>146</v>
      </c>
      <c r="S2632" t="s">
        <v>36</v>
      </c>
      <c r="T2632" t="s">
        <v>52</v>
      </c>
      <c r="U2632" t="s">
        <v>53</v>
      </c>
      <c r="V2632" t="s">
        <v>50</v>
      </c>
      <c r="W2632" t="s">
        <v>169</v>
      </c>
      <c r="X2632" t="s">
        <v>42</v>
      </c>
      <c r="Y2632" t="s">
        <v>42</v>
      </c>
      <c r="Z2632" t="s">
        <v>42</v>
      </c>
    </row>
    <row r="2633" spans="1:27" x14ac:dyDescent="0.2">
      <c r="A2633">
        <v>507545451</v>
      </c>
      <c r="B2633" t="s">
        <v>27</v>
      </c>
      <c r="C2633" t="s">
        <v>539</v>
      </c>
      <c r="D2633" t="s">
        <v>185</v>
      </c>
      <c r="E2633" t="s">
        <v>45</v>
      </c>
      <c r="F2633" t="s">
        <v>46</v>
      </c>
      <c r="G2633" t="s">
        <v>4235</v>
      </c>
      <c r="H2633" t="s">
        <v>2033</v>
      </c>
      <c r="I2633" t="s">
        <v>388</v>
      </c>
      <c r="K2633">
        <v>2016</v>
      </c>
      <c r="L2633" t="str">
        <f>IFERROR(VLOOKUP(#REF!,[1]all_visa_status!$A$2:$B1738,2,0),"")</f>
        <v/>
      </c>
      <c r="M2633" t="s">
        <v>247</v>
      </c>
      <c r="N2633" t="s">
        <v>34</v>
      </c>
      <c r="O2633" t="s">
        <v>146</v>
      </c>
      <c r="S2633" t="s">
        <v>36</v>
      </c>
      <c r="T2633" t="s">
        <v>52</v>
      </c>
      <c r="U2633" t="s">
        <v>53</v>
      </c>
      <c r="V2633" t="s">
        <v>39</v>
      </c>
      <c r="W2633" t="s">
        <v>42</v>
      </c>
      <c r="X2633" t="s">
        <v>42</v>
      </c>
      <c r="Y2633" t="s">
        <v>42</v>
      </c>
      <c r="Z2633" t="s">
        <v>42</v>
      </c>
    </row>
    <row r="2634" spans="1:27" x14ac:dyDescent="0.2">
      <c r="A2634">
        <v>2525289902</v>
      </c>
      <c r="B2634" t="s">
        <v>27</v>
      </c>
      <c r="C2634" t="s">
        <v>539</v>
      </c>
      <c r="D2634" t="s">
        <v>185</v>
      </c>
      <c r="E2634" t="s">
        <v>45</v>
      </c>
      <c r="F2634" t="s">
        <v>46</v>
      </c>
      <c r="G2634" t="s">
        <v>2671</v>
      </c>
      <c r="H2634" t="s">
        <v>2033</v>
      </c>
      <c r="I2634" t="s">
        <v>388</v>
      </c>
      <c r="K2634">
        <v>2016</v>
      </c>
      <c r="L2634" t="str">
        <f>IFERROR(VLOOKUP(#REF!,[1]all_visa_status!$A$2:$B1727,2,0),"")</f>
        <v/>
      </c>
      <c r="M2634" t="s">
        <v>247</v>
      </c>
      <c r="N2634" t="s">
        <v>34</v>
      </c>
      <c r="O2634" t="s">
        <v>146</v>
      </c>
      <c r="P2634" t="s">
        <v>195</v>
      </c>
      <c r="S2634" t="s">
        <v>36</v>
      </c>
      <c r="T2634" t="s">
        <v>52</v>
      </c>
      <c r="U2634" t="s">
        <v>53</v>
      </c>
      <c r="V2634" t="s">
        <v>50</v>
      </c>
      <c r="W2634" t="s">
        <v>42</v>
      </c>
      <c r="X2634" t="s">
        <v>42</v>
      </c>
      <c r="Y2634" t="s">
        <v>42</v>
      </c>
      <c r="Z2634" t="s">
        <v>42</v>
      </c>
    </row>
    <row r="2635" spans="1:27" x14ac:dyDescent="0.2">
      <c r="A2635">
        <v>5228213267</v>
      </c>
      <c r="B2635" t="s">
        <v>27</v>
      </c>
      <c r="C2635" t="s">
        <v>539</v>
      </c>
      <c r="D2635" t="s">
        <v>185</v>
      </c>
      <c r="E2635" t="s">
        <v>45</v>
      </c>
      <c r="F2635" t="s">
        <v>46</v>
      </c>
      <c r="G2635" t="s">
        <v>4236</v>
      </c>
      <c r="H2635" t="s">
        <v>4612</v>
      </c>
      <c r="I2635" t="s">
        <v>1718</v>
      </c>
      <c r="K2635">
        <v>2020</v>
      </c>
      <c r="M2635" t="s">
        <v>247</v>
      </c>
      <c r="N2635" t="s">
        <v>34</v>
      </c>
      <c r="O2635" t="s">
        <v>146</v>
      </c>
      <c r="S2635" t="s">
        <v>51</v>
      </c>
      <c r="T2635" t="s">
        <v>249</v>
      </c>
      <c r="U2635" t="s">
        <v>141</v>
      </c>
      <c r="V2635" t="s">
        <v>50</v>
      </c>
      <c r="W2635" t="s">
        <v>42</v>
      </c>
      <c r="X2635" t="s">
        <v>42</v>
      </c>
      <c r="Y2635" t="s">
        <v>42</v>
      </c>
      <c r="Z2635" t="s">
        <v>42</v>
      </c>
    </row>
    <row r="2636" spans="1:27" x14ac:dyDescent="0.2">
      <c r="A2636">
        <v>3626368725</v>
      </c>
      <c r="B2636" t="s">
        <v>27</v>
      </c>
      <c r="C2636" t="s">
        <v>539</v>
      </c>
      <c r="D2636" t="s">
        <v>185</v>
      </c>
      <c r="E2636" t="s">
        <v>45</v>
      </c>
      <c r="F2636" t="s">
        <v>46</v>
      </c>
      <c r="G2636" t="s">
        <v>2032</v>
      </c>
      <c r="H2636" t="s">
        <v>2033</v>
      </c>
      <c r="I2636" t="s">
        <v>388</v>
      </c>
      <c r="K2636">
        <v>2020</v>
      </c>
      <c r="M2636" t="s">
        <v>247</v>
      </c>
      <c r="N2636" t="s">
        <v>34</v>
      </c>
      <c r="O2636" t="s">
        <v>146</v>
      </c>
      <c r="S2636" t="s">
        <v>36</v>
      </c>
      <c r="T2636" t="s">
        <v>52</v>
      </c>
      <c r="U2636" t="s">
        <v>101</v>
      </c>
      <c r="V2636" t="s">
        <v>50</v>
      </c>
      <c r="W2636" t="s">
        <v>115</v>
      </c>
      <c r="X2636" t="s">
        <v>42</v>
      </c>
      <c r="Y2636" t="s">
        <v>42</v>
      </c>
      <c r="Z2636" t="s">
        <v>42</v>
      </c>
    </row>
    <row r="2637" spans="1:27" x14ac:dyDescent="0.2">
      <c r="A2637">
        <v>1863399862</v>
      </c>
      <c r="B2637" t="s">
        <v>27</v>
      </c>
      <c r="C2637" t="s">
        <v>4237</v>
      </c>
      <c r="D2637" t="s">
        <v>1159</v>
      </c>
      <c r="E2637" t="s">
        <v>45</v>
      </c>
      <c r="F2637" t="s">
        <v>46</v>
      </c>
      <c r="G2637" t="s">
        <v>4238</v>
      </c>
      <c r="H2637" t="s">
        <v>2033</v>
      </c>
      <c r="I2637" t="s">
        <v>388</v>
      </c>
      <c r="K2637">
        <v>2018</v>
      </c>
      <c r="L2637" t="s">
        <v>50</v>
      </c>
      <c r="M2637" t="s">
        <v>247</v>
      </c>
      <c r="N2637" t="s">
        <v>34</v>
      </c>
      <c r="O2637" t="s">
        <v>146</v>
      </c>
      <c r="P2637" t="s">
        <v>271</v>
      </c>
      <c r="S2637" t="s">
        <v>36</v>
      </c>
      <c r="T2637" t="s">
        <v>52</v>
      </c>
      <c r="U2637" t="s">
        <v>53</v>
      </c>
      <c r="V2637" t="s">
        <v>50</v>
      </c>
      <c r="W2637" t="s">
        <v>42</v>
      </c>
      <c r="X2637" t="s">
        <v>42</v>
      </c>
      <c r="Y2637" t="s">
        <v>42</v>
      </c>
      <c r="Z2637" t="s">
        <v>42</v>
      </c>
    </row>
    <row r="2638" spans="1:27" x14ac:dyDescent="0.2">
      <c r="A2638">
        <v>4742161327</v>
      </c>
      <c r="B2638" t="s">
        <v>27</v>
      </c>
      <c r="C2638" t="s">
        <v>4237</v>
      </c>
      <c r="D2638" t="s">
        <v>1159</v>
      </c>
      <c r="E2638" t="s">
        <v>45</v>
      </c>
      <c r="F2638" t="s">
        <v>46</v>
      </c>
      <c r="G2638" t="s">
        <v>360</v>
      </c>
      <c r="H2638" t="s">
        <v>4239</v>
      </c>
      <c r="K2638">
        <v>2013</v>
      </c>
      <c r="L2638" t="str">
        <f>IFERROR(VLOOKUP(#REF!,[1]all_visa_status!$A$2:$B1732,2,0),"")</f>
        <v/>
      </c>
      <c r="M2638" t="s">
        <v>247</v>
      </c>
      <c r="N2638" t="s">
        <v>34</v>
      </c>
      <c r="O2638" t="s">
        <v>146</v>
      </c>
      <c r="S2638" t="s">
        <v>36</v>
      </c>
      <c r="T2638" t="s">
        <v>52</v>
      </c>
      <c r="U2638" t="s">
        <v>53</v>
      </c>
      <c r="V2638" t="s">
        <v>50</v>
      </c>
      <c r="W2638" t="s">
        <v>54</v>
      </c>
      <c r="X2638" t="s">
        <v>42</v>
      </c>
      <c r="Y2638" t="s">
        <v>42</v>
      </c>
      <c r="Z2638" t="s">
        <v>42</v>
      </c>
      <c r="AA2638" t="s">
        <v>564</v>
      </c>
    </row>
    <row r="2639" spans="1:27" x14ac:dyDescent="0.2">
      <c r="A2639">
        <v>9992968799</v>
      </c>
      <c r="B2639" t="s">
        <v>27</v>
      </c>
      <c r="C2639" t="s">
        <v>4240</v>
      </c>
      <c r="D2639" t="s">
        <v>185</v>
      </c>
      <c r="E2639" t="s">
        <v>45</v>
      </c>
      <c r="F2639" t="s">
        <v>46</v>
      </c>
      <c r="G2639" t="s">
        <v>2838</v>
      </c>
      <c r="H2639" t="s">
        <v>59</v>
      </c>
      <c r="I2639" t="s">
        <v>135</v>
      </c>
      <c r="K2639">
        <v>2013</v>
      </c>
      <c r="L2639" t="str">
        <f>IFERROR(VLOOKUP(#REF!,[1]all_visa_status!$A$2:$B1737,2,0),"")</f>
        <v/>
      </c>
      <c r="M2639" t="s">
        <v>33</v>
      </c>
      <c r="N2639" t="s">
        <v>34</v>
      </c>
      <c r="O2639" t="s">
        <v>146</v>
      </c>
      <c r="S2639" t="s">
        <v>36</v>
      </c>
      <c r="T2639" t="s">
        <v>52</v>
      </c>
      <c r="U2639" t="s">
        <v>53</v>
      </c>
      <c r="V2639" t="s">
        <v>50</v>
      </c>
      <c r="W2639" t="s">
        <v>42</v>
      </c>
      <c r="X2639" t="s">
        <v>42</v>
      </c>
      <c r="Y2639" t="s">
        <v>42</v>
      </c>
      <c r="Z2639" t="s">
        <v>42</v>
      </c>
    </row>
    <row r="2640" spans="1:27" hidden="1" x14ac:dyDescent="0.2">
      <c r="A2640">
        <v>497114332</v>
      </c>
      <c r="B2640" t="s">
        <v>4618</v>
      </c>
      <c r="C2640" t="s">
        <v>4241</v>
      </c>
      <c r="D2640" t="s">
        <v>600</v>
      </c>
      <c r="E2640" t="s">
        <v>601</v>
      </c>
      <c r="F2640" t="s">
        <v>46</v>
      </c>
      <c r="G2640" t="s">
        <v>4242</v>
      </c>
      <c r="H2640" t="s">
        <v>278</v>
      </c>
      <c r="I2640" t="s">
        <v>135</v>
      </c>
      <c r="K2640">
        <v>2016</v>
      </c>
      <c r="L2640" t="str">
        <f>IFERROR(VLOOKUP(#REF!,[1]all_visa_status!$A$2:$B1766,2,0),"")</f>
        <v/>
      </c>
      <c r="M2640" t="s">
        <v>247</v>
      </c>
      <c r="N2640" t="s">
        <v>34</v>
      </c>
      <c r="O2640" t="s">
        <v>146</v>
      </c>
      <c r="P2640" t="s">
        <v>468</v>
      </c>
      <c r="S2640" t="s">
        <v>36</v>
      </c>
      <c r="T2640" t="s">
        <v>52</v>
      </c>
      <c r="U2640" t="s">
        <v>53</v>
      </c>
      <c r="V2640" t="s">
        <v>50</v>
      </c>
      <c r="W2640" t="s">
        <v>42</v>
      </c>
      <c r="X2640" t="s">
        <v>42</v>
      </c>
      <c r="Y2640" t="s">
        <v>42</v>
      </c>
      <c r="Z2640" t="s">
        <v>42</v>
      </c>
    </row>
    <row r="2641" spans="1:27" x14ac:dyDescent="0.2">
      <c r="A2641">
        <v>1563965105</v>
      </c>
      <c r="B2641" t="s">
        <v>27</v>
      </c>
      <c r="C2641" t="s">
        <v>4241</v>
      </c>
      <c r="D2641" t="s">
        <v>600</v>
      </c>
      <c r="E2641" t="s">
        <v>601</v>
      </c>
      <c r="F2641" t="s">
        <v>46</v>
      </c>
      <c r="G2641" t="s">
        <v>4243</v>
      </c>
      <c r="H2641" t="s">
        <v>3799</v>
      </c>
      <c r="I2641" t="s">
        <v>135</v>
      </c>
      <c r="K2641">
        <v>2016</v>
      </c>
      <c r="L2641" t="str">
        <f>IFERROR(VLOOKUP(#REF!,[1]all_visa_status!$A$2:$B1767,2,0),"")</f>
        <v/>
      </c>
      <c r="M2641" t="s">
        <v>247</v>
      </c>
      <c r="N2641" t="s">
        <v>34</v>
      </c>
      <c r="O2641" t="s">
        <v>146</v>
      </c>
      <c r="P2641" t="s">
        <v>195</v>
      </c>
      <c r="S2641" t="s">
        <v>36</v>
      </c>
      <c r="T2641" t="s">
        <v>52</v>
      </c>
      <c r="U2641" t="s">
        <v>53</v>
      </c>
      <c r="V2641" t="s">
        <v>50</v>
      </c>
      <c r="W2641" t="s">
        <v>115</v>
      </c>
      <c r="X2641" t="s">
        <v>42</v>
      </c>
      <c r="Y2641" t="s">
        <v>42</v>
      </c>
      <c r="Z2641" t="s">
        <v>42</v>
      </c>
    </row>
    <row r="2642" spans="1:27" x14ac:dyDescent="0.2">
      <c r="A2642">
        <v>1658840965</v>
      </c>
      <c r="B2642" t="s">
        <v>27</v>
      </c>
      <c r="C2642" t="s">
        <v>4244</v>
      </c>
      <c r="D2642" t="s">
        <v>87</v>
      </c>
      <c r="E2642" t="s">
        <v>88</v>
      </c>
      <c r="F2642" t="s">
        <v>46</v>
      </c>
      <c r="G2642" t="s">
        <v>4245</v>
      </c>
      <c r="H2642" t="s">
        <v>83</v>
      </c>
      <c r="I2642" t="s">
        <v>253</v>
      </c>
      <c r="K2642">
        <v>2013</v>
      </c>
      <c r="L2642" t="str">
        <f>IFERROR(VLOOKUP(#REF!,[1]all_visa_status!$A$2:$B1772,2,0),"")</f>
        <v/>
      </c>
      <c r="M2642" t="s">
        <v>33</v>
      </c>
      <c r="N2642" t="s">
        <v>34</v>
      </c>
      <c r="O2642" t="s">
        <v>146</v>
      </c>
      <c r="S2642" t="s">
        <v>51</v>
      </c>
      <c r="T2642" t="s">
        <v>52</v>
      </c>
      <c r="U2642" t="s">
        <v>53</v>
      </c>
      <c r="V2642" t="s">
        <v>50</v>
      </c>
      <c r="W2642" t="s">
        <v>42</v>
      </c>
      <c r="X2642" t="s">
        <v>42</v>
      </c>
      <c r="Y2642" t="s">
        <v>42</v>
      </c>
      <c r="Z2642" t="s">
        <v>42</v>
      </c>
    </row>
    <row r="2643" spans="1:27" hidden="1" x14ac:dyDescent="0.2">
      <c r="A2643">
        <v>4748309888</v>
      </c>
      <c r="B2643" t="s">
        <v>4618</v>
      </c>
      <c r="C2643" t="s">
        <v>4246</v>
      </c>
      <c r="D2643" t="s">
        <v>203</v>
      </c>
      <c r="E2643" t="s">
        <v>204</v>
      </c>
      <c r="F2643" t="s">
        <v>46</v>
      </c>
      <c r="G2643" t="s">
        <v>2403</v>
      </c>
      <c r="H2643" t="s">
        <v>260</v>
      </c>
      <c r="K2643">
        <v>2014</v>
      </c>
      <c r="L2643" t="str">
        <f>IFERROR(VLOOKUP(#REF!,[1]all_visa_status!$A$2:$B1797,2,0),"")</f>
        <v/>
      </c>
      <c r="M2643" t="s">
        <v>247</v>
      </c>
      <c r="N2643" t="s">
        <v>34</v>
      </c>
      <c r="O2643" t="s">
        <v>146</v>
      </c>
      <c r="P2643" t="s">
        <v>1296</v>
      </c>
      <c r="S2643" t="s">
        <v>36</v>
      </c>
      <c r="T2643" t="s">
        <v>52</v>
      </c>
      <c r="U2643" t="s">
        <v>53</v>
      </c>
      <c r="V2643" t="s">
        <v>50</v>
      </c>
      <c r="W2643" t="s">
        <v>42</v>
      </c>
      <c r="X2643" t="s">
        <v>42</v>
      </c>
      <c r="Y2643" t="s">
        <v>42</v>
      </c>
      <c r="Z2643" t="s">
        <v>42</v>
      </c>
    </row>
    <row r="2644" spans="1:27" x14ac:dyDescent="0.2">
      <c r="A2644">
        <v>454254474</v>
      </c>
      <c r="B2644" t="s">
        <v>27</v>
      </c>
      <c r="C2644" t="s">
        <v>4247</v>
      </c>
      <c r="D2644" t="s">
        <v>42</v>
      </c>
      <c r="E2644" t="s">
        <v>42</v>
      </c>
      <c r="F2644" t="s">
        <v>763</v>
      </c>
      <c r="G2644" t="s">
        <v>4248</v>
      </c>
      <c r="H2644" t="s">
        <v>83</v>
      </c>
      <c r="I2644" t="s">
        <v>135</v>
      </c>
      <c r="K2644">
        <v>2013</v>
      </c>
      <c r="L2644" t="str">
        <f>IFERROR(VLOOKUP(#REF!,[1]all_visa_status!$A$2:$B1803,2,0),"")</f>
        <v/>
      </c>
      <c r="M2644" t="s">
        <v>33</v>
      </c>
      <c r="N2644" t="s">
        <v>34</v>
      </c>
      <c r="O2644" t="s">
        <v>146</v>
      </c>
      <c r="S2644" t="s">
        <v>51</v>
      </c>
      <c r="T2644" t="s">
        <v>52</v>
      </c>
      <c r="U2644" t="s">
        <v>53</v>
      </c>
      <c r="V2644" t="s">
        <v>50</v>
      </c>
      <c r="W2644" t="s">
        <v>302</v>
      </c>
      <c r="X2644" t="s">
        <v>42</v>
      </c>
      <c r="Y2644" t="s">
        <v>42</v>
      </c>
      <c r="Z2644" t="s">
        <v>42</v>
      </c>
    </row>
    <row r="2645" spans="1:27" x14ac:dyDescent="0.2">
      <c r="A2645">
        <v>2987232188</v>
      </c>
      <c r="B2645" t="s">
        <v>27</v>
      </c>
      <c r="C2645" t="s">
        <v>4249</v>
      </c>
      <c r="D2645" t="s">
        <v>42</v>
      </c>
      <c r="E2645" t="s">
        <v>42</v>
      </c>
      <c r="F2645" t="s">
        <v>1213</v>
      </c>
      <c r="G2645" t="s">
        <v>4250</v>
      </c>
      <c r="H2645" t="s">
        <v>278</v>
      </c>
      <c r="K2645">
        <v>2013</v>
      </c>
      <c r="L2645" t="str">
        <f>IFERROR(VLOOKUP(#REF!,[1]all_visa_status!$A$2:$B1804,2,0),"")</f>
        <v/>
      </c>
      <c r="M2645" t="s">
        <v>247</v>
      </c>
      <c r="N2645" t="s">
        <v>34</v>
      </c>
      <c r="O2645" t="s">
        <v>146</v>
      </c>
      <c r="P2645" t="s">
        <v>853</v>
      </c>
      <c r="S2645" t="s">
        <v>51</v>
      </c>
      <c r="T2645" t="s">
        <v>52</v>
      </c>
      <c r="U2645" t="s">
        <v>53</v>
      </c>
      <c r="V2645" t="s">
        <v>39</v>
      </c>
      <c r="W2645" t="s">
        <v>42</v>
      </c>
      <c r="X2645" t="s">
        <v>42</v>
      </c>
      <c r="Y2645" t="s">
        <v>42</v>
      </c>
      <c r="Z2645" t="s">
        <v>42</v>
      </c>
    </row>
    <row r="2646" spans="1:27" x14ac:dyDescent="0.2">
      <c r="A2646">
        <v>4495381305</v>
      </c>
      <c r="B2646" t="s">
        <v>27</v>
      </c>
      <c r="C2646" t="s">
        <v>4251</v>
      </c>
      <c r="D2646" t="s">
        <v>209</v>
      </c>
      <c r="E2646" t="s">
        <v>68</v>
      </c>
      <c r="F2646" t="s">
        <v>46</v>
      </c>
      <c r="G2646" t="s">
        <v>69</v>
      </c>
      <c r="H2646" t="s">
        <v>69</v>
      </c>
      <c r="I2646" t="s">
        <v>295</v>
      </c>
      <c r="K2646">
        <v>2012</v>
      </c>
      <c r="L2646" t="str">
        <f>IFERROR(VLOOKUP(#REF!,[1]all_visa_status!$A$2:$B1828,2,0),"")</f>
        <v/>
      </c>
      <c r="M2646" t="s">
        <v>33</v>
      </c>
      <c r="N2646" t="s">
        <v>34</v>
      </c>
      <c r="O2646" t="s">
        <v>146</v>
      </c>
      <c r="S2646" t="s">
        <v>36</v>
      </c>
      <c r="T2646" t="s">
        <v>37</v>
      </c>
      <c r="U2646" t="s">
        <v>71</v>
      </c>
      <c r="V2646" t="s">
        <v>50</v>
      </c>
      <c r="W2646" t="s">
        <v>72</v>
      </c>
      <c r="X2646" t="s">
        <v>42</v>
      </c>
      <c r="Y2646" t="s">
        <v>42</v>
      </c>
      <c r="Z2646" t="s">
        <v>42</v>
      </c>
    </row>
    <row r="2647" spans="1:27" x14ac:dyDescent="0.2">
      <c r="A2647">
        <v>3355539007</v>
      </c>
      <c r="B2647" t="s">
        <v>27</v>
      </c>
      <c r="C2647" t="s">
        <v>4252</v>
      </c>
      <c r="D2647" t="s">
        <v>227</v>
      </c>
      <c r="E2647" t="s">
        <v>149</v>
      </c>
      <c r="F2647" t="s">
        <v>46</v>
      </c>
      <c r="G2647" t="s">
        <v>626</v>
      </c>
      <c r="H2647" t="s">
        <v>30</v>
      </c>
      <c r="I2647" t="s">
        <v>183</v>
      </c>
      <c r="K2647">
        <v>2014</v>
      </c>
      <c r="L2647" t="str">
        <f>IFERROR(VLOOKUP(#REF!,[1]all_visa_status!$A$2:$B1845,2,0),"")</f>
        <v/>
      </c>
      <c r="M2647" t="s">
        <v>33</v>
      </c>
      <c r="N2647" t="s">
        <v>34</v>
      </c>
      <c r="O2647" t="s">
        <v>146</v>
      </c>
      <c r="S2647" t="s">
        <v>51</v>
      </c>
      <c r="T2647" t="s">
        <v>52</v>
      </c>
      <c r="U2647" t="s">
        <v>53</v>
      </c>
      <c r="V2647" t="s">
        <v>50</v>
      </c>
      <c r="W2647" t="s">
        <v>54</v>
      </c>
      <c r="X2647" t="s">
        <v>42</v>
      </c>
      <c r="Y2647" t="s">
        <v>42</v>
      </c>
      <c r="Z2647" t="s">
        <v>42</v>
      </c>
    </row>
    <row r="2648" spans="1:27" x14ac:dyDescent="0.2">
      <c r="A2648">
        <v>3406366062</v>
      </c>
      <c r="B2648" t="s">
        <v>27</v>
      </c>
      <c r="C2648" t="s">
        <v>4253</v>
      </c>
      <c r="D2648" t="s">
        <v>87</v>
      </c>
      <c r="E2648" t="s">
        <v>88</v>
      </c>
      <c r="F2648" t="s">
        <v>46</v>
      </c>
      <c r="G2648" t="s">
        <v>4254</v>
      </c>
      <c r="H2648" t="s">
        <v>30</v>
      </c>
      <c r="I2648" t="s">
        <v>135</v>
      </c>
      <c r="K2648">
        <v>2014</v>
      </c>
      <c r="L2648" t="str">
        <f>IFERROR(VLOOKUP(#REF!,[1]all_visa_status!$A$2:$B1858,2,0),"")</f>
        <v/>
      </c>
      <c r="M2648" t="s">
        <v>33</v>
      </c>
      <c r="N2648" t="s">
        <v>34</v>
      </c>
      <c r="O2648" t="s">
        <v>146</v>
      </c>
      <c r="S2648" t="s">
        <v>51</v>
      </c>
      <c r="T2648" t="s">
        <v>52</v>
      </c>
      <c r="U2648" t="s">
        <v>53</v>
      </c>
      <c r="V2648" t="s">
        <v>39</v>
      </c>
      <c r="W2648" t="s">
        <v>42</v>
      </c>
      <c r="X2648" t="s">
        <v>42</v>
      </c>
      <c r="Y2648" t="s">
        <v>42</v>
      </c>
      <c r="Z2648" t="s">
        <v>42</v>
      </c>
    </row>
    <row r="2649" spans="1:27" x14ac:dyDescent="0.2">
      <c r="A2649">
        <v>4034922905</v>
      </c>
      <c r="B2649" t="s">
        <v>27</v>
      </c>
      <c r="C2649" t="s">
        <v>4255</v>
      </c>
      <c r="D2649" t="s">
        <v>518</v>
      </c>
      <c r="E2649" t="s">
        <v>371</v>
      </c>
      <c r="F2649" t="s">
        <v>46</v>
      </c>
      <c r="G2649" t="s">
        <v>4256</v>
      </c>
      <c r="H2649" t="s">
        <v>30</v>
      </c>
      <c r="I2649" t="s">
        <v>76</v>
      </c>
      <c r="K2649">
        <v>2015</v>
      </c>
      <c r="L2649" t="str">
        <f>IFERROR(VLOOKUP(#REF!,[1]all_visa_status!$A$2:$B1859,2,0),"")</f>
        <v/>
      </c>
      <c r="M2649" t="s">
        <v>33</v>
      </c>
      <c r="N2649" t="s">
        <v>34</v>
      </c>
      <c r="O2649" t="s">
        <v>146</v>
      </c>
      <c r="S2649" t="s">
        <v>36</v>
      </c>
      <c r="T2649" t="s">
        <v>52</v>
      </c>
      <c r="U2649" t="s">
        <v>53</v>
      </c>
      <c r="V2649" t="s">
        <v>50</v>
      </c>
      <c r="W2649" t="s">
        <v>42</v>
      </c>
      <c r="X2649" t="s">
        <v>42</v>
      </c>
      <c r="Y2649" t="s">
        <v>42</v>
      </c>
      <c r="Z2649" t="s">
        <v>42</v>
      </c>
    </row>
    <row r="2650" spans="1:27" hidden="1" x14ac:dyDescent="0.2">
      <c r="A2650">
        <v>4956179277</v>
      </c>
      <c r="B2650" t="s">
        <v>4618</v>
      </c>
      <c r="D2650" t="s">
        <v>42</v>
      </c>
      <c r="E2650" t="s">
        <v>42</v>
      </c>
      <c r="K2650">
        <v>2014</v>
      </c>
      <c r="L2650" t="str">
        <f>IFERROR(VLOOKUP(#REF!,[1]all_visa_status!$A$2:$B1993,2,0),"")</f>
        <v/>
      </c>
      <c r="M2650" t="s">
        <v>347</v>
      </c>
      <c r="N2650" t="s">
        <v>347</v>
      </c>
      <c r="O2650" t="s">
        <v>146</v>
      </c>
      <c r="P2650" t="s">
        <v>4257</v>
      </c>
      <c r="S2650" t="s">
        <v>36</v>
      </c>
      <c r="T2650" t="s">
        <v>52</v>
      </c>
      <c r="U2650" t="s">
        <v>53</v>
      </c>
      <c r="V2650" t="s">
        <v>50</v>
      </c>
      <c r="W2650" t="s">
        <v>42</v>
      </c>
      <c r="X2650" t="s">
        <v>42</v>
      </c>
      <c r="Y2650" t="s">
        <v>42</v>
      </c>
      <c r="Z2650" t="s">
        <v>42</v>
      </c>
    </row>
    <row r="2651" spans="1:27" x14ac:dyDescent="0.2">
      <c r="A2651">
        <v>3981132579</v>
      </c>
      <c r="B2651" t="s">
        <v>27</v>
      </c>
      <c r="D2651" t="s">
        <v>42</v>
      </c>
      <c r="E2651" t="s">
        <v>42</v>
      </c>
      <c r="K2651">
        <v>2016</v>
      </c>
      <c r="L2651" t="str">
        <f>IFERROR(VLOOKUP(#REF!,[1]all_visa_status!$A$2:$B1866,2,0),"")</f>
        <v/>
      </c>
      <c r="M2651" t="s">
        <v>347</v>
      </c>
      <c r="N2651" t="s">
        <v>347</v>
      </c>
      <c r="O2651" t="s">
        <v>146</v>
      </c>
      <c r="S2651" t="s">
        <v>36</v>
      </c>
      <c r="T2651" t="s">
        <v>90</v>
      </c>
      <c r="U2651" t="s">
        <v>91</v>
      </c>
      <c r="V2651" t="s">
        <v>50</v>
      </c>
      <c r="W2651" t="s">
        <v>318</v>
      </c>
      <c r="X2651" t="s">
        <v>78</v>
      </c>
      <c r="Y2651" t="s">
        <v>42</v>
      </c>
      <c r="Z2651" t="s">
        <v>42</v>
      </c>
    </row>
    <row r="2652" spans="1:27" x14ac:dyDescent="0.2">
      <c r="A2652">
        <v>4047825333</v>
      </c>
      <c r="B2652" t="s">
        <v>27</v>
      </c>
      <c r="D2652" t="s">
        <v>42</v>
      </c>
      <c r="E2652" t="s">
        <v>42</v>
      </c>
      <c r="K2652">
        <v>2016</v>
      </c>
      <c r="L2652" t="str">
        <f>IFERROR(VLOOKUP(#REF!,[1]all_visa_status!$A$2:$B1867,2,0),"")</f>
        <v/>
      </c>
      <c r="M2652" t="s">
        <v>347</v>
      </c>
      <c r="N2652" t="s">
        <v>347</v>
      </c>
      <c r="O2652" t="s">
        <v>146</v>
      </c>
      <c r="P2652" t="s">
        <v>271</v>
      </c>
      <c r="S2652" t="s">
        <v>36</v>
      </c>
      <c r="T2652" t="s">
        <v>847</v>
      </c>
      <c r="U2652" t="s">
        <v>160</v>
      </c>
      <c r="V2652" t="s">
        <v>50</v>
      </c>
      <c r="W2652" t="s">
        <v>42</v>
      </c>
      <c r="X2652" t="s">
        <v>42</v>
      </c>
      <c r="Y2652" t="s">
        <v>42</v>
      </c>
      <c r="Z2652" t="s">
        <v>42</v>
      </c>
      <c r="AA2652" t="s">
        <v>290</v>
      </c>
    </row>
    <row r="2653" spans="1:27" x14ac:dyDescent="0.2">
      <c r="A2653">
        <v>5239254009</v>
      </c>
      <c r="B2653" t="s">
        <v>27</v>
      </c>
      <c r="D2653" t="s">
        <v>42</v>
      </c>
      <c r="E2653" t="s">
        <v>42</v>
      </c>
      <c r="K2653">
        <v>2014</v>
      </c>
      <c r="L2653" t="str">
        <f>IFERROR(VLOOKUP(#REF!,[1]all_visa_status!$A$2:$B1994,2,0),"")</f>
        <v/>
      </c>
      <c r="M2653" t="s">
        <v>347</v>
      </c>
      <c r="N2653" t="s">
        <v>347</v>
      </c>
      <c r="O2653" t="s">
        <v>146</v>
      </c>
      <c r="S2653" t="s">
        <v>36</v>
      </c>
      <c r="T2653" t="s">
        <v>90</v>
      </c>
      <c r="U2653" t="s">
        <v>91</v>
      </c>
      <c r="V2653" t="s">
        <v>39</v>
      </c>
      <c r="W2653" t="s">
        <v>42</v>
      </c>
      <c r="X2653" t="s">
        <v>42</v>
      </c>
      <c r="Y2653" t="s">
        <v>42</v>
      </c>
      <c r="Z2653" t="s">
        <v>42</v>
      </c>
    </row>
    <row r="2654" spans="1:27" x14ac:dyDescent="0.2">
      <c r="A2654">
        <v>2311899234</v>
      </c>
      <c r="B2654" t="s">
        <v>27</v>
      </c>
      <c r="D2654" t="s">
        <v>42</v>
      </c>
      <c r="E2654" t="s">
        <v>42</v>
      </c>
      <c r="H2654" t="s">
        <v>347</v>
      </c>
      <c r="K2654">
        <v>2018</v>
      </c>
      <c r="L2654" t="s">
        <v>50</v>
      </c>
      <c r="M2654" t="s">
        <v>347</v>
      </c>
      <c r="N2654" t="s">
        <v>347</v>
      </c>
      <c r="O2654" t="s">
        <v>146</v>
      </c>
      <c r="S2654" t="s">
        <v>36</v>
      </c>
      <c r="T2654" t="s">
        <v>52</v>
      </c>
      <c r="U2654" t="s">
        <v>53</v>
      </c>
      <c r="V2654" t="s">
        <v>50</v>
      </c>
      <c r="W2654" t="s">
        <v>187</v>
      </c>
      <c r="X2654" t="s">
        <v>65</v>
      </c>
      <c r="Y2654" t="s">
        <v>42</v>
      </c>
      <c r="Z2654" t="s">
        <v>42</v>
      </c>
    </row>
    <row r="2655" spans="1:27" x14ac:dyDescent="0.2">
      <c r="A2655">
        <v>6701825126</v>
      </c>
      <c r="B2655" t="s">
        <v>27</v>
      </c>
      <c r="D2655" t="s">
        <v>42</v>
      </c>
      <c r="E2655" t="s">
        <v>42</v>
      </c>
      <c r="K2655">
        <v>2016</v>
      </c>
      <c r="L2655" t="str">
        <f>IFERROR(VLOOKUP(#REF!,[1]all_visa_status!$A$2:$B1872,2,0),"")</f>
        <v/>
      </c>
      <c r="M2655" t="s">
        <v>347</v>
      </c>
      <c r="N2655" t="s">
        <v>347</v>
      </c>
      <c r="O2655" t="s">
        <v>146</v>
      </c>
      <c r="S2655" t="s">
        <v>36</v>
      </c>
      <c r="T2655" t="s">
        <v>52</v>
      </c>
      <c r="U2655" t="s">
        <v>53</v>
      </c>
      <c r="V2655" t="s">
        <v>50</v>
      </c>
      <c r="W2655" t="s">
        <v>42</v>
      </c>
      <c r="X2655" t="s">
        <v>42</v>
      </c>
      <c r="Y2655" t="s">
        <v>42</v>
      </c>
      <c r="Z2655" t="s">
        <v>42</v>
      </c>
    </row>
    <row r="2656" spans="1:27" x14ac:dyDescent="0.2">
      <c r="A2656">
        <v>8898175558</v>
      </c>
      <c r="B2656" t="s">
        <v>27</v>
      </c>
      <c r="D2656" t="s">
        <v>42</v>
      </c>
      <c r="E2656" t="s">
        <v>42</v>
      </c>
      <c r="H2656" t="s">
        <v>422</v>
      </c>
      <c r="K2656">
        <v>2016</v>
      </c>
      <c r="L2656" t="str">
        <f>IFERROR(VLOOKUP(#REF!,[1]all_visa_status!$A$2:$B1874,2,0),"")</f>
        <v/>
      </c>
      <c r="M2656" t="s">
        <v>420</v>
      </c>
      <c r="N2656" t="s">
        <v>34</v>
      </c>
      <c r="O2656" t="s">
        <v>146</v>
      </c>
      <c r="S2656" t="s">
        <v>51</v>
      </c>
      <c r="T2656" t="s">
        <v>52</v>
      </c>
      <c r="U2656" t="s">
        <v>53</v>
      </c>
      <c r="V2656" t="s">
        <v>50</v>
      </c>
      <c r="W2656" t="s">
        <v>42</v>
      </c>
      <c r="X2656" t="s">
        <v>42</v>
      </c>
      <c r="Y2656" t="s">
        <v>42</v>
      </c>
      <c r="Z2656" t="s">
        <v>42</v>
      </c>
    </row>
    <row r="2657" spans="1:27" x14ac:dyDescent="0.2">
      <c r="A2657">
        <v>1830958676</v>
      </c>
      <c r="B2657" t="s">
        <v>27</v>
      </c>
      <c r="D2657" t="s">
        <v>42</v>
      </c>
      <c r="E2657" t="s">
        <v>42</v>
      </c>
      <c r="H2657" t="s">
        <v>347</v>
      </c>
      <c r="K2657">
        <v>2017</v>
      </c>
      <c r="L2657" t="s">
        <v>50</v>
      </c>
      <c r="M2657" t="s">
        <v>347</v>
      </c>
      <c r="N2657" t="s">
        <v>347</v>
      </c>
      <c r="O2657" t="s">
        <v>146</v>
      </c>
      <c r="S2657" t="s">
        <v>36</v>
      </c>
      <c r="T2657" t="s">
        <v>52</v>
      </c>
      <c r="U2657" t="s">
        <v>53</v>
      </c>
      <c r="V2657" t="s">
        <v>50</v>
      </c>
      <c r="W2657" t="s">
        <v>318</v>
      </c>
      <c r="X2657" t="s">
        <v>195</v>
      </c>
      <c r="Y2657" t="s">
        <v>42</v>
      </c>
      <c r="Z2657" t="s">
        <v>42</v>
      </c>
    </row>
    <row r="2658" spans="1:27" x14ac:dyDescent="0.2">
      <c r="A2658">
        <v>9885146706</v>
      </c>
      <c r="B2658" t="s">
        <v>27</v>
      </c>
      <c r="D2658" t="s">
        <v>42</v>
      </c>
      <c r="E2658" t="s">
        <v>42</v>
      </c>
      <c r="K2658">
        <v>2014</v>
      </c>
      <c r="L2658" t="str">
        <f>IFERROR(VLOOKUP(#REF!,[1]all_visa_status!$A$2:$B2004,2,0),"")</f>
        <v/>
      </c>
      <c r="M2658" t="s">
        <v>347</v>
      </c>
      <c r="N2658" t="s">
        <v>347</v>
      </c>
      <c r="O2658" t="s">
        <v>146</v>
      </c>
      <c r="P2658" t="s">
        <v>60</v>
      </c>
      <c r="T2658" t="s">
        <v>52</v>
      </c>
      <c r="V2658" t="s">
        <v>39</v>
      </c>
      <c r="W2658" t="s">
        <v>42</v>
      </c>
      <c r="X2658" t="s">
        <v>42</v>
      </c>
      <c r="Y2658" t="s">
        <v>42</v>
      </c>
      <c r="Z2658" t="s">
        <v>42</v>
      </c>
    </row>
    <row r="2659" spans="1:27" x14ac:dyDescent="0.2">
      <c r="A2659">
        <v>1509605624</v>
      </c>
      <c r="B2659" t="s">
        <v>27</v>
      </c>
      <c r="D2659" t="s">
        <v>42</v>
      </c>
      <c r="E2659" t="s">
        <v>42</v>
      </c>
      <c r="K2659">
        <v>2016</v>
      </c>
      <c r="L2659" t="str">
        <f>IFERROR(VLOOKUP(#REF!,[1]all_visa_status!$A$2:$B1889,2,0),"")</f>
        <v/>
      </c>
      <c r="M2659" t="s">
        <v>347</v>
      </c>
      <c r="N2659" t="s">
        <v>347</v>
      </c>
      <c r="O2659" t="s">
        <v>146</v>
      </c>
      <c r="S2659" t="s">
        <v>51</v>
      </c>
      <c r="T2659" t="s">
        <v>52</v>
      </c>
      <c r="U2659" t="s">
        <v>53</v>
      </c>
      <c r="V2659" t="s">
        <v>50</v>
      </c>
      <c r="W2659" t="s">
        <v>42</v>
      </c>
      <c r="X2659" t="s">
        <v>42</v>
      </c>
      <c r="Y2659" t="s">
        <v>42</v>
      </c>
      <c r="Z2659" t="s">
        <v>42</v>
      </c>
    </row>
    <row r="2660" spans="1:27" x14ac:dyDescent="0.2">
      <c r="A2660">
        <v>9860259578</v>
      </c>
      <c r="B2660" t="s">
        <v>27</v>
      </c>
      <c r="D2660" t="s">
        <v>42</v>
      </c>
      <c r="E2660" t="s">
        <v>42</v>
      </c>
      <c r="K2660">
        <v>2014</v>
      </c>
      <c r="L2660" t="str">
        <f>IFERROR(VLOOKUP(#REF!,[1]all_visa_status!$A$2:$B2005,2,0),"")</f>
        <v/>
      </c>
      <c r="M2660" t="s">
        <v>347</v>
      </c>
      <c r="N2660" t="s">
        <v>347</v>
      </c>
      <c r="O2660" t="s">
        <v>146</v>
      </c>
      <c r="P2660" t="s">
        <v>65</v>
      </c>
      <c r="S2660" t="s">
        <v>51</v>
      </c>
      <c r="T2660" t="s">
        <v>52</v>
      </c>
      <c r="U2660" t="s">
        <v>53</v>
      </c>
      <c r="V2660" t="s">
        <v>50</v>
      </c>
      <c r="W2660" t="s">
        <v>42</v>
      </c>
      <c r="X2660" t="s">
        <v>42</v>
      </c>
      <c r="Y2660" t="s">
        <v>42</v>
      </c>
      <c r="Z2660" t="s">
        <v>42</v>
      </c>
    </row>
    <row r="2661" spans="1:27" x14ac:dyDescent="0.2">
      <c r="A2661">
        <v>5579976117</v>
      </c>
      <c r="B2661" t="s">
        <v>27</v>
      </c>
      <c r="D2661" t="s">
        <v>42</v>
      </c>
      <c r="E2661" t="s">
        <v>42</v>
      </c>
      <c r="H2661" t="s">
        <v>347</v>
      </c>
      <c r="K2661">
        <v>2017</v>
      </c>
      <c r="L2661" t="s">
        <v>50</v>
      </c>
      <c r="M2661" t="s">
        <v>347</v>
      </c>
      <c r="N2661" t="s">
        <v>347</v>
      </c>
      <c r="O2661" t="s">
        <v>146</v>
      </c>
      <c r="S2661" t="s">
        <v>36</v>
      </c>
      <c r="T2661" t="s">
        <v>37</v>
      </c>
      <c r="U2661" t="s">
        <v>71</v>
      </c>
      <c r="V2661" t="s">
        <v>50</v>
      </c>
      <c r="W2661" t="s">
        <v>77</v>
      </c>
      <c r="X2661" t="s">
        <v>42</v>
      </c>
      <c r="Y2661" t="s">
        <v>42</v>
      </c>
      <c r="Z2661" t="s">
        <v>42</v>
      </c>
    </row>
    <row r="2662" spans="1:27" x14ac:dyDescent="0.2">
      <c r="A2662">
        <v>5772567508</v>
      </c>
      <c r="B2662" t="s">
        <v>27</v>
      </c>
      <c r="D2662" t="s">
        <v>42</v>
      </c>
      <c r="E2662" t="s">
        <v>42</v>
      </c>
      <c r="K2662">
        <v>2016</v>
      </c>
      <c r="L2662" t="str">
        <f>IFERROR(VLOOKUP(#REF!,[1]all_visa_status!$A$2:$B1895,2,0),"")</f>
        <v/>
      </c>
      <c r="M2662" t="s">
        <v>347</v>
      </c>
      <c r="N2662" t="s">
        <v>347</v>
      </c>
      <c r="O2662" t="s">
        <v>146</v>
      </c>
      <c r="S2662" t="s">
        <v>51</v>
      </c>
      <c r="T2662" t="s">
        <v>52</v>
      </c>
      <c r="U2662" t="s">
        <v>53</v>
      </c>
      <c r="V2662" t="s">
        <v>50</v>
      </c>
      <c r="W2662" t="s">
        <v>42</v>
      </c>
      <c r="X2662" t="s">
        <v>42</v>
      </c>
      <c r="Y2662" t="s">
        <v>42</v>
      </c>
      <c r="Z2662" t="s">
        <v>42</v>
      </c>
    </row>
    <row r="2663" spans="1:27" x14ac:dyDescent="0.2">
      <c r="A2663">
        <v>1479221491</v>
      </c>
      <c r="B2663" t="s">
        <v>27</v>
      </c>
      <c r="D2663" t="s">
        <v>42</v>
      </c>
      <c r="E2663" t="s">
        <v>42</v>
      </c>
      <c r="K2663">
        <v>2015</v>
      </c>
      <c r="L2663" t="str">
        <f>IFERROR(VLOOKUP(#REF!,[1]all_visa_status!$A$2:$B1947,2,0),"")</f>
        <v/>
      </c>
      <c r="M2663" t="s">
        <v>347</v>
      </c>
      <c r="N2663" t="s">
        <v>347</v>
      </c>
      <c r="O2663" t="s">
        <v>146</v>
      </c>
      <c r="S2663" t="s">
        <v>36</v>
      </c>
      <c r="T2663" t="s">
        <v>52</v>
      </c>
      <c r="U2663" t="s">
        <v>53</v>
      </c>
      <c r="V2663" t="s">
        <v>50</v>
      </c>
      <c r="W2663" t="s">
        <v>42</v>
      </c>
      <c r="X2663" t="s">
        <v>42</v>
      </c>
      <c r="Y2663" t="s">
        <v>42</v>
      </c>
      <c r="Z2663" t="s">
        <v>42</v>
      </c>
    </row>
    <row r="2664" spans="1:27" x14ac:dyDescent="0.2">
      <c r="A2664">
        <v>7749839619</v>
      </c>
      <c r="B2664" t="s">
        <v>27</v>
      </c>
      <c r="D2664" t="s">
        <v>4258</v>
      </c>
      <c r="E2664" t="s">
        <v>418</v>
      </c>
      <c r="F2664" t="s">
        <v>46</v>
      </c>
      <c r="H2664" t="s">
        <v>347</v>
      </c>
      <c r="K2664">
        <v>2019</v>
      </c>
      <c r="L2664" t="s">
        <v>42</v>
      </c>
      <c r="M2664" t="s">
        <v>347</v>
      </c>
      <c r="N2664" t="s">
        <v>347</v>
      </c>
      <c r="O2664" t="s">
        <v>146</v>
      </c>
      <c r="S2664" t="s">
        <v>51</v>
      </c>
      <c r="T2664" t="s">
        <v>37</v>
      </c>
      <c r="U2664" t="s">
        <v>71</v>
      </c>
      <c r="V2664" t="s">
        <v>50</v>
      </c>
      <c r="W2664" t="s">
        <v>42</v>
      </c>
      <c r="X2664" t="s">
        <v>42</v>
      </c>
      <c r="Y2664" t="s">
        <v>42</v>
      </c>
      <c r="Z2664" t="s">
        <v>42</v>
      </c>
      <c r="AA2664" t="s">
        <v>592</v>
      </c>
    </row>
    <row r="2665" spans="1:27" x14ac:dyDescent="0.2">
      <c r="A2665">
        <v>9476678680</v>
      </c>
      <c r="B2665" t="s">
        <v>27</v>
      </c>
      <c r="D2665" t="s">
        <v>98</v>
      </c>
      <c r="E2665" t="s">
        <v>45</v>
      </c>
      <c r="F2665" t="s">
        <v>46</v>
      </c>
      <c r="H2665" t="s">
        <v>347</v>
      </c>
      <c r="K2665">
        <v>2019</v>
      </c>
      <c r="L2665" t="s">
        <v>42</v>
      </c>
      <c r="M2665" t="s">
        <v>347</v>
      </c>
      <c r="N2665" t="s">
        <v>347</v>
      </c>
      <c r="O2665" t="s">
        <v>146</v>
      </c>
      <c r="S2665" t="s">
        <v>51</v>
      </c>
      <c r="T2665" t="s">
        <v>216</v>
      </c>
      <c r="U2665" t="s">
        <v>114</v>
      </c>
      <c r="V2665" t="s">
        <v>50</v>
      </c>
      <c r="W2665" t="s">
        <v>65</v>
      </c>
      <c r="X2665" t="s">
        <v>42</v>
      </c>
      <c r="Y2665" t="s">
        <v>42</v>
      </c>
      <c r="Z2665" t="s">
        <v>42</v>
      </c>
    </row>
    <row r="2666" spans="1:27" x14ac:dyDescent="0.2">
      <c r="A2666">
        <v>6242164403</v>
      </c>
      <c r="B2666" t="s">
        <v>27</v>
      </c>
      <c r="D2666" t="s">
        <v>42</v>
      </c>
      <c r="E2666" t="s">
        <v>42</v>
      </c>
      <c r="K2666">
        <v>2014</v>
      </c>
      <c r="L2666" t="str">
        <f>IFERROR(VLOOKUP(#REF!,[1]all_visa_status!$A$2:$B2008,2,0),"")</f>
        <v/>
      </c>
      <c r="M2666" t="s">
        <v>347</v>
      </c>
      <c r="N2666" t="s">
        <v>347</v>
      </c>
      <c r="O2666" t="s">
        <v>146</v>
      </c>
      <c r="S2666" t="s">
        <v>51</v>
      </c>
      <c r="T2666" t="s">
        <v>52</v>
      </c>
      <c r="U2666" t="s">
        <v>53</v>
      </c>
      <c r="V2666" t="s">
        <v>50</v>
      </c>
      <c r="W2666" t="s">
        <v>65</v>
      </c>
      <c r="X2666" t="s">
        <v>42</v>
      </c>
      <c r="Y2666" t="s">
        <v>42</v>
      </c>
      <c r="Z2666" t="s">
        <v>42</v>
      </c>
    </row>
    <row r="2667" spans="1:27" x14ac:dyDescent="0.2">
      <c r="A2667">
        <v>8028539477</v>
      </c>
      <c r="B2667" t="s">
        <v>27</v>
      </c>
      <c r="D2667" t="s">
        <v>42</v>
      </c>
      <c r="E2667" t="s">
        <v>42</v>
      </c>
      <c r="K2667">
        <v>2015</v>
      </c>
      <c r="L2667" t="str">
        <f>IFERROR(VLOOKUP(#REF!,[1]all_visa_status!$A$2:$B1949,2,0),"")</f>
        <v/>
      </c>
      <c r="M2667" t="s">
        <v>347</v>
      </c>
      <c r="N2667" t="s">
        <v>347</v>
      </c>
      <c r="O2667" t="s">
        <v>146</v>
      </c>
      <c r="P2667" t="s">
        <v>564</v>
      </c>
      <c r="S2667" t="s">
        <v>36</v>
      </c>
      <c r="T2667" t="s">
        <v>52</v>
      </c>
      <c r="U2667" t="s">
        <v>53</v>
      </c>
      <c r="V2667" t="s">
        <v>50</v>
      </c>
      <c r="W2667" t="s">
        <v>54</v>
      </c>
      <c r="X2667" t="s">
        <v>42</v>
      </c>
      <c r="Y2667" t="s">
        <v>42</v>
      </c>
      <c r="Z2667" t="s">
        <v>42</v>
      </c>
    </row>
    <row r="2668" spans="1:27" x14ac:dyDescent="0.2">
      <c r="A2668">
        <v>930615172</v>
      </c>
      <c r="B2668" t="s">
        <v>27</v>
      </c>
      <c r="D2668" t="s">
        <v>42</v>
      </c>
      <c r="E2668" t="s">
        <v>42</v>
      </c>
      <c r="F2668" t="s">
        <v>347</v>
      </c>
      <c r="H2668" t="s">
        <v>347</v>
      </c>
      <c r="K2668">
        <v>2019</v>
      </c>
      <c r="L2668" t="s">
        <v>42</v>
      </c>
      <c r="M2668" t="s">
        <v>347</v>
      </c>
      <c r="N2668" t="s">
        <v>347</v>
      </c>
      <c r="O2668" t="s">
        <v>146</v>
      </c>
      <c r="S2668" t="s">
        <v>36</v>
      </c>
      <c r="T2668" t="s">
        <v>52</v>
      </c>
      <c r="U2668" t="s">
        <v>53</v>
      </c>
      <c r="V2668" t="s">
        <v>50</v>
      </c>
      <c r="W2668" t="s">
        <v>42</v>
      </c>
      <c r="X2668" t="s">
        <v>42</v>
      </c>
      <c r="Y2668" t="s">
        <v>42</v>
      </c>
      <c r="Z2668" t="s">
        <v>42</v>
      </c>
    </row>
    <row r="2669" spans="1:27" x14ac:dyDescent="0.2">
      <c r="A2669">
        <v>6963854666</v>
      </c>
      <c r="B2669" t="s">
        <v>27</v>
      </c>
      <c r="D2669" t="s">
        <v>42</v>
      </c>
      <c r="E2669" t="s">
        <v>42</v>
      </c>
      <c r="K2669">
        <v>2015</v>
      </c>
      <c r="L2669" t="str">
        <f>IFERROR(VLOOKUP(#REF!,[1]all_visa_status!$A$2:$B1957,2,0),"")</f>
        <v/>
      </c>
      <c r="M2669" t="s">
        <v>347</v>
      </c>
      <c r="N2669" t="s">
        <v>347</v>
      </c>
      <c r="O2669" t="s">
        <v>146</v>
      </c>
      <c r="S2669" t="s">
        <v>36</v>
      </c>
      <c r="T2669" t="s">
        <v>4259</v>
      </c>
      <c r="U2669" t="s">
        <v>160</v>
      </c>
      <c r="V2669" t="s">
        <v>50</v>
      </c>
      <c r="W2669" t="s">
        <v>65</v>
      </c>
      <c r="X2669" t="s">
        <v>42</v>
      </c>
      <c r="Y2669" t="s">
        <v>42</v>
      </c>
      <c r="Z2669" t="s">
        <v>42</v>
      </c>
    </row>
    <row r="2670" spans="1:27" x14ac:dyDescent="0.2">
      <c r="A2670">
        <v>5329635452</v>
      </c>
      <c r="B2670" t="s">
        <v>27</v>
      </c>
      <c r="D2670" t="s">
        <v>42</v>
      </c>
      <c r="E2670" t="s">
        <v>42</v>
      </c>
      <c r="K2670">
        <v>2015</v>
      </c>
      <c r="L2670" t="str">
        <f>IFERROR(VLOOKUP(#REF!,[1]all_visa_status!$A$2:$B1958,2,0),"")</f>
        <v/>
      </c>
      <c r="M2670" t="s">
        <v>347</v>
      </c>
      <c r="N2670" t="s">
        <v>347</v>
      </c>
      <c r="O2670" t="s">
        <v>146</v>
      </c>
      <c r="S2670" t="s">
        <v>36</v>
      </c>
      <c r="T2670" t="s">
        <v>52</v>
      </c>
      <c r="U2670" t="s">
        <v>53</v>
      </c>
      <c r="V2670" t="s">
        <v>39</v>
      </c>
      <c r="W2670" t="s">
        <v>115</v>
      </c>
      <c r="X2670" t="s">
        <v>42</v>
      </c>
      <c r="Y2670" t="s">
        <v>42</v>
      </c>
      <c r="Z2670" t="s">
        <v>42</v>
      </c>
    </row>
    <row r="2671" spans="1:27" x14ac:dyDescent="0.2">
      <c r="A2671">
        <v>5502123233</v>
      </c>
      <c r="B2671" t="s">
        <v>27</v>
      </c>
      <c r="D2671" t="s">
        <v>42</v>
      </c>
      <c r="E2671" t="s">
        <v>42</v>
      </c>
      <c r="H2671" t="s">
        <v>347</v>
      </c>
      <c r="K2671">
        <v>2017</v>
      </c>
      <c r="L2671" t="s">
        <v>39</v>
      </c>
      <c r="M2671" t="s">
        <v>347</v>
      </c>
      <c r="N2671" t="s">
        <v>347</v>
      </c>
      <c r="O2671" t="s">
        <v>146</v>
      </c>
      <c r="S2671" t="s">
        <v>51</v>
      </c>
      <c r="T2671" t="s">
        <v>37</v>
      </c>
      <c r="U2671" t="s">
        <v>125</v>
      </c>
      <c r="V2671" t="s">
        <v>50</v>
      </c>
      <c r="W2671" t="s">
        <v>42</v>
      </c>
      <c r="X2671" t="s">
        <v>42</v>
      </c>
      <c r="Y2671" t="s">
        <v>42</v>
      </c>
      <c r="Z2671" t="s">
        <v>42</v>
      </c>
    </row>
    <row r="2672" spans="1:27" x14ac:dyDescent="0.2">
      <c r="A2672">
        <v>6363610395</v>
      </c>
      <c r="B2672" t="s">
        <v>27</v>
      </c>
      <c r="D2672" t="s">
        <v>42</v>
      </c>
      <c r="E2672" t="s">
        <v>42</v>
      </c>
      <c r="K2672">
        <v>2015</v>
      </c>
      <c r="L2672" t="str">
        <f>IFERROR(VLOOKUP(#REF!,[1]all_visa_status!$A$2:$B1963,2,0),"")</f>
        <v/>
      </c>
      <c r="M2672" t="s">
        <v>347</v>
      </c>
      <c r="N2672" t="s">
        <v>347</v>
      </c>
      <c r="O2672" t="s">
        <v>146</v>
      </c>
      <c r="S2672" t="s">
        <v>36</v>
      </c>
      <c r="T2672" t="s">
        <v>52</v>
      </c>
      <c r="U2672" t="s">
        <v>53</v>
      </c>
      <c r="V2672" t="s">
        <v>50</v>
      </c>
      <c r="W2672" t="s">
        <v>60</v>
      </c>
      <c r="X2672" t="s">
        <v>115</v>
      </c>
      <c r="Y2672" t="s">
        <v>42</v>
      </c>
      <c r="Z2672" t="s">
        <v>42</v>
      </c>
    </row>
    <row r="2673" spans="1:26" x14ac:dyDescent="0.2">
      <c r="A2673">
        <v>4046241458</v>
      </c>
      <c r="B2673" t="s">
        <v>27</v>
      </c>
      <c r="D2673" t="s">
        <v>42</v>
      </c>
      <c r="E2673" t="s">
        <v>42</v>
      </c>
      <c r="K2673">
        <v>2016</v>
      </c>
      <c r="L2673" t="str">
        <f>IFERROR(VLOOKUP(#REF!,[1]all_visa_status!$A$2:$B1909,2,0),"")</f>
        <v/>
      </c>
      <c r="M2673" t="s">
        <v>347</v>
      </c>
      <c r="N2673" t="s">
        <v>347</v>
      </c>
      <c r="O2673" t="s">
        <v>146</v>
      </c>
      <c r="S2673" t="s">
        <v>51</v>
      </c>
      <c r="T2673" t="s">
        <v>485</v>
      </c>
      <c r="U2673" t="s">
        <v>160</v>
      </c>
      <c r="V2673" t="s">
        <v>50</v>
      </c>
      <c r="W2673" t="s">
        <v>115</v>
      </c>
      <c r="X2673" t="s">
        <v>42</v>
      </c>
      <c r="Y2673" t="s">
        <v>42</v>
      </c>
      <c r="Z2673" t="s">
        <v>42</v>
      </c>
    </row>
    <row r="2674" spans="1:26" x14ac:dyDescent="0.2">
      <c r="A2674">
        <v>1941896544</v>
      </c>
      <c r="B2674" t="s">
        <v>27</v>
      </c>
      <c r="D2674" t="s">
        <v>42</v>
      </c>
      <c r="E2674" t="s">
        <v>42</v>
      </c>
      <c r="K2674">
        <v>2015</v>
      </c>
      <c r="L2674" t="str">
        <f>IFERROR(VLOOKUP(#REF!,[1]all_visa_status!$A$2:$B1966,2,0),"")</f>
        <v/>
      </c>
      <c r="M2674" t="s">
        <v>347</v>
      </c>
      <c r="N2674" t="s">
        <v>347</v>
      </c>
      <c r="O2674" t="s">
        <v>146</v>
      </c>
      <c r="S2674" t="s">
        <v>36</v>
      </c>
      <c r="T2674" t="s">
        <v>113</v>
      </c>
      <c r="U2674" t="s">
        <v>114</v>
      </c>
      <c r="V2674" t="s">
        <v>39</v>
      </c>
      <c r="W2674" t="s">
        <v>42</v>
      </c>
      <c r="X2674" t="s">
        <v>42</v>
      </c>
      <c r="Y2674" t="s">
        <v>42</v>
      </c>
      <c r="Z2674" t="s">
        <v>42</v>
      </c>
    </row>
    <row r="2675" spans="1:26" x14ac:dyDescent="0.2">
      <c r="A2675">
        <v>8983754076</v>
      </c>
      <c r="B2675" t="s">
        <v>27</v>
      </c>
      <c r="D2675" t="s">
        <v>42</v>
      </c>
      <c r="E2675" t="s">
        <v>42</v>
      </c>
      <c r="K2675">
        <v>2016</v>
      </c>
      <c r="L2675" t="str">
        <f>IFERROR(VLOOKUP(#REF!,[1]all_visa_status!$A$2:$B1915,2,0),"")</f>
        <v/>
      </c>
      <c r="M2675" t="s">
        <v>347</v>
      </c>
      <c r="N2675" t="s">
        <v>347</v>
      </c>
      <c r="O2675" t="s">
        <v>146</v>
      </c>
      <c r="S2675" t="s">
        <v>51</v>
      </c>
      <c r="T2675" t="s">
        <v>90</v>
      </c>
      <c r="U2675" t="s">
        <v>91</v>
      </c>
      <c r="V2675" t="s">
        <v>50</v>
      </c>
      <c r="W2675" t="s">
        <v>40</v>
      </c>
      <c r="X2675" t="s">
        <v>42</v>
      </c>
      <c r="Y2675" t="s">
        <v>42</v>
      </c>
      <c r="Z2675" t="s">
        <v>42</v>
      </c>
    </row>
    <row r="2676" spans="1:26" x14ac:dyDescent="0.2">
      <c r="A2676">
        <v>125785249</v>
      </c>
      <c r="B2676" t="s">
        <v>27</v>
      </c>
      <c r="D2676" t="s">
        <v>42</v>
      </c>
      <c r="E2676" t="s">
        <v>42</v>
      </c>
      <c r="K2676">
        <v>2015</v>
      </c>
      <c r="L2676" t="str">
        <f>IFERROR(VLOOKUP(#REF!,[1]all_visa_status!$A$2:$B1975,2,0),"")</f>
        <v/>
      </c>
      <c r="M2676" t="s">
        <v>347</v>
      </c>
      <c r="N2676" t="s">
        <v>347</v>
      </c>
      <c r="O2676" t="s">
        <v>146</v>
      </c>
      <c r="S2676" t="s">
        <v>36</v>
      </c>
      <c r="T2676" t="s">
        <v>52</v>
      </c>
      <c r="U2676" t="s">
        <v>53</v>
      </c>
      <c r="V2676" t="s">
        <v>50</v>
      </c>
      <c r="W2676" t="s">
        <v>115</v>
      </c>
      <c r="X2676" t="s">
        <v>42</v>
      </c>
      <c r="Y2676" t="s">
        <v>42</v>
      </c>
      <c r="Z2676" t="s">
        <v>42</v>
      </c>
    </row>
    <row r="2677" spans="1:26" x14ac:dyDescent="0.2">
      <c r="A2677">
        <v>1172642468</v>
      </c>
      <c r="B2677" t="s">
        <v>27</v>
      </c>
      <c r="D2677" t="s">
        <v>42</v>
      </c>
      <c r="E2677" t="s">
        <v>42</v>
      </c>
      <c r="H2677" t="s">
        <v>347</v>
      </c>
      <c r="K2677">
        <v>2013</v>
      </c>
      <c r="L2677" t="str">
        <f>IFERROR(VLOOKUP(#REF!,[1]all_visa_status!$A$2:$B412,2,0),"")</f>
        <v/>
      </c>
      <c r="M2677" t="s">
        <v>347</v>
      </c>
      <c r="N2677" t="s">
        <v>347</v>
      </c>
      <c r="O2677" t="s">
        <v>146</v>
      </c>
      <c r="S2677" t="s">
        <v>36</v>
      </c>
      <c r="T2677" t="s">
        <v>52</v>
      </c>
      <c r="U2677" t="s">
        <v>53</v>
      </c>
      <c r="V2677" t="s">
        <v>50</v>
      </c>
      <c r="W2677" t="s">
        <v>41</v>
      </c>
      <c r="X2677" t="s">
        <v>42</v>
      </c>
      <c r="Y2677" t="s">
        <v>42</v>
      </c>
      <c r="Z2677" t="s">
        <v>42</v>
      </c>
    </row>
    <row r="2678" spans="1:26" x14ac:dyDescent="0.2">
      <c r="A2678">
        <v>4192877798</v>
      </c>
      <c r="B2678" t="s">
        <v>27</v>
      </c>
      <c r="D2678" t="s">
        <v>4260</v>
      </c>
      <c r="E2678" t="s">
        <v>321</v>
      </c>
      <c r="F2678" t="s">
        <v>763</v>
      </c>
      <c r="H2678" t="s">
        <v>347</v>
      </c>
      <c r="K2678">
        <v>2019</v>
      </c>
      <c r="L2678" t="s">
        <v>32</v>
      </c>
      <c r="M2678" t="s">
        <v>347</v>
      </c>
      <c r="N2678" t="s">
        <v>347</v>
      </c>
      <c r="O2678" t="s">
        <v>146</v>
      </c>
      <c r="S2678" t="s">
        <v>36</v>
      </c>
      <c r="T2678" t="s">
        <v>37</v>
      </c>
      <c r="U2678" t="s">
        <v>125</v>
      </c>
      <c r="V2678" t="s">
        <v>39</v>
      </c>
      <c r="W2678" t="s">
        <v>40</v>
      </c>
      <c r="X2678" t="s">
        <v>42</v>
      </c>
      <c r="Y2678" t="s">
        <v>42</v>
      </c>
      <c r="Z2678" t="s">
        <v>42</v>
      </c>
    </row>
    <row r="2679" spans="1:26" x14ac:dyDescent="0.2">
      <c r="A2679">
        <v>9603472304</v>
      </c>
      <c r="B2679" t="s">
        <v>27</v>
      </c>
      <c r="D2679" t="s">
        <v>42</v>
      </c>
      <c r="E2679" t="s">
        <v>42</v>
      </c>
      <c r="H2679" t="s">
        <v>347</v>
      </c>
      <c r="K2679">
        <v>2018</v>
      </c>
      <c r="L2679" t="s">
        <v>50</v>
      </c>
      <c r="M2679" t="s">
        <v>347</v>
      </c>
      <c r="N2679" t="s">
        <v>347</v>
      </c>
      <c r="O2679" t="s">
        <v>146</v>
      </c>
      <c r="S2679" t="s">
        <v>51</v>
      </c>
      <c r="T2679" t="s">
        <v>52</v>
      </c>
      <c r="U2679" t="s">
        <v>53</v>
      </c>
      <c r="V2679" t="s">
        <v>50</v>
      </c>
      <c r="W2679" t="s">
        <v>919</v>
      </c>
      <c r="X2679" t="s">
        <v>42</v>
      </c>
      <c r="Y2679" t="s">
        <v>42</v>
      </c>
      <c r="Z2679" t="s">
        <v>42</v>
      </c>
    </row>
    <row r="2680" spans="1:26" x14ac:dyDescent="0.2">
      <c r="A2680">
        <v>7198607832</v>
      </c>
      <c r="B2680" t="s">
        <v>27</v>
      </c>
      <c r="D2680" t="s">
        <v>42</v>
      </c>
      <c r="E2680" t="s">
        <v>42</v>
      </c>
      <c r="K2680">
        <v>2015</v>
      </c>
      <c r="L2680" t="str">
        <f>IFERROR(VLOOKUP(#REF!,[1]all_visa_status!$A$2:$B1977,2,0),"")</f>
        <v/>
      </c>
      <c r="M2680" t="s">
        <v>347</v>
      </c>
      <c r="N2680" t="s">
        <v>347</v>
      </c>
      <c r="O2680" t="s">
        <v>146</v>
      </c>
      <c r="S2680" t="s">
        <v>51</v>
      </c>
      <c r="T2680" t="s">
        <v>113</v>
      </c>
      <c r="U2680" t="s">
        <v>114</v>
      </c>
      <c r="V2680" t="s">
        <v>39</v>
      </c>
      <c r="W2680" t="s">
        <v>42</v>
      </c>
      <c r="X2680" t="s">
        <v>42</v>
      </c>
      <c r="Y2680" t="s">
        <v>42</v>
      </c>
      <c r="Z2680" t="s">
        <v>42</v>
      </c>
    </row>
    <row r="2681" spans="1:26" x14ac:dyDescent="0.2">
      <c r="A2681">
        <v>2311923725</v>
      </c>
      <c r="B2681" t="s">
        <v>27</v>
      </c>
      <c r="D2681" t="s">
        <v>42</v>
      </c>
      <c r="E2681" t="s">
        <v>42</v>
      </c>
      <c r="K2681">
        <v>2015</v>
      </c>
      <c r="L2681" t="str">
        <f>IFERROR(VLOOKUP(#REF!,[1]all_visa_status!$A$2:$B1978,2,0),"")</f>
        <v/>
      </c>
      <c r="M2681" t="s">
        <v>347</v>
      </c>
      <c r="N2681" t="s">
        <v>347</v>
      </c>
      <c r="O2681" t="s">
        <v>146</v>
      </c>
      <c r="S2681" t="s">
        <v>36</v>
      </c>
      <c r="T2681" t="s">
        <v>113</v>
      </c>
      <c r="U2681" t="s">
        <v>114</v>
      </c>
      <c r="V2681" t="s">
        <v>50</v>
      </c>
      <c r="W2681" t="s">
        <v>54</v>
      </c>
      <c r="X2681" t="s">
        <v>42</v>
      </c>
      <c r="Y2681" t="s">
        <v>42</v>
      </c>
      <c r="Z2681" t="s">
        <v>42</v>
      </c>
    </row>
    <row r="2682" spans="1:26" x14ac:dyDescent="0.2">
      <c r="A2682">
        <v>3579400731</v>
      </c>
      <c r="B2682" t="s">
        <v>27</v>
      </c>
      <c r="D2682" t="s">
        <v>42</v>
      </c>
      <c r="E2682" t="s">
        <v>42</v>
      </c>
      <c r="K2682">
        <v>2015</v>
      </c>
      <c r="L2682" t="str">
        <f>IFERROR(VLOOKUP(#REF!,[1]all_visa_status!$A$2:$B1981,2,0),"")</f>
        <v/>
      </c>
      <c r="M2682" t="s">
        <v>347</v>
      </c>
      <c r="N2682" t="s">
        <v>347</v>
      </c>
      <c r="O2682" t="s">
        <v>146</v>
      </c>
      <c r="S2682" t="s">
        <v>36</v>
      </c>
      <c r="T2682" t="s">
        <v>52</v>
      </c>
      <c r="U2682" t="s">
        <v>53</v>
      </c>
      <c r="V2682" t="s">
        <v>50</v>
      </c>
      <c r="W2682" t="s">
        <v>300</v>
      </c>
      <c r="X2682" t="s">
        <v>907</v>
      </c>
      <c r="Y2682" t="s">
        <v>42</v>
      </c>
      <c r="Z2682" t="s">
        <v>42</v>
      </c>
    </row>
    <row r="2683" spans="1:26" x14ac:dyDescent="0.2">
      <c r="A2683">
        <v>7798449931</v>
      </c>
      <c r="B2683" t="s">
        <v>27</v>
      </c>
      <c r="D2683" t="s">
        <v>42</v>
      </c>
      <c r="E2683" t="s">
        <v>42</v>
      </c>
      <c r="K2683">
        <v>2015</v>
      </c>
      <c r="L2683" t="str">
        <f>IFERROR(VLOOKUP(#REF!,[1]all_visa_status!$A$2:$B1982,2,0),"")</f>
        <v/>
      </c>
      <c r="M2683" t="s">
        <v>347</v>
      </c>
      <c r="N2683" t="s">
        <v>347</v>
      </c>
      <c r="O2683" t="s">
        <v>146</v>
      </c>
      <c r="S2683" t="s">
        <v>51</v>
      </c>
      <c r="T2683" t="s">
        <v>52</v>
      </c>
      <c r="U2683" t="s">
        <v>53</v>
      </c>
      <c r="V2683" t="s">
        <v>50</v>
      </c>
      <c r="W2683" t="s">
        <v>42</v>
      </c>
      <c r="X2683" t="s">
        <v>42</v>
      </c>
      <c r="Y2683" t="s">
        <v>42</v>
      </c>
      <c r="Z2683" t="s">
        <v>42</v>
      </c>
    </row>
    <row r="2684" spans="1:26" x14ac:dyDescent="0.2">
      <c r="A2684">
        <v>4521743512</v>
      </c>
      <c r="B2684" t="s">
        <v>27</v>
      </c>
      <c r="D2684" t="s">
        <v>42</v>
      </c>
      <c r="E2684" t="s">
        <v>42</v>
      </c>
      <c r="H2684" t="s">
        <v>347</v>
      </c>
      <c r="K2684">
        <v>2018</v>
      </c>
      <c r="L2684" t="s">
        <v>50</v>
      </c>
      <c r="M2684" t="s">
        <v>347</v>
      </c>
      <c r="N2684" t="s">
        <v>347</v>
      </c>
      <c r="O2684" t="s">
        <v>146</v>
      </c>
      <c r="S2684" t="s">
        <v>51</v>
      </c>
      <c r="T2684" t="s">
        <v>37</v>
      </c>
      <c r="U2684" t="s">
        <v>71</v>
      </c>
      <c r="V2684" t="s">
        <v>50</v>
      </c>
      <c r="W2684" t="s">
        <v>42</v>
      </c>
      <c r="X2684" t="s">
        <v>42</v>
      </c>
      <c r="Y2684" t="s">
        <v>42</v>
      </c>
      <c r="Z2684" t="s">
        <v>42</v>
      </c>
    </row>
    <row r="2685" spans="1:26" x14ac:dyDescent="0.2">
      <c r="A2685">
        <v>9727367490</v>
      </c>
      <c r="B2685" t="s">
        <v>27</v>
      </c>
      <c r="D2685" t="s">
        <v>436</v>
      </c>
      <c r="E2685" t="s">
        <v>68</v>
      </c>
      <c r="F2685" t="s">
        <v>46</v>
      </c>
      <c r="H2685" t="s">
        <v>347</v>
      </c>
      <c r="K2685">
        <v>2019</v>
      </c>
      <c r="L2685" t="s">
        <v>42</v>
      </c>
      <c r="M2685" t="s">
        <v>347</v>
      </c>
      <c r="N2685" t="s">
        <v>347</v>
      </c>
      <c r="O2685" t="s">
        <v>146</v>
      </c>
      <c r="S2685" t="s">
        <v>36</v>
      </c>
      <c r="T2685" t="s">
        <v>37</v>
      </c>
      <c r="U2685" t="s">
        <v>71</v>
      </c>
      <c r="V2685" t="s">
        <v>39</v>
      </c>
      <c r="W2685" t="s">
        <v>142</v>
      </c>
      <c r="X2685" t="s">
        <v>318</v>
      </c>
      <c r="Y2685" t="s">
        <v>42</v>
      </c>
      <c r="Z2685" t="s">
        <v>42</v>
      </c>
    </row>
    <row r="2686" spans="1:26" x14ac:dyDescent="0.2">
      <c r="A2686">
        <v>7223596005</v>
      </c>
      <c r="B2686" t="s">
        <v>27</v>
      </c>
      <c r="D2686" t="s">
        <v>42</v>
      </c>
      <c r="E2686" t="s">
        <v>42</v>
      </c>
      <c r="K2686">
        <v>2015</v>
      </c>
      <c r="L2686" t="str">
        <f>IFERROR(VLOOKUP(#REF!,[1]all_visa_status!$A$2:$B1988,2,0),"")</f>
        <v/>
      </c>
      <c r="M2686" t="s">
        <v>347</v>
      </c>
      <c r="N2686" t="s">
        <v>347</v>
      </c>
      <c r="O2686" t="s">
        <v>146</v>
      </c>
      <c r="P2686" t="s">
        <v>115</v>
      </c>
      <c r="S2686" t="s">
        <v>36</v>
      </c>
      <c r="T2686" t="s">
        <v>216</v>
      </c>
      <c r="U2686" t="s">
        <v>114</v>
      </c>
      <c r="V2686" t="s">
        <v>39</v>
      </c>
      <c r="W2686" t="s">
        <v>42</v>
      </c>
      <c r="X2686" t="s">
        <v>42</v>
      </c>
      <c r="Y2686" t="s">
        <v>42</v>
      </c>
      <c r="Z2686" t="s">
        <v>42</v>
      </c>
    </row>
    <row r="2687" spans="1:26" x14ac:dyDescent="0.2">
      <c r="A2687">
        <v>9798722160</v>
      </c>
      <c r="B2687" t="s">
        <v>27</v>
      </c>
      <c r="D2687" t="s">
        <v>42</v>
      </c>
      <c r="E2687" t="s">
        <v>42</v>
      </c>
      <c r="K2687">
        <v>2014</v>
      </c>
      <c r="L2687" t="str">
        <f>IFERROR(VLOOKUP(#REF!,[1]all_visa_status!$A$2:$B2041,2,0),"")</f>
        <v/>
      </c>
      <c r="M2687" t="s">
        <v>347</v>
      </c>
      <c r="N2687" t="s">
        <v>347</v>
      </c>
      <c r="O2687" t="s">
        <v>146</v>
      </c>
      <c r="S2687" t="s">
        <v>36</v>
      </c>
      <c r="T2687" t="s">
        <v>52</v>
      </c>
      <c r="U2687" t="s">
        <v>53</v>
      </c>
      <c r="V2687" t="s">
        <v>50</v>
      </c>
      <c r="W2687" t="s">
        <v>187</v>
      </c>
      <c r="X2687" t="s">
        <v>42</v>
      </c>
      <c r="Y2687" t="s">
        <v>42</v>
      </c>
      <c r="Z2687" t="s">
        <v>42</v>
      </c>
    </row>
    <row r="2688" spans="1:26" x14ac:dyDescent="0.2">
      <c r="A2688">
        <v>3842176810</v>
      </c>
      <c r="B2688" t="s">
        <v>27</v>
      </c>
      <c r="H2688" t="s">
        <v>487</v>
      </c>
      <c r="K2688">
        <v>2020</v>
      </c>
      <c r="M2688" t="s">
        <v>487</v>
      </c>
      <c r="N2688" t="s">
        <v>34</v>
      </c>
      <c r="O2688" t="s">
        <v>146</v>
      </c>
      <c r="S2688" t="s">
        <v>761</v>
      </c>
      <c r="T2688" t="s">
        <v>90</v>
      </c>
      <c r="U2688" t="s">
        <v>797</v>
      </c>
      <c r="V2688" t="s">
        <v>50</v>
      </c>
      <c r="W2688" t="s">
        <v>271</v>
      </c>
      <c r="X2688" t="s">
        <v>42</v>
      </c>
      <c r="Y2688" t="s">
        <v>42</v>
      </c>
      <c r="Z2688" t="s">
        <v>42</v>
      </c>
    </row>
    <row r="2689" spans="1:26" x14ac:dyDescent="0.2">
      <c r="A2689">
        <v>7913361636</v>
      </c>
      <c r="B2689" t="s">
        <v>27</v>
      </c>
      <c r="H2689" t="s">
        <v>487</v>
      </c>
      <c r="K2689">
        <v>2020</v>
      </c>
      <c r="M2689" t="s">
        <v>487</v>
      </c>
      <c r="N2689" t="s">
        <v>34</v>
      </c>
      <c r="O2689" t="s">
        <v>146</v>
      </c>
      <c r="P2689" t="s">
        <v>271</v>
      </c>
      <c r="S2689" t="s">
        <v>36</v>
      </c>
      <c r="T2689" t="s">
        <v>52</v>
      </c>
      <c r="U2689" t="s">
        <v>101</v>
      </c>
      <c r="V2689" t="s">
        <v>50</v>
      </c>
      <c r="W2689" t="s">
        <v>195</v>
      </c>
      <c r="X2689" t="s">
        <v>42</v>
      </c>
      <c r="Y2689" t="s">
        <v>42</v>
      </c>
      <c r="Z2689" t="s">
        <v>42</v>
      </c>
    </row>
    <row r="2690" spans="1:26" x14ac:dyDescent="0.2">
      <c r="A2690">
        <v>1653713875</v>
      </c>
      <c r="B2690" t="s">
        <v>27</v>
      </c>
      <c r="H2690" t="s">
        <v>347</v>
      </c>
      <c r="K2690">
        <v>2020</v>
      </c>
      <c r="M2690" t="s">
        <v>347</v>
      </c>
      <c r="N2690" t="s">
        <v>347</v>
      </c>
      <c r="O2690" t="s">
        <v>146</v>
      </c>
      <c r="S2690" t="s">
        <v>36</v>
      </c>
      <c r="T2690" t="s">
        <v>4261</v>
      </c>
      <c r="U2690" t="s">
        <v>141</v>
      </c>
      <c r="V2690" t="s">
        <v>50</v>
      </c>
      <c r="W2690" t="s">
        <v>35</v>
      </c>
      <c r="X2690" t="s">
        <v>318</v>
      </c>
      <c r="Y2690" t="s">
        <v>42</v>
      </c>
      <c r="Z2690" t="s">
        <v>42</v>
      </c>
    </row>
    <row r="2691" spans="1:26" x14ac:dyDescent="0.2">
      <c r="A2691">
        <v>6379414217</v>
      </c>
      <c r="B2691" t="s">
        <v>27</v>
      </c>
      <c r="H2691" t="s">
        <v>347</v>
      </c>
      <c r="K2691">
        <v>2020</v>
      </c>
      <c r="M2691" t="s">
        <v>347</v>
      </c>
      <c r="N2691" t="s">
        <v>347</v>
      </c>
      <c r="O2691" t="s">
        <v>146</v>
      </c>
      <c r="S2691" t="s">
        <v>36</v>
      </c>
      <c r="T2691" t="s">
        <v>52</v>
      </c>
      <c r="U2691" t="s">
        <v>101</v>
      </c>
      <c r="V2691" t="s">
        <v>50</v>
      </c>
      <c r="W2691" t="s">
        <v>115</v>
      </c>
      <c r="X2691" t="s">
        <v>42</v>
      </c>
      <c r="Y2691" t="s">
        <v>42</v>
      </c>
      <c r="Z2691" t="s">
        <v>42</v>
      </c>
    </row>
    <row r="2692" spans="1:26" x14ac:dyDescent="0.2">
      <c r="A2692">
        <v>4347398287</v>
      </c>
      <c r="B2692" t="s">
        <v>27</v>
      </c>
      <c r="H2692" t="s">
        <v>347</v>
      </c>
      <c r="K2692">
        <v>2020</v>
      </c>
      <c r="M2692" t="s">
        <v>347</v>
      </c>
      <c r="N2692" t="s">
        <v>347</v>
      </c>
      <c r="O2692" t="s">
        <v>146</v>
      </c>
      <c r="P2692" t="s">
        <v>195</v>
      </c>
      <c r="S2692" t="s">
        <v>36</v>
      </c>
      <c r="T2692" t="s">
        <v>52</v>
      </c>
      <c r="U2692" t="s">
        <v>101</v>
      </c>
      <c r="V2692" t="s">
        <v>50</v>
      </c>
      <c r="W2692" t="s">
        <v>42</v>
      </c>
      <c r="X2692" t="s">
        <v>42</v>
      </c>
      <c r="Y2692" t="s">
        <v>42</v>
      </c>
      <c r="Z2692" t="s">
        <v>42</v>
      </c>
    </row>
    <row r="2693" spans="1:26" x14ac:dyDescent="0.2">
      <c r="A2693">
        <v>1877484829</v>
      </c>
      <c r="B2693" t="s">
        <v>27</v>
      </c>
      <c r="H2693" t="s">
        <v>347</v>
      </c>
      <c r="K2693">
        <v>2020</v>
      </c>
      <c r="M2693" t="s">
        <v>347</v>
      </c>
      <c r="N2693" t="s">
        <v>347</v>
      </c>
      <c r="O2693" t="s">
        <v>146</v>
      </c>
      <c r="S2693" t="s">
        <v>36</v>
      </c>
      <c r="T2693" t="s">
        <v>52</v>
      </c>
      <c r="U2693" t="s">
        <v>101</v>
      </c>
      <c r="V2693" t="s">
        <v>39</v>
      </c>
      <c r="W2693" t="s">
        <v>273</v>
      </c>
      <c r="X2693" t="s">
        <v>222</v>
      </c>
      <c r="Y2693" t="s">
        <v>42</v>
      </c>
      <c r="Z2693" t="s">
        <v>42</v>
      </c>
    </row>
    <row r="2694" spans="1:26" x14ac:dyDescent="0.2">
      <c r="A2694">
        <v>5043105682</v>
      </c>
      <c r="B2694" t="s">
        <v>27</v>
      </c>
      <c r="H2694" t="s">
        <v>347</v>
      </c>
      <c r="K2694">
        <v>2020</v>
      </c>
      <c r="L2694" t="s">
        <v>32</v>
      </c>
      <c r="M2694" t="s">
        <v>347</v>
      </c>
      <c r="N2694" t="s">
        <v>347</v>
      </c>
      <c r="O2694" t="s">
        <v>146</v>
      </c>
      <c r="P2694" t="s">
        <v>60</v>
      </c>
      <c r="S2694" t="s">
        <v>36</v>
      </c>
      <c r="T2694" t="s">
        <v>37</v>
      </c>
      <c r="U2694" t="s">
        <v>38</v>
      </c>
      <c r="V2694" t="s">
        <v>50</v>
      </c>
      <c r="W2694" t="s">
        <v>42</v>
      </c>
      <c r="X2694" t="s">
        <v>42</v>
      </c>
      <c r="Y2694" t="s">
        <v>42</v>
      </c>
      <c r="Z2694" t="s">
        <v>42</v>
      </c>
    </row>
    <row r="2695" spans="1:26" x14ac:dyDescent="0.2">
      <c r="A2695">
        <v>8705511049</v>
      </c>
      <c r="B2695" t="s">
        <v>27</v>
      </c>
      <c r="C2695" t="s">
        <v>4262</v>
      </c>
      <c r="D2695" t="s">
        <v>185</v>
      </c>
      <c r="E2695" t="s">
        <v>45</v>
      </c>
      <c r="F2695" t="s">
        <v>46</v>
      </c>
      <c r="G2695" t="s">
        <v>419</v>
      </c>
      <c r="H2695" t="s">
        <v>30</v>
      </c>
      <c r="I2695" t="s">
        <v>130</v>
      </c>
      <c r="J2695" t="s">
        <v>130</v>
      </c>
      <c r="K2695">
        <v>2018</v>
      </c>
      <c r="L2695" t="s">
        <v>50</v>
      </c>
      <c r="M2695" t="s">
        <v>33</v>
      </c>
      <c r="N2695" t="s">
        <v>34</v>
      </c>
      <c r="O2695" t="s">
        <v>173</v>
      </c>
      <c r="S2695" t="s">
        <v>51</v>
      </c>
      <c r="T2695" t="s">
        <v>216</v>
      </c>
      <c r="U2695" t="s">
        <v>114</v>
      </c>
      <c r="V2695" t="s">
        <v>50</v>
      </c>
      <c r="W2695" t="s">
        <v>169</v>
      </c>
      <c r="X2695" t="s">
        <v>42</v>
      </c>
      <c r="Y2695" t="s">
        <v>42</v>
      </c>
      <c r="Z2695" t="s">
        <v>42</v>
      </c>
    </row>
    <row r="2696" spans="1:26" x14ac:dyDescent="0.2">
      <c r="A2696">
        <v>7139138736</v>
      </c>
      <c r="B2696" t="s">
        <v>27</v>
      </c>
      <c r="C2696" t="s">
        <v>4263</v>
      </c>
      <c r="D2696" t="s">
        <v>156</v>
      </c>
      <c r="E2696" t="s">
        <v>45</v>
      </c>
      <c r="F2696" t="s">
        <v>46</v>
      </c>
      <c r="G2696" t="s">
        <v>4264</v>
      </c>
      <c r="H2696" t="s">
        <v>83</v>
      </c>
      <c r="I2696" t="s">
        <v>48</v>
      </c>
      <c r="J2696" t="s">
        <v>130</v>
      </c>
      <c r="K2696">
        <v>2019</v>
      </c>
      <c r="L2696" t="s">
        <v>42</v>
      </c>
      <c r="M2696" t="s">
        <v>33</v>
      </c>
      <c r="N2696" t="s">
        <v>34</v>
      </c>
      <c r="O2696" t="s">
        <v>173</v>
      </c>
      <c r="S2696" t="s">
        <v>51</v>
      </c>
      <c r="T2696" t="s">
        <v>52</v>
      </c>
      <c r="U2696" t="s">
        <v>53</v>
      </c>
      <c r="V2696" t="s">
        <v>50</v>
      </c>
      <c r="W2696" t="s">
        <v>42</v>
      </c>
      <c r="X2696" t="s">
        <v>42</v>
      </c>
      <c r="Y2696" t="s">
        <v>42</v>
      </c>
      <c r="Z2696" t="s">
        <v>42</v>
      </c>
    </row>
    <row r="2697" spans="1:26" x14ac:dyDescent="0.2">
      <c r="A2697">
        <v>8807834963</v>
      </c>
      <c r="B2697" t="s">
        <v>27</v>
      </c>
      <c r="C2697" t="s">
        <v>4265</v>
      </c>
      <c r="D2697" t="s">
        <v>156</v>
      </c>
      <c r="E2697" t="s">
        <v>45</v>
      </c>
      <c r="F2697" t="s">
        <v>46</v>
      </c>
      <c r="G2697" t="s">
        <v>4266</v>
      </c>
      <c r="H2697" t="s">
        <v>30</v>
      </c>
      <c r="I2697" t="s">
        <v>135</v>
      </c>
      <c r="J2697" t="s">
        <v>135</v>
      </c>
      <c r="K2697">
        <v>2018</v>
      </c>
      <c r="L2697" t="s">
        <v>50</v>
      </c>
      <c r="M2697" t="s">
        <v>33</v>
      </c>
      <c r="N2697" t="s">
        <v>34</v>
      </c>
      <c r="O2697" t="s">
        <v>173</v>
      </c>
      <c r="S2697" t="s">
        <v>36</v>
      </c>
      <c r="T2697" t="s">
        <v>216</v>
      </c>
      <c r="U2697" t="s">
        <v>114</v>
      </c>
      <c r="V2697" t="s">
        <v>50</v>
      </c>
      <c r="W2697" t="s">
        <v>42</v>
      </c>
      <c r="X2697" t="s">
        <v>42</v>
      </c>
      <c r="Y2697" t="s">
        <v>42</v>
      </c>
      <c r="Z2697" t="s">
        <v>42</v>
      </c>
    </row>
    <row r="2698" spans="1:26" x14ac:dyDescent="0.2">
      <c r="A2698">
        <v>9574988314</v>
      </c>
      <c r="B2698" t="s">
        <v>27</v>
      </c>
      <c r="C2698" t="s">
        <v>4267</v>
      </c>
      <c r="D2698" t="s">
        <v>1671</v>
      </c>
      <c r="E2698" t="s">
        <v>149</v>
      </c>
      <c r="F2698" t="s">
        <v>46</v>
      </c>
      <c r="G2698" t="s">
        <v>4268</v>
      </c>
      <c r="H2698" t="s">
        <v>59</v>
      </c>
      <c r="I2698" t="s">
        <v>135</v>
      </c>
      <c r="J2698" t="s">
        <v>135</v>
      </c>
      <c r="K2698">
        <v>2018</v>
      </c>
      <c r="L2698" t="s">
        <v>50</v>
      </c>
      <c r="M2698" t="s">
        <v>33</v>
      </c>
      <c r="N2698" t="s">
        <v>34</v>
      </c>
      <c r="O2698" t="s">
        <v>173</v>
      </c>
      <c r="S2698" t="s">
        <v>36</v>
      </c>
      <c r="T2698" t="s">
        <v>52</v>
      </c>
      <c r="U2698" t="s">
        <v>53</v>
      </c>
      <c r="V2698" t="s">
        <v>50</v>
      </c>
      <c r="W2698" t="s">
        <v>35</v>
      </c>
      <c r="X2698" t="s">
        <v>42</v>
      </c>
      <c r="Y2698" t="s">
        <v>42</v>
      </c>
      <c r="Z2698" t="s">
        <v>42</v>
      </c>
    </row>
    <row r="2699" spans="1:26" x14ac:dyDescent="0.2">
      <c r="A2699">
        <v>2507797445</v>
      </c>
      <c r="B2699" t="s">
        <v>27</v>
      </c>
      <c r="C2699" t="s">
        <v>4269</v>
      </c>
      <c r="D2699" t="s">
        <v>1225</v>
      </c>
      <c r="E2699" t="s">
        <v>149</v>
      </c>
      <c r="F2699" t="s">
        <v>46</v>
      </c>
      <c r="G2699" t="s">
        <v>4270</v>
      </c>
      <c r="H2699" t="s">
        <v>30</v>
      </c>
      <c r="I2699" t="s">
        <v>135</v>
      </c>
      <c r="J2699" t="s">
        <v>135</v>
      </c>
      <c r="K2699">
        <v>2020</v>
      </c>
      <c r="M2699" t="s">
        <v>33</v>
      </c>
      <c r="N2699" t="s">
        <v>34</v>
      </c>
      <c r="O2699" t="s">
        <v>173</v>
      </c>
      <c r="P2699" t="s">
        <v>271</v>
      </c>
      <c r="S2699" t="s">
        <v>51</v>
      </c>
      <c r="T2699" t="s">
        <v>52</v>
      </c>
      <c r="U2699" t="s">
        <v>101</v>
      </c>
      <c r="V2699" t="s">
        <v>50</v>
      </c>
      <c r="W2699" t="s">
        <v>42</v>
      </c>
      <c r="X2699" t="s">
        <v>42</v>
      </c>
      <c r="Y2699" t="s">
        <v>42</v>
      </c>
      <c r="Z2699" t="s">
        <v>42</v>
      </c>
    </row>
    <row r="2700" spans="1:26" x14ac:dyDescent="0.2">
      <c r="A2700">
        <v>1799916921</v>
      </c>
      <c r="B2700" t="s">
        <v>27</v>
      </c>
      <c r="C2700" t="s">
        <v>2417</v>
      </c>
      <c r="D2700" t="s">
        <v>677</v>
      </c>
      <c r="E2700" t="s">
        <v>678</v>
      </c>
      <c r="F2700" t="s">
        <v>46</v>
      </c>
      <c r="G2700" t="s">
        <v>3141</v>
      </c>
      <c r="H2700" t="s">
        <v>30</v>
      </c>
      <c r="I2700" t="s">
        <v>135</v>
      </c>
      <c r="J2700" t="s">
        <v>135</v>
      </c>
      <c r="K2700">
        <v>2016</v>
      </c>
      <c r="L2700" t="str">
        <f>IFERROR(VLOOKUP(#REF!,[1]all_visa_status!$A$2:$B1595,2,0),"")</f>
        <v/>
      </c>
      <c r="M2700" t="s">
        <v>33</v>
      </c>
      <c r="N2700" t="s">
        <v>34</v>
      </c>
      <c r="O2700" t="s">
        <v>173</v>
      </c>
      <c r="S2700" t="s">
        <v>36</v>
      </c>
      <c r="T2700" t="s">
        <v>90</v>
      </c>
      <c r="U2700" t="s">
        <v>91</v>
      </c>
      <c r="V2700" t="s">
        <v>50</v>
      </c>
      <c r="W2700" t="s">
        <v>222</v>
      </c>
      <c r="X2700" t="s">
        <v>42</v>
      </c>
      <c r="Y2700" t="s">
        <v>42</v>
      </c>
      <c r="Z2700" t="s">
        <v>42</v>
      </c>
    </row>
    <row r="2701" spans="1:26" hidden="1" x14ac:dyDescent="0.2">
      <c r="A2701">
        <v>7608327887</v>
      </c>
      <c r="B2701" t="s">
        <v>4618</v>
      </c>
      <c r="C2701" t="s">
        <v>4271</v>
      </c>
      <c r="D2701" t="s">
        <v>320</v>
      </c>
      <c r="E2701" t="s">
        <v>321</v>
      </c>
      <c r="F2701" t="s">
        <v>322</v>
      </c>
      <c r="G2701" t="s">
        <v>4272</v>
      </c>
      <c r="H2701" t="s">
        <v>139</v>
      </c>
      <c r="I2701" t="s">
        <v>76</v>
      </c>
      <c r="J2701" t="s">
        <v>321</v>
      </c>
      <c r="K2701">
        <v>2017</v>
      </c>
      <c r="L2701" t="s">
        <v>50</v>
      </c>
      <c r="M2701" t="s">
        <v>33</v>
      </c>
      <c r="N2701" t="s">
        <v>34</v>
      </c>
      <c r="O2701" t="s">
        <v>173</v>
      </c>
      <c r="P2701" t="s">
        <v>1348</v>
      </c>
      <c r="S2701" t="s">
        <v>36</v>
      </c>
      <c r="T2701" t="s">
        <v>52</v>
      </c>
      <c r="U2701" t="s">
        <v>53</v>
      </c>
      <c r="V2701" t="s">
        <v>50</v>
      </c>
      <c r="W2701" t="s">
        <v>42</v>
      </c>
      <c r="X2701" t="s">
        <v>42</v>
      </c>
      <c r="Y2701" t="s">
        <v>42</v>
      </c>
      <c r="Z2701" t="s">
        <v>42</v>
      </c>
    </row>
    <row r="2702" spans="1:26" x14ac:dyDescent="0.2">
      <c r="A2702">
        <v>6416884926</v>
      </c>
      <c r="B2702" t="s">
        <v>27</v>
      </c>
      <c r="C2702" t="s">
        <v>155</v>
      </c>
      <c r="D2702" t="s">
        <v>156</v>
      </c>
      <c r="E2702" t="s">
        <v>45</v>
      </c>
      <c r="F2702" t="s">
        <v>46</v>
      </c>
      <c r="G2702" t="s">
        <v>4273</v>
      </c>
      <c r="H2702" t="s">
        <v>30</v>
      </c>
      <c r="I2702" t="s">
        <v>135</v>
      </c>
      <c r="J2702" t="s">
        <v>321</v>
      </c>
      <c r="K2702">
        <v>2016</v>
      </c>
      <c r="L2702" t="str">
        <f>IFERROR(VLOOKUP(#REF!,[1]all_visa_status!$A$2:$B1012,2,0),"")</f>
        <v/>
      </c>
      <c r="M2702" t="s">
        <v>33</v>
      </c>
      <c r="N2702" t="s">
        <v>34</v>
      </c>
      <c r="O2702" t="s">
        <v>173</v>
      </c>
      <c r="S2702" t="s">
        <v>51</v>
      </c>
      <c r="T2702" t="s">
        <v>90</v>
      </c>
      <c r="U2702" t="s">
        <v>91</v>
      </c>
      <c r="V2702" t="s">
        <v>50</v>
      </c>
      <c r="W2702" t="s">
        <v>42</v>
      </c>
      <c r="X2702" t="s">
        <v>42</v>
      </c>
      <c r="Y2702" t="s">
        <v>42</v>
      </c>
      <c r="Z2702" t="s">
        <v>42</v>
      </c>
    </row>
    <row r="2703" spans="1:26" x14ac:dyDescent="0.2">
      <c r="A2703">
        <v>8158622623</v>
      </c>
      <c r="B2703" t="s">
        <v>27</v>
      </c>
      <c r="C2703" t="s">
        <v>155</v>
      </c>
      <c r="D2703" t="s">
        <v>156</v>
      </c>
      <c r="E2703" t="s">
        <v>45</v>
      </c>
      <c r="F2703" t="s">
        <v>46</v>
      </c>
      <c r="G2703" t="s">
        <v>4273</v>
      </c>
      <c r="H2703" t="s">
        <v>30</v>
      </c>
      <c r="I2703" t="s">
        <v>135</v>
      </c>
      <c r="J2703" t="s">
        <v>321</v>
      </c>
      <c r="K2703">
        <v>2016</v>
      </c>
      <c r="L2703" t="str">
        <f>IFERROR(VLOOKUP(#REF!,[1]all_visa_status!$A$2:$B1016,2,0),"")</f>
        <v/>
      </c>
      <c r="M2703" t="s">
        <v>33</v>
      </c>
      <c r="N2703" t="s">
        <v>34</v>
      </c>
      <c r="O2703" t="s">
        <v>173</v>
      </c>
      <c r="S2703" t="s">
        <v>51</v>
      </c>
      <c r="T2703" t="s">
        <v>52</v>
      </c>
      <c r="U2703" t="s">
        <v>53</v>
      </c>
      <c r="V2703" t="s">
        <v>50</v>
      </c>
      <c r="W2703" t="s">
        <v>84</v>
      </c>
      <c r="X2703" t="s">
        <v>42</v>
      </c>
      <c r="Y2703" t="s">
        <v>42</v>
      </c>
      <c r="Z2703" t="s">
        <v>42</v>
      </c>
    </row>
    <row r="2704" spans="1:26" x14ac:dyDescent="0.2">
      <c r="A2704">
        <v>8038304659</v>
      </c>
      <c r="B2704" t="s">
        <v>27</v>
      </c>
      <c r="C2704" t="s">
        <v>4274</v>
      </c>
      <c r="D2704" t="s">
        <v>148</v>
      </c>
      <c r="E2704" t="s">
        <v>149</v>
      </c>
      <c r="F2704" t="s">
        <v>46</v>
      </c>
      <c r="G2704" t="s">
        <v>4275</v>
      </c>
      <c r="H2704" t="s">
        <v>30</v>
      </c>
      <c r="I2704" t="s">
        <v>76</v>
      </c>
      <c r="J2704" t="s">
        <v>76</v>
      </c>
      <c r="K2704">
        <v>2017</v>
      </c>
      <c r="L2704" t="s">
        <v>50</v>
      </c>
      <c r="M2704" t="s">
        <v>33</v>
      </c>
      <c r="N2704" t="s">
        <v>34</v>
      </c>
      <c r="O2704" t="s">
        <v>173</v>
      </c>
      <c r="S2704" t="s">
        <v>51</v>
      </c>
      <c r="T2704" t="s">
        <v>52</v>
      </c>
      <c r="U2704" t="s">
        <v>53</v>
      </c>
      <c r="V2704" t="s">
        <v>50</v>
      </c>
      <c r="W2704" t="s">
        <v>42</v>
      </c>
      <c r="X2704" t="s">
        <v>42</v>
      </c>
      <c r="Y2704" t="s">
        <v>42</v>
      </c>
      <c r="Z2704" t="s">
        <v>42</v>
      </c>
    </row>
    <row r="2705" spans="1:27" x14ac:dyDescent="0.2">
      <c r="A2705">
        <v>388823954</v>
      </c>
      <c r="B2705" t="s">
        <v>27</v>
      </c>
      <c r="C2705" t="s">
        <v>4276</v>
      </c>
      <c r="D2705" t="s">
        <v>103</v>
      </c>
      <c r="E2705" t="s">
        <v>104</v>
      </c>
      <c r="F2705" t="s">
        <v>46</v>
      </c>
      <c r="G2705" t="s">
        <v>649</v>
      </c>
      <c r="H2705" t="s">
        <v>30</v>
      </c>
      <c r="I2705" t="s">
        <v>135</v>
      </c>
      <c r="K2705">
        <v>2014</v>
      </c>
      <c r="L2705" t="str">
        <f>IFERROR(VLOOKUP(#REF!,[1]all_visa_status!$A$2:$B641,2,0),"")</f>
        <v/>
      </c>
      <c r="M2705" t="s">
        <v>33</v>
      </c>
      <c r="N2705" t="s">
        <v>34</v>
      </c>
      <c r="O2705" t="s">
        <v>173</v>
      </c>
      <c r="S2705" t="s">
        <v>51</v>
      </c>
      <c r="T2705" t="s">
        <v>52</v>
      </c>
      <c r="U2705" t="s">
        <v>53</v>
      </c>
      <c r="V2705" t="s">
        <v>50</v>
      </c>
      <c r="W2705" t="s">
        <v>42</v>
      </c>
      <c r="X2705" t="s">
        <v>42</v>
      </c>
      <c r="Y2705" t="s">
        <v>42</v>
      </c>
      <c r="Z2705" t="s">
        <v>42</v>
      </c>
    </row>
    <row r="2706" spans="1:27" x14ac:dyDescent="0.2">
      <c r="A2706">
        <v>4595936976</v>
      </c>
      <c r="B2706" t="s">
        <v>27</v>
      </c>
      <c r="C2706" t="s">
        <v>324</v>
      </c>
      <c r="D2706" t="s">
        <v>87</v>
      </c>
      <c r="E2706" t="s">
        <v>88</v>
      </c>
      <c r="F2706" t="s">
        <v>46</v>
      </c>
      <c r="G2706" t="s">
        <v>4277</v>
      </c>
      <c r="H2706" t="s">
        <v>4278</v>
      </c>
      <c r="I2706" t="s">
        <v>327</v>
      </c>
      <c r="K2706">
        <v>2019</v>
      </c>
      <c r="L2706" t="s">
        <v>42</v>
      </c>
      <c r="M2706" t="s">
        <v>247</v>
      </c>
      <c r="N2706" t="s">
        <v>34</v>
      </c>
      <c r="O2706" t="s">
        <v>173</v>
      </c>
      <c r="P2706" t="s">
        <v>421</v>
      </c>
      <c r="S2706" t="s">
        <v>761</v>
      </c>
      <c r="T2706" t="s">
        <v>52</v>
      </c>
      <c r="U2706" t="s">
        <v>53</v>
      </c>
      <c r="V2706" t="s">
        <v>50</v>
      </c>
      <c r="W2706" t="s">
        <v>42</v>
      </c>
      <c r="X2706" t="s">
        <v>42</v>
      </c>
      <c r="Y2706" t="s">
        <v>42</v>
      </c>
      <c r="Z2706" t="s">
        <v>42</v>
      </c>
    </row>
    <row r="2707" spans="1:27" x14ac:dyDescent="0.2">
      <c r="A2707">
        <v>388405430</v>
      </c>
      <c r="B2707" t="s">
        <v>27</v>
      </c>
      <c r="C2707" t="s">
        <v>346</v>
      </c>
      <c r="D2707" t="s">
        <v>42</v>
      </c>
      <c r="E2707" t="s">
        <v>42</v>
      </c>
      <c r="G2707" t="s">
        <v>347</v>
      </c>
      <c r="H2707" t="s">
        <v>347</v>
      </c>
      <c r="K2707">
        <v>2012</v>
      </c>
      <c r="L2707" t="str">
        <f>IFERROR(VLOOKUP(#REF!,[1]all_visa_status!$A$2:$B1207,2,0),"")</f>
        <v/>
      </c>
      <c r="M2707" t="s">
        <v>347</v>
      </c>
      <c r="N2707" t="s">
        <v>347</v>
      </c>
      <c r="O2707" t="s">
        <v>173</v>
      </c>
      <c r="S2707" t="s">
        <v>51</v>
      </c>
      <c r="T2707" t="s">
        <v>52</v>
      </c>
      <c r="U2707" t="s">
        <v>53</v>
      </c>
      <c r="V2707" t="s">
        <v>50</v>
      </c>
      <c r="W2707" t="s">
        <v>248</v>
      </c>
      <c r="X2707" t="s">
        <v>42</v>
      </c>
      <c r="Y2707" t="s">
        <v>42</v>
      </c>
      <c r="Z2707" t="s">
        <v>42</v>
      </c>
    </row>
    <row r="2708" spans="1:27" x14ac:dyDescent="0.2">
      <c r="A2708">
        <v>9170872567</v>
      </c>
      <c r="B2708" t="s">
        <v>27</v>
      </c>
      <c r="C2708" t="s">
        <v>4279</v>
      </c>
      <c r="D2708" t="s">
        <v>156</v>
      </c>
      <c r="E2708" t="s">
        <v>45</v>
      </c>
      <c r="F2708" t="s">
        <v>46</v>
      </c>
      <c r="G2708" t="s">
        <v>4280</v>
      </c>
      <c r="H2708" t="s">
        <v>30</v>
      </c>
      <c r="I2708" t="s">
        <v>48</v>
      </c>
      <c r="K2708">
        <v>2014</v>
      </c>
      <c r="L2708" t="str">
        <f>IFERROR(VLOOKUP(#REF!,[1]all_visa_status!$A$2:$B1224,2,0),"")</f>
        <v/>
      </c>
      <c r="M2708" t="s">
        <v>33</v>
      </c>
      <c r="N2708" t="s">
        <v>34</v>
      </c>
      <c r="O2708" t="s">
        <v>173</v>
      </c>
      <c r="S2708" t="s">
        <v>36</v>
      </c>
      <c r="T2708" t="s">
        <v>52</v>
      </c>
      <c r="U2708" t="s">
        <v>53</v>
      </c>
      <c r="V2708" t="s">
        <v>50</v>
      </c>
      <c r="W2708" t="s">
        <v>42</v>
      </c>
      <c r="X2708" t="s">
        <v>42</v>
      </c>
      <c r="Y2708" t="s">
        <v>42</v>
      </c>
      <c r="Z2708" t="s">
        <v>42</v>
      </c>
    </row>
    <row r="2709" spans="1:27" x14ac:dyDescent="0.2">
      <c r="A2709">
        <v>3743800906</v>
      </c>
      <c r="B2709" t="s">
        <v>27</v>
      </c>
      <c r="C2709" t="s">
        <v>4281</v>
      </c>
      <c r="D2709" t="s">
        <v>4282</v>
      </c>
      <c r="E2709" t="s">
        <v>128</v>
      </c>
      <c r="F2709" t="s">
        <v>46</v>
      </c>
      <c r="G2709" t="s">
        <v>4283</v>
      </c>
      <c r="H2709" t="s">
        <v>139</v>
      </c>
      <c r="I2709" t="s">
        <v>242</v>
      </c>
      <c r="K2709">
        <v>2012</v>
      </c>
      <c r="L2709" t="str">
        <f>IFERROR(VLOOKUP(#REF!,[1]all_visa_status!$A$2:$B1338,2,0),"")</f>
        <v/>
      </c>
      <c r="M2709" t="s">
        <v>33</v>
      </c>
      <c r="N2709" t="s">
        <v>34</v>
      </c>
      <c r="O2709" t="s">
        <v>173</v>
      </c>
      <c r="S2709" t="s">
        <v>51</v>
      </c>
      <c r="T2709" t="s">
        <v>52</v>
      </c>
      <c r="U2709" t="s">
        <v>53</v>
      </c>
      <c r="V2709" t="s">
        <v>50</v>
      </c>
      <c r="W2709" t="s">
        <v>42</v>
      </c>
      <c r="X2709" t="s">
        <v>42</v>
      </c>
      <c r="Y2709" t="s">
        <v>42</v>
      </c>
      <c r="Z2709" t="s">
        <v>42</v>
      </c>
    </row>
    <row r="2710" spans="1:27" x14ac:dyDescent="0.2">
      <c r="A2710">
        <v>68847424</v>
      </c>
      <c r="B2710" t="s">
        <v>27</v>
      </c>
      <c r="C2710" t="s">
        <v>4284</v>
      </c>
      <c r="D2710" t="s">
        <v>209</v>
      </c>
      <c r="E2710" t="s">
        <v>68</v>
      </c>
      <c r="F2710" t="s">
        <v>46</v>
      </c>
      <c r="G2710" t="s">
        <v>4285</v>
      </c>
      <c r="H2710" t="s">
        <v>30</v>
      </c>
      <c r="I2710" t="s">
        <v>76</v>
      </c>
      <c r="K2710">
        <v>2014</v>
      </c>
      <c r="L2710" t="str">
        <f>IFERROR(VLOOKUP(#REF!,[1]all_visa_status!$A$2:$B1365,2,0),"")</f>
        <v/>
      </c>
      <c r="M2710" t="s">
        <v>33</v>
      </c>
      <c r="N2710" t="s">
        <v>34</v>
      </c>
      <c r="O2710" t="s">
        <v>173</v>
      </c>
      <c r="S2710" t="s">
        <v>36</v>
      </c>
      <c r="T2710" t="s">
        <v>113</v>
      </c>
      <c r="U2710" t="s">
        <v>114</v>
      </c>
      <c r="V2710" t="s">
        <v>50</v>
      </c>
      <c r="W2710" t="s">
        <v>42</v>
      </c>
      <c r="X2710" t="s">
        <v>42</v>
      </c>
      <c r="Y2710" t="s">
        <v>42</v>
      </c>
      <c r="Z2710" t="s">
        <v>42</v>
      </c>
    </row>
    <row r="2711" spans="1:27" x14ac:dyDescent="0.2">
      <c r="A2711">
        <v>4272962952</v>
      </c>
      <c r="B2711" t="s">
        <v>27</v>
      </c>
      <c r="C2711" t="s">
        <v>4286</v>
      </c>
      <c r="D2711" t="s">
        <v>87</v>
      </c>
      <c r="E2711" t="s">
        <v>88</v>
      </c>
      <c r="F2711" t="s">
        <v>46</v>
      </c>
      <c r="G2711" t="s">
        <v>2780</v>
      </c>
      <c r="H2711" t="s">
        <v>1071</v>
      </c>
      <c r="K2711">
        <v>2016</v>
      </c>
      <c r="L2711" t="str">
        <f>IFERROR(VLOOKUP(#REF!,[1]all_visa_status!$A$2:$B1598,2,0),"")</f>
        <v/>
      </c>
      <c r="M2711" t="s">
        <v>33</v>
      </c>
      <c r="N2711" t="s">
        <v>34</v>
      </c>
      <c r="O2711" t="s">
        <v>173</v>
      </c>
      <c r="S2711" t="s">
        <v>36</v>
      </c>
      <c r="T2711" t="s">
        <v>52</v>
      </c>
      <c r="U2711" t="s">
        <v>53</v>
      </c>
      <c r="V2711" t="s">
        <v>50</v>
      </c>
      <c r="W2711" t="s">
        <v>42</v>
      </c>
      <c r="X2711" t="s">
        <v>42</v>
      </c>
      <c r="Y2711" t="s">
        <v>42</v>
      </c>
      <c r="Z2711" t="s">
        <v>42</v>
      </c>
    </row>
    <row r="2712" spans="1:27" x14ac:dyDescent="0.2">
      <c r="A2712">
        <v>7655238358</v>
      </c>
      <c r="B2712" t="s">
        <v>27</v>
      </c>
      <c r="C2712" t="s">
        <v>2165</v>
      </c>
      <c r="D2712" t="s">
        <v>185</v>
      </c>
      <c r="E2712" t="s">
        <v>45</v>
      </c>
      <c r="F2712" t="s">
        <v>46</v>
      </c>
      <c r="G2712" t="s">
        <v>1044</v>
      </c>
      <c r="H2712" t="s">
        <v>1045</v>
      </c>
      <c r="K2712">
        <v>2012</v>
      </c>
      <c r="L2712" t="str">
        <f>IFERROR(VLOOKUP(#REF!,[1]all_visa_status!$A$2:$B1725,2,0),"")</f>
        <v/>
      </c>
      <c r="M2712" t="s">
        <v>247</v>
      </c>
      <c r="N2712" t="s">
        <v>34</v>
      </c>
      <c r="O2712" t="s">
        <v>173</v>
      </c>
      <c r="T2712" t="s">
        <v>52</v>
      </c>
      <c r="V2712" t="s">
        <v>50</v>
      </c>
      <c r="W2712" t="s">
        <v>42</v>
      </c>
      <c r="X2712" t="s">
        <v>42</v>
      </c>
      <c r="Y2712" t="s">
        <v>42</v>
      </c>
      <c r="Z2712" t="s">
        <v>42</v>
      </c>
    </row>
    <row r="2713" spans="1:27" x14ac:dyDescent="0.2">
      <c r="A2713">
        <v>4207934086</v>
      </c>
      <c r="B2713" t="s">
        <v>27</v>
      </c>
      <c r="C2713" t="s">
        <v>3511</v>
      </c>
      <c r="D2713" t="s">
        <v>98</v>
      </c>
      <c r="E2713" t="s">
        <v>45</v>
      </c>
      <c r="F2713" t="s">
        <v>46</v>
      </c>
      <c r="G2713" t="s">
        <v>1407</v>
      </c>
      <c r="H2713" t="s">
        <v>2945</v>
      </c>
      <c r="K2713">
        <v>2013</v>
      </c>
      <c r="L2713" t="str">
        <f>IFERROR(VLOOKUP(#REF!,[1]all_visa_status!$A$2:$B1731,2,0),"")</f>
        <v/>
      </c>
      <c r="M2713" t="s">
        <v>247</v>
      </c>
      <c r="N2713" t="s">
        <v>34</v>
      </c>
      <c r="O2713" t="s">
        <v>173</v>
      </c>
      <c r="S2713" t="s">
        <v>36</v>
      </c>
      <c r="T2713" t="s">
        <v>52</v>
      </c>
      <c r="U2713" t="s">
        <v>53</v>
      </c>
      <c r="V2713" t="s">
        <v>50</v>
      </c>
      <c r="W2713" t="s">
        <v>42</v>
      </c>
      <c r="X2713" t="s">
        <v>42</v>
      </c>
      <c r="Y2713" t="s">
        <v>42</v>
      </c>
      <c r="Z2713" t="s">
        <v>42</v>
      </c>
    </row>
    <row r="2714" spans="1:27" hidden="1" x14ac:dyDescent="0.2">
      <c r="A2714">
        <v>6136814584</v>
      </c>
      <c r="B2714" s="32" t="s">
        <v>4618</v>
      </c>
      <c r="C2714" t="s">
        <v>1448</v>
      </c>
      <c r="D2714" t="s">
        <v>42</v>
      </c>
      <c r="E2714" t="s">
        <v>42</v>
      </c>
      <c r="F2714" t="s">
        <v>1742</v>
      </c>
      <c r="G2714" t="s">
        <v>4287</v>
      </c>
      <c r="H2714" t="s">
        <v>964</v>
      </c>
      <c r="K2714">
        <v>2019</v>
      </c>
      <c r="L2714" t="s">
        <v>42</v>
      </c>
      <c r="M2714" t="s">
        <v>964</v>
      </c>
      <c r="N2714" t="s">
        <v>34</v>
      </c>
      <c r="O2714" t="s">
        <v>173</v>
      </c>
      <c r="P2714" t="s">
        <v>468</v>
      </c>
      <c r="S2714" t="s">
        <v>36</v>
      </c>
      <c r="T2714" t="s">
        <v>52</v>
      </c>
      <c r="U2714" t="s">
        <v>53</v>
      </c>
      <c r="V2714" t="s">
        <v>50</v>
      </c>
      <c r="W2714" t="s">
        <v>463</v>
      </c>
      <c r="X2714" t="s">
        <v>42</v>
      </c>
      <c r="Y2714" t="s">
        <v>42</v>
      </c>
      <c r="Z2714" t="s">
        <v>42</v>
      </c>
    </row>
    <row r="2715" spans="1:27" x14ac:dyDescent="0.2">
      <c r="A2715">
        <v>3877750363</v>
      </c>
      <c r="B2715" t="s">
        <v>27</v>
      </c>
      <c r="D2715" t="s">
        <v>518</v>
      </c>
      <c r="E2715" t="s">
        <v>371</v>
      </c>
      <c r="F2715" t="s">
        <v>46</v>
      </c>
      <c r="G2715" t="s">
        <v>4288</v>
      </c>
      <c r="H2715" t="s">
        <v>30</v>
      </c>
      <c r="I2715" t="s">
        <v>48</v>
      </c>
      <c r="K2715">
        <v>2014</v>
      </c>
      <c r="L2715" t="str">
        <f>IFERROR(VLOOKUP(#REF!,[1]all_visa_status!$A$2:$B2003,2,0),"")</f>
        <v/>
      </c>
      <c r="M2715" t="s">
        <v>33</v>
      </c>
      <c r="N2715" t="s">
        <v>34</v>
      </c>
      <c r="O2715" t="s">
        <v>173</v>
      </c>
      <c r="S2715" t="s">
        <v>51</v>
      </c>
      <c r="T2715" t="s">
        <v>113</v>
      </c>
      <c r="U2715" t="s">
        <v>114</v>
      </c>
      <c r="V2715" t="s">
        <v>50</v>
      </c>
      <c r="W2715" t="s">
        <v>195</v>
      </c>
      <c r="X2715" t="s">
        <v>42</v>
      </c>
      <c r="Y2715" t="s">
        <v>42</v>
      </c>
      <c r="Z2715" t="s">
        <v>42</v>
      </c>
      <c r="AA2715" t="s">
        <v>421</v>
      </c>
    </row>
    <row r="2716" spans="1:27" x14ac:dyDescent="0.2">
      <c r="A2716">
        <v>3691764527</v>
      </c>
      <c r="B2716" t="s">
        <v>27</v>
      </c>
      <c r="H2716" t="s">
        <v>487</v>
      </c>
      <c r="K2716">
        <v>2020</v>
      </c>
      <c r="M2716" t="s">
        <v>487</v>
      </c>
      <c r="N2716" t="s">
        <v>34</v>
      </c>
      <c r="O2716" t="s">
        <v>173</v>
      </c>
      <c r="S2716" t="s">
        <v>51</v>
      </c>
      <c r="T2716" t="s">
        <v>52</v>
      </c>
      <c r="U2716" t="s">
        <v>101</v>
      </c>
      <c r="V2716" t="s">
        <v>50</v>
      </c>
      <c r="W2716" t="s">
        <v>42</v>
      </c>
      <c r="X2716" t="s">
        <v>42</v>
      </c>
      <c r="Y2716" t="s">
        <v>42</v>
      </c>
      <c r="Z2716" t="s">
        <v>42</v>
      </c>
    </row>
    <row r="2717" spans="1:27" x14ac:dyDescent="0.2">
      <c r="A2717">
        <v>6523755035</v>
      </c>
      <c r="B2717" t="s">
        <v>27</v>
      </c>
      <c r="C2717" t="s">
        <v>4289</v>
      </c>
      <c r="D2717" t="s">
        <v>42</v>
      </c>
      <c r="E2717" t="s">
        <v>42</v>
      </c>
      <c r="F2717" t="s">
        <v>4290</v>
      </c>
      <c r="G2717" t="s">
        <v>4291</v>
      </c>
      <c r="H2717" t="s">
        <v>1125</v>
      </c>
      <c r="K2717">
        <v>2014</v>
      </c>
      <c r="L2717" t="str">
        <f>IFERROR(VLOOKUP(#REF!,[1]all_visa_status!$A$2:$B694,2,0),"")</f>
        <v/>
      </c>
      <c r="M2717" t="s">
        <v>247</v>
      </c>
      <c r="N2717" t="s">
        <v>34</v>
      </c>
      <c r="O2717" t="s">
        <v>4292</v>
      </c>
      <c r="P2717" t="s">
        <v>4615</v>
      </c>
      <c r="S2717" t="s">
        <v>36</v>
      </c>
      <c r="T2717">
        <v>0</v>
      </c>
      <c r="U2717" t="s">
        <v>125</v>
      </c>
      <c r="V2717" t="s">
        <v>50</v>
      </c>
      <c r="W2717" t="s">
        <v>143</v>
      </c>
      <c r="X2717" t="s">
        <v>142</v>
      </c>
      <c r="Y2717" t="s">
        <v>42</v>
      </c>
      <c r="Z2717" t="s">
        <v>42</v>
      </c>
      <c r="AA2717" t="s">
        <v>290</v>
      </c>
    </row>
    <row r="2718" spans="1:27" x14ac:dyDescent="0.2">
      <c r="A2718">
        <v>7190943383</v>
      </c>
      <c r="B2718" t="s">
        <v>27</v>
      </c>
      <c r="C2718" t="s">
        <v>4293</v>
      </c>
      <c r="D2718" t="s">
        <v>4294</v>
      </c>
      <c r="E2718" t="s">
        <v>633</v>
      </c>
      <c r="F2718" t="s">
        <v>46</v>
      </c>
      <c r="G2718" t="s">
        <v>2687</v>
      </c>
      <c r="H2718" t="s">
        <v>30</v>
      </c>
      <c r="I2718" t="s">
        <v>64</v>
      </c>
      <c r="J2718" t="s">
        <v>64</v>
      </c>
      <c r="K2718">
        <v>2016</v>
      </c>
      <c r="L2718" t="str">
        <f>IFERROR(VLOOKUP(#REF!,[1]all_visa_status!$A$2:$B1173,2,0),"")</f>
        <v/>
      </c>
      <c r="M2718" t="s">
        <v>33</v>
      </c>
      <c r="N2718" t="s">
        <v>34</v>
      </c>
      <c r="O2718" t="s">
        <v>815</v>
      </c>
      <c r="S2718" t="s">
        <v>51</v>
      </c>
      <c r="T2718" t="s">
        <v>52</v>
      </c>
      <c r="U2718" t="s">
        <v>53</v>
      </c>
      <c r="V2718" t="s">
        <v>50</v>
      </c>
      <c r="W2718" t="s">
        <v>42</v>
      </c>
      <c r="X2718" t="s">
        <v>42</v>
      </c>
      <c r="Y2718" t="s">
        <v>42</v>
      </c>
      <c r="Z2718" t="s">
        <v>42</v>
      </c>
    </row>
    <row r="2719" spans="1:27" x14ac:dyDescent="0.2">
      <c r="A2719">
        <v>9441730653</v>
      </c>
      <c r="B2719" t="s">
        <v>27</v>
      </c>
      <c r="C2719" t="s">
        <v>4295</v>
      </c>
      <c r="D2719" t="s">
        <v>4296</v>
      </c>
      <c r="E2719" t="s">
        <v>42</v>
      </c>
      <c r="F2719" t="s">
        <v>4297</v>
      </c>
      <c r="G2719" t="s">
        <v>4298</v>
      </c>
      <c r="H2719" t="s">
        <v>278</v>
      </c>
      <c r="I2719" t="s">
        <v>261</v>
      </c>
      <c r="K2719">
        <v>2016</v>
      </c>
      <c r="L2719" t="str">
        <f>IFERROR(VLOOKUP(#REF!,[1]all_visa_status!$A$2:$B1707,2,0),"")</f>
        <v/>
      </c>
      <c r="M2719" t="s">
        <v>247</v>
      </c>
      <c r="N2719" t="s">
        <v>34</v>
      </c>
      <c r="O2719" t="s">
        <v>815</v>
      </c>
      <c r="S2719" t="s">
        <v>51</v>
      </c>
      <c r="T2719" t="s">
        <v>52</v>
      </c>
      <c r="U2719" t="s">
        <v>53</v>
      </c>
      <c r="V2719" t="s">
        <v>39</v>
      </c>
      <c r="W2719" t="s">
        <v>318</v>
      </c>
      <c r="X2719" t="s">
        <v>42</v>
      </c>
      <c r="Y2719" t="s">
        <v>42</v>
      </c>
      <c r="Z2719" t="s">
        <v>42</v>
      </c>
    </row>
    <row r="2720" spans="1:27" x14ac:dyDescent="0.2">
      <c r="A2720">
        <v>7761594028</v>
      </c>
      <c r="B2720" t="s">
        <v>27</v>
      </c>
      <c r="C2720" t="s">
        <v>4299</v>
      </c>
      <c r="D2720" t="s">
        <v>4300</v>
      </c>
      <c r="E2720" t="s">
        <v>371</v>
      </c>
      <c r="F2720" t="s">
        <v>46</v>
      </c>
      <c r="G2720" t="s">
        <v>4301</v>
      </c>
      <c r="H2720" t="s">
        <v>30</v>
      </c>
      <c r="I2720" t="s">
        <v>48</v>
      </c>
      <c r="J2720" t="s">
        <v>48</v>
      </c>
      <c r="K2720">
        <v>2018</v>
      </c>
      <c r="L2720" t="s">
        <v>50</v>
      </c>
      <c r="M2720" t="s">
        <v>33</v>
      </c>
      <c r="N2720" t="s">
        <v>34</v>
      </c>
      <c r="O2720" t="s">
        <v>853</v>
      </c>
      <c r="P2720" t="s">
        <v>77</v>
      </c>
      <c r="S2720" t="s">
        <v>51</v>
      </c>
      <c r="T2720" t="s">
        <v>52</v>
      </c>
      <c r="U2720" t="s">
        <v>53</v>
      </c>
      <c r="V2720" t="s">
        <v>50</v>
      </c>
      <c r="W2720" t="s">
        <v>42</v>
      </c>
      <c r="X2720" t="s">
        <v>42</v>
      </c>
      <c r="Y2720" t="s">
        <v>42</v>
      </c>
      <c r="Z2720" t="s">
        <v>42</v>
      </c>
    </row>
    <row r="2721" spans="1:26" x14ac:dyDescent="0.2">
      <c r="A2721">
        <v>8079127783</v>
      </c>
      <c r="B2721" t="s">
        <v>27</v>
      </c>
      <c r="C2721" t="s">
        <v>4302</v>
      </c>
      <c r="D2721" t="s">
        <v>156</v>
      </c>
      <c r="E2721" t="s">
        <v>45</v>
      </c>
      <c r="F2721" t="s">
        <v>46</v>
      </c>
      <c r="G2721" t="s">
        <v>818</v>
      </c>
      <c r="H2721" t="s">
        <v>30</v>
      </c>
      <c r="I2721" t="s">
        <v>130</v>
      </c>
      <c r="J2721" t="s">
        <v>130</v>
      </c>
      <c r="K2721">
        <v>2017</v>
      </c>
      <c r="L2721" t="s">
        <v>50</v>
      </c>
      <c r="M2721" t="s">
        <v>33</v>
      </c>
      <c r="N2721" t="s">
        <v>34</v>
      </c>
      <c r="O2721" t="s">
        <v>853</v>
      </c>
      <c r="P2721" t="s">
        <v>41</v>
      </c>
      <c r="S2721" t="s">
        <v>36</v>
      </c>
      <c r="T2721" t="s">
        <v>52</v>
      </c>
      <c r="U2721" t="s">
        <v>53</v>
      </c>
      <c r="V2721" t="s">
        <v>50</v>
      </c>
      <c r="W2721" t="s">
        <v>42</v>
      </c>
      <c r="X2721" t="s">
        <v>42</v>
      </c>
      <c r="Y2721" t="s">
        <v>42</v>
      </c>
      <c r="Z2721" t="s">
        <v>42</v>
      </c>
    </row>
    <row r="2722" spans="1:26" x14ac:dyDescent="0.2">
      <c r="A2722">
        <v>1358395589</v>
      </c>
      <c r="B2722" t="s">
        <v>27</v>
      </c>
      <c r="C2722" t="s">
        <v>3132</v>
      </c>
      <c r="D2722" t="s">
        <v>87</v>
      </c>
      <c r="E2722" t="s">
        <v>88</v>
      </c>
      <c r="F2722" t="s">
        <v>46</v>
      </c>
      <c r="G2722" t="s">
        <v>4303</v>
      </c>
      <c r="H2722" t="s">
        <v>30</v>
      </c>
      <c r="I2722" t="s">
        <v>130</v>
      </c>
      <c r="J2722" t="s">
        <v>130</v>
      </c>
      <c r="K2722">
        <v>2016</v>
      </c>
      <c r="L2722" t="str">
        <f>IFERROR(VLOOKUP(#REF!,[1]all_visa_status!$A$2:$B1058,2,0),"")</f>
        <v/>
      </c>
      <c r="M2722" t="s">
        <v>33</v>
      </c>
      <c r="N2722" t="s">
        <v>34</v>
      </c>
      <c r="O2722" t="s">
        <v>853</v>
      </c>
      <c r="P2722" t="s">
        <v>271</v>
      </c>
      <c r="S2722" t="s">
        <v>36</v>
      </c>
      <c r="T2722" t="s">
        <v>52</v>
      </c>
      <c r="U2722" t="s">
        <v>53</v>
      </c>
      <c r="V2722" t="s">
        <v>39</v>
      </c>
      <c r="W2722" t="s">
        <v>42</v>
      </c>
      <c r="X2722" t="s">
        <v>42</v>
      </c>
      <c r="Y2722" t="s">
        <v>42</v>
      </c>
      <c r="Z2722" t="s">
        <v>42</v>
      </c>
    </row>
    <row r="2723" spans="1:26" x14ac:dyDescent="0.2">
      <c r="A2723">
        <v>9977740838</v>
      </c>
      <c r="B2723" t="s">
        <v>27</v>
      </c>
      <c r="C2723" t="s">
        <v>4304</v>
      </c>
      <c r="D2723" t="s">
        <v>103</v>
      </c>
      <c r="E2723" t="s">
        <v>104</v>
      </c>
      <c r="F2723" t="s">
        <v>46</v>
      </c>
      <c r="G2723" t="s">
        <v>1933</v>
      </c>
      <c r="H2723" t="s">
        <v>69</v>
      </c>
      <c r="I2723" t="s">
        <v>109</v>
      </c>
      <c r="J2723" t="s">
        <v>109</v>
      </c>
      <c r="K2723">
        <v>2016</v>
      </c>
      <c r="L2723" t="str">
        <f>IFERROR(VLOOKUP(#REF!,[1]all_visa_status!$A$2:$B1142,2,0),"")</f>
        <v/>
      </c>
      <c r="M2723" t="s">
        <v>33</v>
      </c>
      <c r="N2723" t="s">
        <v>34</v>
      </c>
      <c r="O2723" t="s">
        <v>853</v>
      </c>
      <c r="S2723" t="s">
        <v>51</v>
      </c>
      <c r="T2723" t="s">
        <v>52</v>
      </c>
      <c r="U2723" t="s">
        <v>53</v>
      </c>
      <c r="V2723" t="s">
        <v>50</v>
      </c>
      <c r="W2723" t="s">
        <v>42</v>
      </c>
      <c r="X2723" t="s">
        <v>42</v>
      </c>
      <c r="Y2723" t="s">
        <v>42</v>
      </c>
      <c r="Z2723" t="s">
        <v>42</v>
      </c>
    </row>
    <row r="2724" spans="1:26" x14ac:dyDescent="0.2">
      <c r="A2724">
        <v>2357927144</v>
      </c>
      <c r="B2724" t="s">
        <v>27</v>
      </c>
      <c r="C2724" t="s">
        <v>4305</v>
      </c>
      <c r="D2724" t="s">
        <v>3601</v>
      </c>
      <c r="E2724" t="s">
        <v>149</v>
      </c>
      <c r="F2724" t="s">
        <v>46</v>
      </c>
      <c r="G2724" t="s">
        <v>782</v>
      </c>
      <c r="H2724" t="s">
        <v>30</v>
      </c>
      <c r="I2724" t="s">
        <v>76</v>
      </c>
      <c r="J2724" t="s">
        <v>76</v>
      </c>
      <c r="K2724">
        <v>2016</v>
      </c>
      <c r="L2724" t="str">
        <f>IFERROR(VLOOKUP(#REF!,[1]all_visa_status!$A$2:$B433,2,0),"")</f>
        <v/>
      </c>
      <c r="M2724" t="s">
        <v>33</v>
      </c>
      <c r="N2724" t="s">
        <v>34</v>
      </c>
      <c r="O2724" t="s">
        <v>853</v>
      </c>
      <c r="S2724" t="s">
        <v>51</v>
      </c>
      <c r="T2724" t="s">
        <v>52</v>
      </c>
      <c r="U2724" t="s">
        <v>53</v>
      </c>
      <c r="V2724" t="s">
        <v>50</v>
      </c>
      <c r="W2724" t="s">
        <v>42</v>
      </c>
      <c r="X2724" t="s">
        <v>42</v>
      </c>
      <c r="Y2724" t="s">
        <v>42</v>
      </c>
      <c r="Z2724" t="s">
        <v>42</v>
      </c>
    </row>
    <row r="2725" spans="1:26" x14ac:dyDescent="0.2">
      <c r="A2725">
        <v>833808462</v>
      </c>
      <c r="B2725" t="s">
        <v>27</v>
      </c>
      <c r="C2725" t="s">
        <v>4306</v>
      </c>
      <c r="D2725" t="s">
        <v>4307</v>
      </c>
      <c r="E2725" t="s">
        <v>88</v>
      </c>
      <c r="F2725" t="s">
        <v>46</v>
      </c>
      <c r="G2725" t="s">
        <v>4308</v>
      </c>
      <c r="H2725" t="s">
        <v>30</v>
      </c>
      <c r="I2725" t="s">
        <v>76</v>
      </c>
      <c r="J2725" t="s">
        <v>76</v>
      </c>
      <c r="K2725">
        <v>2016</v>
      </c>
      <c r="L2725" t="str">
        <f>IFERROR(VLOOKUP(#REF!,[1]all_visa_status!$A$2:$B1577,2,0),"")</f>
        <v/>
      </c>
      <c r="M2725" t="s">
        <v>33</v>
      </c>
      <c r="N2725" t="s">
        <v>34</v>
      </c>
      <c r="O2725" t="s">
        <v>853</v>
      </c>
      <c r="S2725" t="s">
        <v>36</v>
      </c>
      <c r="T2725" t="s">
        <v>52</v>
      </c>
      <c r="U2725" t="s">
        <v>53</v>
      </c>
      <c r="V2725" t="s">
        <v>39</v>
      </c>
      <c r="W2725" t="s">
        <v>115</v>
      </c>
      <c r="X2725" t="s">
        <v>42</v>
      </c>
      <c r="Y2725" t="s">
        <v>42</v>
      </c>
      <c r="Z2725" t="s">
        <v>42</v>
      </c>
    </row>
    <row r="2726" spans="1:26" x14ac:dyDescent="0.2">
      <c r="A2726">
        <v>4777675940</v>
      </c>
      <c r="B2726" t="s">
        <v>27</v>
      </c>
      <c r="C2726" t="s">
        <v>4309</v>
      </c>
      <c r="D2726" t="s">
        <v>873</v>
      </c>
      <c r="E2726" t="s">
        <v>88</v>
      </c>
      <c r="F2726" t="s">
        <v>46</v>
      </c>
      <c r="G2726" t="s">
        <v>4310</v>
      </c>
      <c r="H2726" t="s">
        <v>30</v>
      </c>
      <c r="I2726" t="s">
        <v>48</v>
      </c>
      <c r="K2726">
        <v>2014</v>
      </c>
      <c r="L2726" t="str">
        <f>IFERROR(VLOOKUP(#REF!,[1]all_visa_status!$A$2:$B446,2,0),"")</f>
        <v/>
      </c>
      <c r="M2726" t="s">
        <v>33</v>
      </c>
      <c r="N2726" t="s">
        <v>34</v>
      </c>
      <c r="O2726" t="s">
        <v>853</v>
      </c>
      <c r="S2726" t="s">
        <v>51</v>
      </c>
      <c r="T2726" t="s">
        <v>52</v>
      </c>
      <c r="U2726" t="s">
        <v>53</v>
      </c>
      <c r="V2726" t="s">
        <v>50</v>
      </c>
      <c r="W2726" t="s">
        <v>60</v>
      </c>
      <c r="X2726" t="s">
        <v>1407</v>
      </c>
      <c r="Y2726" t="s">
        <v>42</v>
      </c>
      <c r="Z2726" t="s">
        <v>42</v>
      </c>
    </row>
    <row r="2727" spans="1:26" hidden="1" x14ac:dyDescent="0.2">
      <c r="A2727">
        <v>7504839055</v>
      </c>
      <c r="B2727" s="32" t="s">
        <v>4618</v>
      </c>
      <c r="C2727" t="s">
        <v>1035</v>
      </c>
      <c r="D2727" t="s">
        <v>42</v>
      </c>
      <c r="E2727" t="s">
        <v>42</v>
      </c>
      <c r="F2727" t="s">
        <v>4311</v>
      </c>
      <c r="G2727" t="s">
        <v>4287</v>
      </c>
      <c r="H2727" t="s">
        <v>964</v>
      </c>
      <c r="K2727">
        <v>2019</v>
      </c>
      <c r="L2727" t="s">
        <v>42</v>
      </c>
      <c r="M2727" t="s">
        <v>964</v>
      </c>
      <c r="N2727" t="s">
        <v>34</v>
      </c>
      <c r="O2727" t="s">
        <v>853</v>
      </c>
      <c r="P2727" t="s">
        <v>1348</v>
      </c>
      <c r="S2727" t="s">
        <v>36</v>
      </c>
      <c r="T2727" t="s">
        <v>4312</v>
      </c>
      <c r="U2727" t="s">
        <v>160</v>
      </c>
      <c r="V2727" t="s">
        <v>39</v>
      </c>
      <c r="W2727" t="s">
        <v>42</v>
      </c>
      <c r="X2727" t="s">
        <v>42</v>
      </c>
      <c r="Y2727" t="s">
        <v>42</v>
      </c>
      <c r="Z2727" t="s">
        <v>42</v>
      </c>
    </row>
    <row r="2728" spans="1:26" x14ac:dyDescent="0.2">
      <c r="A2728">
        <v>7384263151</v>
      </c>
      <c r="B2728" t="s">
        <v>27</v>
      </c>
      <c r="C2728" t="s">
        <v>4313</v>
      </c>
      <c r="D2728" t="s">
        <v>185</v>
      </c>
      <c r="E2728" t="s">
        <v>45</v>
      </c>
      <c r="F2728" t="s">
        <v>46</v>
      </c>
      <c r="G2728" t="s">
        <v>2171</v>
      </c>
      <c r="H2728" t="s">
        <v>83</v>
      </c>
      <c r="I2728" t="s">
        <v>656</v>
      </c>
      <c r="K2728">
        <v>2012</v>
      </c>
      <c r="L2728" t="str">
        <f>IFERROR(VLOOKUP(#REF!,[1]all_visa_status!$A$2:$B1126,2,0),"")</f>
        <v/>
      </c>
      <c r="M2728" t="s">
        <v>33</v>
      </c>
      <c r="N2728" t="s">
        <v>34</v>
      </c>
      <c r="O2728" t="s">
        <v>853</v>
      </c>
      <c r="S2728" t="s">
        <v>36</v>
      </c>
      <c r="T2728" t="s">
        <v>52</v>
      </c>
      <c r="U2728" t="s">
        <v>53</v>
      </c>
      <c r="V2728" t="s">
        <v>50</v>
      </c>
      <c r="W2728" t="s">
        <v>54</v>
      </c>
      <c r="X2728" t="s">
        <v>42</v>
      </c>
      <c r="Y2728" t="s">
        <v>42</v>
      </c>
      <c r="Z2728" t="s">
        <v>42</v>
      </c>
    </row>
    <row r="2729" spans="1:26" x14ac:dyDescent="0.2">
      <c r="A2729">
        <v>5147155148</v>
      </c>
      <c r="B2729" t="s">
        <v>27</v>
      </c>
      <c r="C2729" t="s">
        <v>346</v>
      </c>
      <c r="D2729" t="s">
        <v>42</v>
      </c>
      <c r="E2729" t="s">
        <v>42</v>
      </c>
      <c r="G2729" t="s">
        <v>347</v>
      </c>
      <c r="H2729" t="s">
        <v>347</v>
      </c>
      <c r="K2729">
        <v>2012</v>
      </c>
      <c r="L2729" t="str">
        <f>IFERROR(VLOOKUP(#REF!,[1]all_visa_status!$A$2:$B1196,2,0),"")</f>
        <v/>
      </c>
      <c r="M2729" t="s">
        <v>347</v>
      </c>
      <c r="N2729" t="s">
        <v>347</v>
      </c>
      <c r="O2729" t="s">
        <v>853</v>
      </c>
      <c r="S2729" t="s">
        <v>51</v>
      </c>
      <c r="T2729" t="s">
        <v>52</v>
      </c>
      <c r="U2729" t="s">
        <v>53</v>
      </c>
      <c r="V2729" t="s">
        <v>50</v>
      </c>
      <c r="W2729" t="s">
        <v>42</v>
      </c>
      <c r="X2729" t="s">
        <v>42</v>
      </c>
      <c r="Y2729" t="s">
        <v>42</v>
      </c>
      <c r="Z2729" t="s">
        <v>42</v>
      </c>
    </row>
    <row r="2730" spans="1:26" x14ac:dyDescent="0.2">
      <c r="A2730">
        <v>4671142948</v>
      </c>
      <c r="B2730" t="s">
        <v>27</v>
      </c>
      <c r="C2730" t="s">
        <v>4314</v>
      </c>
      <c r="D2730" t="s">
        <v>156</v>
      </c>
      <c r="E2730" t="s">
        <v>45</v>
      </c>
      <c r="F2730" t="s">
        <v>46</v>
      </c>
      <c r="G2730" t="s">
        <v>4315</v>
      </c>
      <c r="H2730" t="s">
        <v>30</v>
      </c>
      <c r="I2730" t="s">
        <v>211</v>
      </c>
      <c r="K2730">
        <v>2014</v>
      </c>
      <c r="L2730" t="str">
        <f>IFERROR(VLOOKUP(#REF!,[1]all_visa_status!$A$2:$B1528,2,0),"")</f>
        <v/>
      </c>
      <c r="M2730" t="s">
        <v>33</v>
      </c>
      <c r="N2730" t="s">
        <v>34</v>
      </c>
      <c r="O2730" t="s">
        <v>853</v>
      </c>
      <c r="P2730" t="s">
        <v>54</v>
      </c>
      <c r="S2730" t="s">
        <v>51</v>
      </c>
      <c r="T2730" t="s">
        <v>52</v>
      </c>
      <c r="U2730" t="s">
        <v>53</v>
      </c>
      <c r="V2730" t="s">
        <v>50</v>
      </c>
      <c r="W2730" t="s">
        <v>42</v>
      </c>
      <c r="X2730" t="s">
        <v>42</v>
      </c>
      <c r="Y2730" t="s">
        <v>42</v>
      </c>
      <c r="Z2730" t="s">
        <v>42</v>
      </c>
    </row>
    <row r="2731" spans="1:26" x14ac:dyDescent="0.2">
      <c r="A2731">
        <v>1815963802</v>
      </c>
      <c r="B2731" t="s">
        <v>27</v>
      </c>
      <c r="C2731" t="s">
        <v>4316</v>
      </c>
      <c r="D2731" t="s">
        <v>1205</v>
      </c>
      <c r="E2731" t="s">
        <v>321</v>
      </c>
      <c r="F2731" t="s">
        <v>1206</v>
      </c>
      <c r="G2731" t="s">
        <v>4317</v>
      </c>
      <c r="H2731" t="s">
        <v>269</v>
      </c>
      <c r="I2731" t="s">
        <v>270</v>
      </c>
      <c r="K2731">
        <v>2017</v>
      </c>
      <c r="L2731" t="s">
        <v>50</v>
      </c>
      <c r="M2731" t="s">
        <v>247</v>
      </c>
      <c r="N2731" t="s">
        <v>34</v>
      </c>
      <c r="O2731" t="s">
        <v>853</v>
      </c>
      <c r="P2731" t="s">
        <v>271</v>
      </c>
      <c r="S2731" t="s">
        <v>36</v>
      </c>
      <c r="T2731" t="s">
        <v>52</v>
      </c>
      <c r="U2731" t="s">
        <v>53</v>
      </c>
      <c r="V2731" t="s">
        <v>50</v>
      </c>
      <c r="W2731" t="s">
        <v>42</v>
      </c>
      <c r="X2731" t="s">
        <v>42</v>
      </c>
      <c r="Y2731" t="s">
        <v>42</v>
      </c>
      <c r="Z2731" t="s">
        <v>42</v>
      </c>
    </row>
    <row r="2732" spans="1:26" x14ac:dyDescent="0.2">
      <c r="A2732">
        <v>2571885780</v>
      </c>
      <c r="B2732" t="s">
        <v>27</v>
      </c>
      <c r="C2732" t="s">
        <v>4318</v>
      </c>
      <c r="D2732" t="s">
        <v>42</v>
      </c>
      <c r="E2732" t="s">
        <v>42</v>
      </c>
      <c r="F2732" t="s">
        <v>4319</v>
      </c>
      <c r="G2732" t="s">
        <v>4320</v>
      </c>
      <c r="H2732" t="s">
        <v>278</v>
      </c>
      <c r="I2732" t="s">
        <v>1114</v>
      </c>
      <c r="K2732">
        <v>2018</v>
      </c>
      <c r="L2732" t="s">
        <v>50</v>
      </c>
      <c r="M2732" t="s">
        <v>247</v>
      </c>
      <c r="N2732" t="s">
        <v>34</v>
      </c>
      <c r="O2732" t="s">
        <v>853</v>
      </c>
      <c r="S2732" t="s">
        <v>51</v>
      </c>
      <c r="T2732" t="s">
        <v>52</v>
      </c>
      <c r="U2732" t="s">
        <v>53</v>
      </c>
      <c r="V2732" t="s">
        <v>50</v>
      </c>
      <c r="W2732" t="s">
        <v>42</v>
      </c>
      <c r="X2732" t="s">
        <v>42</v>
      </c>
      <c r="Y2732" t="s">
        <v>42</v>
      </c>
      <c r="Z2732" t="s">
        <v>42</v>
      </c>
    </row>
    <row r="2733" spans="1:26" x14ac:dyDescent="0.2">
      <c r="A2733">
        <v>1548545630</v>
      </c>
      <c r="B2733" t="s">
        <v>27</v>
      </c>
      <c r="D2733" t="s">
        <v>42</v>
      </c>
      <c r="E2733" t="s">
        <v>42</v>
      </c>
      <c r="K2733">
        <v>2016</v>
      </c>
      <c r="L2733" t="str">
        <f>IFERROR(VLOOKUP(#REF!,[1]all_visa_status!$A$2:$B1899,2,0),"")</f>
        <v/>
      </c>
      <c r="M2733" t="s">
        <v>347</v>
      </c>
      <c r="N2733" t="s">
        <v>347</v>
      </c>
      <c r="O2733" t="s">
        <v>853</v>
      </c>
      <c r="S2733" t="s">
        <v>36</v>
      </c>
      <c r="T2733" t="s">
        <v>52</v>
      </c>
      <c r="U2733" t="s">
        <v>53</v>
      </c>
      <c r="V2733" t="s">
        <v>50</v>
      </c>
      <c r="W2733" t="s">
        <v>42</v>
      </c>
      <c r="X2733" t="s">
        <v>42</v>
      </c>
      <c r="Y2733" t="s">
        <v>42</v>
      </c>
      <c r="Z2733" t="s">
        <v>42</v>
      </c>
    </row>
    <row r="2734" spans="1:26" x14ac:dyDescent="0.2">
      <c r="A2734">
        <v>4571992377</v>
      </c>
      <c r="B2734" t="s">
        <v>27</v>
      </c>
      <c r="D2734" t="s">
        <v>42</v>
      </c>
      <c r="E2734" t="s">
        <v>42</v>
      </c>
      <c r="F2734" t="s">
        <v>347</v>
      </c>
      <c r="H2734" t="s">
        <v>347</v>
      </c>
      <c r="K2734">
        <v>2019</v>
      </c>
      <c r="L2734" t="s">
        <v>42</v>
      </c>
      <c r="M2734" t="s">
        <v>347</v>
      </c>
      <c r="N2734" t="s">
        <v>347</v>
      </c>
      <c r="O2734" t="s">
        <v>853</v>
      </c>
      <c r="P2734" t="s">
        <v>421</v>
      </c>
      <c r="S2734" t="s">
        <v>51</v>
      </c>
      <c r="T2734" t="s">
        <v>52</v>
      </c>
      <c r="U2734" t="s">
        <v>53</v>
      </c>
      <c r="V2734" t="s">
        <v>50</v>
      </c>
      <c r="W2734" t="s">
        <v>60</v>
      </c>
      <c r="X2734" t="s">
        <v>42</v>
      </c>
      <c r="Y2734" t="s">
        <v>42</v>
      </c>
      <c r="Z2734" t="s">
        <v>42</v>
      </c>
    </row>
    <row r="2735" spans="1:26" x14ac:dyDescent="0.2">
      <c r="A2735">
        <v>9046681974</v>
      </c>
      <c r="B2735" t="s">
        <v>27</v>
      </c>
      <c r="D2735" t="s">
        <v>42</v>
      </c>
      <c r="E2735" t="s">
        <v>42</v>
      </c>
      <c r="K2735">
        <v>2015</v>
      </c>
      <c r="L2735" t="str">
        <f>IFERROR(VLOOKUP(#REF!,[1]all_visa_status!$A$2:$B1979,2,0),"")</f>
        <v/>
      </c>
      <c r="M2735" t="s">
        <v>347</v>
      </c>
      <c r="N2735" t="s">
        <v>347</v>
      </c>
      <c r="O2735" t="s">
        <v>853</v>
      </c>
      <c r="S2735" t="s">
        <v>36</v>
      </c>
      <c r="T2735" t="s">
        <v>52</v>
      </c>
      <c r="U2735" t="s">
        <v>53</v>
      </c>
      <c r="V2735" t="s">
        <v>50</v>
      </c>
      <c r="W2735" t="s">
        <v>318</v>
      </c>
      <c r="X2735" t="s">
        <v>42</v>
      </c>
      <c r="Y2735" t="s">
        <v>42</v>
      </c>
      <c r="Z2735" t="s">
        <v>42</v>
      </c>
    </row>
    <row r="2736" spans="1:26" x14ac:dyDescent="0.2">
      <c r="A2736">
        <v>9491483060</v>
      </c>
      <c r="B2736" t="s">
        <v>27</v>
      </c>
      <c r="D2736" t="s">
        <v>42</v>
      </c>
      <c r="E2736" t="s">
        <v>42</v>
      </c>
      <c r="K2736">
        <v>2015</v>
      </c>
      <c r="L2736" t="str">
        <f>IFERROR(VLOOKUP(#REF!,[1]all_visa_status!$A$2:$B1980,2,0),"")</f>
        <v/>
      </c>
      <c r="M2736" t="s">
        <v>347</v>
      </c>
      <c r="N2736" t="s">
        <v>347</v>
      </c>
      <c r="O2736" t="s">
        <v>853</v>
      </c>
      <c r="S2736" t="s">
        <v>51</v>
      </c>
      <c r="T2736" t="s">
        <v>52</v>
      </c>
      <c r="U2736" t="s">
        <v>53</v>
      </c>
      <c r="V2736" t="s">
        <v>50</v>
      </c>
      <c r="W2736" t="s">
        <v>42</v>
      </c>
      <c r="X2736" t="s">
        <v>42</v>
      </c>
      <c r="Y2736" t="s">
        <v>42</v>
      </c>
      <c r="Z2736" t="s">
        <v>42</v>
      </c>
    </row>
    <row r="2737" spans="1:27" x14ac:dyDescent="0.2">
      <c r="A2737">
        <v>2609819380</v>
      </c>
      <c r="B2737" t="s">
        <v>27</v>
      </c>
      <c r="D2737" t="s">
        <v>42</v>
      </c>
      <c r="E2737" t="s">
        <v>42</v>
      </c>
      <c r="G2737" t="s">
        <v>649</v>
      </c>
      <c r="H2737" t="s">
        <v>30</v>
      </c>
      <c r="I2737" t="s">
        <v>135</v>
      </c>
      <c r="K2737">
        <v>2014</v>
      </c>
      <c r="L2737" t="str">
        <f>IFERROR(VLOOKUP(#REF!,[1]all_visa_status!$A$2:$B2037,2,0),"")</f>
        <v/>
      </c>
      <c r="M2737" t="s">
        <v>33</v>
      </c>
      <c r="N2737" t="s">
        <v>34</v>
      </c>
      <c r="O2737" t="s">
        <v>853</v>
      </c>
      <c r="P2737" t="s">
        <v>271</v>
      </c>
      <c r="S2737" t="s">
        <v>36</v>
      </c>
      <c r="T2737" t="s">
        <v>52</v>
      </c>
      <c r="U2737" t="s">
        <v>53</v>
      </c>
      <c r="V2737" t="s">
        <v>39</v>
      </c>
      <c r="W2737" t="s">
        <v>42</v>
      </c>
      <c r="X2737" t="s">
        <v>42</v>
      </c>
      <c r="Y2737" t="s">
        <v>42</v>
      </c>
      <c r="Z2737" t="s">
        <v>42</v>
      </c>
    </row>
    <row r="2738" spans="1:27" hidden="1" x14ac:dyDescent="0.2">
      <c r="A2738">
        <v>184257256</v>
      </c>
      <c r="B2738" t="s">
        <v>4618</v>
      </c>
      <c r="C2738" t="s">
        <v>4321</v>
      </c>
      <c r="D2738" t="s">
        <v>148</v>
      </c>
      <c r="E2738" t="s">
        <v>149</v>
      </c>
      <c r="F2738" t="s">
        <v>46</v>
      </c>
      <c r="G2738" t="s">
        <v>4322</v>
      </c>
      <c r="H2738" t="s">
        <v>30</v>
      </c>
      <c r="I2738" t="s">
        <v>48</v>
      </c>
      <c r="J2738" t="s">
        <v>48</v>
      </c>
      <c r="K2738">
        <v>2017</v>
      </c>
      <c r="L2738" t="s">
        <v>50</v>
      </c>
      <c r="M2738" t="s">
        <v>33</v>
      </c>
      <c r="N2738" t="s">
        <v>34</v>
      </c>
      <c r="O2738" t="s">
        <v>195</v>
      </c>
      <c r="P2738" t="s">
        <v>468</v>
      </c>
      <c r="S2738" t="s">
        <v>36</v>
      </c>
      <c r="T2738" t="s">
        <v>52</v>
      </c>
      <c r="U2738" t="s">
        <v>53</v>
      </c>
      <c r="V2738" t="s">
        <v>50</v>
      </c>
      <c r="W2738" t="s">
        <v>907</v>
      </c>
      <c r="X2738" t="s">
        <v>42</v>
      </c>
      <c r="Y2738" t="s">
        <v>42</v>
      </c>
      <c r="Z2738" t="s">
        <v>42</v>
      </c>
    </row>
    <row r="2739" spans="1:27" x14ac:dyDescent="0.2">
      <c r="A2739">
        <v>143391563</v>
      </c>
      <c r="B2739" t="s">
        <v>27</v>
      </c>
      <c r="C2739" t="s">
        <v>4323</v>
      </c>
      <c r="D2739" t="s">
        <v>3129</v>
      </c>
      <c r="E2739" t="s">
        <v>88</v>
      </c>
      <c r="F2739" t="s">
        <v>46</v>
      </c>
      <c r="G2739" t="s">
        <v>4324</v>
      </c>
      <c r="H2739" t="s">
        <v>83</v>
      </c>
      <c r="I2739" t="s">
        <v>76</v>
      </c>
      <c r="J2739" t="s">
        <v>135</v>
      </c>
      <c r="K2739">
        <v>2019</v>
      </c>
      <c r="L2739" t="s">
        <v>42</v>
      </c>
      <c r="M2739" t="s">
        <v>33</v>
      </c>
      <c r="N2739" t="s">
        <v>34</v>
      </c>
      <c r="O2739" t="s">
        <v>195</v>
      </c>
      <c r="P2739" t="s">
        <v>142</v>
      </c>
      <c r="S2739" t="s">
        <v>51</v>
      </c>
      <c r="T2739" t="s">
        <v>216</v>
      </c>
      <c r="U2739" t="s">
        <v>114</v>
      </c>
      <c r="V2739" t="s">
        <v>50</v>
      </c>
      <c r="W2739" t="s">
        <v>42</v>
      </c>
      <c r="X2739" t="s">
        <v>42</v>
      </c>
      <c r="Y2739" t="s">
        <v>42</v>
      </c>
      <c r="Z2739" t="s">
        <v>42</v>
      </c>
    </row>
    <row r="2740" spans="1:27" x14ac:dyDescent="0.2">
      <c r="A2740">
        <v>7565624317</v>
      </c>
      <c r="B2740" t="s">
        <v>27</v>
      </c>
      <c r="C2740" t="s">
        <v>4325</v>
      </c>
      <c r="D2740" t="s">
        <v>87</v>
      </c>
      <c r="E2740" t="s">
        <v>88</v>
      </c>
      <c r="F2740" t="s">
        <v>46</v>
      </c>
      <c r="G2740" t="s">
        <v>4011</v>
      </c>
      <c r="H2740" t="s">
        <v>69</v>
      </c>
      <c r="I2740" t="s">
        <v>135</v>
      </c>
      <c r="J2740" t="s">
        <v>135</v>
      </c>
      <c r="K2740">
        <v>2017</v>
      </c>
      <c r="L2740" t="s">
        <v>50</v>
      </c>
      <c r="M2740" t="s">
        <v>33</v>
      </c>
      <c r="N2740" t="s">
        <v>34</v>
      </c>
      <c r="O2740" t="s">
        <v>195</v>
      </c>
      <c r="S2740" t="s">
        <v>36</v>
      </c>
      <c r="T2740" t="s">
        <v>52</v>
      </c>
      <c r="U2740" t="s">
        <v>53</v>
      </c>
      <c r="V2740" t="s">
        <v>50</v>
      </c>
      <c r="W2740" t="s">
        <v>1363</v>
      </c>
      <c r="X2740" t="s">
        <v>42</v>
      </c>
      <c r="Y2740" t="s">
        <v>42</v>
      </c>
      <c r="Z2740" t="s">
        <v>42</v>
      </c>
    </row>
    <row r="2741" spans="1:27" x14ac:dyDescent="0.2">
      <c r="A2741">
        <v>1335381895</v>
      </c>
      <c r="B2741" t="s">
        <v>27</v>
      </c>
      <c r="C2741" t="s">
        <v>147</v>
      </c>
      <c r="D2741" t="s">
        <v>227</v>
      </c>
      <c r="E2741" t="s">
        <v>149</v>
      </c>
      <c r="F2741" t="s">
        <v>46</v>
      </c>
      <c r="G2741" t="s">
        <v>4326</v>
      </c>
      <c r="H2741" t="s">
        <v>30</v>
      </c>
      <c r="I2741" t="s">
        <v>76</v>
      </c>
      <c r="J2741" t="s">
        <v>135</v>
      </c>
      <c r="K2741">
        <v>2018</v>
      </c>
      <c r="L2741" t="s">
        <v>50</v>
      </c>
      <c r="M2741" t="s">
        <v>33</v>
      </c>
      <c r="N2741" t="s">
        <v>34</v>
      </c>
      <c r="O2741" t="s">
        <v>195</v>
      </c>
      <c r="S2741" t="s">
        <v>36</v>
      </c>
      <c r="T2741" t="s">
        <v>52</v>
      </c>
      <c r="U2741" t="s">
        <v>53</v>
      </c>
      <c r="V2741" t="s">
        <v>50</v>
      </c>
      <c r="W2741" t="s">
        <v>146</v>
      </c>
      <c r="X2741" t="s">
        <v>42</v>
      </c>
      <c r="Y2741" t="s">
        <v>42</v>
      </c>
      <c r="Z2741" t="s">
        <v>42</v>
      </c>
    </row>
    <row r="2742" spans="1:27" x14ac:dyDescent="0.2">
      <c r="A2742">
        <v>1768529555</v>
      </c>
      <c r="B2742" t="s">
        <v>27</v>
      </c>
      <c r="C2742" t="s">
        <v>4327</v>
      </c>
      <c r="D2742" t="s">
        <v>87</v>
      </c>
      <c r="E2742" t="s">
        <v>88</v>
      </c>
      <c r="F2742" t="s">
        <v>46</v>
      </c>
      <c r="G2742" t="s">
        <v>1367</v>
      </c>
      <c r="H2742" t="s">
        <v>30</v>
      </c>
      <c r="I2742" t="s">
        <v>135</v>
      </c>
      <c r="J2742" t="s">
        <v>135</v>
      </c>
      <c r="K2742">
        <v>2018</v>
      </c>
      <c r="L2742" t="s">
        <v>50</v>
      </c>
      <c r="M2742" t="s">
        <v>33</v>
      </c>
      <c r="N2742" t="s">
        <v>34</v>
      </c>
      <c r="O2742" t="s">
        <v>195</v>
      </c>
      <c r="S2742" t="s">
        <v>36</v>
      </c>
      <c r="T2742" t="s">
        <v>52</v>
      </c>
      <c r="U2742" t="s">
        <v>53</v>
      </c>
      <c r="V2742" t="s">
        <v>50</v>
      </c>
      <c r="W2742" t="s">
        <v>1363</v>
      </c>
      <c r="X2742" t="s">
        <v>42</v>
      </c>
      <c r="Y2742" t="s">
        <v>42</v>
      </c>
      <c r="Z2742" t="s">
        <v>42</v>
      </c>
    </row>
    <row r="2743" spans="1:27" x14ac:dyDescent="0.2">
      <c r="A2743">
        <v>5240993852</v>
      </c>
      <c r="B2743" t="s">
        <v>27</v>
      </c>
      <c r="C2743" t="s">
        <v>858</v>
      </c>
      <c r="D2743" t="s">
        <v>605</v>
      </c>
      <c r="E2743" t="s">
        <v>45</v>
      </c>
      <c r="F2743" t="s">
        <v>46</v>
      </c>
      <c r="G2743" t="s">
        <v>688</v>
      </c>
      <c r="H2743" t="s">
        <v>83</v>
      </c>
      <c r="I2743" t="s">
        <v>48</v>
      </c>
      <c r="J2743" t="s">
        <v>100</v>
      </c>
      <c r="K2743">
        <v>2019</v>
      </c>
      <c r="L2743" t="s">
        <v>42</v>
      </c>
      <c r="M2743" t="s">
        <v>33</v>
      </c>
      <c r="N2743" t="s">
        <v>34</v>
      </c>
      <c r="O2743" t="s">
        <v>195</v>
      </c>
      <c r="S2743" t="s">
        <v>36</v>
      </c>
      <c r="T2743" t="s">
        <v>52</v>
      </c>
      <c r="U2743" t="s">
        <v>53</v>
      </c>
      <c r="V2743" t="s">
        <v>50</v>
      </c>
      <c r="W2743" t="s">
        <v>564</v>
      </c>
      <c r="X2743" t="s">
        <v>42</v>
      </c>
      <c r="Y2743" t="s">
        <v>42</v>
      </c>
      <c r="Z2743" t="s">
        <v>42</v>
      </c>
    </row>
    <row r="2744" spans="1:27" x14ac:dyDescent="0.2">
      <c r="A2744">
        <v>7523486620</v>
      </c>
      <c r="B2744" t="s">
        <v>27</v>
      </c>
      <c r="C2744" t="s">
        <v>4328</v>
      </c>
      <c r="D2744" t="s">
        <v>87</v>
      </c>
      <c r="E2744" t="s">
        <v>88</v>
      </c>
      <c r="F2744" t="s">
        <v>46</v>
      </c>
      <c r="G2744" t="s">
        <v>974</v>
      </c>
      <c r="H2744" t="s">
        <v>30</v>
      </c>
      <c r="I2744" t="s">
        <v>100</v>
      </c>
      <c r="J2744" t="s">
        <v>100</v>
      </c>
      <c r="K2744">
        <v>2017</v>
      </c>
      <c r="L2744" t="s">
        <v>50</v>
      </c>
      <c r="M2744" t="s">
        <v>33</v>
      </c>
      <c r="N2744" t="s">
        <v>34</v>
      </c>
      <c r="O2744" t="s">
        <v>195</v>
      </c>
      <c r="S2744" t="s">
        <v>51</v>
      </c>
      <c r="T2744" t="s">
        <v>52</v>
      </c>
      <c r="U2744" t="s">
        <v>53</v>
      </c>
      <c r="V2744" t="s">
        <v>50</v>
      </c>
      <c r="W2744" t="s">
        <v>54</v>
      </c>
      <c r="X2744" t="s">
        <v>42</v>
      </c>
      <c r="Y2744" t="s">
        <v>42</v>
      </c>
      <c r="Z2744" t="s">
        <v>42</v>
      </c>
    </row>
    <row r="2745" spans="1:27" x14ac:dyDescent="0.2">
      <c r="A2745">
        <v>221733302</v>
      </c>
      <c r="B2745" t="s">
        <v>27</v>
      </c>
      <c r="C2745" t="s">
        <v>184</v>
      </c>
      <c r="D2745" t="s">
        <v>185</v>
      </c>
      <c r="E2745" t="s">
        <v>45</v>
      </c>
      <c r="F2745" t="s">
        <v>46</v>
      </c>
      <c r="G2745" t="s">
        <v>4329</v>
      </c>
      <c r="H2745" t="s">
        <v>83</v>
      </c>
      <c r="I2745" t="s">
        <v>183</v>
      </c>
      <c r="J2745" t="s">
        <v>183</v>
      </c>
      <c r="K2745">
        <v>2019</v>
      </c>
      <c r="L2745" t="s">
        <v>42</v>
      </c>
      <c r="M2745" t="s">
        <v>33</v>
      </c>
      <c r="N2745" t="s">
        <v>34</v>
      </c>
      <c r="O2745" t="s">
        <v>195</v>
      </c>
      <c r="S2745" t="s">
        <v>36</v>
      </c>
      <c r="T2745" t="s">
        <v>52</v>
      </c>
      <c r="U2745" t="s">
        <v>53</v>
      </c>
      <c r="V2745" t="s">
        <v>50</v>
      </c>
      <c r="W2745" t="s">
        <v>42</v>
      </c>
      <c r="X2745" t="s">
        <v>42</v>
      </c>
      <c r="Y2745" t="s">
        <v>42</v>
      </c>
      <c r="Z2745" t="s">
        <v>42</v>
      </c>
    </row>
    <row r="2746" spans="1:27" x14ac:dyDescent="0.2">
      <c r="A2746">
        <v>3652576538</v>
      </c>
      <c r="B2746" t="s">
        <v>27</v>
      </c>
      <c r="C2746" t="s">
        <v>4330</v>
      </c>
      <c r="D2746" t="s">
        <v>4331</v>
      </c>
      <c r="E2746" t="s">
        <v>729</v>
      </c>
      <c r="F2746" t="s">
        <v>46</v>
      </c>
      <c r="G2746" t="s">
        <v>4332</v>
      </c>
      <c r="H2746" t="s">
        <v>30</v>
      </c>
      <c r="I2746" t="s">
        <v>135</v>
      </c>
      <c r="J2746" t="s">
        <v>76</v>
      </c>
      <c r="K2746">
        <v>2017</v>
      </c>
      <c r="L2746" t="s">
        <v>50</v>
      </c>
      <c r="M2746" t="s">
        <v>33</v>
      </c>
      <c r="N2746" t="s">
        <v>34</v>
      </c>
      <c r="O2746" t="s">
        <v>195</v>
      </c>
      <c r="P2746" t="s">
        <v>2043</v>
      </c>
      <c r="S2746" t="s">
        <v>36</v>
      </c>
      <c r="T2746" t="s">
        <v>52</v>
      </c>
      <c r="U2746" t="s">
        <v>53</v>
      </c>
      <c r="V2746" t="s">
        <v>50</v>
      </c>
      <c r="W2746" t="s">
        <v>60</v>
      </c>
      <c r="X2746" t="s">
        <v>42</v>
      </c>
      <c r="Y2746" t="s">
        <v>42</v>
      </c>
      <c r="Z2746" t="s">
        <v>42</v>
      </c>
    </row>
    <row r="2747" spans="1:27" x14ac:dyDescent="0.2">
      <c r="A2747">
        <v>1394417325</v>
      </c>
      <c r="B2747" t="s">
        <v>27</v>
      </c>
      <c r="C2747" t="s">
        <v>4333</v>
      </c>
      <c r="D2747" t="s">
        <v>156</v>
      </c>
      <c r="E2747" t="s">
        <v>45</v>
      </c>
      <c r="F2747" t="s">
        <v>46</v>
      </c>
      <c r="G2747" t="s">
        <v>4334</v>
      </c>
      <c r="H2747" t="s">
        <v>30</v>
      </c>
      <c r="I2747" t="s">
        <v>76</v>
      </c>
      <c r="J2747" t="s">
        <v>76</v>
      </c>
      <c r="K2747">
        <v>2016</v>
      </c>
      <c r="L2747" t="str">
        <f>IFERROR(VLOOKUP(#REF!,[1]all_visa_status!$A$2:$B901,2,0),"")</f>
        <v/>
      </c>
      <c r="M2747" t="s">
        <v>33</v>
      </c>
      <c r="N2747" t="s">
        <v>34</v>
      </c>
      <c r="O2747" t="s">
        <v>195</v>
      </c>
      <c r="P2747" t="s">
        <v>146</v>
      </c>
      <c r="S2747" t="s">
        <v>36</v>
      </c>
      <c r="T2747" t="s">
        <v>113</v>
      </c>
      <c r="U2747" t="s">
        <v>114</v>
      </c>
      <c r="V2747" t="s">
        <v>39</v>
      </c>
      <c r="W2747" t="s">
        <v>143</v>
      </c>
      <c r="X2747" t="s">
        <v>42</v>
      </c>
      <c r="Y2747" t="s">
        <v>42</v>
      </c>
      <c r="Z2747" t="s">
        <v>42</v>
      </c>
    </row>
    <row r="2748" spans="1:27" x14ac:dyDescent="0.2">
      <c r="A2748">
        <v>4450966615</v>
      </c>
      <c r="B2748" t="s">
        <v>27</v>
      </c>
      <c r="C2748" t="s">
        <v>4335</v>
      </c>
      <c r="D2748" t="s">
        <v>42</v>
      </c>
      <c r="E2748" t="s">
        <v>42</v>
      </c>
      <c r="F2748" t="s">
        <v>4336</v>
      </c>
      <c r="G2748" t="s">
        <v>4337</v>
      </c>
      <c r="H2748" t="s">
        <v>30</v>
      </c>
      <c r="I2748" t="s">
        <v>76</v>
      </c>
      <c r="J2748" t="s">
        <v>76</v>
      </c>
      <c r="K2748">
        <v>2016</v>
      </c>
      <c r="L2748" t="str">
        <f>IFERROR(VLOOKUP(#REF!,[1]all_visa_status!$A$2:$B1844,2,0),"")</f>
        <v/>
      </c>
      <c r="M2748" t="s">
        <v>33</v>
      </c>
      <c r="N2748" t="s">
        <v>34</v>
      </c>
      <c r="O2748" t="s">
        <v>195</v>
      </c>
      <c r="S2748" t="s">
        <v>36</v>
      </c>
      <c r="T2748" t="s">
        <v>52</v>
      </c>
      <c r="U2748" t="s">
        <v>53</v>
      </c>
      <c r="V2748" t="s">
        <v>50</v>
      </c>
      <c r="W2748" t="s">
        <v>54</v>
      </c>
      <c r="X2748" t="s">
        <v>143</v>
      </c>
      <c r="Y2748" t="s">
        <v>42</v>
      </c>
      <c r="Z2748" t="s">
        <v>42</v>
      </c>
      <c r="AA2748" t="s">
        <v>421</v>
      </c>
    </row>
    <row r="2749" spans="1:27" x14ac:dyDescent="0.2">
      <c r="A2749">
        <v>9852271384</v>
      </c>
      <c r="B2749" t="s">
        <v>27</v>
      </c>
      <c r="C2749" t="s">
        <v>4338</v>
      </c>
      <c r="D2749" t="s">
        <v>87</v>
      </c>
      <c r="E2749" t="s">
        <v>88</v>
      </c>
      <c r="F2749" t="s">
        <v>46</v>
      </c>
      <c r="G2749" t="s">
        <v>1801</v>
      </c>
      <c r="H2749" t="s">
        <v>30</v>
      </c>
      <c r="I2749" t="s">
        <v>135</v>
      </c>
      <c r="K2749">
        <v>2014</v>
      </c>
      <c r="L2749" t="str">
        <f>IFERROR(VLOOKUP(#REF!,[1]all_visa_status!$A$2:$B435,2,0),"")</f>
        <v/>
      </c>
      <c r="M2749" t="s">
        <v>33</v>
      </c>
      <c r="N2749" t="s">
        <v>34</v>
      </c>
      <c r="O2749" t="s">
        <v>195</v>
      </c>
      <c r="S2749" t="s">
        <v>36</v>
      </c>
      <c r="T2749" t="s">
        <v>52</v>
      </c>
      <c r="U2749" t="s">
        <v>53</v>
      </c>
      <c r="V2749" t="s">
        <v>50</v>
      </c>
      <c r="W2749" t="s">
        <v>42</v>
      </c>
      <c r="X2749" t="s">
        <v>42</v>
      </c>
      <c r="Y2749" t="s">
        <v>42</v>
      </c>
      <c r="Z2749" t="s">
        <v>42</v>
      </c>
    </row>
    <row r="2750" spans="1:27" x14ac:dyDescent="0.2">
      <c r="A2750">
        <v>7136682184</v>
      </c>
      <c r="B2750" t="s">
        <v>27</v>
      </c>
      <c r="C2750" t="s">
        <v>232</v>
      </c>
      <c r="D2750" t="s">
        <v>209</v>
      </c>
      <c r="E2750" t="s">
        <v>68</v>
      </c>
      <c r="F2750" t="s">
        <v>46</v>
      </c>
      <c r="G2750" t="s">
        <v>4339</v>
      </c>
      <c r="H2750" t="s">
        <v>30</v>
      </c>
      <c r="I2750" t="s">
        <v>76</v>
      </c>
      <c r="K2750">
        <v>2015</v>
      </c>
      <c r="L2750" t="str">
        <f>IFERROR(VLOOKUP(#REF!,[1]all_visa_status!$A$2:$B458,2,0),"")</f>
        <v/>
      </c>
      <c r="M2750" t="s">
        <v>33</v>
      </c>
      <c r="N2750" t="s">
        <v>34</v>
      </c>
      <c r="O2750" t="s">
        <v>195</v>
      </c>
      <c r="S2750" t="s">
        <v>51</v>
      </c>
      <c r="T2750" t="s">
        <v>52</v>
      </c>
      <c r="U2750" t="s">
        <v>53</v>
      </c>
      <c r="V2750" t="s">
        <v>50</v>
      </c>
      <c r="W2750" t="s">
        <v>42</v>
      </c>
      <c r="X2750" t="s">
        <v>42</v>
      </c>
      <c r="Y2750" t="s">
        <v>42</v>
      </c>
      <c r="Z2750" t="s">
        <v>42</v>
      </c>
    </row>
    <row r="2751" spans="1:27" x14ac:dyDescent="0.2">
      <c r="A2751">
        <v>3054132442</v>
      </c>
      <c r="B2751" t="s">
        <v>27</v>
      </c>
      <c r="C2751" t="s">
        <v>232</v>
      </c>
      <c r="D2751" t="s">
        <v>233</v>
      </c>
      <c r="E2751" t="s">
        <v>234</v>
      </c>
      <c r="F2751" t="s">
        <v>46</v>
      </c>
      <c r="G2751" t="s">
        <v>4340</v>
      </c>
      <c r="H2751" t="s">
        <v>30</v>
      </c>
      <c r="I2751" t="s">
        <v>76</v>
      </c>
      <c r="K2751">
        <v>2015</v>
      </c>
      <c r="L2751" t="str">
        <f>IFERROR(VLOOKUP(#REF!,[1]all_visa_status!$A$2:$B462,2,0),"")</f>
        <v/>
      </c>
      <c r="M2751" t="s">
        <v>33</v>
      </c>
      <c r="N2751" t="s">
        <v>34</v>
      </c>
      <c r="O2751" t="s">
        <v>195</v>
      </c>
      <c r="S2751" t="s">
        <v>36</v>
      </c>
      <c r="T2751" t="s">
        <v>52</v>
      </c>
      <c r="U2751" t="s">
        <v>53</v>
      </c>
      <c r="V2751" t="s">
        <v>50</v>
      </c>
      <c r="W2751" t="s">
        <v>187</v>
      </c>
      <c r="X2751" t="s">
        <v>54</v>
      </c>
      <c r="Y2751" t="s">
        <v>42</v>
      </c>
      <c r="Z2751" t="s">
        <v>42</v>
      </c>
    </row>
    <row r="2752" spans="1:27" x14ac:dyDescent="0.2">
      <c r="A2752">
        <v>3113767540</v>
      </c>
      <c r="B2752" t="s">
        <v>27</v>
      </c>
      <c r="C2752" t="s">
        <v>4341</v>
      </c>
      <c r="D2752" t="s">
        <v>4342</v>
      </c>
      <c r="E2752" t="s">
        <v>442</v>
      </c>
      <c r="F2752" t="s">
        <v>46</v>
      </c>
      <c r="G2752" t="s">
        <v>4343</v>
      </c>
      <c r="H2752" t="s">
        <v>387</v>
      </c>
      <c r="K2752">
        <v>2015</v>
      </c>
      <c r="L2752" t="str">
        <f>IFERROR(VLOOKUP(#REF!,[1]all_visa_status!$A$2:$B503,2,0),"")</f>
        <v/>
      </c>
      <c r="M2752" t="s">
        <v>247</v>
      </c>
      <c r="N2752" t="s">
        <v>34</v>
      </c>
      <c r="O2752" t="s">
        <v>195</v>
      </c>
      <c r="P2752" t="s">
        <v>84</v>
      </c>
      <c r="S2752" t="s">
        <v>36</v>
      </c>
      <c r="T2752" t="s">
        <v>52</v>
      </c>
      <c r="U2752" t="s">
        <v>53</v>
      </c>
      <c r="V2752" t="s">
        <v>50</v>
      </c>
      <c r="W2752" t="s">
        <v>318</v>
      </c>
      <c r="X2752" t="s">
        <v>42</v>
      </c>
      <c r="Y2752" t="s">
        <v>42</v>
      </c>
      <c r="Z2752" t="s">
        <v>42</v>
      </c>
    </row>
    <row r="2753" spans="1:26" x14ac:dyDescent="0.2">
      <c r="A2753">
        <v>5410044016</v>
      </c>
      <c r="B2753" t="s">
        <v>27</v>
      </c>
      <c r="C2753" t="s">
        <v>4344</v>
      </c>
      <c r="D2753" t="s">
        <v>4345</v>
      </c>
      <c r="E2753" t="s">
        <v>729</v>
      </c>
      <c r="F2753" t="s">
        <v>46</v>
      </c>
      <c r="G2753" t="s">
        <v>4346</v>
      </c>
      <c r="H2753" t="s">
        <v>83</v>
      </c>
      <c r="I2753" t="s">
        <v>295</v>
      </c>
      <c r="K2753">
        <v>2012</v>
      </c>
      <c r="L2753" t="str">
        <f>IFERROR(VLOOKUP(#REF!,[1]all_visa_status!$A$2:$B523,2,0),"")</f>
        <v/>
      </c>
      <c r="M2753" t="s">
        <v>33</v>
      </c>
      <c r="N2753" t="s">
        <v>34</v>
      </c>
      <c r="O2753" t="s">
        <v>195</v>
      </c>
      <c r="S2753" t="s">
        <v>36</v>
      </c>
      <c r="T2753" t="s">
        <v>52</v>
      </c>
      <c r="U2753" t="s">
        <v>53</v>
      </c>
      <c r="V2753" t="s">
        <v>50</v>
      </c>
      <c r="W2753" t="s">
        <v>35</v>
      </c>
      <c r="X2753" t="s">
        <v>143</v>
      </c>
      <c r="Y2753" t="s">
        <v>42</v>
      </c>
      <c r="Z2753" t="s">
        <v>42</v>
      </c>
    </row>
    <row r="2754" spans="1:26" x14ac:dyDescent="0.2">
      <c r="A2754">
        <v>9185858466</v>
      </c>
      <c r="B2754" t="s">
        <v>27</v>
      </c>
      <c r="C2754" t="s">
        <v>4347</v>
      </c>
      <c r="D2754" t="s">
        <v>98</v>
      </c>
      <c r="E2754" t="s">
        <v>45</v>
      </c>
      <c r="F2754" t="s">
        <v>46</v>
      </c>
      <c r="G2754" t="s">
        <v>4348</v>
      </c>
      <c r="H2754" t="s">
        <v>83</v>
      </c>
      <c r="I2754" t="s">
        <v>295</v>
      </c>
      <c r="K2754">
        <v>2012</v>
      </c>
      <c r="L2754" t="str">
        <f>IFERROR(VLOOKUP(#REF!,[1]all_visa_status!$A$2:$B791,2,0),"")</f>
        <v/>
      </c>
      <c r="M2754" t="s">
        <v>33</v>
      </c>
      <c r="N2754" t="s">
        <v>34</v>
      </c>
      <c r="O2754" t="s">
        <v>195</v>
      </c>
      <c r="S2754" t="s">
        <v>51</v>
      </c>
      <c r="T2754" t="s">
        <v>216</v>
      </c>
      <c r="U2754" t="s">
        <v>114</v>
      </c>
      <c r="V2754" t="s">
        <v>50</v>
      </c>
      <c r="W2754" t="s">
        <v>42</v>
      </c>
      <c r="X2754" t="s">
        <v>42</v>
      </c>
      <c r="Y2754" t="s">
        <v>42</v>
      </c>
      <c r="Z2754" t="s">
        <v>42</v>
      </c>
    </row>
    <row r="2755" spans="1:26" x14ac:dyDescent="0.2">
      <c r="A2755">
        <v>8964133315</v>
      </c>
      <c r="B2755" t="s">
        <v>27</v>
      </c>
      <c r="C2755" t="s">
        <v>1035</v>
      </c>
      <c r="D2755" t="s">
        <v>42</v>
      </c>
      <c r="E2755" t="s">
        <v>42</v>
      </c>
      <c r="F2755" t="s">
        <v>4349</v>
      </c>
      <c r="G2755" t="s">
        <v>1037</v>
      </c>
      <c r="H2755" t="s">
        <v>964</v>
      </c>
      <c r="K2755">
        <v>2018</v>
      </c>
      <c r="L2755" t="s">
        <v>50</v>
      </c>
      <c r="M2755" t="s">
        <v>964</v>
      </c>
      <c r="N2755" t="s">
        <v>34</v>
      </c>
      <c r="O2755" t="s">
        <v>195</v>
      </c>
      <c r="P2755" t="s">
        <v>41</v>
      </c>
      <c r="S2755" t="s">
        <v>36</v>
      </c>
      <c r="T2755" t="s">
        <v>52</v>
      </c>
      <c r="U2755" t="s">
        <v>53</v>
      </c>
      <c r="V2755" t="s">
        <v>50</v>
      </c>
      <c r="W2755" t="s">
        <v>42</v>
      </c>
      <c r="X2755" t="s">
        <v>42</v>
      </c>
      <c r="Y2755" t="s">
        <v>42</v>
      </c>
      <c r="Z2755" t="s">
        <v>42</v>
      </c>
    </row>
    <row r="2756" spans="1:26" x14ac:dyDescent="0.2">
      <c r="A2756">
        <v>153781515</v>
      </c>
      <c r="B2756" t="s">
        <v>27</v>
      </c>
      <c r="C2756" t="s">
        <v>4350</v>
      </c>
      <c r="D2756" t="s">
        <v>4351</v>
      </c>
      <c r="E2756" t="s">
        <v>591</v>
      </c>
      <c r="F2756" t="s">
        <v>46</v>
      </c>
      <c r="G2756" t="s">
        <v>69</v>
      </c>
      <c r="H2756" t="s">
        <v>69</v>
      </c>
      <c r="I2756" t="s">
        <v>70</v>
      </c>
      <c r="K2756">
        <v>2014</v>
      </c>
      <c r="L2756" t="str">
        <f>IFERROR(VLOOKUP(#REF!,[1]all_visa_status!$A$2:$B867,2,0),"")</f>
        <v/>
      </c>
      <c r="M2756" t="s">
        <v>33</v>
      </c>
      <c r="N2756" t="s">
        <v>34</v>
      </c>
      <c r="O2756" t="s">
        <v>195</v>
      </c>
      <c r="P2756" t="s">
        <v>2043</v>
      </c>
      <c r="S2756" t="s">
        <v>36</v>
      </c>
      <c r="T2756" t="s">
        <v>1277</v>
      </c>
      <c r="U2756" t="s">
        <v>160</v>
      </c>
      <c r="V2756" t="s">
        <v>50</v>
      </c>
      <c r="W2756" t="s">
        <v>42</v>
      </c>
      <c r="X2756" t="s">
        <v>42</v>
      </c>
      <c r="Y2756" t="s">
        <v>42</v>
      </c>
      <c r="Z2756" t="s">
        <v>42</v>
      </c>
    </row>
    <row r="2757" spans="1:26" x14ac:dyDescent="0.2">
      <c r="A2757">
        <v>2035839195</v>
      </c>
      <c r="B2757" t="s">
        <v>27</v>
      </c>
      <c r="C2757" t="s">
        <v>4352</v>
      </c>
      <c r="D2757" t="s">
        <v>559</v>
      </c>
      <c r="E2757" t="s">
        <v>560</v>
      </c>
      <c r="F2757" t="s">
        <v>46</v>
      </c>
      <c r="G2757" t="s">
        <v>4353</v>
      </c>
      <c r="H2757" t="s">
        <v>278</v>
      </c>
      <c r="I2757" t="s">
        <v>1114</v>
      </c>
      <c r="K2757">
        <v>2017</v>
      </c>
      <c r="L2757" t="s">
        <v>50</v>
      </c>
      <c r="M2757" t="s">
        <v>247</v>
      </c>
      <c r="N2757" t="s">
        <v>34</v>
      </c>
      <c r="O2757" t="s">
        <v>195</v>
      </c>
      <c r="S2757" t="s">
        <v>36</v>
      </c>
      <c r="T2757" t="s">
        <v>52</v>
      </c>
      <c r="U2757" t="s">
        <v>53</v>
      </c>
      <c r="V2757" t="s">
        <v>39</v>
      </c>
      <c r="W2757" t="s">
        <v>41</v>
      </c>
      <c r="X2757" t="s">
        <v>42</v>
      </c>
      <c r="Y2757" t="s">
        <v>42</v>
      </c>
      <c r="Z2757" t="s">
        <v>42</v>
      </c>
    </row>
    <row r="2758" spans="1:26" x14ac:dyDescent="0.2">
      <c r="A2758">
        <v>3410477400</v>
      </c>
      <c r="B2758" t="s">
        <v>27</v>
      </c>
      <c r="C2758" t="s">
        <v>4354</v>
      </c>
      <c r="D2758" t="s">
        <v>559</v>
      </c>
      <c r="E2758" t="s">
        <v>560</v>
      </c>
      <c r="F2758" t="s">
        <v>46</v>
      </c>
      <c r="G2758" t="s">
        <v>482</v>
      </c>
      <c r="H2758" t="s">
        <v>30</v>
      </c>
      <c r="I2758" t="s">
        <v>135</v>
      </c>
      <c r="K2758">
        <v>2015</v>
      </c>
      <c r="L2758" t="str">
        <f>IFERROR(VLOOKUP(#REF!,[1]all_visa_status!$A$2:$B931,2,0),"")</f>
        <v/>
      </c>
      <c r="M2758" t="s">
        <v>33</v>
      </c>
      <c r="N2758" t="s">
        <v>34</v>
      </c>
      <c r="O2758" t="s">
        <v>195</v>
      </c>
      <c r="S2758" t="s">
        <v>36</v>
      </c>
      <c r="T2758" t="s">
        <v>52</v>
      </c>
      <c r="U2758" t="s">
        <v>53</v>
      </c>
      <c r="V2758" t="s">
        <v>50</v>
      </c>
      <c r="W2758" t="s">
        <v>146</v>
      </c>
      <c r="X2758" t="s">
        <v>1363</v>
      </c>
      <c r="Y2758" t="s">
        <v>42</v>
      </c>
      <c r="Z2758" t="s">
        <v>42</v>
      </c>
    </row>
    <row r="2759" spans="1:26" x14ac:dyDescent="0.2">
      <c r="A2759">
        <v>1663758613</v>
      </c>
      <c r="B2759" t="s">
        <v>27</v>
      </c>
      <c r="C2759" t="s">
        <v>4355</v>
      </c>
      <c r="D2759" t="s">
        <v>148</v>
      </c>
      <c r="E2759" t="s">
        <v>149</v>
      </c>
      <c r="F2759" t="s">
        <v>46</v>
      </c>
      <c r="G2759" t="s">
        <v>4356</v>
      </c>
      <c r="H2759" t="s">
        <v>30</v>
      </c>
      <c r="I2759" t="s">
        <v>76</v>
      </c>
      <c r="K2759">
        <v>2015</v>
      </c>
      <c r="L2759" t="str">
        <f>IFERROR(VLOOKUP(#REF!,[1]all_visa_status!$A$2:$B959,2,0),"")</f>
        <v/>
      </c>
      <c r="M2759" t="s">
        <v>33</v>
      </c>
      <c r="N2759" t="s">
        <v>34</v>
      </c>
      <c r="O2759" t="s">
        <v>195</v>
      </c>
      <c r="P2759" t="s">
        <v>271</v>
      </c>
      <c r="S2759" t="s">
        <v>36</v>
      </c>
      <c r="T2759" t="s">
        <v>52</v>
      </c>
      <c r="U2759" t="s">
        <v>53</v>
      </c>
      <c r="V2759" t="s">
        <v>50</v>
      </c>
      <c r="W2759" t="s">
        <v>42</v>
      </c>
      <c r="X2759" t="s">
        <v>42</v>
      </c>
      <c r="Y2759" t="s">
        <v>42</v>
      </c>
      <c r="Z2759" t="s">
        <v>42</v>
      </c>
    </row>
    <row r="2760" spans="1:26" x14ac:dyDescent="0.2">
      <c r="A2760">
        <v>9868315139</v>
      </c>
      <c r="B2760" t="s">
        <v>27</v>
      </c>
      <c r="C2760" t="s">
        <v>4357</v>
      </c>
      <c r="D2760" t="s">
        <v>156</v>
      </c>
      <c r="E2760" t="s">
        <v>45</v>
      </c>
      <c r="F2760" t="s">
        <v>46</v>
      </c>
      <c r="G2760" t="s">
        <v>546</v>
      </c>
      <c r="H2760" t="s">
        <v>83</v>
      </c>
      <c r="I2760" t="s">
        <v>609</v>
      </c>
      <c r="K2760">
        <v>2012</v>
      </c>
      <c r="L2760" t="str">
        <f>IFERROR(VLOOKUP(#REF!,[1]all_visa_status!$A$2:$B1078,2,0),"")</f>
        <v/>
      </c>
      <c r="M2760" t="s">
        <v>33</v>
      </c>
      <c r="N2760" t="s">
        <v>34</v>
      </c>
      <c r="O2760" t="s">
        <v>195</v>
      </c>
      <c r="S2760" t="s">
        <v>36</v>
      </c>
      <c r="T2760" t="s">
        <v>52</v>
      </c>
      <c r="U2760" t="s">
        <v>53</v>
      </c>
      <c r="V2760" t="s">
        <v>50</v>
      </c>
      <c r="W2760" t="s">
        <v>42</v>
      </c>
      <c r="X2760" t="s">
        <v>42</v>
      </c>
      <c r="Y2760" t="s">
        <v>42</v>
      </c>
      <c r="Z2760" t="s">
        <v>42</v>
      </c>
    </row>
    <row r="2761" spans="1:26" x14ac:dyDescent="0.2">
      <c r="A2761">
        <v>9602938297</v>
      </c>
      <c r="B2761" t="s">
        <v>27</v>
      </c>
      <c r="C2761" t="s">
        <v>4358</v>
      </c>
      <c r="D2761" t="s">
        <v>185</v>
      </c>
      <c r="E2761" t="s">
        <v>45</v>
      </c>
      <c r="F2761" t="s">
        <v>46</v>
      </c>
      <c r="G2761" t="s">
        <v>1801</v>
      </c>
      <c r="H2761" t="s">
        <v>83</v>
      </c>
      <c r="I2761" t="s">
        <v>135</v>
      </c>
      <c r="K2761">
        <v>2012</v>
      </c>
      <c r="L2761" t="str">
        <f>IFERROR(VLOOKUP(#REF!,[1]all_visa_status!$A$2:$B1080,2,0),"")</f>
        <v/>
      </c>
      <c r="M2761" t="s">
        <v>33</v>
      </c>
      <c r="N2761" t="s">
        <v>34</v>
      </c>
      <c r="O2761" t="s">
        <v>195</v>
      </c>
      <c r="S2761" t="s">
        <v>36</v>
      </c>
      <c r="T2761" t="s">
        <v>52</v>
      </c>
      <c r="U2761" t="s">
        <v>53</v>
      </c>
      <c r="V2761" t="s">
        <v>50</v>
      </c>
      <c r="W2761" t="s">
        <v>42</v>
      </c>
      <c r="X2761" t="s">
        <v>42</v>
      </c>
      <c r="Y2761" t="s">
        <v>42</v>
      </c>
      <c r="Z2761" t="s">
        <v>42</v>
      </c>
    </row>
    <row r="2762" spans="1:26" x14ac:dyDescent="0.2">
      <c r="A2762">
        <v>8821706433</v>
      </c>
      <c r="B2762" t="s">
        <v>27</v>
      </c>
      <c r="C2762" t="s">
        <v>1094</v>
      </c>
      <c r="D2762" t="s">
        <v>98</v>
      </c>
      <c r="E2762" t="s">
        <v>45</v>
      </c>
      <c r="F2762" t="s">
        <v>46</v>
      </c>
      <c r="G2762" t="s">
        <v>4359</v>
      </c>
      <c r="H2762" t="s">
        <v>260</v>
      </c>
      <c r="K2762">
        <v>2012</v>
      </c>
      <c r="L2762" t="str">
        <f>IFERROR(VLOOKUP(#REF!,[1]all_visa_status!$A$2:$B1092,2,0),"")</f>
        <v/>
      </c>
      <c r="M2762" t="s">
        <v>247</v>
      </c>
      <c r="N2762" t="s">
        <v>34</v>
      </c>
      <c r="O2762" t="s">
        <v>195</v>
      </c>
      <c r="S2762" t="s">
        <v>36</v>
      </c>
      <c r="T2762" t="s">
        <v>52</v>
      </c>
      <c r="U2762" t="s">
        <v>53</v>
      </c>
      <c r="V2762" t="s">
        <v>50</v>
      </c>
      <c r="W2762" t="s">
        <v>143</v>
      </c>
      <c r="X2762" t="s">
        <v>41</v>
      </c>
      <c r="Y2762" t="s">
        <v>42</v>
      </c>
      <c r="Z2762" t="s">
        <v>42</v>
      </c>
    </row>
    <row r="2763" spans="1:26" x14ac:dyDescent="0.2">
      <c r="A2763">
        <v>8379192163</v>
      </c>
      <c r="B2763" t="s">
        <v>27</v>
      </c>
      <c r="C2763" t="s">
        <v>4360</v>
      </c>
      <c r="D2763" t="s">
        <v>2586</v>
      </c>
      <c r="E2763" t="s">
        <v>153</v>
      </c>
      <c r="F2763" t="s">
        <v>46</v>
      </c>
      <c r="G2763" t="s">
        <v>4361</v>
      </c>
      <c r="H2763" t="s">
        <v>83</v>
      </c>
      <c r="I2763" t="s">
        <v>295</v>
      </c>
      <c r="K2763">
        <v>2012</v>
      </c>
      <c r="L2763" t="str">
        <f>IFERROR(VLOOKUP(#REF!,[1]all_visa_status!$A$2:$B1124,2,0),"")</f>
        <v/>
      </c>
      <c r="M2763" t="s">
        <v>33</v>
      </c>
      <c r="N2763" t="s">
        <v>34</v>
      </c>
      <c r="O2763" t="s">
        <v>195</v>
      </c>
      <c r="S2763" t="s">
        <v>36</v>
      </c>
      <c r="T2763" t="s">
        <v>52</v>
      </c>
      <c r="U2763" t="s">
        <v>53</v>
      </c>
      <c r="V2763" t="s">
        <v>50</v>
      </c>
      <c r="W2763" t="s">
        <v>42</v>
      </c>
      <c r="X2763" t="s">
        <v>42</v>
      </c>
      <c r="Y2763" t="s">
        <v>42</v>
      </c>
      <c r="Z2763" t="s">
        <v>42</v>
      </c>
    </row>
    <row r="2764" spans="1:26" hidden="1" x14ac:dyDescent="0.2">
      <c r="A2764">
        <v>1197627768</v>
      </c>
      <c r="B2764" t="s">
        <v>4618</v>
      </c>
      <c r="C2764" t="s">
        <v>86</v>
      </c>
      <c r="D2764" t="s">
        <v>42</v>
      </c>
      <c r="E2764" t="s">
        <v>42</v>
      </c>
      <c r="F2764" t="s">
        <v>46</v>
      </c>
      <c r="G2764" t="s">
        <v>1172</v>
      </c>
      <c r="H2764" t="s">
        <v>59</v>
      </c>
      <c r="I2764" t="s">
        <v>70</v>
      </c>
      <c r="K2764">
        <v>2014</v>
      </c>
      <c r="L2764" t="str">
        <f>IFERROR(VLOOKUP(#REF!,[1]all_visa_status!$A$2:$B1413,2,0),"")</f>
        <v/>
      </c>
      <c r="M2764" t="s">
        <v>33</v>
      </c>
      <c r="N2764" t="s">
        <v>34</v>
      </c>
      <c r="O2764" t="s">
        <v>195</v>
      </c>
      <c r="P2764" t="s">
        <v>1198</v>
      </c>
      <c r="Q2764" t="s">
        <v>2500</v>
      </c>
      <c r="S2764" t="s">
        <v>36</v>
      </c>
      <c r="T2764" t="s">
        <v>52</v>
      </c>
      <c r="U2764" t="s">
        <v>53</v>
      </c>
      <c r="V2764" t="s">
        <v>50</v>
      </c>
      <c r="W2764" t="s">
        <v>42</v>
      </c>
      <c r="X2764" t="s">
        <v>42</v>
      </c>
      <c r="Y2764" t="s">
        <v>42</v>
      </c>
      <c r="Z2764" t="s">
        <v>42</v>
      </c>
    </row>
    <row r="2765" spans="1:26" x14ac:dyDescent="0.2">
      <c r="A2765">
        <v>3589507865</v>
      </c>
      <c r="B2765" t="s">
        <v>27</v>
      </c>
      <c r="C2765" t="s">
        <v>4362</v>
      </c>
      <c r="D2765" t="s">
        <v>4363</v>
      </c>
      <c r="E2765" t="s">
        <v>344</v>
      </c>
      <c r="F2765" t="s">
        <v>46</v>
      </c>
      <c r="G2765" t="s">
        <v>4364</v>
      </c>
      <c r="H2765" t="s">
        <v>1113</v>
      </c>
      <c r="I2765" t="s">
        <v>270</v>
      </c>
      <c r="K2765">
        <v>2019</v>
      </c>
      <c r="L2765" t="s">
        <v>42</v>
      </c>
      <c r="M2765" t="s">
        <v>247</v>
      </c>
      <c r="N2765" t="s">
        <v>34</v>
      </c>
      <c r="O2765" t="s">
        <v>195</v>
      </c>
      <c r="P2765" t="s">
        <v>271</v>
      </c>
      <c r="S2765" t="s">
        <v>51</v>
      </c>
      <c r="T2765" t="s">
        <v>52</v>
      </c>
      <c r="U2765" t="s">
        <v>53</v>
      </c>
      <c r="V2765" t="s">
        <v>50</v>
      </c>
      <c r="W2765" t="s">
        <v>41</v>
      </c>
      <c r="X2765" t="s">
        <v>42</v>
      </c>
      <c r="Y2765" t="s">
        <v>42</v>
      </c>
      <c r="Z2765" t="s">
        <v>42</v>
      </c>
    </row>
    <row r="2766" spans="1:26" x14ac:dyDescent="0.2">
      <c r="A2766">
        <v>2498579280</v>
      </c>
      <c r="B2766" t="s">
        <v>27</v>
      </c>
      <c r="C2766" t="s">
        <v>1326</v>
      </c>
      <c r="D2766" t="s">
        <v>1327</v>
      </c>
      <c r="E2766" t="s">
        <v>442</v>
      </c>
      <c r="F2766" t="s">
        <v>46</v>
      </c>
      <c r="G2766" t="s">
        <v>244</v>
      </c>
      <c r="H2766" t="s">
        <v>245</v>
      </c>
      <c r="K2766">
        <v>2015</v>
      </c>
      <c r="L2766" t="str">
        <f>IFERROR(VLOOKUP(#REF!,[1]all_visa_status!$A$2:$B1611,2,0),"")</f>
        <v/>
      </c>
      <c r="M2766" t="s">
        <v>247</v>
      </c>
      <c r="N2766" t="s">
        <v>34</v>
      </c>
      <c r="O2766" t="s">
        <v>195</v>
      </c>
      <c r="S2766" t="s">
        <v>36</v>
      </c>
      <c r="T2766" t="s">
        <v>52</v>
      </c>
      <c r="U2766" t="s">
        <v>53</v>
      </c>
      <c r="V2766" t="s">
        <v>50</v>
      </c>
      <c r="W2766" t="s">
        <v>42</v>
      </c>
      <c r="X2766" t="s">
        <v>42</v>
      </c>
      <c r="Y2766" t="s">
        <v>42</v>
      </c>
      <c r="Z2766" t="s">
        <v>42</v>
      </c>
    </row>
    <row r="2767" spans="1:26" hidden="1" x14ac:dyDescent="0.2">
      <c r="A2767">
        <v>1668914196</v>
      </c>
      <c r="B2767" s="32" t="s">
        <v>4618</v>
      </c>
      <c r="C2767" t="s">
        <v>4365</v>
      </c>
      <c r="D2767" t="s">
        <v>152</v>
      </c>
      <c r="E2767" t="s">
        <v>153</v>
      </c>
      <c r="F2767" t="s">
        <v>46</v>
      </c>
      <c r="G2767" t="s">
        <v>1765</v>
      </c>
      <c r="H2767" t="s">
        <v>1769</v>
      </c>
      <c r="K2767">
        <v>2013</v>
      </c>
      <c r="L2767" t="str">
        <f>IFERROR(VLOOKUP(#REF!,[1]all_visa_status!$A$2:$B1629,2,0),"")</f>
        <v/>
      </c>
      <c r="M2767" t="s">
        <v>247</v>
      </c>
      <c r="N2767" t="s">
        <v>34</v>
      </c>
      <c r="O2767" t="s">
        <v>195</v>
      </c>
      <c r="P2767" t="s">
        <v>3154</v>
      </c>
      <c r="S2767" t="s">
        <v>51</v>
      </c>
      <c r="T2767" t="s">
        <v>52</v>
      </c>
      <c r="U2767" t="s">
        <v>53</v>
      </c>
      <c r="V2767" t="s">
        <v>50</v>
      </c>
      <c r="W2767" t="s">
        <v>42</v>
      </c>
      <c r="X2767" t="s">
        <v>42</v>
      </c>
      <c r="Y2767" t="s">
        <v>42</v>
      </c>
      <c r="Z2767" t="s">
        <v>42</v>
      </c>
    </row>
    <row r="2768" spans="1:26" hidden="1" x14ac:dyDescent="0.2">
      <c r="A2768">
        <v>5669957671</v>
      </c>
      <c r="B2768" s="32" t="s">
        <v>4618</v>
      </c>
      <c r="C2768" t="s">
        <v>3068</v>
      </c>
      <c r="D2768" t="s">
        <v>3069</v>
      </c>
      <c r="E2768" t="s">
        <v>1319</v>
      </c>
      <c r="F2768" t="s">
        <v>46</v>
      </c>
      <c r="G2768" t="s">
        <v>4366</v>
      </c>
      <c r="H2768" t="s">
        <v>467</v>
      </c>
      <c r="I2768" t="s">
        <v>270</v>
      </c>
      <c r="K2768">
        <v>2019</v>
      </c>
      <c r="L2768" t="s">
        <v>42</v>
      </c>
      <c r="M2768" t="s">
        <v>247</v>
      </c>
      <c r="N2768" t="s">
        <v>34</v>
      </c>
      <c r="O2768" t="s">
        <v>195</v>
      </c>
      <c r="P2768" t="s">
        <v>1892</v>
      </c>
      <c r="S2768" t="s">
        <v>51</v>
      </c>
      <c r="T2768" t="s">
        <v>52</v>
      </c>
      <c r="U2768" t="s">
        <v>53</v>
      </c>
      <c r="V2768" t="s">
        <v>50</v>
      </c>
      <c r="W2768" t="s">
        <v>42</v>
      </c>
      <c r="X2768" t="s">
        <v>42</v>
      </c>
      <c r="Y2768" t="s">
        <v>42</v>
      </c>
      <c r="Z2768" t="s">
        <v>42</v>
      </c>
    </row>
    <row r="2769" spans="1:27" x14ac:dyDescent="0.2">
      <c r="A2769">
        <v>7265959579</v>
      </c>
      <c r="B2769" t="s">
        <v>27</v>
      </c>
      <c r="C2769" t="s">
        <v>1234</v>
      </c>
      <c r="D2769" t="s">
        <v>742</v>
      </c>
      <c r="E2769" t="s">
        <v>405</v>
      </c>
      <c r="F2769" t="s">
        <v>46</v>
      </c>
      <c r="G2769" t="s">
        <v>4367</v>
      </c>
      <c r="H2769" t="s">
        <v>387</v>
      </c>
      <c r="I2769" t="s">
        <v>1114</v>
      </c>
      <c r="K2769">
        <v>2016</v>
      </c>
      <c r="L2769" t="str">
        <f>IFERROR(VLOOKUP(#REF!,[1]all_visa_status!$A$2:$B1594,2,0),"")</f>
        <v/>
      </c>
      <c r="M2769" t="s">
        <v>247</v>
      </c>
      <c r="N2769" t="s">
        <v>34</v>
      </c>
      <c r="O2769" t="s">
        <v>195</v>
      </c>
      <c r="P2769" t="s">
        <v>146</v>
      </c>
      <c r="S2769" t="s">
        <v>36</v>
      </c>
      <c r="T2769" t="s">
        <v>113</v>
      </c>
      <c r="U2769" t="s">
        <v>114</v>
      </c>
      <c r="V2769" t="s">
        <v>50</v>
      </c>
      <c r="W2769" t="s">
        <v>143</v>
      </c>
      <c r="X2769" t="s">
        <v>42</v>
      </c>
      <c r="Y2769" t="s">
        <v>42</v>
      </c>
      <c r="Z2769" t="s">
        <v>42</v>
      </c>
    </row>
    <row r="2770" spans="1:27" x14ac:dyDescent="0.2">
      <c r="A2770">
        <v>480865774</v>
      </c>
      <c r="B2770" t="s">
        <v>27</v>
      </c>
      <c r="C2770" t="s">
        <v>539</v>
      </c>
      <c r="D2770" t="s">
        <v>185</v>
      </c>
      <c r="E2770" t="s">
        <v>45</v>
      </c>
      <c r="F2770" t="s">
        <v>46</v>
      </c>
      <c r="G2770" t="s">
        <v>1407</v>
      </c>
      <c r="H2770" t="s">
        <v>260</v>
      </c>
      <c r="K2770">
        <v>2015</v>
      </c>
      <c r="L2770" t="str">
        <f>IFERROR(VLOOKUP(#REF!,[1]all_visa_status!$A$2:$B1741,2,0),"")</f>
        <v/>
      </c>
      <c r="M2770" t="s">
        <v>247</v>
      </c>
      <c r="N2770" t="s">
        <v>34</v>
      </c>
      <c r="O2770" t="s">
        <v>195</v>
      </c>
      <c r="S2770" t="s">
        <v>36</v>
      </c>
      <c r="T2770" t="s">
        <v>52</v>
      </c>
      <c r="U2770" t="s">
        <v>53</v>
      </c>
      <c r="V2770" t="s">
        <v>50</v>
      </c>
      <c r="W2770" t="s">
        <v>142</v>
      </c>
      <c r="X2770" t="s">
        <v>302</v>
      </c>
      <c r="Y2770" t="s">
        <v>42</v>
      </c>
      <c r="Z2770" t="s">
        <v>42</v>
      </c>
    </row>
    <row r="2771" spans="1:27" x14ac:dyDescent="0.2">
      <c r="A2771">
        <v>7316877803</v>
      </c>
      <c r="B2771" t="s">
        <v>27</v>
      </c>
      <c r="C2771" t="s">
        <v>4368</v>
      </c>
      <c r="D2771" t="s">
        <v>404</v>
      </c>
      <c r="E2771" t="s">
        <v>405</v>
      </c>
      <c r="F2771" t="s">
        <v>46</v>
      </c>
      <c r="G2771" t="s">
        <v>1356</v>
      </c>
      <c r="H2771" t="s">
        <v>83</v>
      </c>
      <c r="I2771" t="s">
        <v>305</v>
      </c>
      <c r="K2771">
        <v>2012</v>
      </c>
      <c r="L2771" t="str">
        <f>IFERROR(VLOOKUP(#REF!,[1]all_visa_status!$A$2:$B1788,2,0),"")</f>
        <v/>
      </c>
      <c r="M2771" t="s">
        <v>33</v>
      </c>
      <c r="N2771" t="s">
        <v>34</v>
      </c>
      <c r="O2771" t="s">
        <v>195</v>
      </c>
      <c r="S2771" t="s">
        <v>36</v>
      </c>
      <c r="T2771" t="s">
        <v>52</v>
      </c>
      <c r="U2771" t="s">
        <v>53</v>
      </c>
      <c r="V2771" t="s">
        <v>50</v>
      </c>
      <c r="W2771" t="s">
        <v>54</v>
      </c>
      <c r="X2771" t="s">
        <v>42</v>
      </c>
      <c r="Y2771" t="s">
        <v>42</v>
      </c>
      <c r="Z2771" t="s">
        <v>42</v>
      </c>
    </row>
    <row r="2772" spans="1:27" x14ac:dyDescent="0.2">
      <c r="A2772">
        <v>3826182273</v>
      </c>
      <c r="B2772" t="s">
        <v>27</v>
      </c>
      <c r="D2772" t="s">
        <v>42</v>
      </c>
      <c r="E2772" t="s">
        <v>42</v>
      </c>
      <c r="K2772">
        <v>2016</v>
      </c>
      <c r="L2772" t="str">
        <f>IFERROR(VLOOKUP(#REF!,[1]all_visa_status!$A$2:$B1914,2,0),"")</f>
        <v/>
      </c>
      <c r="M2772" t="s">
        <v>347</v>
      </c>
      <c r="N2772" t="s">
        <v>347</v>
      </c>
      <c r="O2772" t="s">
        <v>195</v>
      </c>
      <c r="S2772" t="s">
        <v>36</v>
      </c>
      <c r="T2772" t="s">
        <v>52</v>
      </c>
      <c r="U2772" t="s">
        <v>53</v>
      </c>
      <c r="V2772" t="s">
        <v>50</v>
      </c>
      <c r="W2772" t="s">
        <v>222</v>
      </c>
      <c r="X2772" t="s">
        <v>42</v>
      </c>
      <c r="Y2772" t="s">
        <v>42</v>
      </c>
      <c r="Z2772" t="s">
        <v>42</v>
      </c>
    </row>
    <row r="2773" spans="1:27" x14ac:dyDescent="0.2">
      <c r="A2773">
        <v>5525623601</v>
      </c>
      <c r="B2773" t="s">
        <v>27</v>
      </c>
      <c r="D2773" t="s">
        <v>42</v>
      </c>
      <c r="E2773" t="s">
        <v>42</v>
      </c>
      <c r="K2773">
        <v>2016</v>
      </c>
      <c r="L2773" t="str">
        <f>IFERROR(VLOOKUP(#REF!,[1]all_visa_status!$A$2:$B1916,2,0),"")</f>
        <v/>
      </c>
      <c r="M2773" t="s">
        <v>347</v>
      </c>
      <c r="N2773" t="s">
        <v>347</v>
      </c>
      <c r="O2773" t="s">
        <v>195</v>
      </c>
      <c r="S2773" t="s">
        <v>51</v>
      </c>
      <c r="T2773" t="s">
        <v>52</v>
      </c>
      <c r="U2773" t="s">
        <v>53</v>
      </c>
      <c r="V2773" t="s">
        <v>50</v>
      </c>
      <c r="W2773" t="s">
        <v>318</v>
      </c>
      <c r="X2773" t="s">
        <v>42</v>
      </c>
      <c r="Y2773" t="s">
        <v>42</v>
      </c>
      <c r="Z2773" t="s">
        <v>42</v>
      </c>
    </row>
    <row r="2774" spans="1:27" x14ac:dyDescent="0.2">
      <c r="A2774">
        <v>1106197464</v>
      </c>
      <c r="B2774" t="s">
        <v>27</v>
      </c>
      <c r="D2774" t="s">
        <v>42</v>
      </c>
      <c r="E2774" t="s">
        <v>42</v>
      </c>
      <c r="H2774" t="s">
        <v>363</v>
      </c>
      <c r="K2774">
        <v>2017</v>
      </c>
      <c r="L2774" t="s">
        <v>50</v>
      </c>
      <c r="M2774" t="s">
        <v>363</v>
      </c>
      <c r="N2774" t="s">
        <v>34</v>
      </c>
      <c r="O2774" t="s">
        <v>195</v>
      </c>
      <c r="S2774" t="s">
        <v>51</v>
      </c>
      <c r="T2774" t="s">
        <v>52</v>
      </c>
      <c r="U2774" t="s">
        <v>53</v>
      </c>
      <c r="V2774" t="s">
        <v>50</v>
      </c>
      <c r="W2774" t="s">
        <v>300</v>
      </c>
      <c r="X2774" t="s">
        <v>1363</v>
      </c>
      <c r="Y2774" t="s">
        <v>42</v>
      </c>
      <c r="Z2774" t="s">
        <v>42</v>
      </c>
    </row>
    <row r="2775" spans="1:27" x14ac:dyDescent="0.2">
      <c r="A2775">
        <v>3094775774</v>
      </c>
      <c r="B2775" t="s">
        <v>27</v>
      </c>
      <c r="D2775" t="s">
        <v>42</v>
      </c>
      <c r="E2775" t="s">
        <v>42</v>
      </c>
      <c r="F2775" t="s">
        <v>347</v>
      </c>
      <c r="H2775" t="s">
        <v>347</v>
      </c>
      <c r="K2775">
        <v>2019</v>
      </c>
      <c r="L2775" t="s">
        <v>42</v>
      </c>
      <c r="M2775" t="s">
        <v>347</v>
      </c>
      <c r="N2775" t="s">
        <v>347</v>
      </c>
      <c r="O2775" t="s">
        <v>4369</v>
      </c>
      <c r="S2775" t="s">
        <v>51</v>
      </c>
      <c r="T2775" t="s">
        <v>52</v>
      </c>
      <c r="U2775" t="s">
        <v>53</v>
      </c>
      <c r="V2775" t="s">
        <v>50</v>
      </c>
      <c r="W2775" t="s">
        <v>195</v>
      </c>
      <c r="X2775" t="s">
        <v>42</v>
      </c>
      <c r="Y2775" t="s">
        <v>42</v>
      </c>
      <c r="Z2775" t="s">
        <v>42</v>
      </c>
    </row>
    <row r="2776" spans="1:27" x14ac:dyDescent="0.2">
      <c r="A2776">
        <v>1894300049</v>
      </c>
      <c r="B2776" t="s">
        <v>27</v>
      </c>
      <c r="C2776" t="s">
        <v>4370</v>
      </c>
      <c r="D2776" t="s">
        <v>308</v>
      </c>
      <c r="E2776" t="s">
        <v>128</v>
      </c>
      <c r="F2776" t="s">
        <v>46</v>
      </c>
      <c r="G2776" t="s">
        <v>4371</v>
      </c>
      <c r="H2776" t="s">
        <v>30</v>
      </c>
      <c r="I2776" t="s">
        <v>211</v>
      </c>
      <c r="J2776" t="s">
        <v>211</v>
      </c>
      <c r="K2776">
        <v>2020</v>
      </c>
      <c r="L2776" t="s">
        <v>32</v>
      </c>
      <c r="M2776" t="s">
        <v>33</v>
      </c>
      <c r="N2776" t="s">
        <v>34</v>
      </c>
      <c r="O2776" t="s">
        <v>4613</v>
      </c>
      <c r="S2776" t="s">
        <v>36</v>
      </c>
      <c r="T2776" t="s">
        <v>37</v>
      </c>
      <c r="U2776" t="s">
        <v>38</v>
      </c>
      <c r="V2776" t="s">
        <v>50</v>
      </c>
      <c r="W2776" t="s">
        <v>42</v>
      </c>
      <c r="X2776" t="s">
        <v>42</v>
      </c>
      <c r="Y2776" t="s">
        <v>42</v>
      </c>
      <c r="Z2776" t="s">
        <v>42</v>
      </c>
    </row>
    <row r="2777" spans="1:27" x14ac:dyDescent="0.2">
      <c r="A2777">
        <v>4769695520</v>
      </c>
      <c r="B2777" t="s">
        <v>27</v>
      </c>
      <c r="C2777" t="s">
        <v>4373</v>
      </c>
      <c r="D2777" t="s">
        <v>4374</v>
      </c>
      <c r="E2777" t="s">
        <v>4375</v>
      </c>
      <c r="F2777" t="s">
        <v>961</v>
      </c>
      <c r="G2777" t="s">
        <v>4376</v>
      </c>
      <c r="H2777" t="s">
        <v>278</v>
      </c>
      <c r="I2777" t="s">
        <v>270</v>
      </c>
      <c r="K2777">
        <v>2020</v>
      </c>
      <c r="L2777" t="s">
        <v>32</v>
      </c>
      <c r="M2777" t="s">
        <v>247</v>
      </c>
      <c r="N2777" t="s">
        <v>34</v>
      </c>
      <c r="O2777" t="s">
        <v>4613</v>
      </c>
      <c r="S2777" t="s">
        <v>36</v>
      </c>
      <c r="T2777" t="s">
        <v>37</v>
      </c>
      <c r="U2777" t="s">
        <v>38</v>
      </c>
      <c r="V2777" t="s">
        <v>50</v>
      </c>
      <c r="W2777" t="s">
        <v>248</v>
      </c>
      <c r="X2777" t="s">
        <v>42</v>
      </c>
      <c r="Y2777" t="s">
        <v>42</v>
      </c>
      <c r="Z2777" t="s">
        <v>42</v>
      </c>
    </row>
    <row r="2778" spans="1:27" x14ac:dyDescent="0.2">
      <c r="A2778">
        <v>555094609</v>
      </c>
      <c r="B2778" t="s">
        <v>27</v>
      </c>
      <c r="H2778" t="s">
        <v>347</v>
      </c>
      <c r="K2778">
        <v>2020</v>
      </c>
      <c r="M2778" t="s">
        <v>347</v>
      </c>
      <c r="N2778" t="s">
        <v>347</v>
      </c>
      <c r="O2778" t="s">
        <v>4613</v>
      </c>
      <c r="S2778" t="s">
        <v>51</v>
      </c>
      <c r="T2778" t="s">
        <v>52</v>
      </c>
      <c r="U2778" t="s">
        <v>101</v>
      </c>
      <c r="V2778" t="s">
        <v>50</v>
      </c>
      <c r="W2778" t="s">
        <v>169</v>
      </c>
      <c r="X2778" t="s">
        <v>42</v>
      </c>
      <c r="Y2778" t="s">
        <v>42</v>
      </c>
      <c r="Z2778" t="s">
        <v>42</v>
      </c>
    </row>
    <row r="2779" spans="1:27" hidden="1" x14ac:dyDescent="0.2">
      <c r="A2779">
        <v>4565261082</v>
      </c>
      <c r="B2779" t="s">
        <v>1443</v>
      </c>
      <c r="H2779" t="s">
        <v>347</v>
      </c>
      <c r="K2779">
        <v>2020</v>
      </c>
      <c r="M2779" t="s">
        <v>347</v>
      </c>
      <c r="N2779" t="s">
        <v>347</v>
      </c>
      <c r="O2779" t="s">
        <v>4616</v>
      </c>
      <c r="S2779" t="s">
        <v>51</v>
      </c>
      <c r="T2779" t="s">
        <v>52</v>
      </c>
      <c r="U2779" t="s">
        <v>101</v>
      </c>
      <c r="V2779" t="s">
        <v>50</v>
      </c>
      <c r="W2779" t="s">
        <v>42</v>
      </c>
      <c r="X2779" t="s">
        <v>42</v>
      </c>
      <c r="Y2779" t="s">
        <v>42</v>
      </c>
      <c r="Z2779" t="s">
        <v>42</v>
      </c>
    </row>
    <row r="2780" spans="1:27" x14ac:dyDescent="0.2">
      <c r="A2780">
        <v>8623685258</v>
      </c>
      <c r="B2780" t="s">
        <v>27</v>
      </c>
      <c r="C2780" t="s">
        <v>4377</v>
      </c>
      <c r="D2780" t="s">
        <v>148</v>
      </c>
      <c r="E2780" t="s">
        <v>149</v>
      </c>
      <c r="F2780" t="s">
        <v>46</v>
      </c>
      <c r="G2780" t="s">
        <v>139</v>
      </c>
      <c r="H2780" t="s">
        <v>59</v>
      </c>
      <c r="I2780" t="s">
        <v>48</v>
      </c>
      <c r="J2780" t="s">
        <v>48</v>
      </c>
      <c r="K2780">
        <v>2016</v>
      </c>
      <c r="L2780" t="str">
        <f>IFERROR(VLOOKUP(#REF!,[1]all_visa_status!$A$2:$B1279,2,0),"")</f>
        <v/>
      </c>
      <c r="M2780" t="s">
        <v>33</v>
      </c>
      <c r="N2780" t="s">
        <v>34</v>
      </c>
      <c r="O2780" t="s">
        <v>4614</v>
      </c>
      <c r="S2780" t="s">
        <v>36</v>
      </c>
      <c r="T2780" t="s">
        <v>52</v>
      </c>
      <c r="U2780" t="s">
        <v>53</v>
      </c>
      <c r="V2780" t="s">
        <v>50</v>
      </c>
      <c r="W2780" t="s">
        <v>222</v>
      </c>
      <c r="X2780" t="s">
        <v>42</v>
      </c>
      <c r="Y2780" t="s">
        <v>42</v>
      </c>
      <c r="Z2780" t="s">
        <v>42</v>
      </c>
    </row>
    <row r="2781" spans="1:27" x14ac:dyDescent="0.2">
      <c r="A2781">
        <v>9707774832</v>
      </c>
      <c r="B2781" t="s">
        <v>27</v>
      </c>
      <c r="C2781" t="s">
        <v>2807</v>
      </c>
      <c r="D2781" t="s">
        <v>98</v>
      </c>
      <c r="E2781" t="s">
        <v>45</v>
      </c>
      <c r="F2781" t="s">
        <v>46</v>
      </c>
      <c r="G2781" t="s">
        <v>505</v>
      </c>
      <c r="H2781" t="s">
        <v>30</v>
      </c>
      <c r="I2781" t="s">
        <v>48</v>
      </c>
      <c r="J2781" t="s">
        <v>48</v>
      </c>
      <c r="K2781">
        <v>2018</v>
      </c>
      <c r="L2781" t="s">
        <v>50</v>
      </c>
      <c r="M2781" t="s">
        <v>33</v>
      </c>
      <c r="N2781" t="s">
        <v>34</v>
      </c>
      <c r="O2781" t="s">
        <v>4614</v>
      </c>
      <c r="S2781" t="s">
        <v>36</v>
      </c>
      <c r="T2781" t="s">
        <v>90</v>
      </c>
      <c r="U2781" t="s">
        <v>91</v>
      </c>
      <c r="V2781" t="s">
        <v>39</v>
      </c>
      <c r="W2781" t="s">
        <v>78</v>
      </c>
      <c r="X2781" t="s">
        <v>115</v>
      </c>
      <c r="Y2781" t="s">
        <v>42</v>
      </c>
      <c r="Z2781" t="s">
        <v>42</v>
      </c>
    </row>
    <row r="2782" spans="1:27" x14ac:dyDescent="0.2">
      <c r="A2782">
        <v>2125563345</v>
      </c>
      <c r="B2782" t="s">
        <v>27</v>
      </c>
      <c r="C2782" t="s">
        <v>4379</v>
      </c>
      <c r="D2782" t="s">
        <v>185</v>
      </c>
      <c r="E2782" t="s">
        <v>45</v>
      </c>
      <c r="F2782" t="s">
        <v>46</v>
      </c>
      <c r="G2782" t="s">
        <v>4380</v>
      </c>
      <c r="H2782" t="s">
        <v>139</v>
      </c>
      <c r="I2782" t="s">
        <v>76</v>
      </c>
      <c r="J2782" t="s">
        <v>48</v>
      </c>
      <c r="K2782">
        <v>2016</v>
      </c>
      <c r="L2782" t="str">
        <f>IFERROR(VLOOKUP(#REF!,[1]all_visa_status!$A$2:$B1830,2,0),"")</f>
        <v/>
      </c>
      <c r="M2782" t="s">
        <v>33</v>
      </c>
      <c r="N2782" t="s">
        <v>34</v>
      </c>
      <c r="O2782" t="s">
        <v>4614</v>
      </c>
      <c r="S2782" t="s">
        <v>51</v>
      </c>
      <c r="T2782" t="s">
        <v>52</v>
      </c>
      <c r="U2782" t="s">
        <v>53</v>
      </c>
      <c r="V2782" t="s">
        <v>50</v>
      </c>
      <c r="W2782" t="s">
        <v>173</v>
      </c>
      <c r="X2782" t="s">
        <v>42</v>
      </c>
      <c r="Y2782" t="s">
        <v>42</v>
      </c>
      <c r="Z2782" t="s">
        <v>42</v>
      </c>
      <c r="AA2782" t="s">
        <v>592</v>
      </c>
    </row>
    <row r="2783" spans="1:27" x14ac:dyDescent="0.2">
      <c r="A2783">
        <v>4212974559</v>
      </c>
      <c r="B2783" t="s">
        <v>27</v>
      </c>
      <c r="C2783" t="s">
        <v>4381</v>
      </c>
      <c r="D2783" t="s">
        <v>283</v>
      </c>
      <c r="E2783" t="s">
        <v>149</v>
      </c>
      <c r="F2783" t="s">
        <v>46</v>
      </c>
      <c r="G2783" t="s">
        <v>4382</v>
      </c>
      <c r="H2783" t="s">
        <v>30</v>
      </c>
      <c r="I2783" t="s">
        <v>109</v>
      </c>
      <c r="J2783" t="s">
        <v>109</v>
      </c>
      <c r="K2783">
        <v>2016</v>
      </c>
      <c r="L2783" t="str">
        <f>IFERROR(VLOOKUP(#REF!,[1]all_visa_status!$A$2:$B806,2,0),"")</f>
        <v/>
      </c>
      <c r="M2783" t="s">
        <v>33</v>
      </c>
      <c r="N2783" t="s">
        <v>34</v>
      </c>
      <c r="O2783" t="s">
        <v>4614</v>
      </c>
      <c r="S2783" t="s">
        <v>36</v>
      </c>
      <c r="T2783" t="s">
        <v>52</v>
      </c>
      <c r="U2783" t="s">
        <v>53</v>
      </c>
      <c r="V2783" t="s">
        <v>50</v>
      </c>
      <c r="W2783" t="s">
        <v>42</v>
      </c>
      <c r="X2783" t="s">
        <v>42</v>
      </c>
      <c r="Y2783" t="s">
        <v>42</v>
      </c>
      <c r="Z2783" t="s">
        <v>42</v>
      </c>
    </row>
    <row r="2784" spans="1:27" x14ac:dyDescent="0.2">
      <c r="A2784">
        <v>7673716923</v>
      </c>
      <c r="B2784" t="s">
        <v>27</v>
      </c>
      <c r="C2784" t="s">
        <v>4383</v>
      </c>
      <c r="D2784" t="s">
        <v>1378</v>
      </c>
      <c r="E2784" t="s">
        <v>88</v>
      </c>
      <c r="F2784" t="s">
        <v>46</v>
      </c>
      <c r="G2784" t="s">
        <v>4384</v>
      </c>
      <c r="H2784" t="s">
        <v>30</v>
      </c>
      <c r="I2784" t="s">
        <v>109</v>
      </c>
      <c r="J2784" t="s">
        <v>109</v>
      </c>
      <c r="K2784">
        <v>2016</v>
      </c>
      <c r="L2784" t="str">
        <f>IFERROR(VLOOKUP(#REF!,[1]all_visa_status!$A$2:$B938,2,0),"")</f>
        <v/>
      </c>
      <c r="M2784" t="s">
        <v>33</v>
      </c>
      <c r="N2784" t="s">
        <v>34</v>
      </c>
      <c r="O2784" t="s">
        <v>4614</v>
      </c>
      <c r="S2784" t="s">
        <v>51</v>
      </c>
      <c r="T2784" t="s">
        <v>52</v>
      </c>
      <c r="U2784" t="s">
        <v>53</v>
      </c>
      <c r="V2784" t="s">
        <v>50</v>
      </c>
      <c r="W2784" t="s">
        <v>42</v>
      </c>
      <c r="X2784" t="s">
        <v>42</v>
      </c>
      <c r="Y2784" t="s">
        <v>42</v>
      </c>
      <c r="Z2784" t="s">
        <v>42</v>
      </c>
    </row>
    <row r="2785" spans="1:27" x14ac:dyDescent="0.2">
      <c r="A2785">
        <v>1670709730</v>
      </c>
      <c r="B2785" t="s">
        <v>27</v>
      </c>
      <c r="C2785" t="s">
        <v>232</v>
      </c>
      <c r="D2785" t="s">
        <v>103</v>
      </c>
      <c r="E2785" t="s">
        <v>104</v>
      </c>
      <c r="F2785" t="s">
        <v>46</v>
      </c>
      <c r="G2785" t="s">
        <v>4385</v>
      </c>
      <c r="H2785" t="s">
        <v>30</v>
      </c>
      <c r="I2785" t="s">
        <v>76</v>
      </c>
      <c r="J2785" t="s">
        <v>76</v>
      </c>
      <c r="K2785">
        <v>2016</v>
      </c>
      <c r="L2785" t="str">
        <f>IFERROR(VLOOKUP(#REF!,[1]all_visa_status!$A$2:$B457,2,0),"")</f>
        <v/>
      </c>
      <c r="M2785" t="s">
        <v>33</v>
      </c>
      <c r="N2785" t="s">
        <v>34</v>
      </c>
      <c r="O2785" t="s">
        <v>4614</v>
      </c>
      <c r="S2785" t="s">
        <v>51</v>
      </c>
      <c r="T2785" t="s">
        <v>52</v>
      </c>
      <c r="U2785" t="s">
        <v>53</v>
      </c>
      <c r="V2785" t="s">
        <v>50</v>
      </c>
      <c r="W2785" t="s">
        <v>173</v>
      </c>
      <c r="X2785" t="s">
        <v>42</v>
      </c>
      <c r="Y2785" t="s">
        <v>42</v>
      </c>
      <c r="Z2785" t="s">
        <v>42</v>
      </c>
    </row>
    <row r="2786" spans="1:27" x14ac:dyDescent="0.2">
      <c r="A2786">
        <v>9605360138</v>
      </c>
      <c r="B2786" t="s">
        <v>27</v>
      </c>
      <c r="C2786" t="s">
        <v>4386</v>
      </c>
      <c r="D2786" t="s">
        <v>156</v>
      </c>
      <c r="E2786" t="s">
        <v>45</v>
      </c>
      <c r="F2786" t="s">
        <v>46</v>
      </c>
      <c r="G2786" t="s">
        <v>4387</v>
      </c>
      <c r="H2786" t="s">
        <v>83</v>
      </c>
      <c r="I2786" t="s">
        <v>135</v>
      </c>
      <c r="K2786">
        <v>2013</v>
      </c>
      <c r="L2786" t="str">
        <f>IFERROR(VLOOKUP(#REF!,[1]all_visa_status!$A$2:$B495,2,0),"")</f>
        <v/>
      </c>
      <c r="M2786" t="s">
        <v>33</v>
      </c>
      <c r="N2786" t="s">
        <v>34</v>
      </c>
      <c r="O2786" t="s">
        <v>4614</v>
      </c>
      <c r="S2786" t="s">
        <v>36</v>
      </c>
      <c r="T2786" t="s">
        <v>52</v>
      </c>
      <c r="U2786" t="s">
        <v>53</v>
      </c>
      <c r="V2786" t="s">
        <v>50</v>
      </c>
      <c r="W2786" t="s">
        <v>42</v>
      </c>
      <c r="X2786" t="s">
        <v>42</v>
      </c>
      <c r="Y2786" t="s">
        <v>42</v>
      </c>
      <c r="Z2786" t="s">
        <v>42</v>
      </c>
    </row>
    <row r="2787" spans="1:27" x14ac:dyDescent="0.2">
      <c r="A2787">
        <v>3898009474</v>
      </c>
      <c r="B2787" t="s">
        <v>27</v>
      </c>
      <c r="C2787" t="s">
        <v>1071</v>
      </c>
      <c r="D2787" t="s">
        <v>42</v>
      </c>
      <c r="E2787" t="s">
        <v>42</v>
      </c>
      <c r="G2787" t="s">
        <v>1071</v>
      </c>
      <c r="H2787" t="s">
        <v>1071</v>
      </c>
      <c r="K2787">
        <v>2014</v>
      </c>
      <c r="L2787" t="str">
        <f>IFERROR(VLOOKUP(#REF!,[1]all_visa_status!$A$2:$B1129,2,0),"")</f>
        <v/>
      </c>
      <c r="M2787" t="s">
        <v>33</v>
      </c>
      <c r="N2787" t="s">
        <v>34</v>
      </c>
      <c r="O2787" t="s">
        <v>4614</v>
      </c>
      <c r="S2787" t="s">
        <v>51</v>
      </c>
      <c r="T2787" t="s">
        <v>1403</v>
      </c>
      <c r="U2787" t="s">
        <v>125</v>
      </c>
      <c r="V2787" t="s">
        <v>50</v>
      </c>
      <c r="W2787" t="s">
        <v>42</v>
      </c>
      <c r="X2787" t="s">
        <v>42</v>
      </c>
      <c r="Y2787" t="s">
        <v>42</v>
      </c>
      <c r="Z2787" t="s">
        <v>42</v>
      </c>
      <c r="AA2787" t="s">
        <v>290</v>
      </c>
    </row>
    <row r="2788" spans="1:27" x14ac:dyDescent="0.2">
      <c r="A2788">
        <v>8029022502</v>
      </c>
      <c r="B2788" t="s">
        <v>27</v>
      </c>
      <c r="C2788" t="s">
        <v>4388</v>
      </c>
      <c r="D2788" t="s">
        <v>1159</v>
      </c>
      <c r="E2788" t="s">
        <v>45</v>
      </c>
      <c r="F2788" t="s">
        <v>46</v>
      </c>
      <c r="G2788" t="s">
        <v>4389</v>
      </c>
      <c r="H2788" t="s">
        <v>30</v>
      </c>
      <c r="I2788" t="s">
        <v>48</v>
      </c>
      <c r="K2788">
        <v>2014</v>
      </c>
      <c r="L2788" t="str">
        <f>IFERROR(VLOOKUP(#REF!,[1]all_visa_status!$A$2:$B1449,2,0),"")</f>
        <v/>
      </c>
      <c r="M2788" t="s">
        <v>33</v>
      </c>
      <c r="N2788" t="s">
        <v>34</v>
      </c>
      <c r="O2788" t="s">
        <v>4614</v>
      </c>
      <c r="S2788" t="s">
        <v>36</v>
      </c>
      <c r="T2788" t="s">
        <v>52</v>
      </c>
      <c r="U2788" t="s">
        <v>53</v>
      </c>
      <c r="V2788" t="s">
        <v>39</v>
      </c>
      <c r="W2788" t="s">
        <v>42</v>
      </c>
      <c r="X2788" t="s">
        <v>42</v>
      </c>
      <c r="Y2788" t="s">
        <v>42</v>
      </c>
      <c r="Z2788" t="s">
        <v>42</v>
      </c>
    </row>
    <row r="2789" spans="1:27" x14ac:dyDescent="0.2">
      <c r="A2789">
        <v>5384339180</v>
      </c>
      <c r="B2789" t="s">
        <v>27</v>
      </c>
      <c r="C2789" t="s">
        <v>4390</v>
      </c>
      <c r="D2789" t="s">
        <v>233</v>
      </c>
      <c r="E2789" t="s">
        <v>234</v>
      </c>
      <c r="F2789" t="s">
        <v>46</v>
      </c>
      <c r="G2789" t="s">
        <v>4391</v>
      </c>
      <c r="H2789" t="s">
        <v>260</v>
      </c>
      <c r="I2789" t="s">
        <v>246</v>
      </c>
      <c r="K2789">
        <v>2018</v>
      </c>
      <c r="L2789" t="s">
        <v>50</v>
      </c>
      <c r="M2789" t="s">
        <v>247</v>
      </c>
      <c r="N2789" t="s">
        <v>34</v>
      </c>
      <c r="O2789" t="s">
        <v>4614</v>
      </c>
      <c r="S2789" t="s">
        <v>51</v>
      </c>
      <c r="T2789" t="s">
        <v>37</v>
      </c>
      <c r="U2789" t="s">
        <v>71</v>
      </c>
      <c r="V2789" t="s">
        <v>39</v>
      </c>
      <c r="W2789" t="s">
        <v>42</v>
      </c>
      <c r="X2789" t="s">
        <v>42</v>
      </c>
      <c r="Y2789" t="s">
        <v>42</v>
      </c>
      <c r="Z2789" t="s">
        <v>42</v>
      </c>
    </row>
    <row r="2790" spans="1:27" x14ac:dyDescent="0.2">
      <c r="A2790">
        <v>7930404907</v>
      </c>
      <c r="B2790" t="s">
        <v>27</v>
      </c>
      <c r="C2790" t="s">
        <v>392</v>
      </c>
      <c r="D2790" t="s">
        <v>393</v>
      </c>
      <c r="E2790" t="s">
        <v>153</v>
      </c>
      <c r="F2790" t="s">
        <v>46</v>
      </c>
      <c r="G2790" t="s">
        <v>4392</v>
      </c>
      <c r="H2790" t="s">
        <v>278</v>
      </c>
      <c r="I2790" t="s">
        <v>398</v>
      </c>
      <c r="K2790">
        <v>2016</v>
      </c>
      <c r="L2790" t="str">
        <f>IFERROR(VLOOKUP(#REF!,[1]all_visa_status!$A$2:$B1633,2,0),"")</f>
        <v/>
      </c>
      <c r="M2790" t="s">
        <v>247</v>
      </c>
      <c r="N2790" t="s">
        <v>34</v>
      </c>
      <c r="O2790" t="s">
        <v>4614</v>
      </c>
      <c r="S2790" t="s">
        <v>51</v>
      </c>
      <c r="T2790">
        <v>0</v>
      </c>
      <c r="U2790" t="s">
        <v>125</v>
      </c>
      <c r="V2790" t="s">
        <v>39</v>
      </c>
      <c r="W2790" t="s">
        <v>42</v>
      </c>
      <c r="X2790" t="s">
        <v>42</v>
      </c>
      <c r="Y2790" t="s">
        <v>42</v>
      </c>
      <c r="Z2790" t="s">
        <v>42</v>
      </c>
    </row>
    <row r="2791" spans="1:27" x14ac:dyDescent="0.2">
      <c r="A2791">
        <v>540443918</v>
      </c>
      <c r="B2791" t="s">
        <v>27</v>
      </c>
      <c r="C2791" t="s">
        <v>4393</v>
      </c>
      <c r="D2791" t="s">
        <v>4394</v>
      </c>
      <c r="E2791" t="s">
        <v>42</v>
      </c>
      <c r="F2791" t="s">
        <v>1232</v>
      </c>
      <c r="G2791" t="s">
        <v>4395</v>
      </c>
      <c r="H2791" t="s">
        <v>30</v>
      </c>
      <c r="I2791" t="s">
        <v>109</v>
      </c>
      <c r="K2791">
        <v>2015</v>
      </c>
      <c r="L2791" t="str">
        <f>IFERROR(VLOOKUP(#REF!,[1]all_visa_status!$A$2:$B1862,2,0),"")</f>
        <v/>
      </c>
      <c r="M2791" t="s">
        <v>33</v>
      </c>
      <c r="N2791" t="s">
        <v>34</v>
      </c>
      <c r="O2791" t="s">
        <v>4614</v>
      </c>
      <c r="S2791" t="s">
        <v>36</v>
      </c>
      <c r="T2791" t="s">
        <v>52</v>
      </c>
      <c r="U2791" t="s">
        <v>53</v>
      </c>
      <c r="V2791" t="s">
        <v>50</v>
      </c>
      <c r="W2791" t="s">
        <v>302</v>
      </c>
      <c r="X2791" t="s">
        <v>42</v>
      </c>
      <c r="Y2791" t="s">
        <v>42</v>
      </c>
      <c r="Z2791" t="s">
        <v>42</v>
      </c>
    </row>
    <row r="2792" spans="1:27" x14ac:dyDescent="0.2">
      <c r="A2792">
        <v>9078953771</v>
      </c>
      <c r="B2792" t="s">
        <v>27</v>
      </c>
      <c r="D2792" t="s">
        <v>42</v>
      </c>
      <c r="E2792" t="s">
        <v>42</v>
      </c>
      <c r="K2792">
        <v>2015</v>
      </c>
      <c r="L2792" t="str">
        <f>IFERROR(VLOOKUP(#REF!,[1]all_visa_status!$A$2:$B1936,2,0),"")</f>
        <v/>
      </c>
      <c r="M2792" t="s">
        <v>347</v>
      </c>
      <c r="N2792" t="s">
        <v>347</v>
      </c>
      <c r="O2792" t="s">
        <v>4614</v>
      </c>
      <c r="S2792" t="s">
        <v>51</v>
      </c>
      <c r="T2792" t="s">
        <v>52</v>
      </c>
      <c r="U2792" t="s">
        <v>53</v>
      </c>
      <c r="V2792" t="s">
        <v>50</v>
      </c>
      <c r="W2792" t="s">
        <v>42</v>
      </c>
      <c r="X2792" t="s">
        <v>42</v>
      </c>
      <c r="Y2792" t="s">
        <v>42</v>
      </c>
      <c r="Z2792" t="s">
        <v>42</v>
      </c>
    </row>
    <row r="2793" spans="1:27" x14ac:dyDescent="0.2">
      <c r="A2793">
        <v>9365048430</v>
      </c>
      <c r="B2793" t="s">
        <v>27</v>
      </c>
      <c r="D2793" t="s">
        <v>42</v>
      </c>
      <c r="E2793" t="s">
        <v>42</v>
      </c>
      <c r="K2793">
        <v>2014</v>
      </c>
      <c r="L2793" t="str">
        <f>IFERROR(VLOOKUP(#REF!,[1]all_visa_status!$A$2:$B2010,2,0),"")</f>
        <v/>
      </c>
      <c r="M2793" t="s">
        <v>347</v>
      </c>
      <c r="N2793" t="s">
        <v>347</v>
      </c>
      <c r="O2793" t="s">
        <v>4614</v>
      </c>
      <c r="S2793" t="s">
        <v>36</v>
      </c>
      <c r="T2793" t="s">
        <v>52</v>
      </c>
      <c r="U2793" t="s">
        <v>53</v>
      </c>
      <c r="V2793" t="s">
        <v>50</v>
      </c>
      <c r="W2793" t="s">
        <v>146</v>
      </c>
      <c r="X2793" t="s">
        <v>42</v>
      </c>
      <c r="Y2793" t="s">
        <v>42</v>
      </c>
      <c r="Z2793" t="s">
        <v>42</v>
      </c>
    </row>
    <row r="2794" spans="1:27" x14ac:dyDescent="0.2">
      <c r="A2794">
        <v>9488316170</v>
      </c>
      <c r="B2794" t="s">
        <v>27</v>
      </c>
      <c r="D2794" t="s">
        <v>42</v>
      </c>
      <c r="E2794" t="s">
        <v>42</v>
      </c>
      <c r="H2794" t="s">
        <v>347</v>
      </c>
      <c r="K2794">
        <v>2013</v>
      </c>
      <c r="L2794" t="str">
        <f>IFERROR(VLOOKUP(#REF!,[1]all_visa_status!$A$2:$B414,2,0),"")</f>
        <v/>
      </c>
      <c r="M2794" t="s">
        <v>347</v>
      </c>
      <c r="N2794" t="s">
        <v>347</v>
      </c>
      <c r="O2794" t="s">
        <v>4614</v>
      </c>
      <c r="S2794" t="s">
        <v>36</v>
      </c>
      <c r="T2794" t="s">
        <v>216</v>
      </c>
      <c r="U2794" t="s">
        <v>114</v>
      </c>
      <c r="V2794" t="s">
        <v>50</v>
      </c>
      <c r="W2794" t="s">
        <v>42</v>
      </c>
      <c r="X2794" t="s">
        <v>42</v>
      </c>
      <c r="Y2794" t="s">
        <v>42</v>
      </c>
      <c r="Z2794" t="s">
        <v>42</v>
      </c>
    </row>
    <row r="2795" spans="1:27" hidden="1" x14ac:dyDescent="0.2">
      <c r="A2795">
        <v>2312849571</v>
      </c>
      <c r="B2795" t="s">
        <v>1443</v>
      </c>
      <c r="C2795" t="s">
        <v>4396</v>
      </c>
      <c r="D2795" t="s">
        <v>98</v>
      </c>
      <c r="E2795" t="s">
        <v>45</v>
      </c>
      <c r="F2795" t="s">
        <v>46</v>
      </c>
      <c r="G2795" t="s">
        <v>4397</v>
      </c>
      <c r="H2795" t="s">
        <v>59</v>
      </c>
      <c r="I2795" t="s">
        <v>70</v>
      </c>
      <c r="J2795" t="s">
        <v>70</v>
      </c>
      <c r="K2795">
        <v>2016</v>
      </c>
      <c r="L2795" t="str">
        <f>IFERROR(VLOOKUP(#REF!,[1]all_visa_status!$A$2:$B783,2,0),"")</f>
        <v/>
      </c>
      <c r="M2795" t="s">
        <v>33</v>
      </c>
      <c r="N2795" t="s">
        <v>34</v>
      </c>
      <c r="O2795" t="s">
        <v>4617</v>
      </c>
      <c r="S2795" t="s">
        <v>51</v>
      </c>
      <c r="T2795" t="s">
        <v>52</v>
      </c>
      <c r="U2795" t="s">
        <v>53</v>
      </c>
      <c r="V2795" t="s">
        <v>50</v>
      </c>
      <c r="W2795" t="s">
        <v>42</v>
      </c>
      <c r="X2795" t="s">
        <v>42</v>
      </c>
      <c r="Y2795" t="s">
        <v>42</v>
      </c>
      <c r="Z2795" t="s">
        <v>42</v>
      </c>
    </row>
    <row r="2796" spans="1:27" hidden="1" x14ac:dyDescent="0.2">
      <c r="A2796">
        <v>6588909411</v>
      </c>
      <c r="B2796" t="s">
        <v>1443</v>
      </c>
      <c r="C2796" t="s">
        <v>86</v>
      </c>
      <c r="D2796" t="s">
        <v>156</v>
      </c>
      <c r="E2796" t="s">
        <v>45</v>
      </c>
      <c r="F2796" t="s">
        <v>46</v>
      </c>
      <c r="G2796" t="s">
        <v>2473</v>
      </c>
      <c r="H2796" t="s">
        <v>30</v>
      </c>
      <c r="I2796" t="s">
        <v>70</v>
      </c>
      <c r="J2796" t="s">
        <v>70</v>
      </c>
      <c r="K2796">
        <v>2018</v>
      </c>
      <c r="L2796" t="s">
        <v>50</v>
      </c>
      <c r="M2796" t="s">
        <v>33</v>
      </c>
      <c r="N2796" t="s">
        <v>34</v>
      </c>
      <c r="O2796" t="s">
        <v>4617</v>
      </c>
      <c r="S2796" t="s">
        <v>51</v>
      </c>
      <c r="T2796" t="s">
        <v>90</v>
      </c>
      <c r="U2796" t="s">
        <v>91</v>
      </c>
      <c r="V2796" t="s">
        <v>39</v>
      </c>
      <c r="W2796" t="s">
        <v>42</v>
      </c>
      <c r="X2796" t="s">
        <v>42</v>
      </c>
      <c r="Y2796" t="s">
        <v>42</v>
      </c>
      <c r="Z2796" t="s">
        <v>42</v>
      </c>
    </row>
    <row r="2797" spans="1:27" x14ac:dyDescent="0.2">
      <c r="A2797">
        <v>4084597026</v>
      </c>
      <c r="B2797" t="s">
        <v>27</v>
      </c>
      <c r="C2797" t="s">
        <v>4399</v>
      </c>
      <c r="D2797" t="s">
        <v>4400</v>
      </c>
      <c r="E2797" t="s">
        <v>2160</v>
      </c>
      <c r="F2797" t="s">
        <v>46</v>
      </c>
      <c r="G2797" t="s">
        <v>561</v>
      </c>
      <c r="H2797" t="s">
        <v>83</v>
      </c>
      <c r="I2797" t="s">
        <v>49</v>
      </c>
      <c r="J2797" t="s">
        <v>49</v>
      </c>
      <c r="K2797">
        <v>2019</v>
      </c>
      <c r="L2797" t="s">
        <v>42</v>
      </c>
      <c r="M2797" t="s">
        <v>33</v>
      </c>
      <c r="N2797" t="s">
        <v>34</v>
      </c>
      <c r="O2797" t="s">
        <v>60</v>
      </c>
      <c r="P2797" t="s">
        <v>84</v>
      </c>
      <c r="S2797" t="s">
        <v>36</v>
      </c>
      <c r="T2797" t="s">
        <v>52</v>
      </c>
      <c r="U2797" t="s">
        <v>53</v>
      </c>
      <c r="V2797" t="s">
        <v>50</v>
      </c>
      <c r="W2797" t="s">
        <v>42</v>
      </c>
      <c r="X2797" t="s">
        <v>42</v>
      </c>
      <c r="Y2797" t="s">
        <v>42</v>
      </c>
      <c r="Z2797" t="s">
        <v>42</v>
      </c>
    </row>
    <row r="2798" spans="1:27" x14ac:dyDescent="0.2">
      <c r="A2798">
        <v>5689057770</v>
      </c>
      <c r="B2798" t="s">
        <v>27</v>
      </c>
      <c r="C2798" t="s">
        <v>787</v>
      </c>
      <c r="D2798" t="s">
        <v>87</v>
      </c>
      <c r="E2798" t="s">
        <v>88</v>
      </c>
      <c r="F2798" t="s">
        <v>46</v>
      </c>
      <c r="G2798" t="s">
        <v>4401</v>
      </c>
      <c r="H2798" t="s">
        <v>787</v>
      </c>
      <c r="I2798" t="s">
        <v>321</v>
      </c>
      <c r="J2798" t="s">
        <v>70</v>
      </c>
      <c r="K2798">
        <v>2019</v>
      </c>
      <c r="L2798" t="s">
        <v>42</v>
      </c>
      <c r="M2798" t="s">
        <v>33</v>
      </c>
      <c r="N2798" t="s">
        <v>34</v>
      </c>
      <c r="O2798" t="s">
        <v>60</v>
      </c>
      <c r="P2798" t="s">
        <v>115</v>
      </c>
      <c r="S2798" t="s">
        <v>36</v>
      </c>
      <c r="T2798" t="s">
        <v>52</v>
      </c>
      <c r="U2798" t="s">
        <v>53</v>
      </c>
      <c r="V2798" t="s">
        <v>39</v>
      </c>
      <c r="W2798" t="s">
        <v>42</v>
      </c>
      <c r="X2798" t="s">
        <v>42</v>
      </c>
      <c r="Y2798" t="s">
        <v>42</v>
      </c>
      <c r="Z2798" t="s">
        <v>42</v>
      </c>
    </row>
    <row r="2799" spans="1:27" x14ac:dyDescent="0.2">
      <c r="A2799">
        <v>7886468684</v>
      </c>
      <c r="B2799" t="s">
        <v>27</v>
      </c>
      <c r="C2799" t="s">
        <v>4402</v>
      </c>
      <c r="D2799" t="s">
        <v>87</v>
      </c>
      <c r="E2799" t="s">
        <v>88</v>
      </c>
      <c r="F2799" t="s">
        <v>46</v>
      </c>
      <c r="G2799" t="s">
        <v>4403</v>
      </c>
      <c r="H2799" t="s">
        <v>30</v>
      </c>
      <c r="I2799" t="s">
        <v>70</v>
      </c>
      <c r="J2799" t="s">
        <v>70</v>
      </c>
      <c r="K2799">
        <v>2018</v>
      </c>
      <c r="L2799" t="s">
        <v>50</v>
      </c>
      <c r="M2799" t="s">
        <v>33</v>
      </c>
      <c r="N2799" t="s">
        <v>34</v>
      </c>
      <c r="O2799" t="s">
        <v>60</v>
      </c>
      <c r="S2799" t="s">
        <v>36</v>
      </c>
      <c r="T2799" t="s">
        <v>52</v>
      </c>
      <c r="U2799" t="s">
        <v>53</v>
      </c>
      <c r="V2799" t="s">
        <v>39</v>
      </c>
      <c r="W2799" t="s">
        <v>54</v>
      </c>
      <c r="X2799" t="s">
        <v>42</v>
      </c>
      <c r="Y2799" t="s">
        <v>42</v>
      </c>
      <c r="Z2799" t="s">
        <v>42</v>
      </c>
    </row>
    <row r="2800" spans="1:27" x14ac:dyDescent="0.2">
      <c r="A2800">
        <v>1047289234</v>
      </c>
      <c r="B2800" t="s">
        <v>27</v>
      </c>
      <c r="C2800" t="s">
        <v>4404</v>
      </c>
      <c r="D2800" t="s">
        <v>590</v>
      </c>
      <c r="E2800" t="s">
        <v>591</v>
      </c>
      <c r="F2800" t="s">
        <v>46</v>
      </c>
      <c r="G2800" t="s">
        <v>4405</v>
      </c>
      <c r="H2800" t="s">
        <v>69</v>
      </c>
      <c r="I2800" t="s">
        <v>70</v>
      </c>
      <c r="J2800" t="s">
        <v>70</v>
      </c>
      <c r="K2800">
        <v>2019</v>
      </c>
      <c r="L2800" t="s">
        <v>42</v>
      </c>
      <c r="M2800" t="s">
        <v>33</v>
      </c>
      <c r="N2800" t="s">
        <v>34</v>
      </c>
      <c r="O2800" t="s">
        <v>60</v>
      </c>
      <c r="P2800" t="s">
        <v>273</v>
      </c>
      <c r="Q2800" t="s">
        <v>195</v>
      </c>
      <c r="S2800" t="s">
        <v>36</v>
      </c>
      <c r="T2800" t="s">
        <v>52</v>
      </c>
      <c r="U2800" t="s">
        <v>53</v>
      </c>
      <c r="V2800" t="s">
        <v>50</v>
      </c>
      <c r="W2800" t="s">
        <v>42</v>
      </c>
      <c r="X2800" t="s">
        <v>42</v>
      </c>
      <c r="Y2800" t="s">
        <v>42</v>
      </c>
      <c r="Z2800" t="s">
        <v>42</v>
      </c>
      <c r="AA2800" t="s">
        <v>85</v>
      </c>
    </row>
    <row r="2801" spans="1:27" x14ac:dyDescent="0.2">
      <c r="A2801">
        <v>8258566836</v>
      </c>
      <c r="B2801" t="s">
        <v>27</v>
      </c>
      <c r="C2801" t="s">
        <v>4406</v>
      </c>
      <c r="D2801" t="s">
        <v>308</v>
      </c>
      <c r="E2801" t="s">
        <v>128</v>
      </c>
      <c r="F2801" t="s">
        <v>46</v>
      </c>
      <c r="G2801" t="s">
        <v>69</v>
      </c>
      <c r="H2801" t="s">
        <v>69</v>
      </c>
      <c r="I2801" t="s">
        <v>70</v>
      </c>
      <c r="J2801" t="s">
        <v>70</v>
      </c>
      <c r="K2801">
        <v>2019</v>
      </c>
      <c r="L2801" t="s">
        <v>42</v>
      </c>
      <c r="M2801" t="s">
        <v>33</v>
      </c>
      <c r="N2801" t="s">
        <v>34</v>
      </c>
      <c r="O2801" t="s">
        <v>60</v>
      </c>
      <c r="S2801" t="s">
        <v>36</v>
      </c>
      <c r="T2801" t="s">
        <v>159</v>
      </c>
      <c r="U2801" t="s">
        <v>160</v>
      </c>
      <c r="V2801" t="s">
        <v>39</v>
      </c>
      <c r="W2801" t="s">
        <v>42</v>
      </c>
      <c r="X2801" t="s">
        <v>42</v>
      </c>
      <c r="Y2801" t="s">
        <v>42</v>
      </c>
      <c r="Z2801" t="s">
        <v>42</v>
      </c>
    </row>
    <row r="2802" spans="1:27" x14ac:dyDescent="0.2">
      <c r="A2802">
        <v>5034822020</v>
      </c>
      <c r="B2802" t="s">
        <v>27</v>
      </c>
      <c r="C2802" t="s">
        <v>86</v>
      </c>
      <c r="D2802" t="s">
        <v>156</v>
      </c>
      <c r="E2802" t="s">
        <v>45</v>
      </c>
      <c r="F2802" t="s">
        <v>46</v>
      </c>
      <c r="G2802" t="s">
        <v>792</v>
      </c>
      <c r="H2802" t="s">
        <v>30</v>
      </c>
      <c r="I2802" t="s">
        <v>70</v>
      </c>
      <c r="J2802" t="s">
        <v>70</v>
      </c>
      <c r="K2802">
        <v>2018</v>
      </c>
      <c r="L2802" t="s">
        <v>50</v>
      </c>
      <c r="M2802" t="s">
        <v>33</v>
      </c>
      <c r="N2802" t="s">
        <v>34</v>
      </c>
      <c r="O2802" t="s">
        <v>60</v>
      </c>
      <c r="S2802" t="s">
        <v>36</v>
      </c>
      <c r="T2802" t="s">
        <v>52</v>
      </c>
      <c r="U2802" t="s">
        <v>53</v>
      </c>
      <c r="V2802" t="s">
        <v>50</v>
      </c>
      <c r="W2802" t="s">
        <v>42</v>
      </c>
      <c r="X2802" t="s">
        <v>42</v>
      </c>
      <c r="Y2802" t="s">
        <v>42</v>
      </c>
      <c r="Z2802" t="s">
        <v>42</v>
      </c>
    </row>
    <row r="2803" spans="1:27" x14ac:dyDescent="0.2">
      <c r="A2803">
        <v>9442660647</v>
      </c>
      <c r="B2803" t="s">
        <v>27</v>
      </c>
      <c r="C2803" t="s">
        <v>86</v>
      </c>
      <c r="D2803" t="s">
        <v>4407</v>
      </c>
      <c r="E2803" t="s">
        <v>45</v>
      </c>
      <c r="F2803" t="s">
        <v>46</v>
      </c>
      <c r="G2803" t="s">
        <v>2341</v>
      </c>
      <c r="H2803" t="s">
        <v>30</v>
      </c>
      <c r="I2803" t="s">
        <v>70</v>
      </c>
      <c r="J2803" t="s">
        <v>70</v>
      </c>
      <c r="K2803">
        <v>2018</v>
      </c>
      <c r="L2803" t="s">
        <v>50</v>
      </c>
      <c r="M2803" t="s">
        <v>33</v>
      </c>
      <c r="N2803" t="s">
        <v>34</v>
      </c>
      <c r="O2803" t="s">
        <v>60</v>
      </c>
      <c r="S2803" t="s">
        <v>36</v>
      </c>
      <c r="T2803" t="s">
        <v>52</v>
      </c>
      <c r="U2803" t="s">
        <v>53</v>
      </c>
      <c r="V2803" t="s">
        <v>50</v>
      </c>
      <c r="W2803" t="s">
        <v>54</v>
      </c>
      <c r="X2803" t="s">
        <v>146</v>
      </c>
      <c r="Y2803" t="s">
        <v>42</v>
      </c>
      <c r="Z2803" t="s">
        <v>42</v>
      </c>
    </row>
    <row r="2804" spans="1:27" x14ac:dyDescent="0.2">
      <c r="A2804">
        <v>9116140967</v>
      </c>
      <c r="B2804" t="s">
        <v>27</v>
      </c>
      <c r="C2804" t="s">
        <v>460</v>
      </c>
      <c r="D2804" t="s">
        <v>98</v>
      </c>
      <c r="E2804" t="s">
        <v>45</v>
      </c>
      <c r="F2804" t="s">
        <v>46</v>
      </c>
      <c r="G2804" t="s">
        <v>2338</v>
      </c>
      <c r="H2804" t="s">
        <v>2378</v>
      </c>
      <c r="I2804" t="s">
        <v>70</v>
      </c>
      <c r="J2804" t="s">
        <v>70</v>
      </c>
      <c r="K2804">
        <v>2020</v>
      </c>
      <c r="M2804" t="s">
        <v>33</v>
      </c>
      <c r="N2804" t="s">
        <v>34</v>
      </c>
      <c r="O2804" t="s">
        <v>60</v>
      </c>
      <c r="S2804" t="s">
        <v>36</v>
      </c>
      <c r="T2804" t="s">
        <v>52</v>
      </c>
      <c r="U2804" t="s">
        <v>101</v>
      </c>
      <c r="V2804" t="s">
        <v>50</v>
      </c>
      <c r="W2804" t="s">
        <v>42</v>
      </c>
      <c r="X2804" t="s">
        <v>42</v>
      </c>
      <c r="Y2804" t="s">
        <v>42</v>
      </c>
      <c r="Z2804" t="s">
        <v>42</v>
      </c>
    </row>
    <row r="2805" spans="1:27" x14ac:dyDescent="0.2">
      <c r="A2805">
        <v>6601740484</v>
      </c>
      <c r="B2805" t="s">
        <v>27</v>
      </c>
      <c r="C2805" t="s">
        <v>4408</v>
      </c>
      <c r="D2805" t="s">
        <v>1043</v>
      </c>
      <c r="E2805" t="s">
        <v>149</v>
      </c>
      <c r="F2805" t="s">
        <v>46</v>
      </c>
      <c r="G2805" t="s">
        <v>4409</v>
      </c>
      <c r="H2805" t="s">
        <v>59</v>
      </c>
      <c r="I2805" t="s">
        <v>109</v>
      </c>
      <c r="J2805" t="s">
        <v>70</v>
      </c>
      <c r="K2805">
        <v>2017</v>
      </c>
      <c r="L2805" t="s">
        <v>50</v>
      </c>
      <c r="M2805" t="s">
        <v>33</v>
      </c>
      <c r="N2805" t="s">
        <v>34</v>
      </c>
      <c r="O2805" t="s">
        <v>60</v>
      </c>
      <c r="P2805" t="s">
        <v>54</v>
      </c>
      <c r="S2805" t="s">
        <v>36</v>
      </c>
      <c r="T2805" t="s">
        <v>52</v>
      </c>
      <c r="U2805" t="s">
        <v>53</v>
      </c>
      <c r="V2805" t="s">
        <v>50</v>
      </c>
      <c r="W2805" t="s">
        <v>42</v>
      </c>
      <c r="X2805" t="s">
        <v>42</v>
      </c>
      <c r="Y2805" t="s">
        <v>42</v>
      </c>
      <c r="Z2805" t="s">
        <v>42</v>
      </c>
    </row>
    <row r="2806" spans="1:27" x14ac:dyDescent="0.2">
      <c r="A2806">
        <v>4111844896</v>
      </c>
      <c r="B2806" t="s">
        <v>27</v>
      </c>
      <c r="C2806" t="s">
        <v>3669</v>
      </c>
      <c r="D2806" t="s">
        <v>148</v>
      </c>
      <c r="E2806" t="s">
        <v>149</v>
      </c>
      <c r="F2806" t="s">
        <v>46</v>
      </c>
      <c r="G2806" t="s">
        <v>47</v>
      </c>
      <c r="H2806" t="s">
        <v>30</v>
      </c>
      <c r="I2806" t="s">
        <v>70</v>
      </c>
      <c r="J2806" t="s">
        <v>70</v>
      </c>
      <c r="K2806">
        <v>2017</v>
      </c>
      <c r="L2806" t="s">
        <v>50</v>
      </c>
      <c r="M2806" t="s">
        <v>33</v>
      </c>
      <c r="N2806" t="s">
        <v>34</v>
      </c>
      <c r="O2806" t="s">
        <v>60</v>
      </c>
      <c r="S2806" t="s">
        <v>51</v>
      </c>
      <c r="T2806" t="s">
        <v>52</v>
      </c>
      <c r="U2806" t="s">
        <v>53</v>
      </c>
      <c r="V2806" t="s">
        <v>50</v>
      </c>
      <c r="W2806" t="s">
        <v>42</v>
      </c>
      <c r="X2806" t="s">
        <v>42</v>
      </c>
      <c r="Y2806" t="s">
        <v>42</v>
      </c>
      <c r="Z2806" t="s">
        <v>42</v>
      </c>
    </row>
    <row r="2807" spans="1:27" x14ac:dyDescent="0.2">
      <c r="A2807">
        <v>5015060215</v>
      </c>
      <c r="B2807" t="s">
        <v>27</v>
      </c>
      <c r="C2807" t="s">
        <v>4410</v>
      </c>
      <c r="D2807" t="s">
        <v>87</v>
      </c>
      <c r="E2807" t="s">
        <v>88</v>
      </c>
      <c r="F2807" t="s">
        <v>46</v>
      </c>
      <c r="G2807" t="s">
        <v>4411</v>
      </c>
      <c r="H2807" t="s">
        <v>30</v>
      </c>
      <c r="I2807" t="s">
        <v>70</v>
      </c>
      <c r="J2807" t="s">
        <v>70</v>
      </c>
      <c r="K2807">
        <v>2016</v>
      </c>
      <c r="L2807" t="str">
        <f>IFERROR(VLOOKUP(#REF!,[1]all_visa_status!$A$2:$B1820,2,0),"")</f>
        <v/>
      </c>
      <c r="M2807" t="s">
        <v>33</v>
      </c>
      <c r="N2807" t="s">
        <v>34</v>
      </c>
      <c r="O2807" t="s">
        <v>60</v>
      </c>
      <c r="P2807" t="s">
        <v>463</v>
      </c>
      <c r="S2807" t="s">
        <v>51</v>
      </c>
      <c r="T2807" t="s">
        <v>52</v>
      </c>
      <c r="U2807" t="s">
        <v>53</v>
      </c>
      <c r="V2807" t="s">
        <v>50</v>
      </c>
      <c r="W2807" t="s">
        <v>42</v>
      </c>
      <c r="X2807" t="s">
        <v>42</v>
      </c>
      <c r="Y2807" t="s">
        <v>42</v>
      </c>
      <c r="Z2807" t="s">
        <v>42</v>
      </c>
    </row>
    <row r="2808" spans="1:27" x14ac:dyDescent="0.2">
      <c r="A2808">
        <v>3251899099</v>
      </c>
      <c r="B2808" t="s">
        <v>27</v>
      </c>
      <c r="C2808" t="s">
        <v>4412</v>
      </c>
      <c r="D2808" t="s">
        <v>98</v>
      </c>
      <c r="E2808" t="s">
        <v>45</v>
      </c>
      <c r="F2808" t="s">
        <v>46</v>
      </c>
      <c r="G2808" t="s">
        <v>4413</v>
      </c>
      <c r="H2808" t="s">
        <v>30</v>
      </c>
      <c r="I2808" t="s">
        <v>321</v>
      </c>
      <c r="J2808" t="s">
        <v>48</v>
      </c>
      <c r="K2808">
        <v>2020</v>
      </c>
      <c r="M2808" t="s">
        <v>33</v>
      </c>
      <c r="N2808" t="s">
        <v>34</v>
      </c>
      <c r="O2808" t="s">
        <v>60</v>
      </c>
      <c r="S2808" t="s">
        <v>51</v>
      </c>
      <c r="T2808" t="s">
        <v>52</v>
      </c>
      <c r="U2808" t="s">
        <v>101</v>
      </c>
      <c r="V2808" t="s">
        <v>50</v>
      </c>
      <c r="W2808" t="s">
        <v>173</v>
      </c>
      <c r="X2808" t="s">
        <v>42</v>
      </c>
      <c r="Y2808" t="s">
        <v>42</v>
      </c>
      <c r="Z2808" t="s">
        <v>42</v>
      </c>
    </row>
    <row r="2809" spans="1:27" x14ac:dyDescent="0.2">
      <c r="A2809">
        <v>2188789219</v>
      </c>
      <c r="B2809" t="s">
        <v>27</v>
      </c>
      <c r="C2809" t="s">
        <v>4414</v>
      </c>
      <c r="D2809" t="s">
        <v>436</v>
      </c>
      <c r="E2809" t="s">
        <v>68</v>
      </c>
      <c r="F2809" t="s">
        <v>46</v>
      </c>
      <c r="G2809" t="s">
        <v>4415</v>
      </c>
      <c r="H2809" t="s">
        <v>30</v>
      </c>
      <c r="I2809" t="s">
        <v>48</v>
      </c>
      <c r="J2809" t="s">
        <v>48</v>
      </c>
      <c r="K2809">
        <v>2020</v>
      </c>
      <c r="M2809" t="s">
        <v>33</v>
      </c>
      <c r="N2809" t="s">
        <v>34</v>
      </c>
      <c r="O2809" t="s">
        <v>60</v>
      </c>
      <c r="S2809" t="s">
        <v>36</v>
      </c>
      <c r="T2809" t="s">
        <v>52</v>
      </c>
      <c r="U2809" t="s">
        <v>101</v>
      </c>
      <c r="V2809" t="s">
        <v>50</v>
      </c>
      <c r="W2809" t="s">
        <v>42</v>
      </c>
      <c r="X2809" t="s">
        <v>42</v>
      </c>
      <c r="Y2809" t="s">
        <v>42</v>
      </c>
      <c r="Z2809" t="s">
        <v>42</v>
      </c>
    </row>
    <row r="2810" spans="1:27" x14ac:dyDescent="0.2">
      <c r="A2810">
        <v>2829927897</v>
      </c>
      <c r="B2810" t="s">
        <v>27</v>
      </c>
      <c r="C2810" t="s">
        <v>4416</v>
      </c>
      <c r="D2810" t="s">
        <v>586</v>
      </c>
      <c r="E2810" t="s">
        <v>68</v>
      </c>
      <c r="F2810" t="s">
        <v>46</v>
      </c>
      <c r="G2810" t="s">
        <v>4417</v>
      </c>
      <c r="H2810" t="s">
        <v>30</v>
      </c>
      <c r="I2810" t="s">
        <v>48</v>
      </c>
      <c r="J2810" t="s">
        <v>48</v>
      </c>
      <c r="K2810">
        <v>2018</v>
      </c>
      <c r="L2810" t="s">
        <v>50</v>
      </c>
      <c r="M2810" t="s">
        <v>33</v>
      </c>
      <c r="N2810" t="s">
        <v>34</v>
      </c>
      <c r="O2810" t="s">
        <v>60</v>
      </c>
      <c r="S2810" t="s">
        <v>36</v>
      </c>
      <c r="T2810" t="s">
        <v>52</v>
      </c>
      <c r="U2810" t="s">
        <v>53</v>
      </c>
      <c r="V2810" t="s">
        <v>50</v>
      </c>
      <c r="W2810" t="s">
        <v>42</v>
      </c>
      <c r="X2810" t="s">
        <v>42</v>
      </c>
      <c r="Y2810" t="s">
        <v>42</v>
      </c>
      <c r="Z2810" t="s">
        <v>42</v>
      </c>
    </row>
    <row r="2811" spans="1:27" x14ac:dyDescent="0.2">
      <c r="A2811">
        <v>8071379109</v>
      </c>
      <c r="B2811" t="s">
        <v>27</v>
      </c>
      <c r="C2811" t="s">
        <v>4418</v>
      </c>
      <c r="D2811" t="s">
        <v>2871</v>
      </c>
      <c r="E2811" t="s">
        <v>45</v>
      </c>
      <c r="F2811" t="s">
        <v>46</v>
      </c>
      <c r="G2811" t="s">
        <v>4419</v>
      </c>
      <c r="H2811" t="s">
        <v>69</v>
      </c>
      <c r="I2811" t="s">
        <v>70</v>
      </c>
      <c r="J2811" t="s">
        <v>48</v>
      </c>
      <c r="K2811">
        <v>2018</v>
      </c>
      <c r="L2811" t="s">
        <v>50</v>
      </c>
      <c r="M2811" t="s">
        <v>33</v>
      </c>
      <c r="N2811" t="s">
        <v>34</v>
      </c>
      <c r="O2811" t="s">
        <v>60</v>
      </c>
      <c r="P2811" t="s">
        <v>146</v>
      </c>
      <c r="S2811" t="s">
        <v>36</v>
      </c>
      <c r="T2811" t="s">
        <v>52</v>
      </c>
      <c r="U2811" t="s">
        <v>53</v>
      </c>
      <c r="V2811" t="s">
        <v>50</v>
      </c>
      <c r="W2811" t="s">
        <v>42</v>
      </c>
      <c r="X2811" t="s">
        <v>42</v>
      </c>
      <c r="Y2811" t="s">
        <v>42</v>
      </c>
      <c r="Z2811" t="s">
        <v>42</v>
      </c>
    </row>
    <row r="2812" spans="1:27" x14ac:dyDescent="0.2">
      <c r="A2812">
        <v>1817773151</v>
      </c>
      <c r="B2812" t="s">
        <v>27</v>
      </c>
      <c r="C2812" t="s">
        <v>4420</v>
      </c>
      <c r="D2812" t="s">
        <v>98</v>
      </c>
      <c r="E2812" t="s">
        <v>45</v>
      </c>
      <c r="F2812" t="s">
        <v>46</v>
      </c>
      <c r="G2812" t="s">
        <v>4421</v>
      </c>
      <c r="H2812" t="s">
        <v>30</v>
      </c>
      <c r="I2812" t="s">
        <v>48</v>
      </c>
      <c r="J2812" t="s">
        <v>48</v>
      </c>
      <c r="K2812">
        <v>2017</v>
      </c>
      <c r="L2812" t="s">
        <v>50</v>
      </c>
      <c r="M2812" t="s">
        <v>33</v>
      </c>
      <c r="N2812" t="s">
        <v>34</v>
      </c>
      <c r="O2812" t="s">
        <v>60</v>
      </c>
      <c r="S2812" t="s">
        <v>51</v>
      </c>
      <c r="T2812" t="s">
        <v>212</v>
      </c>
      <c r="U2812" t="s">
        <v>114</v>
      </c>
      <c r="V2812" t="s">
        <v>39</v>
      </c>
      <c r="W2812" t="s">
        <v>42</v>
      </c>
      <c r="X2812" t="s">
        <v>42</v>
      </c>
      <c r="Y2812" t="s">
        <v>42</v>
      </c>
      <c r="Z2812" t="s">
        <v>42</v>
      </c>
      <c r="AA2812" t="s">
        <v>592</v>
      </c>
    </row>
    <row r="2813" spans="1:27" x14ac:dyDescent="0.2">
      <c r="A2813">
        <v>1322867084</v>
      </c>
      <c r="B2813" t="s">
        <v>27</v>
      </c>
      <c r="C2813" t="s">
        <v>4422</v>
      </c>
      <c r="D2813" t="s">
        <v>87</v>
      </c>
      <c r="E2813" t="s">
        <v>88</v>
      </c>
      <c r="F2813" t="s">
        <v>46</v>
      </c>
      <c r="G2813" t="s">
        <v>2766</v>
      </c>
      <c r="H2813" t="s">
        <v>83</v>
      </c>
      <c r="I2813" t="s">
        <v>48</v>
      </c>
      <c r="J2813" t="s">
        <v>48</v>
      </c>
      <c r="K2813">
        <v>2019</v>
      </c>
      <c r="L2813" t="s">
        <v>42</v>
      </c>
      <c r="M2813" t="s">
        <v>33</v>
      </c>
      <c r="N2813" t="s">
        <v>34</v>
      </c>
      <c r="O2813" t="s">
        <v>60</v>
      </c>
      <c r="T2813" t="s">
        <v>52</v>
      </c>
      <c r="V2813" t="s">
        <v>50</v>
      </c>
      <c r="W2813" t="s">
        <v>42</v>
      </c>
      <c r="X2813" t="s">
        <v>42</v>
      </c>
      <c r="Y2813" t="s">
        <v>42</v>
      </c>
      <c r="Z2813" t="s">
        <v>42</v>
      </c>
    </row>
    <row r="2814" spans="1:27" x14ac:dyDescent="0.2">
      <c r="A2814">
        <v>7718232673</v>
      </c>
      <c r="B2814" t="s">
        <v>27</v>
      </c>
      <c r="C2814" t="s">
        <v>4423</v>
      </c>
      <c r="D2814" t="s">
        <v>148</v>
      </c>
      <c r="E2814" t="s">
        <v>149</v>
      </c>
      <c r="F2814" t="s">
        <v>46</v>
      </c>
      <c r="G2814" t="s">
        <v>2015</v>
      </c>
      <c r="H2814" t="s">
        <v>30</v>
      </c>
      <c r="I2814" t="s">
        <v>130</v>
      </c>
      <c r="J2814" t="s">
        <v>130</v>
      </c>
      <c r="K2814">
        <v>2018</v>
      </c>
      <c r="L2814" t="s">
        <v>50</v>
      </c>
      <c r="M2814" t="s">
        <v>33</v>
      </c>
      <c r="N2814" t="s">
        <v>34</v>
      </c>
      <c r="O2814" t="s">
        <v>60</v>
      </c>
      <c r="S2814" t="s">
        <v>36</v>
      </c>
      <c r="T2814" t="s">
        <v>52</v>
      </c>
      <c r="U2814" t="s">
        <v>53</v>
      </c>
      <c r="V2814" t="s">
        <v>50</v>
      </c>
      <c r="W2814" t="s">
        <v>42</v>
      </c>
      <c r="X2814" t="s">
        <v>42</v>
      </c>
      <c r="Y2814" t="s">
        <v>42</v>
      </c>
      <c r="Z2814" t="s">
        <v>42</v>
      </c>
    </row>
    <row r="2815" spans="1:27" x14ac:dyDescent="0.2">
      <c r="A2815">
        <v>4806938329</v>
      </c>
      <c r="B2815" t="s">
        <v>27</v>
      </c>
      <c r="C2815" t="s">
        <v>4424</v>
      </c>
      <c r="D2815" t="s">
        <v>681</v>
      </c>
      <c r="E2815" t="s">
        <v>88</v>
      </c>
      <c r="F2815" t="s">
        <v>46</v>
      </c>
      <c r="G2815" t="s">
        <v>419</v>
      </c>
      <c r="H2815" t="s">
        <v>59</v>
      </c>
      <c r="I2815" t="s">
        <v>100</v>
      </c>
      <c r="J2815" t="s">
        <v>130</v>
      </c>
      <c r="K2815">
        <v>2020</v>
      </c>
      <c r="M2815" t="s">
        <v>33</v>
      </c>
      <c r="N2815" t="s">
        <v>34</v>
      </c>
      <c r="O2815" t="s">
        <v>60</v>
      </c>
      <c r="S2815" t="s">
        <v>36</v>
      </c>
      <c r="T2815" t="s">
        <v>37</v>
      </c>
      <c r="U2815" t="s">
        <v>502</v>
      </c>
      <c r="V2815" t="s">
        <v>50</v>
      </c>
      <c r="W2815" t="s">
        <v>222</v>
      </c>
      <c r="X2815" t="s">
        <v>42</v>
      </c>
      <c r="Y2815" t="s">
        <v>42</v>
      </c>
      <c r="Z2815" t="s">
        <v>42</v>
      </c>
    </row>
    <row r="2816" spans="1:27" x14ac:dyDescent="0.2">
      <c r="A2816">
        <v>3733107958</v>
      </c>
      <c r="B2816" t="s">
        <v>27</v>
      </c>
      <c r="C2816" t="s">
        <v>4425</v>
      </c>
      <c r="D2816" t="s">
        <v>4426</v>
      </c>
      <c r="E2816" t="s">
        <v>45</v>
      </c>
      <c r="F2816" t="s">
        <v>46</v>
      </c>
      <c r="G2816" t="s">
        <v>2015</v>
      </c>
      <c r="H2816" t="s">
        <v>30</v>
      </c>
      <c r="I2816" t="s">
        <v>130</v>
      </c>
      <c r="J2816" t="s">
        <v>130</v>
      </c>
      <c r="K2816">
        <v>2017</v>
      </c>
      <c r="L2816" t="s">
        <v>50</v>
      </c>
      <c r="M2816" t="s">
        <v>33</v>
      </c>
      <c r="N2816" t="s">
        <v>34</v>
      </c>
      <c r="O2816" t="s">
        <v>60</v>
      </c>
      <c r="S2816" t="s">
        <v>51</v>
      </c>
      <c r="T2816" t="s">
        <v>52</v>
      </c>
      <c r="U2816" t="s">
        <v>53</v>
      </c>
      <c r="V2816" t="s">
        <v>50</v>
      </c>
      <c r="W2816" t="s">
        <v>65</v>
      </c>
      <c r="X2816" t="s">
        <v>42</v>
      </c>
      <c r="Y2816" t="s">
        <v>42</v>
      </c>
      <c r="Z2816" t="s">
        <v>42</v>
      </c>
    </row>
    <row r="2817" spans="1:27" x14ac:dyDescent="0.2">
      <c r="A2817">
        <v>5866223643</v>
      </c>
      <c r="B2817" t="s">
        <v>27</v>
      </c>
      <c r="C2817" t="s">
        <v>3367</v>
      </c>
      <c r="D2817" t="s">
        <v>1191</v>
      </c>
      <c r="E2817" t="s">
        <v>258</v>
      </c>
      <c r="F2817" t="s">
        <v>46</v>
      </c>
      <c r="G2817" t="s">
        <v>3368</v>
      </c>
      <c r="H2817" t="s">
        <v>83</v>
      </c>
      <c r="I2817" t="s">
        <v>70</v>
      </c>
      <c r="J2817" t="s">
        <v>135</v>
      </c>
      <c r="K2817">
        <v>2019</v>
      </c>
      <c r="L2817" t="s">
        <v>42</v>
      </c>
      <c r="M2817" t="s">
        <v>33</v>
      </c>
      <c r="N2817" t="s">
        <v>34</v>
      </c>
      <c r="O2817" t="s">
        <v>60</v>
      </c>
      <c r="S2817" t="s">
        <v>36</v>
      </c>
      <c r="T2817" t="s">
        <v>52</v>
      </c>
      <c r="U2817" t="s">
        <v>53</v>
      </c>
      <c r="V2817" t="s">
        <v>50</v>
      </c>
      <c r="W2817" t="s">
        <v>273</v>
      </c>
      <c r="X2817" t="s">
        <v>42</v>
      </c>
      <c r="Y2817" t="s">
        <v>42</v>
      </c>
      <c r="Z2817" t="s">
        <v>42</v>
      </c>
      <c r="AA2817" t="s">
        <v>85</v>
      </c>
    </row>
    <row r="2818" spans="1:27" x14ac:dyDescent="0.2">
      <c r="A2818">
        <v>6590984188</v>
      </c>
      <c r="B2818" t="s">
        <v>27</v>
      </c>
      <c r="C2818" t="s">
        <v>4427</v>
      </c>
      <c r="D2818" t="s">
        <v>42</v>
      </c>
      <c r="E2818" t="s">
        <v>42</v>
      </c>
      <c r="F2818" t="s">
        <v>961</v>
      </c>
      <c r="G2818" t="s">
        <v>4428</v>
      </c>
      <c r="H2818" t="s">
        <v>30</v>
      </c>
      <c r="I2818" t="s">
        <v>135</v>
      </c>
      <c r="J2818" t="s">
        <v>135</v>
      </c>
      <c r="K2818">
        <v>2018</v>
      </c>
      <c r="L2818" t="s">
        <v>50</v>
      </c>
      <c r="M2818" t="s">
        <v>33</v>
      </c>
      <c r="N2818" t="s">
        <v>34</v>
      </c>
      <c r="O2818" t="s">
        <v>60</v>
      </c>
      <c r="P2818" t="s">
        <v>195</v>
      </c>
      <c r="S2818" t="s">
        <v>36</v>
      </c>
      <c r="T2818" t="s">
        <v>52</v>
      </c>
      <c r="U2818" t="s">
        <v>53</v>
      </c>
      <c r="V2818" t="s">
        <v>50</v>
      </c>
      <c r="W2818" t="s">
        <v>421</v>
      </c>
      <c r="X2818" t="s">
        <v>42</v>
      </c>
      <c r="Y2818" t="s">
        <v>42</v>
      </c>
      <c r="Z2818" t="s">
        <v>42</v>
      </c>
    </row>
    <row r="2819" spans="1:27" x14ac:dyDescent="0.2">
      <c r="A2819">
        <v>305904062</v>
      </c>
      <c r="B2819" t="s">
        <v>27</v>
      </c>
      <c r="C2819" t="s">
        <v>4429</v>
      </c>
      <c r="D2819" t="s">
        <v>156</v>
      </c>
      <c r="E2819" t="s">
        <v>45</v>
      </c>
      <c r="F2819" t="s">
        <v>46</v>
      </c>
      <c r="G2819" t="s">
        <v>4430</v>
      </c>
      <c r="H2819" t="s">
        <v>30</v>
      </c>
      <c r="I2819" t="s">
        <v>135</v>
      </c>
      <c r="J2819" t="s">
        <v>135</v>
      </c>
      <c r="K2819">
        <v>2020</v>
      </c>
      <c r="M2819" t="s">
        <v>33</v>
      </c>
      <c r="N2819" t="s">
        <v>34</v>
      </c>
      <c r="O2819" t="s">
        <v>60</v>
      </c>
      <c r="S2819" t="s">
        <v>36</v>
      </c>
      <c r="T2819" t="s">
        <v>52</v>
      </c>
      <c r="U2819" t="s">
        <v>101</v>
      </c>
      <c r="V2819" t="s">
        <v>50</v>
      </c>
      <c r="W2819" t="s">
        <v>843</v>
      </c>
      <c r="X2819" t="s">
        <v>173</v>
      </c>
      <c r="Y2819" t="s">
        <v>42</v>
      </c>
      <c r="Z2819" t="s">
        <v>42</v>
      </c>
    </row>
    <row r="2820" spans="1:27" x14ac:dyDescent="0.2">
      <c r="A2820">
        <v>3340676394</v>
      </c>
      <c r="B2820" t="s">
        <v>27</v>
      </c>
      <c r="C2820" t="s">
        <v>4431</v>
      </c>
      <c r="D2820" t="s">
        <v>4432</v>
      </c>
      <c r="E2820" t="s">
        <v>321</v>
      </c>
      <c r="F2820" t="s">
        <v>4433</v>
      </c>
      <c r="G2820" t="s">
        <v>4434</v>
      </c>
      <c r="H2820" t="s">
        <v>83</v>
      </c>
      <c r="I2820" t="s">
        <v>135</v>
      </c>
      <c r="J2820" t="s">
        <v>135</v>
      </c>
      <c r="K2820">
        <v>2019</v>
      </c>
      <c r="L2820" t="s">
        <v>42</v>
      </c>
      <c r="M2820" t="s">
        <v>33</v>
      </c>
      <c r="N2820" t="s">
        <v>34</v>
      </c>
      <c r="O2820" t="s">
        <v>60</v>
      </c>
      <c r="S2820" t="s">
        <v>51</v>
      </c>
      <c r="T2820" t="s">
        <v>52</v>
      </c>
      <c r="U2820" t="s">
        <v>53</v>
      </c>
      <c r="V2820" t="s">
        <v>50</v>
      </c>
      <c r="W2820" t="s">
        <v>42</v>
      </c>
      <c r="X2820" t="s">
        <v>42</v>
      </c>
      <c r="Y2820" t="s">
        <v>42</v>
      </c>
      <c r="Z2820" t="s">
        <v>42</v>
      </c>
    </row>
    <row r="2821" spans="1:27" x14ac:dyDescent="0.2">
      <c r="A2821">
        <v>4510760625</v>
      </c>
      <c r="B2821" t="s">
        <v>27</v>
      </c>
      <c r="C2821" t="s">
        <v>4435</v>
      </c>
      <c r="D2821" t="s">
        <v>308</v>
      </c>
      <c r="E2821" t="s">
        <v>128</v>
      </c>
      <c r="F2821" t="s">
        <v>46</v>
      </c>
      <c r="G2821" t="s">
        <v>4436</v>
      </c>
      <c r="H2821" t="s">
        <v>30</v>
      </c>
      <c r="I2821" t="s">
        <v>76</v>
      </c>
      <c r="J2821" t="s">
        <v>183</v>
      </c>
      <c r="K2821">
        <v>2017</v>
      </c>
      <c r="L2821" t="s">
        <v>50</v>
      </c>
      <c r="M2821" t="s">
        <v>33</v>
      </c>
      <c r="N2821" t="s">
        <v>34</v>
      </c>
      <c r="O2821" t="s">
        <v>60</v>
      </c>
      <c r="P2821" t="s">
        <v>273</v>
      </c>
      <c r="S2821" t="s">
        <v>36</v>
      </c>
      <c r="T2821" t="s">
        <v>52</v>
      </c>
      <c r="U2821" t="s">
        <v>53</v>
      </c>
      <c r="V2821" t="s">
        <v>50</v>
      </c>
      <c r="W2821" t="s">
        <v>42</v>
      </c>
      <c r="X2821" t="s">
        <v>42</v>
      </c>
      <c r="Y2821" t="s">
        <v>42</v>
      </c>
      <c r="Z2821" t="s">
        <v>42</v>
      </c>
    </row>
    <row r="2822" spans="1:27" x14ac:dyDescent="0.2">
      <c r="A2822">
        <v>7416265843</v>
      </c>
      <c r="B2822" t="s">
        <v>27</v>
      </c>
      <c r="C2822" t="s">
        <v>4437</v>
      </c>
      <c r="D2822" t="s">
        <v>111</v>
      </c>
      <c r="E2822" t="s">
        <v>68</v>
      </c>
      <c r="F2822" t="s">
        <v>46</v>
      </c>
      <c r="G2822" t="s">
        <v>4438</v>
      </c>
      <c r="H2822" t="s">
        <v>30</v>
      </c>
      <c r="I2822" t="s">
        <v>70</v>
      </c>
      <c r="J2822" t="s">
        <v>183</v>
      </c>
      <c r="K2822">
        <v>2017</v>
      </c>
      <c r="L2822" t="s">
        <v>50</v>
      </c>
      <c r="M2822" t="s">
        <v>33</v>
      </c>
      <c r="N2822" t="s">
        <v>34</v>
      </c>
      <c r="O2822" t="s">
        <v>60</v>
      </c>
      <c r="P2822" t="s">
        <v>77</v>
      </c>
      <c r="S2822" t="s">
        <v>51</v>
      </c>
      <c r="T2822" t="s">
        <v>52</v>
      </c>
      <c r="U2822" t="s">
        <v>53</v>
      </c>
      <c r="V2822" t="s">
        <v>50</v>
      </c>
      <c r="W2822" t="s">
        <v>42</v>
      </c>
      <c r="X2822" t="s">
        <v>42</v>
      </c>
      <c r="Y2822" t="s">
        <v>42</v>
      </c>
      <c r="Z2822" t="s">
        <v>42</v>
      </c>
    </row>
    <row r="2823" spans="1:27" x14ac:dyDescent="0.2">
      <c r="A2823">
        <v>5753587082</v>
      </c>
      <c r="B2823" t="s">
        <v>27</v>
      </c>
      <c r="C2823" t="s">
        <v>4439</v>
      </c>
      <c r="D2823" t="s">
        <v>185</v>
      </c>
      <c r="E2823" t="s">
        <v>45</v>
      </c>
      <c r="F2823" t="s">
        <v>46</v>
      </c>
      <c r="G2823" t="s">
        <v>2861</v>
      </c>
      <c r="H2823" t="s">
        <v>59</v>
      </c>
      <c r="I2823" t="s">
        <v>64</v>
      </c>
      <c r="J2823" t="s">
        <v>109</v>
      </c>
      <c r="K2823">
        <v>2017</v>
      </c>
      <c r="L2823" t="s">
        <v>50</v>
      </c>
      <c r="M2823" t="s">
        <v>33</v>
      </c>
      <c r="N2823" t="s">
        <v>34</v>
      </c>
      <c r="O2823" t="s">
        <v>60</v>
      </c>
      <c r="P2823" t="s">
        <v>463</v>
      </c>
      <c r="S2823" t="s">
        <v>36</v>
      </c>
      <c r="T2823" t="s">
        <v>847</v>
      </c>
      <c r="U2823" t="s">
        <v>160</v>
      </c>
      <c r="V2823" t="s">
        <v>50</v>
      </c>
      <c r="W2823" t="s">
        <v>42</v>
      </c>
      <c r="X2823" t="s">
        <v>42</v>
      </c>
      <c r="Y2823" t="s">
        <v>42</v>
      </c>
      <c r="Z2823" t="s">
        <v>42</v>
      </c>
    </row>
    <row r="2824" spans="1:27" x14ac:dyDescent="0.2">
      <c r="A2824">
        <v>6379288159</v>
      </c>
      <c r="B2824" t="s">
        <v>27</v>
      </c>
      <c r="C2824" t="s">
        <v>4440</v>
      </c>
      <c r="D2824" t="s">
        <v>2742</v>
      </c>
      <c r="E2824" t="s">
        <v>42</v>
      </c>
      <c r="F2824" t="s">
        <v>763</v>
      </c>
      <c r="G2824" t="s">
        <v>4441</v>
      </c>
      <c r="H2824" t="s">
        <v>83</v>
      </c>
      <c r="I2824" t="s">
        <v>109</v>
      </c>
      <c r="J2824" t="s">
        <v>109</v>
      </c>
      <c r="K2824">
        <v>2019</v>
      </c>
      <c r="L2824" t="s">
        <v>32</v>
      </c>
      <c r="M2824" t="s">
        <v>33</v>
      </c>
      <c r="N2824" t="s">
        <v>34</v>
      </c>
      <c r="O2824" t="s">
        <v>60</v>
      </c>
      <c r="P2824" t="s">
        <v>115</v>
      </c>
      <c r="S2824" t="s">
        <v>36</v>
      </c>
      <c r="T2824" t="s">
        <v>37</v>
      </c>
      <c r="U2824" t="s">
        <v>125</v>
      </c>
      <c r="V2824" t="s">
        <v>50</v>
      </c>
      <c r="W2824" t="s">
        <v>42</v>
      </c>
      <c r="X2824" t="s">
        <v>42</v>
      </c>
      <c r="Y2824" t="s">
        <v>42</v>
      </c>
      <c r="Z2824" t="s">
        <v>42</v>
      </c>
    </row>
    <row r="2825" spans="1:27" x14ac:dyDescent="0.2">
      <c r="A2825">
        <v>4890457307</v>
      </c>
      <c r="B2825" t="s">
        <v>27</v>
      </c>
      <c r="C2825" t="s">
        <v>4442</v>
      </c>
      <c r="D2825" t="s">
        <v>156</v>
      </c>
      <c r="E2825" t="s">
        <v>45</v>
      </c>
      <c r="F2825" t="s">
        <v>46</v>
      </c>
      <c r="G2825" t="s">
        <v>4443</v>
      </c>
      <c r="H2825" t="s">
        <v>30</v>
      </c>
      <c r="I2825" t="s">
        <v>109</v>
      </c>
      <c r="J2825" t="s">
        <v>109</v>
      </c>
      <c r="K2825">
        <v>2016</v>
      </c>
      <c r="L2825" t="str">
        <f>IFERROR(VLOOKUP(#REF!,[1]all_visa_status!$A$2:$B1057,2,0),"")</f>
        <v/>
      </c>
      <c r="M2825" t="s">
        <v>33</v>
      </c>
      <c r="N2825" t="s">
        <v>34</v>
      </c>
      <c r="O2825" t="s">
        <v>60</v>
      </c>
      <c r="S2825" t="s">
        <v>51</v>
      </c>
      <c r="T2825" t="s">
        <v>113</v>
      </c>
      <c r="U2825" t="s">
        <v>114</v>
      </c>
      <c r="V2825" t="s">
        <v>50</v>
      </c>
      <c r="W2825" t="s">
        <v>42</v>
      </c>
      <c r="X2825" t="s">
        <v>42</v>
      </c>
      <c r="Y2825" t="s">
        <v>42</v>
      </c>
      <c r="Z2825" t="s">
        <v>42</v>
      </c>
    </row>
    <row r="2826" spans="1:27" x14ac:dyDescent="0.2">
      <c r="A2826">
        <v>409487661</v>
      </c>
      <c r="B2826" t="s">
        <v>27</v>
      </c>
      <c r="C2826" t="s">
        <v>3598</v>
      </c>
      <c r="D2826" t="s">
        <v>148</v>
      </c>
      <c r="E2826" t="s">
        <v>149</v>
      </c>
      <c r="F2826" t="s">
        <v>46</v>
      </c>
      <c r="G2826" t="s">
        <v>976</v>
      </c>
      <c r="H2826" t="s">
        <v>30</v>
      </c>
      <c r="I2826" t="s">
        <v>321</v>
      </c>
      <c r="J2826" t="s">
        <v>321</v>
      </c>
      <c r="K2826">
        <v>2016</v>
      </c>
      <c r="L2826" t="str">
        <f>IFERROR(VLOOKUP(#REF!,[1]all_visa_status!$A$2:$B1047,2,0),"")</f>
        <v/>
      </c>
      <c r="M2826" t="s">
        <v>33</v>
      </c>
      <c r="N2826" t="s">
        <v>34</v>
      </c>
      <c r="O2826" t="s">
        <v>60</v>
      </c>
      <c r="S2826" t="s">
        <v>51</v>
      </c>
      <c r="T2826" t="s">
        <v>52</v>
      </c>
      <c r="U2826" t="s">
        <v>53</v>
      </c>
      <c r="V2826" t="s">
        <v>39</v>
      </c>
      <c r="W2826" t="s">
        <v>42</v>
      </c>
      <c r="X2826" t="s">
        <v>42</v>
      </c>
      <c r="Y2826" t="s">
        <v>42</v>
      </c>
      <c r="Z2826" t="s">
        <v>42</v>
      </c>
    </row>
    <row r="2827" spans="1:27" x14ac:dyDescent="0.2">
      <c r="A2827">
        <v>8476444083</v>
      </c>
      <c r="B2827" t="s">
        <v>27</v>
      </c>
      <c r="C2827" t="s">
        <v>4444</v>
      </c>
      <c r="D2827" t="s">
        <v>461</v>
      </c>
      <c r="E2827" t="s">
        <v>88</v>
      </c>
      <c r="F2827" t="s">
        <v>46</v>
      </c>
      <c r="G2827" t="s">
        <v>69</v>
      </c>
      <c r="H2827" t="s">
        <v>69</v>
      </c>
      <c r="I2827" t="s">
        <v>49</v>
      </c>
      <c r="J2827" t="s">
        <v>211</v>
      </c>
      <c r="K2827">
        <v>2017</v>
      </c>
      <c r="L2827" t="s">
        <v>50</v>
      </c>
      <c r="M2827" t="s">
        <v>33</v>
      </c>
      <c r="N2827" t="s">
        <v>34</v>
      </c>
      <c r="O2827" t="s">
        <v>60</v>
      </c>
      <c r="S2827" t="s">
        <v>51</v>
      </c>
      <c r="T2827" t="s">
        <v>52</v>
      </c>
      <c r="U2827" t="s">
        <v>53</v>
      </c>
      <c r="V2827" t="s">
        <v>50</v>
      </c>
      <c r="W2827" t="s">
        <v>42</v>
      </c>
      <c r="X2827" t="s">
        <v>42</v>
      </c>
      <c r="Y2827" t="s">
        <v>42</v>
      </c>
      <c r="Z2827" t="s">
        <v>42</v>
      </c>
      <c r="AA2827" t="s">
        <v>421</v>
      </c>
    </row>
    <row r="2828" spans="1:27" x14ac:dyDescent="0.2">
      <c r="A2828">
        <v>9571019413</v>
      </c>
      <c r="B2828" t="s">
        <v>27</v>
      </c>
      <c r="C2828" t="s">
        <v>4445</v>
      </c>
      <c r="D2828" t="s">
        <v>4446</v>
      </c>
      <c r="E2828" t="s">
        <v>979</v>
      </c>
      <c r="F2828" t="s">
        <v>46</v>
      </c>
      <c r="G2828" t="s">
        <v>138</v>
      </c>
      <c r="H2828" t="s">
        <v>59</v>
      </c>
      <c r="I2828" t="s">
        <v>76</v>
      </c>
      <c r="J2828" t="s">
        <v>76</v>
      </c>
      <c r="K2828">
        <v>2018</v>
      </c>
      <c r="L2828" t="s">
        <v>50</v>
      </c>
      <c r="M2828" t="s">
        <v>33</v>
      </c>
      <c r="N2828" t="s">
        <v>34</v>
      </c>
      <c r="O2828" t="s">
        <v>60</v>
      </c>
      <c r="P2828" t="s">
        <v>146</v>
      </c>
      <c r="S2828" t="s">
        <v>36</v>
      </c>
      <c r="T2828" t="s">
        <v>113</v>
      </c>
      <c r="U2828" t="s">
        <v>114</v>
      </c>
      <c r="V2828" t="s">
        <v>50</v>
      </c>
      <c r="W2828" t="s">
        <v>42</v>
      </c>
      <c r="X2828" t="s">
        <v>42</v>
      </c>
      <c r="Y2828" t="s">
        <v>42</v>
      </c>
      <c r="Z2828" t="s">
        <v>42</v>
      </c>
    </row>
    <row r="2829" spans="1:27" x14ac:dyDescent="0.2">
      <c r="A2829">
        <v>7489284</v>
      </c>
      <c r="B2829" t="s">
        <v>27</v>
      </c>
      <c r="C2829" t="s">
        <v>4447</v>
      </c>
      <c r="D2829" t="s">
        <v>732</v>
      </c>
      <c r="E2829" t="s">
        <v>330</v>
      </c>
      <c r="F2829" t="s">
        <v>46</v>
      </c>
      <c r="G2829" t="s">
        <v>138</v>
      </c>
      <c r="H2829" t="s">
        <v>30</v>
      </c>
      <c r="I2829" t="s">
        <v>76</v>
      </c>
      <c r="J2829" t="s">
        <v>76</v>
      </c>
      <c r="K2829">
        <v>2017</v>
      </c>
      <c r="L2829" t="s">
        <v>50</v>
      </c>
      <c r="M2829" t="s">
        <v>33</v>
      </c>
      <c r="N2829" t="s">
        <v>34</v>
      </c>
      <c r="O2829" t="s">
        <v>60</v>
      </c>
      <c r="P2829" t="s">
        <v>300</v>
      </c>
      <c r="S2829" t="s">
        <v>36</v>
      </c>
      <c r="T2829" t="s">
        <v>52</v>
      </c>
      <c r="U2829" t="s">
        <v>53</v>
      </c>
      <c r="V2829" t="s">
        <v>50</v>
      </c>
      <c r="W2829" t="s">
        <v>42</v>
      </c>
      <c r="X2829" t="s">
        <v>42</v>
      </c>
      <c r="Y2829" t="s">
        <v>42</v>
      </c>
      <c r="Z2829" t="s">
        <v>42</v>
      </c>
    </row>
    <row r="2830" spans="1:27" x14ac:dyDescent="0.2">
      <c r="A2830">
        <v>7717558040</v>
      </c>
      <c r="B2830" t="s">
        <v>27</v>
      </c>
      <c r="C2830" t="s">
        <v>4448</v>
      </c>
      <c r="D2830" t="s">
        <v>489</v>
      </c>
      <c r="E2830" t="s">
        <v>57</v>
      </c>
      <c r="F2830" t="s">
        <v>46</v>
      </c>
      <c r="G2830" t="s">
        <v>69</v>
      </c>
      <c r="H2830" t="s">
        <v>69</v>
      </c>
      <c r="I2830" t="s">
        <v>239</v>
      </c>
      <c r="K2830">
        <v>2012</v>
      </c>
      <c r="L2830" t="str">
        <f>IFERROR(VLOOKUP(#REF!,[1]all_visa_status!$A$2:$B442,2,0),"")</f>
        <v/>
      </c>
      <c r="M2830" t="s">
        <v>33</v>
      </c>
      <c r="N2830" t="s">
        <v>34</v>
      </c>
      <c r="O2830" t="s">
        <v>60</v>
      </c>
      <c r="P2830" t="s">
        <v>84</v>
      </c>
      <c r="S2830" t="s">
        <v>36</v>
      </c>
      <c r="T2830" t="s">
        <v>52</v>
      </c>
      <c r="U2830" t="s">
        <v>53</v>
      </c>
      <c r="V2830" t="s">
        <v>50</v>
      </c>
      <c r="W2830" t="s">
        <v>42</v>
      </c>
      <c r="X2830" t="s">
        <v>42</v>
      </c>
      <c r="Y2830" t="s">
        <v>42</v>
      </c>
      <c r="Z2830" t="s">
        <v>42</v>
      </c>
    </row>
    <row r="2831" spans="1:27" x14ac:dyDescent="0.2">
      <c r="A2831">
        <v>6348681241</v>
      </c>
      <c r="B2831" t="s">
        <v>27</v>
      </c>
      <c r="C2831" t="s">
        <v>232</v>
      </c>
      <c r="D2831" t="s">
        <v>1011</v>
      </c>
      <c r="E2831" t="s">
        <v>1012</v>
      </c>
      <c r="F2831" t="s">
        <v>46</v>
      </c>
      <c r="G2831" t="s">
        <v>969</v>
      </c>
      <c r="H2831" t="s">
        <v>30</v>
      </c>
      <c r="I2831" t="s">
        <v>76</v>
      </c>
      <c r="K2831">
        <v>2015</v>
      </c>
      <c r="L2831" t="str">
        <f>IFERROR(VLOOKUP(#REF!,[1]all_visa_status!$A$2:$B460,2,0),"")</f>
        <v/>
      </c>
      <c r="M2831" t="s">
        <v>33</v>
      </c>
      <c r="N2831" t="s">
        <v>34</v>
      </c>
      <c r="O2831" t="s">
        <v>60</v>
      </c>
      <c r="S2831" t="s">
        <v>51</v>
      </c>
      <c r="T2831" t="s">
        <v>37</v>
      </c>
      <c r="U2831" t="s">
        <v>71</v>
      </c>
      <c r="V2831" t="s">
        <v>39</v>
      </c>
      <c r="W2831" t="s">
        <v>42</v>
      </c>
      <c r="X2831" t="s">
        <v>42</v>
      </c>
      <c r="Y2831" t="s">
        <v>42</v>
      </c>
      <c r="Z2831" t="s">
        <v>42</v>
      </c>
    </row>
    <row r="2832" spans="1:27" x14ac:dyDescent="0.2">
      <c r="A2832">
        <v>8708899564</v>
      </c>
      <c r="B2832" t="s">
        <v>27</v>
      </c>
      <c r="C2832" t="s">
        <v>4449</v>
      </c>
      <c r="D2832" t="s">
        <v>156</v>
      </c>
      <c r="E2832" t="s">
        <v>45</v>
      </c>
      <c r="F2832" t="s">
        <v>46</v>
      </c>
      <c r="G2832" t="s">
        <v>1801</v>
      </c>
      <c r="H2832" t="s">
        <v>83</v>
      </c>
      <c r="I2832" t="s">
        <v>135</v>
      </c>
      <c r="K2832">
        <v>2012</v>
      </c>
      <c r="L2832" t="str">
        <f>IFERROR(VLOOKUP(#REF!,[1]all_visa_status!$A$2:$B496,2,0),"")</f>
        <v/>
      </c>
      <c r="M2832" t="s">
        <v>33</v>
      </c>
      <c r="N2832" t="s">
        <v>34</v>
      </c>
      <c r="O2832" t="s">
        <v>60</v>
      </c>
      <c r="S2832" t="s">
        <v>36</v>
      </c>
      <c r="T2832" t="s">
        <v>52</v>
      </c>
      <c r="U2832" t="s">
        <v>53</v>
      </c>
      <c r="V2832" t="s">
        <v>50</v>
      </c>
      <c r="W2832" t="s">
        <v>42</v>
      </c>
      <c r="X2832" t="s">
        <v>42</v>
      </c>
      <c r="Y2832" t="s">
        <v>42</v>
      </c>
      <c r="Z2832" t="s">
        <v>42</v>
      </c>
    </row>
    <row r="2833" spans="1:27" x14ac:dyDescent="0.2">
      <c r="A2833">
        <v>5283118618</v>
      </c>
      <c r="B2833" t="s">
        <v>27</v>
      </c>
      <c r="C2833" t="s">
        <v>4450</v>
      </c>
      <c r="D2833" t="s">
        <v>395</v>
      </c>
      <c r="E2833" t="s">
        <v>88</v>
      </c>
      <c r="F2833" t="s">
        <v>46</v>
      </c>
      <c r="G2833" t="s">
        <v>4451</v>
      </c>
      <c r="H2833" t="s">
        <v>83</v>
      </c>
      <c r="I2833" t="s">
        <v>253</v>
      </c>
      <c r="K2833">
        <v>2013</v>
      </c>
      <c r="L2833" t="str">
        <f>IFERROR(VLOOKUP(#REF!,[1]all_visa_status!$A$2:$B528,2,0),"")</f>
        <v/>
      </c>
      <c r="M2833" t="s">
        <v>33</v>
      </c>
      <c r="N2833" t="s">
        <v>34</v>
      </c>
      <c r="O2833" t="s">
        <v>60</v>
      </c>
      <c r="P2833" t="s">
        <v>271</v>
      </c>
      <c r="S2833" t="s">
        <v>51</v>
      </c>
      <c r="T2833" t="s">
        <v>52</v>
      </c>
      <c r="U2833" t="s">
        <v>53</v>
      </c>
      <c r="V2833" t="s">
        <v>39</v>
      </c>
      <c r="W2833" t="s">
        <v>42</v>
      </c>
      <c r="X2833" t="s">
        <v>42</v>
      </c>
      <c r="Y2833" t="s">
        <v>42</v>
      </c>
      <c r="Z2833" t="s">
        <v>42</v>
      </c>
    </row>
    <row r="2834" spans="1:27" x14ac:dyDescent="0.2">
      <c r="A2834">
        <v>7671726092</v>
      </c>
      <c r="B2834" t="s">
        <v>27</v>
      </c>
      <c r="C2834" t="s">
        <v>986</v>
      </c>
      <c r="D2834" t="s">
        <v>156</v>
      </c>
      <c r="E2834" t="s">
        <v>45</v>
      </c>
      <c r="F2834" t="s">
        <v>46</v>
      </c>
      <c r="G2834" t="s">
        <v>379</v>
      </c>
      <c r="H2834" t="s">
        <v>83</v>
      </c>
      <c r="I2834" t="s">
        <v>295</v>
      </c>
      <c r="K2834">
        <v>2012</v>
      </c>
      <c r="L2834" t="str">
        <f>IFERROR(VLOOKUP(#REF!,[1]all_visa_status!$A$2:$B530,2,0),"")</f>
        <v/>
      </c>
      <c r="M2834" t="s">
        <v>33</v>
      </c>
      <c r="N2834" t="s">
        <v>34</v>
      </c>
      <c r="O2834" t="s">
        <v>60</v>
      </c>
      <c r="S2834" t="s">
        <v>36</v>
      </c>
      <c r="T2834" t="s">
        <v>52</v>
      </c>
      <c r="U2834" t="s">
        <v>53</v>
      </c>
      <c r="V2834" t="s">
        <v>50</v>
      </c>
      <c r="W2834" t="s">
        <v>318</v>
      </c>
      <c r="X2834" t="s">
        <v>42</v>
      </c>
      <c r="Y2834" t="s">
        <v>42</v>
      </c>
      <c r="Z2834" t="s">
        <v>42</v>
      </c>
    </row>
    <row r="2835" spans="1:27" x14ac:dyDescent="0.2">
      <c r="A2835">
        <v>9612544427</v>
      </c>
      <c r="B2835" t="s">
        <v>27</v>
      </c>
      <c r="C2835" t="s">
        <v>4452</v>
      </c>
      <c r="D2835" t="s">
        <v>374</v>
      </c>
      <c r="E2835" t="s">
        <v>149</v>
      </c>
      <c r="F2835" t="s">
        <v>46</v>
      </c>
      <c r="G2835" t="s">
        <v>4453</v>
      </c>
      <c r="H2835" t="s">
        <v>30</v>
      </c>
      <c r="I2835" t="s">
        <v>281</v>
      </c>
      <c r="K2835">
        <v>2015</v>
      </c>
      <c r="L2835" t="str">
        <f>IFERROR(VLOOKUP(#REF!,[1]all_visa_status!$A$2:$B574,2,0),"")</f>
        <v/>
      </c>
      <c r="M2835" t="s">
        <v>33</v>
      </c>
      <c r="N2835" t="s">
        <v>34</v>
      </c>
      <c r="O2835" t="s">
        <v>60</v>
      </c>
      <c r="S2835" t="s">
        <v>36</v>
      </c>
      <c r="T2835" t="s">
        <v>52</v>
      </c>
      <c r="U2835" t="s">
        <v>53</v>
      </c>
      <c r="V2835" t="s">
        <v>50</v>
      </c>
      <c r="W2835" t="s">
        <v>195</v>
      </c>
      <c r="X2835" t="s">
        <v>42</v>
      </c>
      <c r="Y2835" t="s">
        <v>42</v>
      </c>
      <c r="Z2835" t="s">
        <v>42</v>
      </c>
    </row>
    <row r="2836" spans="1:27" x14ac:dyDescent="0.2">
      <c r="A2836">
        <v>4610876999</v>
      </c>
      <c r="B2836" t="s">
        <v>27</v>
      </c>
      <c r="C2836" t="s">
        <v>4454</v>
      </c>
      <c r="D2836" t="s">
        <v>87</v>
      </c>
      <c r="E2836" t="s">
        <v>88</v>
      </c>
      <c r="F2836" t="s">
        <v>46</v>
      </c>
      <c r="G2836" t="s">
        <v>1801</v>
      </c>
      <c r="H2836" t="s">
        <v>83</v>
      </c>
      <c r="I2836" t="s">
        <v>135</v>
      </c>
      <c r="K2836">
        <v>2012</v>
      </c>
      <c r="L2836" t="str">
        <f>IFERROR(VLOOKUP(#REF!,[1]all_visa_status!$A$2:$B624,2,0),"")</f>
        <v/>
      </c>
      <c r="M2836" t="s">
        <v>33</v>
      </c>
      <c r="N2836" t="s">
        <v>34</v>
      </c>
      <c r="O2836" t="s">
        <v>60</v>
      </c>
      <c r="S2836" t="s">
        <v>36</v>
      </c>
      <c r="T2836" t="s">
        <v>52</v>
      </c>
      <c r="U2836" t="s">
        <v>53</v>
      </c>
      <c r="V2836" t="s">
        <v>50</v>
      </c>
      <c r="W2836" t="s">
        <v>42</v>
      </c>
      <c r="X2836" t="s">
        <v>42</v>
      </c>
      <c r="Y2836" t="s">
        <v>42</v>
      </c>
      <c r="Z2836" t="s">
        <v>42</v>
      </c>
    </row>
    <row r="2837" spans="1:27" x14ac:dyDescent="0.2">
      <c r="A2837">
        <v>8955952612</v>
      </c>
      <c r="B2837" t="s">
        <v>27</v>
      </c>
      <c r="C2837" t="s">
        <v>621</v>
      </c>
      <c r="D2837" t="s">
        <v>209</v>
      </c>
      <c r="E2837" t="s">
        <v>68</v>
      </c>
      <c r="F2837" t="s">
        <v>46</v>
      </c>
      <c r="G2837" t="s">
        <v>4455</v>
      </c>
      <c r="H2837" t="s">
        <v>269</v>
      </c>
      <c r="I2837" t="s">
        <v>2646</v>
      </c>
      <c r="K2837">
        <v>2019</v>
      </c>
      <c r="L2837" t="s">
        <v>215</v>
      </c>
      <c r="M2837" t="s">
        <v>247</v>
      </c>
      <c r="N2837" t="s">
        <v>34</v>
      </c>
      <c r="O2837" t="s">
        <v>60</v>
      </c>
      <c r="P2837" t="s">
        <v>77</v>
      </c>
      <c r="S2837" t="s">
        <v>36</v>
      </c>
      <c r="T2837" t="s">
        <v>52</v>
      </c>
      <c r="U2837" t="s">
        <v>53</v>
      </c>
      <c r="V2837" t="s">
        <v>50</v>
      </c>
      <c r="W2837" t="s">
        <v>42</v>
      </c>
      <c r="X2837" t="s">
        <v>42</v>
      </c>
      <c r="Y2837" t="s">
        <v>42</v>
      </c>
      <c r="Z2837" t="s">
        <v>42</v>
      </c>
    </row>
    <row r="2838" spans="1:27" x14ac:dyDescent="0.2">
      <c r="A2838">
        <v>3833111291</v>
      </c>
      <c r="B2838" t="s">
        <v>27</v>
      </c>
      <c r="C2838" t="s">
        <v>276</v>
      </c>
      <c r="D2838" t="s">
        <v>87</v>
      </c>
      <c r="E2838" t="s">
        <v>88</v>
      </c>
      <c r="F2838" t="s">
        <v>46</v>
      </c>
      <c r="G2838" t="s">
        <v>4456</v>
      </c>
      <c r="K2838">
        <v>2013</v>
      </c>
      <c r="L2838" t="s">
        <v>42</v>
      </c>
      <c r="M2838" t="s">
        <v>247</v>
      </c>
      <c r="N2838" t="s">
        <v>34</v>
      </c>
      <c r="O2838" t="s">
        <v>60</v>
      </c>
      <c r="P2838" t="s">
        <v>248</v>
      </c>
      <c r="S2838" t="s">
        <v>36</v>
      </c>
      <c r="T2838">
        <v>0</v>
      </c>
      <c r="U2838" t="s">
        <v>125</v>
      </c>
      <c r="V2838" t="s">
        <v>50</v>
      </c>
      <c r="W2838" t="s">
        <v>42</v>
      </c>
      <c r="X2838" t="s">
        <v>42</v>
      </c>
      <c r="Y2838" t="s">
        <v>42</v>
      </c>
      <c r="Z2838" t="s">
        <v>42</v>
      </c>
    </row>
    <row r="2839" spans="1:27" x14ac:dyDescent="0.2">
      <c r="A2839">
        <v>8778480668</v>
      </c>
      <c r="B2839" t="s">
        <v>27</v>
      </c>
      <c r="C2839" t="s">
        <v>4457</v>
      </c>
      <c r="D2839" t="s">
        <v>209</v>
      </c>
      <c r="E2839" t="s">
        <v>68</v>
      </c>
      <c r="F2839" t="s">
        <v>46</v>
      </c>
      <c r="G2839" t="s">
        <v>69</v>
      </c>
      <c r="H2839" t="s">
        <v>69</v>
      </c>
      <c r="I2839" t="s">
        <v>239</v>
      </c>
      <c r="K2839">
        <v>2013</v>
      </c>
      <c r="L2839" t="str">
        <f>IFERROR(VLOOKUP(#REF!,[1]all_visa_status!$A$2:$B715,2,0),"")</f>
        <v/>
      </c>
      <c r="M2839" t="s">
        <v>33</v>
      </c>
      <c r="N2839" t="s">
        <v>34</v>
      </c>
      <c r="O2839" t="s">
        <v>60</v>
      </c>
      <c r="S2839" t="s">
        <v>36</v>
      </c>
      <c r="T2839" t="s">
        <v>52</v>
      </c>
      <c r="U2839" t="s">
        <v>53</v>
      </c>
      <c r="V2839" t="s">
        <v>50</v>
      </c>
      <c r="W2839" t="s">
        <v>42</v>
      </c>
      <c r="X2839" t="s">
        <v>42</v>
      </c>
      <c r="Y2839" t="s">
        <v>42</v>
      </c>
      <c r="Z2839" t="s">
        <v>42</v>
      </c>
    </row>
    <row r="2840" spans="1:27" x14ac:dyDescent="0.2">
      <c r="A2840">
        <v>3521725284</v>
      </c>
      <c r="B2840" t="s">
        <v>27</v>
      </c>
      <c r="C2840" t="s">
        <v>4458</v>
      </c>
      <c r="D2840" t="s">
        <v>209</v>
      </c>
      <c r="E2840" t="s">
        <v>68</v>
      </c>
      <c r="F2840" t="s">
        <v>46</v>
      </c>
      <c r="G2840" t="s">
        <v>4459</v>
      </c>
      <c r="H2840" t="s">
        <v>30</v>
      </c>
      <c r="I2840" t="s">
        <v>281</v>
      </c>
      <c r="K2840">
        <v>2015</v>
      </c>
      <c r="L2840" t="str">
        <f>IFERROR(VLOOKUP(#REF!,[1]all_visa_status!$A$2:$B721,2,0),"")</f>
        <v/>
      </c>
      <c r="M2840" t="s">
        <v>33</v>
      </c>
      <c r="N2840" t="s">
        <v>34</v>
      </c>
      <c r="O2840" t="s">
        <v>60</v>
      </c>
      <c r="P2840" t="s">
        <v>248</v>
      </c>
      <c r="S2840" t="s">
        <v>36</v>
      </c>
      <c r="T2840" t="s">
        <v>37</v>
      </c>
      <c r="U2840" t="s">
        <v>71</v>
      </c>
      <c r="V2840" t="s">
        <v>50</v>
      </c>
      <c r="W2840" t="s">
        <v>42</v>
      </c>
      <c r="X2840" t="s">
        <v>42</v>
      </c>
      <c r="Y2840" t="s">
        <v>42</v>
      </c>
      <c r="Z2840" t="s">
        <v>42</v>
      </c>
    </row>
    <row r="2841" spans="1:27" x14ac:dyDescent="0.2">
      <c r="A2841">
        <v>3736118008</v>
      </c>
      <c r="B2841" t="s">
        <v>27</v>
      </c>
      <c r="C2841" t="s">
        <v>4460</v>
      </c>
      <c r="D2841" t="s">
        <v>4461</v>
      </c>
      <c r="E2841" t="s">
        <v>42</v>
      </c>
      <c r="F2841" t="s">
        <v>46</v>
      </c>
      <c r="G2841" t="s">
        <v>2758</v>
      </c>
      <c r="H2841" t="s">
        <v>59</v>
      </c>
      <c r="I2841" t="s">
        <v>109</v>
      </c>
      <c r="K2841">
        <v>2014</v>
      </c>
      <c r="L2841" t="str">
        <f>IFERROR(VLOOKUP(#REF!,[1]all_visa_status!$A$2:$B746,2,0),"")</f>
        <v/>
      </c>
      <c r="M2841" t="s">
        <v>33</v>
      </c>
      <c r="N2841" t="s">
        <v>34</v>
      </c>
      <c r="O2841" t="s">
        <v>60</v>
      </c>
      <c r="P2841" t="s">
        <v>1413</v>
      </c>
      <c r="S2841" t="s">
        <v>36</v>
      </c>
      <c r="T2841" t="s">
        <v>52</v>
      </c>
      <c r="U2841" t="s">
        <v>53</v>
      </c>
      <c r="V2841" t="s">
        <v>50</v>
      </c>
      <c r="W2841" t="s">
        <v>42</v>
      </c>
      <c r="X2841" t="s">
        <v>42</v>
      </c>
      <c r="Y2841" t="s">
        <v>42</v>
      </c>
      <c r="Z2841" t="s">
        <v>42</v>
      </c>
    </row>
    <row r="2842" spans="1:27" x14ac:dyDescent="0.2">
      <c r="A2842">
        <v>5896764687</v>
      </c>
      <c r="B2842" t="s">
        <v>27</v>
      </c>
      <c r="C2842" t="s">
        <v>4462</v>
      </c>
      <c r="D2842" t="s">
        <v>156</v>
      </c>
      <c r="E2842" t="s">
        <v>45</v>
      </c>
      <c r="F2842" t="s">
        <v>46</v>
      </c>
      <c r="G2842" t="s">
        <v>4463</v>
      </c>
      <c r="H2842" t="s">
        <v>69</v>
      </c>
      <c r="I2842" t="s">
        <v>281</v>
      </c>
      <c r="K2842">
        <v>2015</v>
      </c>
      <c r="L2842" t="str">
        <f>IFERROR(VLOOKUP(#REF!,[1]all_visa_status!$A$2:$B794,2,0),"")</f>
        <v/>
      </c>
      <c r="M2842" t="s">
        <v>33</v>
      </c>
      <c r="N2842" t="s">
        <v>34</v>
      </c>
      <c r="O2842" t="s">
        <v>60</v>
      </c>
      <c r="P2842" t="s">
        <v>146</v>
      </c>
      <c r="S2842" t="s">
        <v>36</v>
      </c>
      <c r="T2842" t="s">
        <v>52</v>
      </c>
      <c r="U2842" t="s">
        <v>53</v>
      </c>
      <c r="V2842" t="s">
        <v>50</v>
      </c>
      <c r="W2842" t="s">
        <v>42</v>
      </c>
      <c r="X2842" t="s">
        <v>42</v>
      </c>
      <c r="Y2842" t="s">
        <v>42</v>
      </c>
      <c r="Z2842" t="s">
        <v>42</v>
      </c>
    </row>
    <row r="2843" spans="1:27" x14ac:dyDescent="0.2">
      <c r="A2843">
        <v>6372050535</v>
      </c>
      <c r="B2843" t="s">
        <v>27</v>
      </c>
      <c r="C2843" t="s">
        <v>3098</v>
      </c>
      <c r="D2843" t="s">
        <v>42</v>
      </c>
      <c r="E2843" t="s">
        <v>4464</v>
      </c>
      <c r="F2843" t="s">
        <v>46</v>
      </c>
      <c r="G2843" t="s">
        <v>4465</v>
      </c>
      <c r="H2843" t="s">
        <v>83</v>
      </c>
      <c r="I2843" t="s">
        <v>239</v>
      </c>
      <c r="K2843">
        <v>2012</v>
      </c>
      <c r="L2843" t="str">
        <f>IFERROR(VLOOKUP(#REF!,[1]all_visa_status!$A$2:$B816,2,0),"")</f>
        <v/>
      </c>
      <c r="M2843" t="s">
        <v>33</v>
      </c>
      <c r="N2843" t="s">
        <v>34</v>
      </c>
      <c r="O2843" t="s">
        <v>60</v>
      </c>
      <c r="S2843" t="s">
        <v>36</v>
      </c>
      <c r="T2843" t="s">
        <v>52</v>
      </c>
      <c r="U2843" t="s">
        <v>53</v>
      </c>
      <c r="V2843" t="s">
        <v>50</v>
      </c>
      <c r="W2843" t="s">
        <v>273</v>
      </c>
      <c r="X2843" t="s">
        <v>42</v>
      </c>
      <c r="Y2843" t="s">
        <v>42</v>
      </c>
      <c r="Z2843" t="s">
        <v>42</v>
      </c>
      <c r="AA2843" t="s">
        <v>421</v>
      </c>
    </row>
    <row r="2844" spans="1:27" x14ac:dyDescent="0.2">
      <c r="A2844">
        <v>4243249622</v>
      </c>
      <c r="B2844" t="s">
        <v>27</v>
      </c>
      <c r="C2844" t="s">
        <v>4466</v>
      </c>
      <c r="D2844" t="s">
        <v>148</v>
      </c>
      <c r="E2844" t="s">
        <v>149</v>
      </c>
      <c r="F2844" t="s">
        <v>46</v>
      </c>
      <c r="G2844" t="s">
        <v>2304</v>
      </c>
      <c r="H2844" t="s">
        <v>83</v>
      </c>
      <c r="I2844" t="s">
        <v>239</v>
      </c>
      <c r="K2844">
        <v>2012</v>
      </c>
      <c r="L2844" t="str">
        <f>IFERROR(VLOOKUP(#REF!,[1]all_visa_status!$A$2:$B897,2,0),"")</f>
        <v/>
      </c>
      <c r="M2844" t="s">
        <v>33</v>
      </c>
      <c r="N2844" t="s">
        <v>34</v>
      </c>
      <c r="O2844" t="s">
        <v>60</v>
      </c>
      <c r="S2844" t="s">
        <v>36</v>
      </c>
      <c r="T2844" t="s">
        <v>52</v>
      </c>
      <c r="U2844" t="s">
        <v>53</v>
      </c>
      <c r="V2844" t="s">
        <v>50</v>
      </c>
      <c r="W2844" t="s">
        <v>273</v>
      </c>
      <c r="X2844" t="s">
        <v>42</v>
      </c>
      <c r="Y2844" t="s">
        <v>42</v>
      </c>
      <c r="Z2844" t="s">
        <v>42</v>
      </c>
    </row>
    <row r="2845" spans="1:27" x14ac:dyDescent="0.2">
      <c r="A2845">
        <v>645754201</v>
      </c>
      <c r="B2845" t="s">
        <v>27</v>
      </c>
      <c r="C2845" t="s">
        <v>4467</v>
      </c>
      <c r="D2845" t="s">
        <v>227</v>
      </c>
      <c r="E2845" t="s">
        <v>149</v>
      </c>
      <c r="F2845" t="s">
        <v>46</v>
      </c>
      <c r="G2845" t="s">
        <v>4468</v>
      </c>
      <c r="H2845" t="s">
        <v>83</v>
      </c>
      <c r="I2845" t="s">
        <v>242</v>
      </c>
      <c r="K2845">
        <v>2013</v>
      </c>
      <c r="L2845" t="str">
        <f>IFERROR(VLOOKUP(#REF!,[1]all_visa_status!$A$2:$B905,2,0),"")</f>
        <v/>
      </c>
      <c r="M2845" t="s">
        <v>33</v>
      </c>
      <c r="N2845" t="s">
        <v>34</v>
      </c>
      <c r="O2845" t="s">
        <v>60</v>
      </c>
      <c r="P2845" t="s">
        <v>146</v>
      </c>
      <c r="S2845" t="s">
        <v>36</v>
      </c>
      <c r="T2845" t="s">
        <v>52</v>
      </c>
      <c r="U2845" t="s">
        <v>53</v>
      </c>
      <c r="V2845" t="s">
        <v>50</v>
      </c>
      <c r="W2845" t="s">
        <v>42</v>
      </c>
      <c r="X2845" t="s">
        <v>42</v>
      </c>
      <c r="Y2845" t="s">
        <v>42</v>
      </c>
      <c r="Z2845" t="s">
        <v>42</v>
      </c>
    </row>
    <row r="2846" spans="1:27" x14ac:dyDescent="0.2">
      <c r="A2846">
        <v>5387105713</v>
      </c>
      <c r="B2846" t="s">
        <v>27</v>
      </c>
      <c r="C2846" t="s">
        <v>4469</v>
      </c>
      <c r="D2846" t="s">
        <v>947</v>
      </c>
      <c r="E2846" t="s">
        <v>729</v>
      </c>
      <c r="F2846" t="s">
        <v>46</v>
      </c>
      <c r="G2846" t="s">
        <v>1866</v>
      </c>
      <c r="H2846" t="s">
        <v>387</v>
      </c>
      <c r="I2846" t="s">
        <v>1442</v>
      </c>
      <c r="K2846">
        <v>2018</v>
      </c>
      <c r="L2846" t="s">
        <v>50</v>
      </c>
      <c r="M2846" t="s">
        <v>247</v>
      </c>
      <c r="N2846" t="s">
        <v>34</v>
      </c>
      <c r="O2846" t="s">
        <v>60</v>
      </c>
      <c r="P2846" t="s">
        <v>262</v>
      </c>
      <c r="S2846" t="s">
        <v>36</v>
      </c>
      <c r="T2846" t="s">
        <v>52</v>
      </c>
      <c r="U2846" t="s">
        <v>53</v>
      </c>
      <c r="V2846" t="s">
        <v>50</v>
      </c>
      <c r="W2846" t="s">
        <v>42</v>
      </c>
      <c r="X2846" t="s">
        <v>42</v>
      </c>
      <c r="Y2846" t="s">
        <v>42</v>
      </c>
      <c r="Z2846" t="s">
        <v>42</v>
      </c>
    </row>
    <row r="2847" spans="1:27" x14ac:dyDescent="0.2">
      <c r="A2847">
        <v>4060659456</v>
      </c>
      <c r="B2847" t="s">
        <v>27</v>
      </c>
      <c r="C2847" t="s">
        <v>80</v>
      </c>
      <c r="D2847" t="s">
        <v>81</v>
      </c>
      <c r="E2847" t="s">
        <v>45</v>
      </c>
      <c r="F2847" t="s">
        <v>46</v>
      </c>
      <c r="G2847" t="s">
        <v>484</v>
      </c>
      <c r="H2847" t="s">
        <v>69</v>
      </c>
      <c r="I2847" t="s">
        <v>239</v>
      </c>
      <c r="K2847">
        <v>2013</v>
      </c>
      <c r="L2847" t="str">
        <f>IFERROR(VLOOKUP(#REF!,[1]all_visa_status!$A$2:$B963,2,0),"")</f>
        <v/>
      </c>
      <c r="M2847" t="s">
        <v>33</v>
      </c>
      <c r="N2847" t="s">
        <v>34</v>
      </c>
      <c r="O2847" t="s">
        <v>60</v>
      </c>
      <c r="S2847" t="s">
        <v>36</v>
      </c>
      <c r="T2847" t="s">
        <v>52</v>
      </c>
      <c r="U2847" t="s">
        <v>53</v>
      </c>
      <c r="V2847" t="s">
        <v>50</v>
      </c>
      <c r="W2847" t="s">
        <v>42</v>
      </c>
      <c r="X2847" t="s">
        <v>42</v>
      </c>
      <c r="Y2847" t="s">
        <v>42</v>
      </c>
      <c r="Z2847" t="s">
        <v>42</v>
      </c>
    </row>
    <row r="2848" spans="1:27" x14ac:dyDescent="0.2">
      <c r="A2848">
        <v>5430850811</v>
      </c>
      <c r="B2848" t="s">
        <v>27</v>
      </c>
      <c r="C2848" t="s">
        <v>4470</v>
      </c>
      <c r="D2848" t="s">
        <v>359</v>
      </c>
      <c r="E2848" t="s">
        <v>178</v>
      </c>
      <c r="F2848" t="s">
        <v>46</v>
      </c>
      <c r="G2848" t="s">
        <v>4471</v>
      </c>
      <c r="H2848" t="s">
        <v>59</v>
      </c>
      <c r="I2848" t="s">
        <v>239</v>
      </c>
      <c r="K2848">
        <v>2012</v>
      </c>
      <c r="L2848" t="str">
        <f>IFERROR(VLOOKUP(#REF!,[1]all_visa_status!$A$2:$B992,2,0),"")</f>
        <v/>
      </c>
      <c r="M2848" t="s">
        <v>33</v>
      </c>
      <c r="N2848" t="s">
        <v>34</v>
      </c>
      <c r="O2848" t="s">
        <v>60</v>
      </c>
      <c r="S2848" t="s">
        <v>36</v>
      </c>
      <c r="T2848" t="s">
        <v>52</v>
      </c>
      <c r="U2848" t="s">
        <v>53</v>
      </c>
      <c r="V2848" t="s">
        <v>50</v>
      </c>
      <c r="W2848" t="s">
        <v>42</v>
      </c>
      <c r="X2848" t="s">
        <v>42</v>
      </c>
      <c r="Y2848" t="s">
        <v>42</v>
      </c>
      <c r="Z2848" t="s">
        <v>42</v>
      </c>
    </row>
    <row r="2849" spans="1:26" x14ac:dyDescent="0.2">
      <c r="A2849">
        <v>1647320623</v>
      </c>
      <c r="B2849" t="s">
        <v>27</v>
      </c>
      <c r="C2849" t="s">
        <v>155</v>
      </c>
      <c r="D2849" t="s">
        <v>156</v>
      </c>
      <c r="E2849" t="s">
        <v>45</v>
      </c>
      <c r="F2849" t="s">
        <v>46</v>
      </c>
      <c r="G2849" t="s">
        <v>2075</v>
      </c>
      <c r="H2849" t="s">
        <v>316</v>
      </c>
      <c r="I2849" t="s">
        <v>135</v>
      </c>
      <c r="K2849">
        <v>2016</v>
      </c>
      <c r="L2849" t="str">
        <f>IFERROR(VLOOKUP(#REF!,[1]all_visa_status!$A$2:$B1014,2,0),"")</f>
        <v/>
      </c>
      <c r="M2849" t="s">
        <v>247</v>
      </c>
      <c r="N2849" t="s">
        <v>34</v>
      </c>
      <c r="O2849" t="s">
        <v>60</v>
      </c>
      <c r="S2849" t="s">
        <v>36</v>
      </c>
      <c r="T2849" t="s">
        <v>52</v>
      </c>
      <c r="U2849" t="s">
        <v>53</v>
      </c>
      <c r="V2849" t="s">
        <v>50</v>
      </c>
      <c r="W2849" t="s">
        <v>42</v>
      </c>
      <c r="X2849" t="s">
        <v>42</v>
      </c>
      <c r="Y2849" t="s">
        <v>42</v>
      </c>
      <c r="Z2849" t="s">
        <v>42</v>
      </c>
    </row>
    <row r="2850" spans="1:26" x14ac:dyDescent="0.2">
      <c r="A2850">
        <v>6089860903</v>
      </c>
      <c r="B2850" t="s">
        <v>27</v>
      </c>
      <c r="C2850" t="s">
        <v>4156</v>
      </c>
      <c r="D2850" t="s">
        <v>4472</v>
      </c>
      <c r="E2850" t="s">
        <v>68</v>
      </c>
      <c r="F2850" t="s">
        <v>46</v>
      </c>
      <c r="G2850" t="s">
        <v>4473</v>
      </c>
      <c r="H2850" t="s">
        <v>278</v>
      </c>
      <c r="K2850">
        <v>2014</v>
      </c>
      <c r="L2850" t="str">
        <f>IFERROR(VLOOKUP(#REF!,[1]all_visa_status!$A$2:$B1053,2,0),"")</f>
        <v/>
      </c>
      <c r="M2850" t="s">
        <v>247</v>
      </c>
      <c r="N2850" t="s">
        <v>34</v>
      </c>
      <c r="O2850" t="s">
        <v>60</v>
      </c>
      <c r="P2850" t="s">
        <v>146</v>
      </c>
      <c r="S2850" t="s">
        <v>36</v>
      </c>
      <c r="T2850" t="s">
        <v>52</v>
      </c>
      <c r="U2850" t="s">
        <v>53</v>
      </c>
      <c r="V2850" t="s">
        <v>39</v>
      </c>
      <c r="W2850" t="s">
        <v>42</v>
      </c>
      <c r="X2850" t="s">
        <v>42</v>
      </c>
      <c r="Y2850" t="s">
        <v>42</v>
      </c>
      <c r="Z2850" t="s">
        <v>42</v>
      </c>
    </row>
    <row r="2851" spans="1:26" x14ac:dyDescent="0.2">
      <c r="A2851">
        <v>4643180898</v>
      </c>
      <c r="B2851" t="s">
        <v>27</v>
      </c>
      <c r="C2851" t="s">
        <v>4474</v>
      </c>
      <c r="D2851" t="s">
        <v>1121</v>
      </c>
      <c r="E2851" t="s">
        <v>88</v>
      </c>
      <c r="F2851" t="s">
        <v>46</v>
      </c>
      <c r="G2851" t="s">
        <v>379</v>
      </c>
      <c r="H2851" t="s">
        <v>59</v>
      </c>
      <c r="I2851" t="s">
        <v>48</v>
      </c>
      <c r="K2851">
        <v>2014</v>
      </c>
      <c r="L2851" t="str">
        <f>IFERROR(VLOOKUP(#REF!,[1]all_visa_status!$A$2:$B1065,2,0),"")</f>
        <v/>
      </c>
      <c r="M2851" t="s">
        <v>33</v>
      </c>
      <c r="N2851" t="s">
        <v>34</v>
      </c>
      <c r="O2851" t="s">
        <v>60</v>
      </c>
      <c r="S2851" t="s">
        <v>36</v>
      </c>
      <c r="T2851" t="s">
        <v>52</v>
      </c>
      <c r="U2851" t="s">
        <v>53</v>
      </c>
      <c r="V2851" t="s">
        <v>50</v>
      </c>
      <c r="W2851" t="s">
        <v>42</v>
      </c>
      <c r="X2851" t="s">
        <v>42</v>
      </c>
      <c r="Y2851" t="s">
        <v>42</v>
      </c>
      <c r="Z2851" t="s">
        <v>42</v>
      </c>
    </row>
    <row r="2852" spans="1:26" x14ac:dyDescent="0.2">
      <c r="A2852">
        <v>7479565006</v>
      </c>
      <c r="B2852" t="s">
        <v>27</v>
      </c>
      <c r="C2852" t="s">
        <v>4475</v>
      </c>
      <c r="D2852" t="s">
        <v>87</v>
      </c>
      <c r="E2852" t="s">
        <v>88</v>
      </c>
      <c r="F2852" t="s">
        <v>46</v>
      </c>
      <c r="G2852" t="s">
        <v>1801</v>
      </c>
      <c r="H2852" t="s">
        <v>30</v>
      </c>
      <c r="I2852" t="s">
        <v>135</v>
      </c>
      <c r="K2852">
        <v>2014</v>
      </c>
      <c r="L2852" t="str">
        <f>IFERROR(VLOOKUP(#REF!,[1]all_visa_status!$A$2:$B1088,2,0),"")</f>
        <v/>
      </c>
      <c r="M2852" t="s">
        <v>33</v>
      </c>
      <c r="N2852" t="s">
        <v>34</v>
      </c>
      <c r="O2852" t="s">
        <v>60</v>
      </c>
      <c r="S2852" t="s">
        <v>36</v>
      </c>
      <c r="T2852" t="s">
        <v>52</v>
      </c>
      <c r="U2852" t="s">
        <v>53</v>
      </c>
      <c r="V2852" t="s">
        <v>50</v>
      </c>
      <c r="W2852" t="s">
        <v>42</v>
      </c>
      <c r="X2852" t="s">
        <v>42</v>
      </c>
      <c r="Y2852" t="s">
        <v>42</v>
      </c>
      <c r="Z2852" t="s">
        <v>42</v>
      </c>
    </row>
    <row r="2853" spans="1:26" x14ac:dyDescent="0.2">
      <c r="A2853">
        <v>1381680202</v>
      </c>
      <c r="B2853" t="s">
        <v>27</v>
      </c>
      <c r="C2853" t="s">
        <v>4476</v>
      </c>
      <c r="D2853" t="s">
        <v>98</v>
      </c>
      <c r="E2853" t="s">
        <v>45</v>
      </c>
      <c r="F2853" t="s">
        <v>46</v>
      </c>
      <c r="G2853" t="s">
        <v>4477</v>
      </c>
      <c r="H2853" t="s">
        <v>260</v>
      </c>
      <c r="K2853">
        <v>2013</v>
      </c>
      <c r="L2853" t="str">
        <f>IFERROR(VLOOKUP(#REF!,[1]all_visa_status!$A$2:$B1150,2,0),"")</f>
        <v/>
      </c>
      <c r="M2853" t="s">
        <v>247</v>
      </c>
      <c r="N2853" t="s">
        <v>34</v>
      </c>
      <c r="O2853" t="s">
        <v>60</v>
      </c>
      <c r="S2853" t="s">
        <v>36</v>
      </c>
      <c r="T2853" t="s">
        <v>52</v>
      </c>
      <c r="U2853" t="s">
        <v>53</v>
      </c>
      <c r="V2853" t="s">
        <v>50</v>
      </c>
      <c r="W2853" t="s">
        <v>54</v>
      </c>
      <c r="X2853" t="s">
        <v>42</v>
      </c>
      <c r="Y2853" t="s">
        <v>42</v>
      </c>
      <c r="Z2853" t="s">
        <v>42</v>
      </c>
    </row>
    <row r="2854" spans="1:26" x14ac:dyDescent="0.2">
      <c r="A2854">
        <v>5679840007</v>
      </c>
      <c r="B2854" t="s">
        <v>27</v>
      </c>
      <c r="C2854" t="s">
        <v>346</v>
      </c>
      <c r="D2854" t="s">
        <v>42</v>
      </c>
      <c r="E2854" t="s">
        <v>42</v>
      </c>
      <c r="G2854" t="s">
        <v>347</v>
      </c>
      <c r="H2854" t="s">
        <v>347</v>
      </c>
      <c r="K2854">
        <v>2012</v>
      </c>
      <c r="L2854" t="str">
        <f>IFERROR(VLOOKUP(#REF!,[1]all_visa_status!$A$2:$B1194,2,0),"")</f>
        <v/>
      </c>
      <c r="M2854" t="s">
        <v>347</v>
      </c>
      <c r="N2854" t="s">
        <v>347</v>
      </c>
      <c r="O2854" t="s">
        <v>60</v>
      </c>
      <c r="P2854" t="s">
        <v>463</v>
      </c>
      <c r="S2854" t="s">
        <v>51</v>
      </c>
      <c r="T2854" t="s">
        <v>52</v>
      </c>
      <c r="U2854" t="s">
        <v>53</v>
      </c>
      <c r="V2854" t="s">
        <v>50</v>
      </c>
      <c r="W2854" t="s">
        <v>494</v>
      </c>
      <c r="X2854" t="s">
        <v>42</v>
      </c>
      <c r="Y2854" t="s">
        <v>42</v>
      </c>
      <c r="Z2854" t="s">
        <v>42</v>
      </c>
    </row>
    <row r="2855" spans="1:26" x14ac:dyDescent="0.2">
      <c r="A2855">
        <v>4660552328</v>
      </c>
      <c r="B2855" t="s">
        <v>27</v>
      </c>
      <c r="C2855" t="s">
        <v>346</v>
      </c>
      <c r="D2855" t="s">
        <v>42</v>
      </c>
      <c r="E2855" t="s">
        <v>42</v>
      </c>
      <c r="G2855" t="s">
        <v>347</v>
      </c>
      <c r="H2855" t="s">
        <v>347</v>
      </c>
      <c r="K2855">
        <v>2012</v>
      </c>
      <c r="L2855" t="str">
        <f>IFERROR(VLOOKUP(#REF!,[1]all_visa_status!$A$2:$B1198,2,0),"")</f>
        <v/>
      </c>
      <c r="M2855" t="s">
        <v>347</v>
      </c>
      <c r="N2855" t="s">
        <v>347</v>
      </c>
      <c r="O2855" t="s">
        <v>60</v>
      </c>
      <c r="T2855" t="s">
        <v>52</v>
      </c>
      <c r="V2855" t="s">
        <v>50</v>
      </c>
      <c r="W2855" t="s">
        <v>42</v>
      </c>
      <c r="X2855" t="s">
        <v>42</v>
      </c>
      <c r="Y2855" t="s">
        <v>42</v>
      </c>
      <c r="Z2855" t="s">
        <v>42</v>
      </c>
    </row>
    <row r="2856" spans="1:26" hidden="1" x14ac:dyDescent="0.2">
      <c r="A2856">
        <v>1441139223</v>
      </c>
      <c r="C2856" t="s">
        <v>346</v>
      </c>
      <c r="D2856" t="s">
        <v>42</v>
      </c>
      <c r="E2856" t="s">
        <v>42</v>
      </c>
      <c r="G2856" t="s">
        <v>347</v>
      </c>
      <c r="H2856" t="s">
        <v>347</v>
      </c>
      <c r="K2856">
        <v>2012</v>
      </c>
      <c r="L2856" t="str">
        <f>IFERROR(VLOOKUP(#REF!,[1]all_visa_status!$A$2:$B1206,2,0),"")</f>
        <v/>
      </c>
      <c r="M2856" t="s">
        <v>347</v>
      </c>
      <c r="N2856" t="s">
        <v>347</v>
      </c>
      <c r="O2856" t="s">
        <v>60</v>
      </c>
      <c r="S2856" t="s">
        <v>36</v>
      </c>
      <c r="T2856" t="s">
        <v>52</v>
      </c>
      <c r="U2856" t="s">
        <v>53</v>
      </c>
      <c r="V2856" t="s">
        <v>50</v>
      </c>
      <c r="W2856" t="s">
        <v>42</v>
      </c>
      <c r="X2856" t="s">
        <v>42</v>
      </c>
      <c r="Y2856" t="s">
        <v>42</v>
      </c>
      <c r="Z2856" t="s">
        <v>42</v>
      </c>
    </row>
    <row r="2857" spans="1:26" x14ac:dyDescent="0.2">
      <c r="A2857">
        <v>3925427196</v>
      </c>
      <c r="B2857" t="s">
        <v>27</v>
      </c>
      <c r="C2857" t="s">
        <v>4478</v>
      </c>
      <c r="D2857" t="s">
        <v>148</v>
      </c>
      <c r="E2857" t="s">
        <v>149</v>
      </c>
      <c r="F2857" t="s">
        <v>46</v>
      </c>
      <c r="G2857" t="s">
        <v>4479</v>
      </c>
      <c r="H2857" t="s">
        <v>69</v>
      </c>
      <c r="I2857" t="s">
        <v>239</v>
      </c>
      <c r="K2857">
        <v>2013</v>
      </c>
      <c r="L2857" t="str">
        <f>IFERROR(VLOOKUP(#REF!,[1]all_visa_status!$A$2:$B1218,2,0),"")</f>
        <v/>
      </c>
      <c r="M2857" t="s">
        <v>33</v>
      </c>
      <c r="N2857" t="s">
        <v>34</v>
      </c>
      <c r="O2857" t="s">
        <v>60</v>
      </c>
      <c r="P2857" t="s">
        <v>271</v>
      </c>
      <c r="S2857" t="s">
        <v>51</v>
      </c>
      <c r="T2857" t="s">
        <v>52</v>
      </c>
      <c r="U2857" t="s">
        <v>53</v>
      </c>
      <c r="V2857" t="s">
        <v>50</v>
      </c>
      <c r="W2857" t="s">
        <v>195</v>
      </c>
      <c r="X2857" t="s">
        <v>42</v>
      </c>
      <c r="Y2857" t="s">
        <v>42</v>
      </c>
      <c r="Z2857" t="s">
        <v>42</v>
      </c>
    </row>
    <row r="2858" spans="1:26" x14ac:dyDescent="0.2">
      <c r="A2858">
        <v>2577538378</v>
      </c>
      <c r="B2858" t="s">
        <v>27</v>
      </c>
      <c r="C2858" t="s">
        <v>4480</v>
      </c>
      <c r="D2858" t="s">
        <v>87</v>
      </c>
      <c r="E2858" t="s">
        <v>88</v>
      </c>
      <c r="F2858" t="s">
        <v>46</v>
      </c>
      <c r="G2858" t="s">
        <v>379</v>
      </c>
      <c r="H2858" t="s">
        <v>30</v>
      </c>
      <c r="I2858" t="s">
        <v>48</v>
      </c>
      <c r="K2858">
        <v>2014</v>
      </c>
      <c r="L2858" t="str">
        <f>IFERROR(VLOOKUP(#REF!,[1]all_visa_status!$A$2:$B1250,2,0),"")</f>
        <v/>
      </c>
      <c r="M2858" t="s">
        <v>33</v>
      </c>
      <c r="N2858" t="s">
        <v>34</v>
      </c>
      <c r="O2858" t="s">
        <v>60</v>
      </c>
      <c r="P2858" t="s">
        <v>271</v>
      </c>
      <c r="S2858" t="s">
        <v>36</v>
      </c>
      <c r="T2858" t="s">
        <v>52</v>
      </c>
      <c r="U2858" t="s">
        <v>53</v>
      </c>
      <c r="V2858" t="s">
        <v>50</v>
      </c>
      <c r="W2858" t="s">
        <v>42</v>
      </c>
      <c r="X2858" t="s">
        <v>42</v>
      </c>
      <c r="Y2858" t="s">
        <v>42</v>
      </c>
      <c r="Z2858" t="s">
        <v>42</v>
      </c>
    </row>
    <row r="2859" spans="1:26" x14ac:dyDescent="0.2">
      <c r="A2859">
        <v>2041883917</v>
      </c>
      <c r="B2859" t="s">
        <v>27</v>
      </c>
      <c r="C2859" t="s">
        <v>4481</v>
      </c>
      <c r="D2859" t="s">
        <v>156</v>
      </c>
      <c r="E2859" t="s">
        <v>45</v>
      </c>
      <c r="F2859" t="s">
        <v>46</v>
      </c>
      <c r="G2859" t="s">
        <v>4482</v>
      </c>
      <c r="H2859" t="s">
        <v>83</v>
      </c>
      <c r="I2859" t="s">
        <v>295</v>
      </c>
      <c r="K2859">
        <v>2012</v>
      </c>
      <c r="L2859" t="str">
        <f>IFERROR(VLOOKUP(#REF!,[1]all_visa_status!$A$2:$B1309,2,0),"")</f>
        <v/>
      </c>
      <c r="M2859" t="s">
        <v>33</v>
      </c>
      <c r="N2859" t="s">
        <v>34</v>
      </c>
      <c r="O2859" t="s">
        <v>60</v>
      </c>
      <c r="S2859" t="s">
        <v>36</v>
      </c>
      <c r="T2859" t="s">
        <v>52</v>
      </c>
      <c r="U2859" t="s">
        <v>53</v>
      </c>
      <c r="V2859" t="s">
        <v>50</v>
      </c>
      <c r="W2859" t="s">
        <v>42</v>
      </c>
      <c r="X2859" t="s">
        <v>42</v>
      </c>
      <c r="Y2859" t="s">
        <v>42</v>
      </c>
      <c r="Z2859" t="s">
        <v>42</v>
      </c>
    </row>
    <row r="2860" spans="1:26" x14ac:dyDescent="0.2">
      <c r="A2860">
        <v>9266920003</v>
      </c>
      <c r="B2860" t="s">
        <v>27</v>
      </c>
      <c r="C2860" t="s">
        <v>4483</v>
      </c>
      <c r="D2860" t="s">
        <v>111</v>
      </c>
      <c r="E2860" t="s">
        <v>68</v>
      </c>
      <c r="F2860" t="s">
        <v>46</v>
      </c>
      <c r="G2860" t="s">
        <v>4484</v>
      </c>
      <c r="H2860" t="s">
        <v>278</v>
      </c>
      <c r="I2860" t="s">
        <v>388</v>
      </c>
      <c r="K2860">
        <v>2017</v>
      </c>
      <c r="L2860" t="s">
        <v>50</v>
      </c>
      <c r="M2860" t="s">
        <v>247</v>
      </c>
      <c r="N2860" t="s">
        <v>34</v>
      </c>
      <c r="O2860" t="s">
        <v>60</v>
      </c>
      <c r="P2860" t="s">
        <v>146</v>
      </c>
      <c r="S2860" t="s">
        <v>36</v>
      </c>
      <c r="T2860" t="s">
        <v>52</v>
      </c>
      <c r="U2860" t="s">
        <v>53</v>
      </c>
      <c r="V2860" t="s">
        <v>50</v>
      </c>
      <c r="W2860" t="s">
        <v>42</v>
      </c>
      <c r="X2860" t="s">
        <v>42</v>
      </c>
      <c r="Y2860" t="s">
        <v>42</v>
      </c>
      <c r="Z2860" t="s">
        <v>42</v>
      </c>
    </row>
    <row r="2861" spans="1:26" x14ac:dyDescent="0.2">
      <c r="A2861">
        <v>366807453</v>
      </c>
      <c r="B2861" t="s">
        <v>27</v>
      </c>
      <c r="C2861" t="s">
        <v>4485</v>
      </c>
      <c r="D2861" t="s">
        <v>87</v>
      </c>
      <c r="E2861" t="s">
        <v>88</v>
      </c>
      <c r="F2861" t="s">
        <v>46</v>
      </c>
      <c r="G2861" t="s">
        <v>4486</v>
      </c>
      <c r="H2861" t="s">
        <v>69</v>
      </c>
      <c r="I2861" t="s">
        <v>70</v>
      </c>
      <c r="K2861">
        <v>2014</v>
      </c>
      <c r="L2861" t="str">
        <f>IFERROR(VLOOKUP(#REF!,[1]all_visa_status!$A$2:$B1341,2,0),"")</f>
        <v/>
      </c>
      <c r="M2861" t="s">
        <v>33</v>
      </c>
      <c r="N2861" t="s">
        <v>34</v>
      </c>
      <c r="O2861" t="s">
        <v>60</v>
      </c>
      <c r="S2861" t="s">
        <v>36</v>
      </c>
      <c r="T2861" t="s">
        <v>52</v>
      </c>
      <c r="U2861" t="s">
        <v>53</v>
      </c>
      <c r="V2861" t="s">
        <v>50</v>
      </c>
      <c r="W2861" t="s">
        <v>42</v>
      </c>
      <c r="X2861" t="s">
        <v>42</v>
      </c>
      <c r="Y2861" t="s">
        <v>42</v>
      </c>
      <c r="Z2861" t="s">
        <v>42</v>
      </c>
    </row>
    <row r="2862" spans="1:26" x14ac:dyDescent="0.2">
      <c r="A2862">
        <v>981356839</v>
      </c>
      <c r="B2862" t="s">
        <v>27</v>
      </c>
      <c r="C2862" t="s">
        <v>4487</v>
      </c>
      <c r="D2862" t="s">
        <v>87</v>
      </c>
      <c r="E2862" t="s">
        <v>88</v>
      </c>
      <c r="F2862" t="s">
        <v>46</v>
      </c>
      <c r="G2862" t="s">
        <v>69</v>
      </c>
      <c r="H2862" t="s">
        <v>69</v>
      </c>
      <c r="I2862" t="s">
        <v>76</v>
      </c>
      <c r="K2862">
        <v>2015</v>
      </c>
      <c r="L2862" t="str">
        <f>IFERROR(VLOOKUP(#REF!,[1]all_visa_status!$A$2:$B1348,2,0),"")</f>
        <v/>
      </c>
      <c r="M2862" t="s">
        <v>33</v>
      </c>
      <c r="N2862" t="s">
        <v>34</v>
      </c>
      <c r="O2862" t="s">
        <v>60</v>
      </c>
      <c r="S2862" t="s">
        <v>36</v>
      </c>
      <c r="T2862" t="s">
        <v>52</v>
      </c>
      <c r="U2862" t="s">
        <v>53</v>
      </c>
      <c r="V2862" t="s">
        <v>50</v>
      </c>
      <c r="W2862" t="s">
        <v>146</v>
      </c>
      <c r="X2862" t="s">
        <v>42</v>
      </c>
      <c r="Y2862" t="s">
        <v>42</v>
      </c>
      <c r="Z2862" t="s">
        <v>42</v>
      </c>
    </row>
    <row r="2863" spans="1:26" x14ac:dyDescent="0.2">
      <c r="A2863">
        <v>188773125</v>
      </c>
      <c r="B2863" t="s">
        <v>27</v>
      </c>
      <c r="C2863" t="s">
        <v>4488</v>
      </c>
      <c r="D2863" t="s">
        <v>359</v>
      </c>
      <c r="E2863" t="s">
        <v>178</v>
      </c>
      <c r="F2863" t="s">
        <v>46</v>
      </c>
      <c r="G2863" t="s">
        <v>1136</v>
      </c>
      <c r="H2863" t="s">
        <v>59</v>
      </c>
      <c r="I2863" t="s">
        <v>281</v>
      </c>
      <c r="K2863">
        <v>2015</v>
      </c>
      <c r="L2863" t="str">
        <f>IFERROR(VLOOKUP(#REF!,[1]all_visa_status!$A$2:$B1383,2,0),"")</f>
        <v/>
      </c>
      <c r="M2863" t="s">
        <v>33</v>
      </c>
      <c r="N2863" t="s">
        <v>34</v>
      </c>
      <c r="O2863" t="s">
        <v>60</v>
      </c>
      <c r="S2863" t="s">
        <v>36</v>
      </c>
      <c r="T2863" t="s">
        <v>52</v>
      </c>
      <c r="U2863" t="s">
        <v>53</v>
      </c>
      <c r="V2863" t="s">
        <v>50</v>
      </c>
      <c r="W2863" t="s">
        <v>146</v>
      </c>
      <c r="X2863" t="s">
        <v>42</v>
      </c>
      <c r="Y2863" t="s">
        <v>42</v>
      </c>
      <c r="Z2863" t="s">
        <v>42</v>
      </c>
    </row>
    <row r="2864" spans="1:26" x14ac:dyDescent="0.2">
      <c r="A2864">
        <v>7928506932</v>
      </c>
      <c r="B2864" t="s">
        <v>27</v>
      </c>
      <c r="C2864" t="s">
        <v>86</v>
      </c>
      <c r="D2864" t="s">
        <v>4489</v>
      </c>
      <c r="E2864" t="s">
        <v>1048</v>
      </c>
      <c r="F2864" t="s">
        <v>46</v>
      </c>
      <c r="G2864" t="s">
        <v>2338</v>
      </c>
      <c r="H2864" t="s">
        <v>30</v>
      </c>
      <c r="I2864" t="s">
        <v>70</v>
      </c>
      <c r="K2864">
        <v>2014</v>
      </c>
      <c r="L2864" t="str">
        <f>IFERROR(VLOOKUP(#REF!,[1]all_visa_status!$A$2:$B1421,2,0),"")</f>
        <v/>
      </c>
      <c r="M2864" t="s">
        <v>33</v>
      </c>
      <c r="N2864" t="s">
        <v>34</v>
      </c>
      <c r="O2864" t="s">
        <v>60</v>
      </c>
      <c r="P2864" t="s">
        <v>318</v>
      </c>
      <c r="S2864" t="s">
        <v>36</v>
      </c>
      <c r="T2864" t="s">
        <v>52</v>
      </c>
      <c r="U2864" t="s">
        <v>53</v>
      </c>
      <c r="V2864" t="s">
        <v>50</v>
      </c>
      <c r="W2864" t="s">
        <v>42</v>
      </c>
      <c r="X2864" t="s">
        <v>42</v>
      </c>
      <c r="Y2864" t="s">
        <v>42</v>
      </c>
      <c r="Z2864" t="s">
        <v>42</v>
      </c>
    </row>
    <row r="2865" spans="1:27" x14ac:dyDescent="0.2">
      <c r="A2865">
        <v>9828381522</v>
      </c>
      <c r="B2865" t="s">
        <v>27</v>
      </c>
      <c r="C2865" t="s">
        <v>4490</v>
      </c>
      <c r="D2865" t="s">
        <v>209</v>
      </c>
      <c r="E2865" t="s">
        <v>68</v>
      </c>
      <c r="F2865" t="s">
        <v>46</v>
      </c>
      <c r="G2865" t="s">
        <v>4491</v>
      </c>
      <c r="H2865" t="s">
        <v>83</v>
      </c>
      <c r="I2865" t="s">
        <v>239</v>
      </c>
      <c r="K2865">
        <v>2013</v>
      </c>
      <c r="L2865" t="str">
        <f>IFERROR(VLOOKUP(#REF!,[1]all_visa_status!$A$2:$B1469,2,0),"")</f>
        <v/>
      </c>
      <c r="M2865" t="s">
        <v>33</v>
      </c>
      <c r="N2865" t="s">
        <v>34</v>
      </c>
      <c r="O2865" t="s">
        <v>60</v>
      </c>
      <c r="P2865" t="s">
        <v>142</v>
      </c>
      <c r="S2865" t="s">
        <v>36</v>
      </c>
      <c r="T2865">
        <v>0</v>
      </c>
      <c r="U2865" t="s">
        <v>125</v>
      </c>
      <c r="V2865" t="s">
        <v>50</v>
      </c>
      <c r="W2865" t="s">
        <v>42</v>
      </c>
      <c r="X2865" t="s">
        <v>42</v>
      </c>
      <c r="Y2865" t="s">
        <v>42</v>
      </c>
      <c r="Z2865" t="s">
        <v>42</v>
      </c>
    </row>
    <row r="2866" spans="1:27" x14ac:dyDescent="0.2">
      <c r="A2866">
        <v>6087641040</v>
      </c>
      <c r="B2866" t="s">
        <v>27</v>
      </c>
      <c r="C2866" t="s">
        <v>3024</v>
      </c>
      <c r="D2866" t="s">
        <v>518</v>
      </c>
      <c r="E2866" t="s">
        <v>371</v>
      </c>
      <c r="F2866" t="s">
        <v>46</v>
      </c>
      <c r="G2866" t="s">
        <v>2846</v>
      </c>
      <c r="H2866" t="s">
        <v>59</v>
      </c>
      <c r="I2866" t="s">
        <v>2273</v>
      </c>
      <c r="K2866">
        <v>2013</v>
      </c>
      <c r="L2866" t="str">
        <f>IFERROR(VLOOKUP(#REF!,[1]all_visa_status!$A$2:$B1478,2,0),"")</f>
        <v/>
      </c>
      <c r="M2866" t="s">
        <v>33</v>
      </c>
      <c r="N2866" t="s">
        <v>34</v>
      </c>
      <c r="O2866" t="s">
        <v>60</v>
      </c>
      <c r="S2866" t="s">
        <v>36</v>
      </c>
      <c r="T2866" t="s">
        <v>52</v>
      </c>
      <c r="U2866" t="s">
        <v>53</v>
      </c>
      <c r="V2866" t="s">
        <v>50</v>
      </c>
      <c r="W2866" t="s">
        <v>42</v>
      </c>
      <c r="X2866" t="s">
        <v>42</v>
      </c>
      <c r="Y2866" t="s">
        <v>42</v>
      </c>
      <c r="Z2866" t="s">
        <v>42</v>
      </c>
    </row>
    <row r="2867" spans="1:27" x14ac:dyDescent="0.2">
      <c r="A2867">
        <v>2996082402</v>
      </c>
      <c r="B2867" t="s">
        <v>27</v>
      </c>
      <c r="C2867" t="s">
        <v>4492</v>
      </c>
      <c r="D2867" t="s">
        <v>4493</v>
      </c>
      <c r="E2867" t="s">
        <v>42</v>
      </c>
      <c r="F2867" t="s">
        <v>1366</v>
      </c>
      <c r="G2867" t="s">
        <v>4494</v>
      </c>
      <c r="H2867" t="s">
        <v>83</v>
      </c>
      <c r="I2867" t="s">
        <v>239</v>
      </c>
      <c r="K2867">
        <v>2012</v>
      </c>
      <c r="L2867" t="str">
        <f>IFERROR(VLOOKUP(#REF!,[1]all_visa_status!$A$2:$B1489,2,0),"")</f>
        <v/>
      </c>
      <c r="M2867" t="s">
        <v>33</v>
      </c>
      <c r="N2867" t="s">
        <v>34</v>
      </c>
      <c r="O2867" t="s">
        <v>60</v>
      </c>
      <c r="P2867" t="s">
        <v>146</v>
      </c>
      <c r="S2867" t="s">
        <v>51</v>
      </c>
      <c r="T2867">
        <v>0</v>
      </c>
      <c r="U2867" t="s">
        <v>125</v>
      </c>
      <c r="V2867" t="s">
        <v>50</v>
      </c>
      <c r="W2867" t="s">
        <v>42</v>
      </c>
      <c r="X2867" t="s">
        <v>42</v>
      </c>
      <c r="Y2867" t="s">
        <v>42</v>
      </c>
      <c r="Z2867" t="s">
        <v>42</v>
      </c>
    </row>
    <row r="2868" spans="1:27" x14ac:dyDescent="0.2">
      <c r="A2868">
        <v>7354532092</v>
      </c>
      <c r="B2868" t="s">
        <v>27</v>
      </c>
      <c r="C2868" t="s">
        <v>4495</v>
      </c>
      <c r="D2868" t="s">
        <v>3930</v>
      </c>
      <c r="E2868" t="s">
        <v>861</v>
      </c>
      <c r="F2868" t="s">
        <v>46</v>
      </c>
      <c r="G2868" t="s">
        <v>138</v>
      </c>
      <c r="H2868" t="s">
        <v>59</v>
      </c>
      <c r="I2868" t="s">
        <v>70</v>
      </c>
      <c r="K2868">
        <v>2014</v>
      </c>
      <c r="L2868" t="str">
        <f>IFERROR(VLOOKUP(#REF!,[1]all_visa_status!$A$2:$B1490,2,0),"")</f>
        <v/>
      </c>
      <c r="M2868" t="s">
        <v>33</v>
      </c>
      <c r="N2868" t="s">
        <v>34</v>
      </c>
      <c r="O2868" t="s">
        <v>60</v>
      </c>
      <c r="S2868" t="s">
        <v>51</v>
      </c>
      <c r="T2868" t="s">
        <v>52</v>
      </c>
      <c r="U2868" t="s">
        <v>53</v>
      </c>
      <c r="V2868" t="s">
        <v>50</v>
      </c>
      <c r="W2868" t="s">
        <v>42</v>
      </c>
      <c r="X2868" t="s">
        <v>42</v>
      </c>
      <c r="Y2868" t="s">
        <v>42</v>
      </c>
      <c r="Z2868" t="s">
        <v>42</v>
      </c>
    </row>
    <row r="2869" spans="1:27" x14ac:dyDescent="0.2">
      <c r="A2869">
        <v>4431437696</v>
      </c>
      <c r="B2869" t="s">
        <v>27</v>
      </c>
      <c r="C2869" t="s">
        <v>4496</v>
      </c>
      <c r="D2869" t="s">
        <v>156</v>
      </c>
      <c r="E2869" t="s">
        <v>45</v>
      </c>
      <c r="F2869" t="s">
        <v>46</v>
      </c>
      <c r="G2869" t="s">
        <v>4497</v>
      </c>
      <c r="H2869" t="s">
        <v>30</v>
      </c>
      <c r="I2869" t="s">
        <v>76</v>
      </c>
      <c r="K2869">
        <v>2015</v>
      </c>
      <c r="L2869" t="str">
        <f>IFERROR(VLOOKUP(#REF!,[1]all_visa_status!$A$2:$B1585,2,0),"")</f>
        <v/>
      </c>
      <c r="M2869" t="s">
        <v>33</v>
      </c>
      <c r="N2869" t="s">
        <v>34</v>
      </c>
      <c r="O2869" t="s">
        <v>60</v>
      </c>
      <c r="P2869" t="s">
        <v>271</v>
      </c>
      <c r="S2869" t="s">
        <v>36</v>
      </c>
      <c r="T2869" t="s">
        <v>52</v>
      </c>
      <c r="U2869" t="s">
        <v>53</v>
      </c>
      <c r="V2869" t="s">
        <v>50</v>
      </c>
      <c r="W2869" t="s">
        <v>42</v>
      </c>
      <c r="X2869" t="s">
        <v>42</v>
      </c>
      <c r="Y2869" t="s">
        <v>42</v>
      </c>
      <c r="Z2869" t="s">
        <v>42</v>
      </c>
    </row>
    <row r="2870" spans="1:27" x14ac:dyDescent="0.2">
      <c r="A2870">
        <v>9788414665</v>
      </c>
      <c r="B2870" t="s">
        <v>27</v>
      </c>
      <c r="C2870" t="s">
        <v>4498</v>
      </c>
      <c r="D2870" t="s">
        <v>721</v>
      </c>
      <c r="E2870" t="s">
        <v>94</v>
      </c>
      <c r="F2870" t="s">
        <v>46</v>
      </c>
      <c r="G2870" t="s">
        <v>4499</v>
      </c>
      <c r="H2870" t="s">
        <v>278</v>
      </c>
      <c r="I2870" t="s">
        <v>1114</v>
      </c>
      <c r="K2870">
        <v>2016</v>
      </c>
      <c r="L2870" t="str">
        <f>IFERROR(VLOOKUP(#REF!,[1]all_visa_status!$A$2:$B1639,2,0),"")</f>
        <v/>
      </c>
      <c r="M2870" t="s">
        <v>247</v>
      </c>
      <c r="N2870" t="s">
        <v>34</v>
      </c>
      <c r="O2870" t="s">
        <v>60</v>
      </c>
      <c r="P2870" t="s">
        <v>273</v>
      </c>
      <c r="Q2870" t="s">
        <v>302</v>
      </c>
      <c r="S2870" t="s">
        <v>36</v>
      </c>
      <c r="T2870" t="s">
        <v>52</v>
      </c>
      <c r="U2870" t="s">
        <v>53</v>
      </c>
      <c r="V2870" t="s">
        <v>50</v>
      </c>
      <c r="W2870" t="s">
        <v>42</v>
      </c>
      <c r="X2870" t="s">
        <v>42</v>
      </c>
      <c r="Y2870" t="s">
        <v>42</v>
      </c>
      <c r="Z2870" t="s">
        <v>42</v>
      </c>
    </row>
    <row r="2871" spans="1:27" x14ac:dyDescent="0.2">
      <c r="A2871">
        <v>1114494387</v>
      </c>
      <c r="B2871" t="s">
        <v>27</v>
      </c>
      <c r="C2871" t="s">
        <v>2165</v>
      </c>
      <c r="D2871" t="s">
        <v>185</v>
      </c>
      <c r="E2871" t="s">
        <v>45</v>
      </c>
      <c r="F2871" t="s">
        <v>46</v>
      </c>
      <c r="G2871" t="s">
        <v>1389</v>
      </c>
      <c r="H2871" t="s">
        <v>1045</v>
      </c>
      <c r="I2871" t="s">
        <v>398</v>
      </c>
      <c r="K2871">
        <v>2019</v>
      </c>
      <c r="L2871" t="s">
        <v>42</v>
      </c>
      <c r="M2871" t="s">
        <v>247</v>
      </c>
      <c r="N2871" t="s">
        <v>34</v>
      </c>
      <c r="O2871" t="s">
        <v>60</v>
      </c>
      <c r="P2871" t="s">
        <v>142</v>
      </c>
      <c r="S2871" t="s">
        <v>36</v>
      </c>
      <c r="T2871" t="s">
        <v>216</v>
      </c>
      <c r="U2871" t="s">
        <v>114</v>
      </c>
      <c r="V2871" t="s">
        <v>50</v>
      </c>
      <c r="W2871" t="s">
        <v>42</v>
      </c>
      <c r="X2871" t="s">
        <v>42</v>
      </c>
      <c r="Y2871" t="s">
        <v>42</v>
      </c>
      <c r="Z2871" t="s">
        <v>42</v>
      </c>
    </row>
    <row r="2872" spans="1:27" x14ac:dyDescent="0.2">
      <c r="A2872">
        <v>5989007288</v>
      </c>
      <c r="B2872" t="s">
        <v>27</v>
      </c>
      <c r="C2872" t="s">
        <v>4500</v>
      </c>
      <c r="D2872" t="s">
        <v>156</v>
      </c>
      <c r="E2872" t="s">
        <v>45</v>
      </c>
      <c r="F2872" t="s">
        <v>46</v>
      </c>
      <c r="G2872" t="s">
        <v>792</v>
      </c>
      <c r="H2872" t="s">
        <v>69</v>
      </c>
      <c r="I2872" t="s">
        <v>48</v>
      </c>
      <c r="K2872">
        <v>2014</v>
      </c>
      <c r="L2872" t="str">
        <f>IFERROR(VLOOKUP(#REF!,[1]all_visa_status!$A$2:$B1753,2,0),"")</f>
        <v/>
      </c>
      <c r="M2872" t="s">
        <v>33</v>
      </c>
      <c r="N2872" t="s">
        <v>34</v>
      </c>
      <c r="O2872" t="s">
        <v>60</v>
      </c>
      <c r="P2872" t="s">
        <v>318</v>
      </c>
      <c r="S2872" t="s">
        <v>51</v>
      </c>
      <c r="T2872" t="s">
        <v>52</v>
      </c>
      <c r="U2872" t="s">
        <v>53</v>
      </c>
      <c r="V2872" t="s">
        <v>50</v>
      </c>
      <c r="W2872" t="s">
        <v>42</v>
      </c>
      <c r="X2872" t="s">
        <v>42</v>
      </c>
      <c r="Y2872" t="s">
        <v>42</v>
      </c>
      <c r="Z2872" t="s">
        <v>42</v>
      </c>
    </row>
    <row r="2873" spans="1:27" x14ac:dyDescent="0.2">
      <c r="A2873">
        <v>2400848043</v>
      </c>
      <c r="B2873" t="s">
        <v>27</v>
      </c>
      <c r="C2873" t="s">
        <v>4501</v>
      </c>
      <c r="D2873" t="s">
        <v>4502</v>
      </c>
      <c r="E2873" t="s">
        <v>42</v>
      </c>
      <c r="F2873" t="s">
        <v>4503</v>
      </c>
      <c r="G2873" t="s">
        <v>69</v>
      </c>
      <c r="H2873" t="s">
        <v>69</v>
      </c>
      <c r="I2873" t="s">
        <v>253</v>
      </c>
      <c r="K2873">
        <v>2013</v>
      </c>
      <c r="L2873" t="str">
        <f>IFERROR(VLOOKUP(#REF!,[1]all_visa_status!$A$2:$B1755,2,0),"")</f>
        <v/>
      </c>
      <c r="M2873" t="s">
        <v>33</v>
      </c>
      <c r="N2873" t="s">
        <v>34</v>
      </c>
      <c r="O2873" t="s">
        <v>60</v>
      </c>
      <c r="S2873" t="s">
        <v>36</v>
      </c>
      <c r="T2873">
        <v>0</v>
      </c>
      <c r="U2873" t="s">
        <v>125</v>
      </c>
      <c r="V2873" t="s">
        <v>50</v>
      </c>
      <c r="W2873" t="s">
        <v>271</v>
      </c>
      <c r="X2873" t="s">
        <v>42</v>
      </c>
      <c r="Y2873" t="s">
        <v>42</v>
      </c>
      <c r="Z2873" t="s">
        <v>42</v>
      </c>
      <c r="AA2873" t="s">
        <v>421</v>
      </c>
    </row>
    <row r="2874" spans="1:27" x14ac:dyDescent="0.2">
      <c r="A2874">
        <v>8108372002</v>
      </c>
      <c r="B2874" t="s">
        <v>27</v>
      </c>
      <c r="C2874" t="s">
        <v>4504</v>
      </c>
      <c r="D2874" t="s">
        <v>209</v>
      </c>
      <c r="E2874" t="s">
        <v>68</v>
      </c>
      <c r="F2874" t="s">
        <v>46</v>
      </c>
      <c r="G2874" t="s">
        <v>4505</v>
      </c>
      <c r="H2874" t="s">
        <v>83</v>
      </c>
      <c r="I2874" t="s">
        <v>242</v>
      </c>
      <c r="K2874">
        <v>2012</v>
      </c>
      <c r="L2874" t="str">
        <f>IFERROR(VLOOKUP(#REF!,[1]all_visa_status!$A$2:$B1780,2,0),"")</f>
        <v/>
      </c>
      <c r="M2874" t="s">
        <v>33</v>
      </c>
      <c r="N2874" t="s">
        <v>34</v>
      </c>
      <c r="O2874" t="s">
        <v>60</v>
      </c>
      <c r="P2874" t="s">
        <v>142</v>
      </c>
      <c r="S2874" t="s">
        <v>36</v>
      </c>
      <c r="T2874" t="s">
        <v>90</v>
      </c>
      <c r="U2874" t="s">
        <v>91</v>
      </c>
      <c r="V2874" t="s">
        <v>39</v>
      </c>
      <c r="W2874" t="s">
        <v>42</v>
      </c>
      <c r="X2874" t="s">
        <v>42</v>
      </c>
      <c r="Y2874" t="s">
        <v>42</v>
      </c>
      <c r="Z2874" t="s">
        <v>42</v>
      </c>
    </row>
    <row r="2875" spans="1:27" x14ac:dyDescent="0.2">
      <c r="A2875">
        <v>1917143198</v>
      </c>
      <c r="B2875" t="s">
        <v>27</v>
      </c>
      <c r="C2875" t="s">
        <v>414</v>
      </c>
      <c r="D2875" t="s">
        <v>412</v>
      </c>
      <c r="E2875" t="s">
        <v>344</v>
      </c>
      <c r="F2875" t="s">
        <v>46</v>
      </c>
      <c r="G2875" t="s">
        <v>4506</v>
      </c>
      <c r="H2875" t="s">
        <v>83</v>
      </c>
      <c r="I2875" t="s">
        <v>135</v>
      </c>
      <c r="K2875">
        <v>2012</v>
      </c>
      <c r="L2875" t="str">
        <f>IFERROR(VLOOKUP(#REF!,[1]all_visa_status!$A$2:$B1852,2,0),"")</f>
        <v/>
      </c>
      <c r="M2875" t="s">
        <v>33</v>
      </c>
      <c r="N2875" t="s">
        <v>34</v>
      </c>
      <c r="O2875" t="s">
        <v>60</v>
      </c>
      <c r="S2875" t="s">
        <v>36</v>
      </c>
      <c r="T2875" t="s">
        <v>52</v>
      </c>
      <c r="U2875" t="s">
        <v>53</v>
      </c>
      <c r="V2875" t="s">
        <v>50</v>
      </c>
      <c r="W2875" t="s">
        <v>42</v>
      </c>
      <c r="X2875" t="s">
        <v>42</v>
      </c>
      <c r="Y2875" t="s">
        <v>42</v>
      </c>
      <c r="Z2875" t="s">
        <v>42</v>
      </c>
    </row>
    <row r="2876" spans="1:27" x14ac:dyDescent="0.2">
      <c r="A2876">
        <v>1357999928</v>
      </c>
      <c r="B2876" t="s">
        <v>27</v>
      </c>
      <c r="D2876" t="s">
        <v>42</v>
      </c>
      <c r="E2876" t="s">
        <v>42</v>
      </c>
      <c r="H2876" t="s">
        <v>347</v>
      </c>
      <c r="K2876">
        <v>2013</v>
      </c>
      <c r="L2876" t="str">
        <f>IFERROR(VLOOKUP(#REF!,[1]all_visa_status!$A$2:$B403,2,0),"")</f>
        <v/>
      </c>
      <c r="M2876" t="s">
        <v>347</v>
      </c>
      <c r="N2876" t="s">
        <v>347</v>
      </c>
      <c r="O2876" t="s">
        <v>60</v>
      </c>
      <c r="S2876" t="s">
        <v>36</v>
      </c>
      <c r="T2876" t="s">
        <v>113</v>
      </c>
      <c r="U2876" t="s">
        <v>114</v>
      </c>
      <c r="V2876" t="s">
        <v>50</v>
      </c>
      <c r="W2876" t="s">
        <v>42</v>
      </c>
      <c r="X2876" t="s">
        <v>42</v>
      </c>
      <c r="Y2876" t="s">
        <v>42</v>
      </c>
      <c r="Z2876" t="s">
        <v>42</v>
      </c>
    </row>
    <row r="2877" spans="1:27" x14ac:dyDescent="0.2">
      <c r="A2877">
        <v>6300780467</v>
      </c>
      <c r="B2877" t="s">
        <v>27</v>
      </c>
      <c r="D2877" t="s">
        <v>42</v>
      </c>
      <c r="E2877" t="s">
        <v>42</v>
      </c>
      <c r="F2877" t="s">
        <v>347</v>
      </c>
      <c r="H2877" t="s">
        <v>347</v>
      </c>
      <c r="K2877">
        <v>2019</v>
      </c>
      <c r="L2877" t="s">
        <v>42</v>
      </c>
      <c r="M2877" t="s">
        <v>347</v>
      </c>
      <c r="N2877" t="s">
        <v>347</v>
      </c>
      <c r="O2877" t="s">
        <v>60</v>
      </c>
      <c r="P2877" t="s">
        <v>421</v>
      </c>
      <c r="S2877" t="s">
        <v>4507</v>
      </c>
      <c r="T2877" t="s">
        <v>52</v>
      </c>
      <c r="U2877" t="s">
        <v>53</v>
      </c>
      <c r="V2877" t="s">
        <v>50</v>
      </c>
      <c r="W2877" t="s">
        <v>42</v>
      </c>
      <c r="X2877" t="s">
        <v>42</v>
      </c>
      <c r="Y2877" t="s">
        <v>42</v>
      </c>
      <c r="Z2877" t="s">
        <v>42</v>
      </c>
    </row>
    <row r="2878" spans="1:27" x14ac:dyDescent="0.2">
      <c r="A2878">
        <v>1717112420</v>
      </c>
      <c r="B2878" t="s">
        <v>27</v>
      </c>
      <c r="D2878" t="s">
        <v>42</v>
      </c>
      <c r="E2878" t="s">
        <v>42</v>
      </c>
      <c r="K2878">
        <v>2016</v>
      </c>
      <c r="L2878" t="str">
        <f>IFERROR(VLOOKUP(#REF!,[1]all_visa_status!$A$2:$B1890,2,0),"")</f>
        <v/>
      </c>
      <c r="M2878" t="s">
        <v>347</v>
      </c>
      <c r="N2878" t="s">
        <v>347</v>
      </c>
      <c r="O2878" t="s">
        <v>60</v>
      </c>
      <c r="S2878" t="s">
        <v>36</v>
      </c>
      <c r="T2878" t="s">
        <v>52</v>
      </c>
      <c r="U2878" t="s">
        <v>53</v>
      </c>
      <c r="V2878" t="s">
        <v>50</v>
      </c>
      <c r="W2878" t="s">
        <v>42</v>
      </c>
      <c r="X2878" t="s">
        <v>42</v>
      </c>
      <c r="Y2878" t="s">
        <v>42</v>
      </c>
      <c r="Z2878" t="s">
        <v>42</v>
      </c>
    </row>
    <row r="2879" spans="1:27" x14ac:dyDescent="0.2">
      <c r="A2879">
        <v>3662695412</v>
      </c>
      <c r="B2879" t="s">
        <v>27</v>
      </c>
      <c r="D2879" t="s">
        <v>42</v>
      </c>
      <c r="E2879" t="s">
        <v>42</v>
      </c>
      <c r="K2879">
        <v>2014</v>
      </c>
      <c r="L2879" t="str">
        <f>IFERROR(VLOOKUP(#REF!,[1]all_visa_status!$A$2:$B2014,2,0),"")</f>
        <v/>
      </c>
      <c r="M2879" t="s">
        <v>347</v>
      </c>
      <c r="N2879" t="s">
        <v>347</v>
      </c>
      <c r="O2879" t="s">
        <v>60</v>
      </c>
      <c r="S2879" t="s">
        <v>36</v>
      </c>
      <c r="T2879" t="s">
        <v>37</v>
      </c>
      <c r="U2879" t="s">
        <v>125</v>
      </c>
      <c r="V2879" t="s">
        <v>50</v>
      </c>
      <c r="W2879" t="s">
        <v>42</v>
      </c>
      <c r="X2879" t="s">
        <v>42</v>
      </c>
      <c r="Y2879" t="s">
        <v>42</v>
      </c>
      <c r="Z2879" t="s">
        <v>42</v>
      </c>
    </row>
    <row r="2880" spans="1:27" x14ac:dyDescent="0.2">
      <c r="A2880">
        <v>1114947066</v>
      </c>
      <c r="B2880" t="s">
        <v>27</v>
      </c>
      <c r="D2880" t="s">
        <v>42</v>
      </c>
      <c r="E2880" t="s">
        <v>42</v>
      </c>
      <c r="H2880" t="s">
        <v>347</v>
      </c>
      <c r="K2880">
        <v>2013</v>
      </c>
      <c r="L2880" t="str">
        <f>IFERROR(VLOOKUP(#REF!,[1]all_visa_status!$A$2:$B411,2,0),"")</f>
        <v/>
      </c>
      <c r="M2880" t="s">
        <v>347</v>
      </c>
      <c r="N2880" t="s">
        <v>347</v>
      </c>
      <c r="O2880" t="s">
        <v>60</v>
      </c>
      <c r="S2880" t="s">
        <v>36</v>
      </c>
      <c r="T2880" t="s">
        <v>52</v>
      </c>
      <c r="U2880" t="s">
        <v>53</v>
      </c>
      <c r="V2880" t="s">
        <v>50</v>
      </c>
      <c r="W2880" t="s">
        <v>273</v>
      </c>
      <c r="X2880" t="s">
        <v>54</v>
      </c>
      <c r="Y2880" t="s">
        <v>42</v>
      </c>
      <c r="Z2880" t="s">
        <v>42</v>
      </c>
    </row>
    <row r="2881" spans="1:27" x14ac:dyDescent="0.2">
      <c r="A2881">
        <v>5462976811</v>
      </c>
      <c r="B2881" t="s">
        <v>27</v>
      </c>
      <c r="D2881" t="s">
        <v>42</v>
      </c>
      <c r="E2881" t="s">
        <v>42</v>
      </c>
      <c r="H2881" t="s">
        <v>347</v>
      </c>
      <c r="K2881">
        <v>2018</v>
      </c>
      <c r="L2881" t="s">
        <v>50</v>
      </c>
      <c r="M2881" t="s">
        <v>347</v>
      </c>
      <c r="N2881" t="s">
        <v>347</v>
      </c>
      <c r="O2881" t="s">
        <v>60</v>
      </c>
      <c r="T2881" t="s">
        <v>847</v>
      </c>
      <c r="V2881" t="s">
        <v>39</v>
      </c>
      <c r="W2881" t="s">
        <v>42</v>
      </c>
      <c r="X2881" t="s">
        <v>42</v>
      </c>
      <c r="Y2881" t="s">
        <v>42</v>
      </c>
      <c r="Z2881" t="s">
        <v>42</v>
      </c>
    </row>
    <row r="2882" spans="1:27" x14ac:dyDescent="0.2">
      <c r="A2882">
        <v>9113511850</v>
      </c>
      <c r="B2882" t="s">
        <v>27</v>
      </c>
      <c r="D2882" t="s">
        <v>42</v>
      </c>
      <c r="E2882" t="s">
        <v>442</v>
      </c>
      <c r="F2882" t="s">
        <v>46</v>
      </c>
      <c r="K2882">
        <v>2015</v>
      </c>
      <c r="L2882" t="str">
        <f>IFERROR(VLOOKUP(#REF!,[1]all_visa_status!$A$2:$B1983,2,0),"")</f>
        <v/>
      </c>
      <c r="M2882" t="s">
        <v>347</v>
      </c>
      <c r="N2882" t="s">
        <v>347</v>
      </c>
      <c r="O2882" t="s">
        <v>60</v>
      </c>
      <c r="S2882" t="s">
        <v>36</v>
      </c>
      <c r="T2882" t="s">
        <v>52</v>
      </c>
      <c r="U2882" t="s">
        <v>53</v>
      </c>
      <c r="V2882" t="s">
        <v>39</v>
      </c>
      <c r="W2882" t="s">
        <v>42</v>
      </c>
      <c r="X2882" t="s">
        <v>42</v>
      </c>
      <c r="Y2882" t="s">
        <v>42</v>
      </c>
      <c r="Z2882" t="s">
        <v>42</v>
      </c>
    </row>
    <row r="2883" spans="1:27" x14ac:dyDescent="0.2">
      <c r="A2883">
        <v>867773607</v>
      </c>
      <c r="B2883" t="s">
        <v>27</v>
      </c>
      <c r="D2883" t="s">
        <v>42</v>
      </c>
      <c r="E2883" t="s">
        <v>42</v>
      </c>
      <c r="H2883" t="s">
        <v>420</v>
      </c>
      <c r="K2883">
        <v>2019</v>
      </c>
      <c r="L2883" t="s">
        <v>42</v>
      </c>
      <c r="M2883" t="s">
        <v>420</v>
      </c>
      <c r="N2883" t="s">
        <v>34</v>
      </c>
      <c r="O2883" t="s">
        <v>60</v>
      </c>
      <c r="S2883" t="s">
        <v>36</v>
      </c>
      <c r="T2883" t="s">
        <v>52</v>
      </c>
      <c r="U2883" t="s">
        <v>53</v>
      </c>
      <c r="V2883" t="s">
        <v>50</v>
      </c>
      <c r="W2883" t="s">
        <v>169</v>
      </c>
      <c r="X2883" t="s">
        <v>42</v>
      </c>
      <c r="Y2883" t="s">
        <v>42</v>
      </c>
      <c r="Z2883" t="s">
        <v>42</v>
      </c>
      <c r="AA2883" t="s">
        <v>592</v>
      </c>
    </row>
    <row r="2884" spans="1:27" x14ac:dyDescent="0.2">
      <c r="A2884">
        <v>2585969635</v>
      </c>
      <c r="B2884" t="s">
        <v>27</v>
      </c>
      <c r="D2884" t="s">
        <v>42</v>
      </c>
      <c r="E2884" t="s">
        <v>42</v>
      </c>
      <c r="F2884" t="s">
        <v>347</v>
      </c>
      <c r="H2884" t="s">
        <v>347</v>
      </c>
      <c r="K2884">
        <v>2019</v>
      </c>
      <c r="L2884" t="s">
        <v>42</v>
      </c>
      <c r="M2884" t="s">
        <v>347</v>
      </c>
      <c r="N2884" t="s">
        <v>347</v>
      </c>
      <c r="O2884" t="s">
        <v>60</v>
      </c>
      <c r="S2884" t="s">
        <v>36</v>
      </c>
      <c r="T2884" t="s">
        <v>52</v>
      </c>
      <c r="U2884" t="s">
        <v>53</v>
      </c>
      <c r="V2884" t="s">
        <v>39</v>
      </c>
      <c r="W2884" t="s">
        <v>421</v>
      </c>
      <c r="X2884" t="s">
        <v>42</v>
      </c>
      <c r="Y2884" t="s">
        <v>42</v>
      </c>
      <c r="Z2884" t="s">
        <v>42</v>
      </c>
    </row>
    <row r="2885" spans="1:27" x14ac:dyDescent="0.2">
      <c r="A2885">
        <v>4354371062</v>
      </c>
      <c r="B2885" t="s">
        <v>27</v>
      </c>
      <c r="H2885" t="s">
        <v>347</v>
      </c>
      <c r="K2885">
        <v>2020</v>
      </c>
      <c r="M2885" t="s">
        <v>347</v>
      </c>
      <c r="N2885" t="s">
        <v>347</v>
      </c>
      <c r="O2885" t="s">
        <v>60</v>
      </c>
      <c r="P2885" t="s">
        <v>271</v>
      </c>
      <c r="S2885" t="s">
        <v>36</v>
      </c>
      <c r="T2885" t="s">
        <v>52</v>
      </c>
      <c r="U2885" t="s">
        <v>101</v>
      </c>
      <c r="V2885" t="s">
        <v>50</v>
      </c>
      <c r="W2885" t="s">
        <v>42</v>
      </c>
      <c r="X2885" t="s">
        <v>42</v>
      </c>
      <c r="Y2885" t="s">
        <v>42</v>
      </c>
      <c r="Z2885" t="s">
        <v>42</v>
      </c>
    </row>
    <row r="2886" spans="1:27" x14ac:dyDescent="0.2">
      <c r="A2886">
        <v>2798877059</v>
      </c>
      <c r="B2886" t="s">
        <v>27</v>
      </c>
      <c r="H2886" t="s">
        <v>347</v>
      </c>
      <c r="K2886">
        <v>2020</v>
      </c>
      <c r="M2886" t="s">
        <v>347</v>
      </c>
      <c r="N2886" t="s">
        <v>347</v>
      </c>
      <c r="O2886" t="s">
        <v>60</v>
      </c>
      <c r="S2886" t="s">
        <v>51</v>
      </c>
      <c r="T2886" t="s">
        <v>90</v>
      </c>
      <c r="U2886" t="s">
        <v>797</v>
      </c>
      <c r="V2886" t="s">
        <v>50</v>
      </c>
      <c r="W2886" t="s">
        <v>42</v>
      </c>
      <c r="X2886" t="s">
        <v>42</v>
      </c>
      <c r="Y2886" t="s">
        <v>42</v>
      </c>
      <c r="Z2886" t="s">
        <v>42</v>
      </c>
      <c r="AA2886" t="s">
        <v>592</v>
      </c>
    </row>
    <row r="2887" spans="1:27" x14ac:dyDescent="0.2">
      <c r="A2887">
        <v>7544084031</v>
      </c>
      <c r="B2887" t="s">
        <v>27</v>
      </c>
      <c r="H2887" t="s">
        <v>347</v>
      </c>
      <c r="K2887">
        <v>2020</v>
      </c>
      <c r="M2887" t="s">
        <v>347</v>
      </c>
      <c r="N2887" t="s">
        <v>347</v>
      </c>
      <c r="O2887" t="s">
        <v>60</v>
      </c>
      <c r="S2887" t="s">
        <v>36</v>
      </c>
      <c r="T2887" t="s">
        <v>37</v>
      </c>
      <c r="U2887" t="s">
        <v>502</v>
      </c>
      <c r="V2887" t="s">
        <v>39</v>
      </c>
      <c r="W2887" t="s">
        <v>42</v>
      </c>
      <c r="X2887" t="s">
        <v>42</v>
      </c>
      <c r="Y2887" t="s">
        <v>42</v>
      </c>
      <c r="Z2887" t="s">
        <v>42</v>
      </c>
    </row>
    <row r="2888" spans="1:27" x14ac:dyDescent="0.2">
      <c r="A2888">
        <v>5117851144</v>
      </c>
      <c r="B2888" t="s">
        <v>27</v>
      </c>
      <c r="C2888" t="s">
        <v>1035</v>
      </c>
      <c r="D2888" t="s">
        <v>42</v>
      </c>
      <c r="E2888" t="s">
        <v>42</v>
      </c>
      <c r="F2888" t="s">
        <v>1111</v>
      </c>
      <c r="G2888" t="s">
        <v>1037</v>
      </c>
      <c r="H2888" t="s">
        <v>964</v>
      </c>
      <c r="K2888">
        <v>2014</v>
      </c>
      <c r="L2888" t="str">
        <f>IFERROR(VLOOKUP(#REF!,[1]all_visa_status!$A$2:$B824,2,0),"")</f>
        <v/>
      </c>
      <c r="M2888" t="s">
        <v>964</v>
      </c>
      <c r="N2888" t="s">
        <v>34</v>
      </c>
      <c r="O2888" t="s">
        <v>4508</v>
      </c>
      <c r="S2888" t="s">
        <v>36</v>
      </c>
      <c r="T2888" t="s">
        <v>52</v>
      </c>
      <c r="U2888" t="s">
        <v>53</v>
      </c>
      <c r="V2888" t="s">
        <v>50</v>
      </c>
      <c r="W2888" t="s">
        <v>42</v>
      </c>
      <c r="X2888" t="s">
        <v>42</v>
      </c>
      <c r="Y2888" t="s">
        <v>42</v>
      </c>
      <c r="Z2888" t="s">
        <v>42</v>
      </c>
    </row>
    <row r="2889" spans="1:27" hidden="1" x14ac:dyDescent="0.2">
      <c r="A2889">
        <v>4131021252</v>
      </c>
      <c r="B2889" t="s">
        <v>1443</v>
      </c>
      <c r="C2889" t="s">
        <v>3271</v>
      </c>
      <c r="D2889" t="s">
        <v>98</v>
      </c>
      <c r="E2889" t="s">
        <v>45</v>
      </c>
      <c r="F2889" t="s">
        <v>46</v>
      </c>
      <c r="G2889" t="s">
        <v>4509</v>
      </c>
      <c r="H2889" t="s">
        <v>83</v>
      </c>
      <c r="I2889" t="s">
        <v>135</v>
      </c>
      <c r="J2889" t="s">
        <v>70</v>
      </c>
      <c r="K2889">
        <v>2019</v>
      </c>
      <c r="L2889" t="s">
        <v>42</v>
      </c>
      <c r="M2889" t="s">
        <v>33</v>
      </c>
      <c r="N2889" t="s">
        <v>34</v>
      </c>
      <c r="O2889" t="s">
        <v>4510</v>
      </c>
      <c r="S2889" t="s">
        <v>36</v>
      </c>
      <c r="T2889" t="s">
        <v>216</v>
      </c>
      <c r="U2889" t="s">
        <v>114</v>
      </c>
      <c r="V2889" t="s">
        <v>39</v>
      </c>
      <c r="W2889" t="s">
        <v>42</v>
      </c>
      <c r="X2889" t="s">
        <v>42</v>
      </c>
      <c r="Y2889" t="s">
        <v>42</v>
      </c>
      <c r="Z2889" t="s">
        <v>42</v>
      </c>
    </row>
    <row r="2890" spans="1:27" x14ac:dyDescent="0.2">
      <c r="A2890">
        <v>3167094294</v>
      </c>
      <c r="B2890" t="s">
        <v>27</v>
      </c>
      <c r="C2890" t="s">
        <v>2879</v>
      </c>
      <c r="D2890" t="s">
        <v>87</v>
      </c>
      <c r="E2890" t="s">
        <v>88</v>
      </c>
      <c r="F2890" t="s">
        <v>46</v>
      </c>
      <c r="G2890" t="s">
        <v>1801</v>
      </c>
      <c r="H2890" t="s">
        <v>30</v>
      </c>
      <c r="I2890" t="s">
        <v>135</v>
      </c>
      <c r="K2890">
        <v>2014</v>
      </c>
      <c r="L2890" t="str">
        <f>IFERROR(VLOOKUP(#REF!,[1]all_visa_status!$A$2:$B622,2,0),"")</f>
        <v/>
      </c>
      <c r="M2890" t="s">
        <v>33</v>
      </c>
      <c r="N2890" t="s">
        <v>34</v>
      </c>
      <c r="O2890" t="s">
        <v>4510</v>
      </c>
      <c r="S2890" t="s">
        <v>36</v>
      </c>
      <c r="T2890" t="s">
        <v>52</v>
      </c>
      <c r="U2890" t="s">
        <v>53</v>
      </c>
      <c r="V2890" t="s">
        <v>50</v>
      </c>
      <c r="W2890" t="s">
        <v>42</v>
      </c>
      <c r="X2890" t="s">
        <v>42</v>
      </c>
      <c r="Y2890" t="s">
        <v>42</v>
      </c>
      <c r="Z2890" t="s">
        <v>42</v>
      </c>
    </row>
    <row r="2891" spans="1:27" x14ac:dyDescent="0.2">
      <c r="A2891">
        <v>5940655938</v>
      </c>
      <c r="B2891" t="s">
        <v>27</v>
      </c>
      <c r="C2891" t="s">
        <v>2327</v>
      </c>
      <c r="D2891" t="s">
        <v>156</v>
      </c>
      <c r="E2891" t="s">
        <v>45</v>
      </c>
      <c r="F2891" t="s">
        <v>46</v>
      </c>
      <c r="G2891" t="s">
        <v>1801</v>
      </c>
      <c r="H2891" t="s">
        <v>83</v>
      </c>
      <c r="I2891" t="s">
        <v>135</v>
      </c>
      <c r="K2891">
        <v>2013</v>
      </c>
      <c r="L2891" t="str">
        <f>IFERROR(VLOOKUP(#REF!,[1]all_visa_status!$A$2:$B488,2,0),"")</f>
        <v/>
      </c>
      <c r="M2891" t="s">
        <v>33</v>
      </c>
      <c r="N2891" t="s">
        <v>34</v>
      </c>
      <c r="O2891" t="s">
        <v>4511</v>
      </c>
      <c r="S2891" t="s">
        <v>36</v>
      </c>
      <c r="T2891" t="s">
        <v>52</v>
      </c>
      <c r="U2891" t="s">
        <v>53</v>
      </c>
      <c r="V2891" t="s">
        <v>50</v>
      </c>
      <c r="W2891" t="s">
        <v>42</v>
      </c>
      <c r="X2891" t="s">
        <v>42</v>
      </c>
      <c r="Y2891" t="s">
        <v>42</v>
      </c>
      <c r="Z2891" t="s">
        <v>42</v>
      </c>
    </row>
    <row r="2892" spans="1:27" x14ac:dyDescent="0.2">
      <c r="A2892">
        <v>3206739</v>
      </c>
      <c r="B2892" t="s">
        <v>27</v>
      </c>
      <c r="C2892" t="s">
        <v>3290</v>
      </c>
      <c r="D2892" t="s">
        <v>156</v>
      </c>
      <c r="E2892" t="s">
        <v>45</v>
      </c>
      <c r="F2892" t="s">
        <v>46</v>
      </c>
      <c r="G2892" t="s">
        <v>1801</v>
      </c>
      <c r="H2892" t="s">
        <v>83</v>
      </c>
      <c r="I2892" t="s">
        <v>135</v>
      </c>
      <c r="K2892">
        <v>2012</v>
      </c>
      <c r="L2892" t="str">
        <f>IFERROR(VLOOKUP(#REF!,[1]all_visa_status!$A$2:$B489,2,0),"")</f>
        <v/>
      </c>
      <c r="M2892" t="s">
        <v>33</v>
      </c>
      <c r="N2892" t="s">
        <v>34</v>
      </c>
      <c r="O2892" t="s">
        <v>4511</v>
      </c>
      <c r="S2892" t="s">
        <v>36</v>
      </c>
      <c r="T2892" t="s">
        <v>52</v>
      </c>
      <c r="U2892" t="s">
        <v>53</v>
      </c>
      <c r="V2892" t="s">
        <v>50</v>
      </c>
      <c r="W2892" t="s">
        <v>42</v>
      </c>
      <c r="X2892" t="s">
        <v>42</v>
      </c>
      <c r="Y2892" t="s">
        <v>42</v>
      </c>
      <c r="Z2892" t="s">
        <v>42</v>
      </c>
    </row>
    <row r="2893" spans="1:27" x14ac:dyDescent="0.2">
      <c r="A2893">
        <v>5626175255</v>
      </c>
      <c r="B2893" t="s">
        <v>27</v>
      </c>
      <c r="C2893" t="s">
        <v>4512</v>
      </c>
      <c r="D2893" t="s">
        <v>156</v>
      </c>
      <c r="E2893" t="s">
        <v>45</v>
      </c>
      <c r="F2893" t="s">
        <v>46</v>
      </c>
      <c r="G2893" t="s">
        <v>1801</v>
      </c>
      <c r="H2893" t="s">
        <v>83</v>
      </c>
      <c r="I2893" t="s">
        <v>135</v>
      </c>
      <c r="K2893">
        <v>2012</v>
      </c>
      <c r="L2893" t="str">
        <f>IFERROR(VLOOKUP(#REF!,[1]all_visa_status!$A$2:$B492,2,0),"")</f>
        <v/>
      </c>
      <c r="M2893" t="s">
        <v>33</v>
      </c>
      <c r="N2893" t="s">
        <v>34</v>
      </c>
      <c r="O2893" t="s">
        <v>4511</v>
      </c>
      <c r="S2893" t="s">
        <v>36</v>
      </c>
      <c r="T2893" t="s">
        <v>52</v>
      </c>
      <c r="U2893" t="s">
        <v>53</v>
      </c>
      <c r="V2893" t="s">
        <v>50</v>
      </c>
      <c r="W2893" t="s">
        <v>42</v>
      </c>
      <c r="X2893" t="s">
        <v>42</v>
      </c>
      <c r="Y2893" t="s">
        <v>42</v>
      </c>
      <c r="Z2893" t="s">
        <v>42</v>
      </c>
    </row>
    <row r="2894" spans="1:27" x14ac:dyDescent="0.2">
      <c r="A2894">
        <v>934763416</v>
      </c>
      <c r="B2894" t="s">
        <v>27</v>
      </c>
      <c r="C2894" t="s">
        <v>2704</v>
      </c>
      <c r="D2894" t="s">
        <v>156</v>
      </c>
      <c r="E2894" t="s">
        <v>45</v>
      </c>
      <c r="F2894" t="s">
        <v>46</v>
      </c>
      <c r="G2894" t="s">
        <v>1801</v>
      </c>
      <c r="H2894" t="s">
        <v>316</v>
      </c>
      <c r="K2894">
        <v>2015</v>
      </c>
      <c r="L2894" t="str">
        <f>IFERROR(VLOOKUP(#REF!,[1]all_visa_status!$A$2:$B971,2,0),"")</f>
        <v/>
      </c>
      <c r="M2894" t="s">
        <v>247</v>
      </c>
      <c r="N2894" t="s">
        <v>34</v>
      </c>
      <c r="O2894" t="s">
        <v>4511</v>
      </c>
      <c r="S2894" t="s">
        <v>51</v>
      </c>
      <c r="T2894" t="s">
        <v>52</v>
      </c>
      <c r="U2894" t="s">
        <v>53</v>
      </c>
      <c r="V2894" t="s">
        <v>50</v>
      </c>
      <c r="W2894" t="s">
        <v>42</v>
      </c>
      <c r="X2894" t="s">
        <v>42</v>
      </c>
      <c r="Y2894" t="s">
        <v>42</v>
      </c>
      <c r="Z2894" t="s">
        <v>42</v>
      </c>
    </row>
    <row r="2895" spans="1:27" x14ac:dyDescent="0.2">
      <c r="A2895">
        <v>7649214069</v>
      </c>
      <c r="B2895" t="s">
        <v>27</v>
      </c>
      <c r="C2895" t="s">
        <v>4513</v>
      </c>
      <c r="D2895" t="s">
        <v>87</v>
      </c>
      <c r="E2895" t="s">
        <v>88</v>
      </c>
      <c r="F2895" t="s">
        <v>46</v>
      </c>
      <c r="G2895" t="s">
        <v>4514</v>
      </c>
      <c r="H2895" t="s">
        <v>83</v>
      </c>
      <c r="I2895" t="s">
        <v>70</v>
      </c>
      <c r="J2895" t="s">
        <v>70</v>
      </c>
      <c r="K2895">
        <v>2019</v>
      </c>
      <c r="L2895" t="s">
        <v>42</v>
      </c>
      <c r="M2895" t="s">
        <v>33</v>
      </c>
      <c r="N2895" t="s">
        <v>34</v>
      </c>
      <c r="O2895" t="s">
        <v>271</v>
      </c>
      <c r="S2895" t="s">
        <v>36</v>
      </c>
      <c r="T2895" t="s">
        <v>52</v>
      </c>
      <c r="U2895" t="s">
        <v>53</v>
      </c>
      <c r="V2895" t="s">
        <v>39</v>
      </c>
      <c r="W2895" t="s">
        <v>42</v>
      </c>
      <c r="X2895" t="s">
        <v>42</v>
      </c>
      <c r="Y2895" t="s">
        <v>42</v>
      </c>
      <c r="Z2895" t="s">
        <v>42</v>
      </c>
    </row>
    <row r="2896" spans="1:27" x14ac:dyDescent="0.2">
      <c r="A2896">
        <v>604383826</v>
      </c>
      <c r="B2896" t="s">
        <v>27</v>
      </c>
      <c r="C2896" t="s">
        <v>4515</v>
      </c>
      <c r="D2896" t="s">
        <v>148</v>
      </c>
      <c r="E2896" t="s">
        <v>149</v>
      </c>
      <c r="F2896" t="s">
        <v>46</v>
      </c>
      <c r="G2896" t="s">
        <v>2051</v>
      </c>
      <c r="H2896" t="s">
        <v>59</v>
      </c>
      <c r="I2896" t="s">
        <v>135</v>
      </c>
      <c r="J2896" t="s">
        <v>70</v>
      </c>
      <c r="K2896">
        <v>2019</v>
      </c>
      <c r="L2896" t="s">
        <v>42</v>
      </c>
      <c r="M2896" t="s">
        <v>33</v>
      </c>
      <c r="N2896" t="s">
        <v>34</v>
      </c>
      <c r="O2896" t="s">
        <v>271</v>
      </c>
      <c r="S2896" t="s">
        <v>36</v>
      </c>
      <c r="T2896" t="s">
        <v>37</v>
      </c>
      <c r="U2896" t="s">
        <v>71</v>
      </c>
      <c r="V2896" t="s">
        <v>50</v>
      </c>
      <c r="W2896" t="s">
        <v>77</v>
      </c>
      <c r="X2896" t="s">
        <v>42</v>
      </c>
      <c r="Y2896" t="s">
        <v>42</v>
      </c>
      <c r="Z2896" t="s">
        <v>42</v>
      </c>
    </row>
    <row r="2897" spans="1:27" x14ac:dyDescent="0.2">
      <c r="A2897">
        <v>3607077279</v>
      </c>
      <c r="B2897" t="s">
        <v>27</v>
      </c>
      <c r="C2897" t="s">
        <v>2430</v>
      </c>
      <c r="D2897" t="s">
        <v>148</v>
      </c>
      <c r="E2897" t="s">
        <v>149</v>
      </c>
      <c r="F2897" t="s">
        <v>46</v>
      </c>
      <c r="G2897" t="s">
        <v>782</v>
      </c>
      <c r="H2897" t="s">
        <v>30</v>
      </c>
      <c r="I2897" t="s">
        <v>70</v>
      </c>
      <c r="J2897" t="s">
        <v>70</v>
      </c>
      <c r="K2897">
        <v>2016</v>
      </c>
      <c r="L2897" t="str">
        <f>IFERROR(VLOOKUP(#REF!,[1]all_visa_status!$A$2:$B1134,2,0),"")</f>
        <v/>
      </c>
      <c r="M2897" t="s">
        <v>33</v>
      </c>
      <c r="N2897" t="s">
        <v>34</v>
      </c>
      <c r="O2897" t="s">
        <v>271</v>
      </c>
      <c r="S2897" t="s">
        <v>51</v>
      </c>
      <c r="T2897" t="s">
        <v>52</v>
      </c>
      <c r="U2897" t="s">
        <v>53</v>
      </c>
      <c r="V2897" t="s">
        <v>50</v>
      </c>
      <c r="W2897" t="s">
        <v>42</v>
      </c>
      <c r="X2897" t="s">
        <v>42</v>
      </c>
      <c r="Y2897" t="s">
        <v>42</v>
      </c>
      <c r="Z2897" t="s">
        <v>42</v>
      </c>
    </row>
    <row r="2898" spans="1:27" hidden="1" x14ac:dyDescent="0.2">
      <c r="A2898">
        <v>2799956872</v>
      </c>
      <c r="B2898" t="s">
        <v>4618</v>
      </c>
      <c r="C2898" t="s">
        <v>86</v>
      </c>
      <c r="D2898" t="s">
        <v>209</v>
      </c>
      <c r="E2898" t="s">
        <v>68</v>
      </c>
      <c r="F2898" t="s">
        <v>46</v>
      </c>
      <c r="G2898" t="s">
        <v>3256</v>
      </c>
      <c r="H2898" t="s">
        <v>30</v>
      </c>
      <c r="I2898" t="s">
        <v>70</v>
      </c>
      <c r="J2898" t="s">
        <v>70</v>
      </c>
      <c r="K2898">
        <v>2018</v>
      </c>
      <c r="L2898" t="s">
        <v>39</v>
      </c>
      <c r="M2898" t="s">
        <v>33</v>
      </c>
      <c r="N2898" t="s">
        <v>34</v>
      </c>
      <c r="O2898" t="s">
        <v>271</v>
      </c>
      <c r="P2898" t="s">
        <v>1348</v>
      </c>
      <c r="S2898" t="s">
        <v>36</v>
      </c>
      <c r="T2898" t="s">
        <v>37</v>
      </c>
      <c r="U2898" t="s">
        <v>125</v>
      </c>
      <c r="V2898" t="s">
        <v>50</v>
      </c>
      <c r="W2898" t="s">
        <v>42</v>
      </c>
      <c r="X2898" t="s">
        <v>42</v>
      </c>
      <c r="Y2898" t="s">
        <v>42</v>
      </c>
      <c r="Z2898" t="s">
        <v>42</v>
      </c>
    </row>
    <row r="2899" spans="1:27" x14ac:dyDescent="0.2">
      <c r="A2899">
        <v>196590313</v>
      </c>
      <c r="B2899" t="s">
        <v>27</v>
      </c>
      <c r="C2899" t="s">
        <v>2144</v>
      </c>
      <c r="D2899" t="s">
        <v>1033</v>
      </c>
      <c r="E2899" t="s">
        <v>45</v>
      </c>
      <c r="F2899" t="s">
        <v>46</v>
      </c>
      <c r="G2899" t="s">
        <v>4516</v>
      </c>
      <c r="H2899" t="s">
        <v>83</v>
      </c>
      <c r="I2899" t="s">
        <v>70</v>
      </c>
      <c r="J2899" t="s">
        <v>70</v>
      </c>
      <c r="K2899">
        <v>2019</v>
      </c>
      <c r="L2899" t="s">
        <v>42</v>
      </c>
      <c r="M2899" t="s">
        <v>33</v>
      </c>
      <c r="N2899" t="s">
        <v>34</v>
      </c>
      <c r="O2899" t="s">
        <v>271</v>
      </c>
      <c r="S2899" t="s">
        <v>36</v>
      </c>
      <c r="T2899" t="s">
        <v>52</v>
      </c>
      <c r="U2899" t="s">
        <v>53</v>
      </c>
      <c r="V2899" t="s">
        <v>50</v>
      </c>
      <c r="W2899" t="s">
        <v>42</v>
      </c>
      <c r="X2899" t="s">
        <v>42</v>
      </c>
      <c r="Y2899" t="s">
        <v>42</v>
      </c>
      <c r="Z2899" t="s">
        <v>42</v>
      </c>
    </row>
    <row r="2900" spans="1:27" x14ac:dyDescent="0.2">
      <c r="A2900">
        <v>608152111</v>
      </c>
      <c r="B2900" t="s">
        <v>27</v>
      </c>
      <c r="C2900" t="s">
        <v>3054</v>
      </c>
      <c r="D2900" t="s">
        <v>4002</v>
      </c>
      <c r="E2900" t="s">
        <v>200</v>
      </c>
      <c r="F2900" t="s">
        <v>46</v>
      </c>
      <c r="G2900" t="s">
        <v>4517</v>
      </c>
      <c r="H2900" t="s">
        <v>30</v>
      </c>
      <c r="I2900" t="s">
        <v>48</v>
      </c>
      <c r="J2900" t="s">
        <v>70</v>
      </c>
      <c r="K2900">
        <v>2017</v>
      </c>
      <c r="L2900" t="s">
        <v>50</v>
      </c>
      <c r="M2900" t="s">
        <v>33</v>
      </c>
      <c r="N2900" t="s">
        <v>34</v>
      </c>
      <c r="O2900" t="s">
        <v>271</v>
      </c>
      <c r="S2900" t="s">
        <v>36</v>
      </c>
      <c r="T2900" t="s">
        <v>113</v>
      </c>
      <c r="U2900" t="s">
        <v>114</v>
      </c>
      <c r="V2900" t="s">
        <v>39</v>
      </c>
      <c r="W2900" t="s">
        <v>42</v>
      </c>
      <c r="X2900" t="s">
        <v>42</v>
      </c>
      <c r="Y2900" t="s">
        <v>42</v>
      </c>
      <c r="Z2900" t="s">
        <v>42</v>
      </c>
      <c r="AA2900" t="s">
        <v>592</v>
      </c>
    </row>
    <row r="2901" spans="1:27" x14ac:dyDescent="0.2">
      <c r="A2901">
        <v>2257205676</v>
      </c>
      <c r="B2901" t="s">
        <v>27</v>
      </c>
      <c r="C2901" t="s">
        <v>4518</v>
      </c>
      <c r="D2901" t="s">
        <v>87</v>
      </c>
      <c r="E2901" t="s">
        <v>88</v>
      </c>
      <c r="F2901" t="s">
        <v>46</v>
      </c>
      <c r="G2901" t="s">
        <v>1814</v>
      </c>
      <c r="H2901" t="s">
        <v>83</v>
      </c>
      <c r="I2901" t="s">
        <v>48</v>
      </c>
      <c r="J2901" t="s">
        <v>48</v>
      </c>
      <c r="K2901">
        <v>2019</v>
      </c>
      <c r="L2901" t="s">
        <v>42</v>
      </c>
      <c r="M2901" t="s">
        <v>33</v>
      </c>
      <c r="N2901" t="s">
        <v>34</v>
      </c>
      <c r="O2901" t="s">
        <v>271</v>
      </c>
      <c r="S2901" t="s">
        <v>51</v>
      </c>
      <c r="T2901" t="s">
        <v>52</v>
      </c>
      <c r="U2901" t="s">
        <v>53</v>
      </c>
      <c r="V2901" t="s">
        <v>50</v>
      </c>
      <c r="W2901" t="s">
        <v>42</v>
      </c>
      <c r="X2901" t="s">
        <v>42</v>
      </c>
      <c r="Y2901" t="s">
        <v>42</v>
      </c>
      <c r="Z2901" t="s">
        <v>42</v>
      </c>
    </row>
    <row r="2902" spans="1:27" x14ac:dyDescent="0.2">
      <c r="A2902">
        <v>8363831115</v>
      </c>
      <c r="B2902" t="s">
        <v>27</v>
      </c>
      <c r="C2902" t="s">
        <v>4519</v>
      </c>
      <c r="D2902" t="s">
        <v>4520</v>
      </c>
      <c r="E2902" t="s">
        <v>149</v>
      </c>
      <c r="F2902" t="s">
        <v>46</v>
      </c>
      <c r="G2902" t="s">
        <v>379</v>
      </c>
      <c r="H2902" t="s">
        <v>83</v>
      </c>
      <c r="I2902" t="s">
        <v>48</v>
      </c>
      <c r="J2902" t="s">
        <v>48</v>
      </c>
      <c r="K2902">
        <v>2019</v>
      </c>
      <c r="L2902" t="s">
        <v>42</v>
      </c>
      <c r="M2902" t="s">
        <v>33</v>
      </c>
      <c r="N2902" t="s">
        <v>34</v>
      </c>
      <c r="O2902" t="s">
        <v>271</v>
      </c>
      <c r="S2902" t="s">
        <v>36</v>
      </c>
      <c r="T2902" t="s">
        <v>52</v>
      </c>
      <c r="U2902" t="s">
        <v>53</v>
      </c>
      <c r="V2902" t="s">
        <v>50</v>
      </c>
      <c r="W2902" t="s">
        <v>77</v>
      </c>
      <c r="X2902" t="s">
        <v>42</v>
      </c>
      <c r="Y2902" t="s">
        <v>42</v>
      </c>
      <c r="Z2902" t="s">
        <v>42</v>
      </c>
    </row>
    <row r="2903" spans="1:27" x14ac:dyDescent="0.2">
      <c r="A2903">
        <v>7087014242</v>
      </c>
      <c r="B2903" t="s">
        <v>27</v>
      </c>
      <c r="C2903" t="s">
        <v>4521</v>
      </c>
      <c r="D2903" t="s">
        <v>873</v>
      </c>
      <c r="E2903" t="s">
        <v>88</v>
      </c>
      <c r="F2903" t="s">
        <v>46</v>
      </c>
      <c r="G2903" t="s">
        <v>1136</v>
      </c>
      <c r="H2903" t="s">
        <v>59</v>
      </c>
      <c r="I2903" t="s">
        <v>130</v>
      </c>
      <c r="J2903" t="s">
        <v>48</v>
      </c>
      <c r="K2903">
        <v>2018</v>
      </c>
      <c r="L2903" t="s">
        <v>50</v>
      </c>
      <c r="M2903" t="s">
        <v>33</v>
      </c>
      <c r="N2903" t="s">
        <v>34</v>
      </c>
      <c r="O2903" t="s">
        <v>271</v>
      </c>
      <c r="S2903" t="s">
        <v>36</v>
      </c>
      <c r="T2903" t="s">
        <v>52</v>
      </c>
      <c r="U2903" t="s">
        <v>53</v>
      </c>
      <c r="V2903" t="s">
        <v>50</v>
      </c>
      <c r="W2903" t="s">
        <v>42</v>
      </c>
      <c r="X2903" t="s">
        <v>42</v>
      </c>
      <c r="Y2903" t="s">
        <v>42</v>
      </c>
      <c r="Z2903" t="s">
        <v>42</v>
      </c>
    </row>
    <row r="2904" spans="1:27" x14ac:dyDescent="0.2">
      <c r="A2904">
        <v>162736624</v>
      </c>
      <c r="B2904" t="s">
        <v>27</v>
      </c>
      <c r="C2904" t="s">
        <v>4522</v>
      </c>
      <c r="D2904" t="s">
        <v>2995</v>
      </c>
      <c r="E2904" t="s">
        <v>149</v>
      </c>
      <c r="F2904" t="s">
        <v>46</v>
      </c>
      <c r="G2904" t="s">
        <v>4523</v>
      </c>
      <c r="H2904" t="s">
        <v>59</v>
      </c>
      <c r="I2904" t="s">
        <v>48</v>
      </c>
      <c r="J2904" t="s">
        <v>48</v>
      </c>
      <c r="K2904">
        <v>2020</v>
      </c>
      <c r="M2904" t="s">
        <v>33</v>
      </c>
      <c r="N2904" t="s">
        <v>34</v>
      </c>
      <c r="O2904" t="s">
        <v>271</v>
      </c>
      <c r="S2904" t="s">
        <v>36</v>
      </c>
      <c r="T2904" t="s">
        <v>52</v>
      </c>
      <c r="U2904" t="s">
        <v>101</v>
      </c>
      <c r="V2904" t="s">
        <v>39</v>
      </c>
      <c r="W2904" t="s">
        <v>42</v>
      </c>
      <c r="X2904" t="s">
        <v>42</v>
      </c>
      <c r="Y2904" t="s">
        <v>42</v>
      </c>
      <c r="Z2904" t="s">
        <v>42</v>
      </c>
    </row>
    <row r="2905" spans="1:27" x14ac:dyDescent="0.2">
      <c r="A2905">
        <v>7409803739</v>
      </c>
      <c r="B2905" t="s">
        <v>27</v>
      </c>
      <c r="C2905" t="s">
        <v>4524</v>
      </c>
      <c r="D2905" t="s">
        <v>137</v>
      </c>
      <c r="E2905" t="s">
        <v>128</v>
      </c>
      <c r="F2905" t="s">
        <v>46</v>
      </c>
      <c r="G2905" t="s">
        <v>4525</v>
      </c>
      <c r="H2905" t="s">
        <v>69</v>
      </c>
      <c r="I2905" t="s">
        <v>64</v>
      </c>
      <c r="J2905" t="s">
        <v>48</v>
      </c>
      <c r="K2905">
        <v>2020</v>
      </c>
      <c r="M2905" t="s">
        <v>33</v>
      </c>
      <c r="N2905" t="s">
        <v>34</v>
      </c>
      <c r="O2905" t="s">
        <v>271</v>
      </c>
      <c r="S2905" t="s">
        <v>36</v>
      </c>
      <c r="T2905" t="s">
        <v>52</v>
      </c>
      <c r="U2905" t="s">
        <v>101</v>
      </c>
      <c r="V2905" t="s">
        <v>50</v>
      </c>
      <c r="W2905">
        <v>0</v>
      </c>
      <c r="X2905" t="s">
        <v>42</v>
      </c>
      <c r="Y2905" t="s">
        <v>42</v>
      </c>
      <c r="Z2905" t="s">
        <v>42</v>
      </c>
      <c r="AA2905" t="s">
        <v>421</v>
      </c>
    </row>
    <row r="2906" spans="1:27" x14ac:dyDescent="0.2">
      <c r="A2906">
        <v>8653458666</v>
      </c>
      <c r="B2906" t="s">
        <v>27</v>
      </c>
      <c r="C2906" t="s">
        <v>4526</v>
      </c>
      <c r="D2906" t="s">
        <v>87</v>
      </c>
      <c r="E2906" t="s">
        <v>88</v>
      </c>
      <c r="F2906" t="s">
        <v>46</v>
      </c>
      <c r="G2906" t="s">
        <v>4527</v>
      </c>
      <c r="H2906" t="s">
        <v>59</v>
      </c>
      <c r="I2906" t="s">
        <v>135</v>
      </c>
      <c r="J2906" t="s">
        <v>135</v>
      </c>
      <c r="K2906">
        <v>2017</v>
      </c>
      <c r="L2906" t="s">
        <v>50</v>
      </c>
      <c r="M2906" t="s">
        <v>33</v>
      </c>
      <c r="N2906" t="s">
        <v>34</v>
      </c>
      <c r="O2906" t="s">
        <v>271</v>
      </c>
      <c r="S2906" t="s">
        <v>36</v>
      </c>
      <c r="T2906" t="s">
        <v>113</v>
      </c>
      <c r="U2906" t="s">
        <v>114</v>
      </c>
      <c r="V2906" t="s">
        <v>39</v>
      </c>
      <c r="W2906" t="s">
        <v>42</v>
      </c>
      <c r="X2906" t="s">
        <v>42</v>
      </c>
      <c r="Y2906" t="s">
        <v>42</v>
      </c>
      <c r="Z2906" t="s">
        <v>42</v>
      </c>
    </row>
    <row r="2907" spans="1:27" x14ac:dyDescent="0.2">
      <c r="A2907">
        <v>1521815952</v>
      </c>
      <c r="B2907" t="s">
        <v>27</v>
      </c>
      <c r="C2907" t="s">
        <v>4528</v>
      </c>
      <c r="D2907" t="s">
        <v>4529</v>
      </c>
      <c r="E2907" t="s">
        <v>45</v>
      </c>
      <c r="F2907" t="s">
        <v>46</v>
      </c>
      <c r="G2907" t="s">
        <v>4530</v>
      </c>
      <c r="H2907" t="s">
        <v>59</v>
      </c>
      <c r="I2907" t="s">
        <v>70</v>
      </c>
      <c r="J2907" t="s">
        <v>135</v>
      </c>
      <c r="K2907">
        <v>2017</v>
      </c>
      <c r="L2907" t="s">
        <v>50</v>
      </c>
      <c r="M2907" t="s">
        <v>33</v>
      </c>
      <c r="N2907" t="s">
        <v>34</v>
      </c>
      <c r="O2907" t="s">
        <v>271</v>
      </c>
      <c r="S2907" t="s">
        <v>36</v>
      </c>
      <c r="T2907" t="s">
        <v>52</v>
      </c>
      <c r="U2907" t="s">
        <v>53</v>
      </c>
      <c r="V2907" t="s">
        <v>50</v>
      </c>
      <c r="W2907" t="s">
        <v>843</v>
      </c>
      <c r="X2907" t="s">
        <v>42</v>
      </c>
      <c r="Y2907" t="s">
        <v>42</v>
      </c>
      <c r="Z2907" t="s">
        <v>42</v>
      </c>
    </row>
    <row r="2908" spans="1:27" x14ac:dyDescent="0.2">
      <c r="A2908">
        <v>8066781027</v>
      </c>
      <c r="B2908" t="s">
        <v>27</v>
      </c>
      <c r="C2908" t="s">
        <v>4531</v>
      </c>
      <c r="D2908" t="s">
        <v>137</v>
      </c>
      <c r="E2908" t="s">
        <v>128</v>
      </c>
      <c r="F2908" t="s">
        <v>46</v>
      </c>
      <c r="G2908" t="s">
        <v>4532</v>
      </c>
      <c r="H2908" t="s">
        <v>30</v>
      </c>
      <c r="I2908" t="s">
        <v>48</v>
      </c>
      <c r="J2908" t="s">
        <v>109</v>
      </c>
      <c r="K2908">
        <v>2018</v>
      </c>
      <c r="L2908" t="s">
        <v>50</v>
      </c>
      <c r="M2908" t="s">
        <v>33</v>
      </c>
      <c r="N2908" t="s">
        <v>34</v>
      </c>
      <c r="O2908" t="s">
        <v>271</v>
      </c>
      <c r="S2908" t="s">
        <v>51</v>
      </c>
      <c r="T2908" t="s">
        <v>52</v>
      </c>
      <c r="U2908" t="s">
        <v>53</v>
      </c>
      <c r="V2908" t="s">
        <v>50</v>
      </c>
      <c r="W2908" t="s">
        <v>843</v>
      </c>
      <c r="X2908" t="s">
        <v>42</v>
      </c>
      <c r="Y2908" t="s">
        <v>42</v>
      </c>
      <c r="Z2908" t="s">
        <v>42</v>
      </c>
    </row>
    <row r="2909" spans="1:27" x14ac:dyDescent="0.2">
      <c r="A2909">
        <v>7344443729</v>
      </c>
      <c r="B2909" t="s">
        <v>27</v>
      </c>
      <c r="C2909" t="s">
        <v>3763</v>
      </c>
      <c r="D2909" t="s">
        <v>156</v>
      </c>
      <c r="E2909" t="s">
        <v>45</v>
      </c>
      <c r="F2909" t="s">
        <v>46</v>
      </c>
      <c r="G2909" t="s">
        <v>3764</v>
      </c>
      <c r="H2909" t="s">
        <v>59</v>
      </c>
      <c r="I2909" t="s">
        <v>48</v>
      </c>
      <c r="J2909" t="s">
        <v>109</v>
      </c>
      <c r="K2909">
        <v>2018</v>
      </c>
      <c r="L2909" t="s">
        <v>50</v>
      </c>
      <c r="M2909" t="s">
        <v>33</v>
      </c>
      <c r="N2909" t="s">
        <v>34</v>
      </c>
      <c r="O2909" t="s">
        <v>271</v>
      </c>
      <c r="S2909" t="s">
        <v>36</v>
      </c>
      <c r="T2909" t="s">
        <v>52</v>
      </c>
      <c r="U2909" t="s">
        <v>53</v>
      </c>
      <c r="V2909" t="s">
        <v>50</v>
      </c>
      <c r="W2909" t="s">
        <v>42</v>
      </c>
      <c r="X2909" t="s">
        <v>42</v>
      </c>
      <c r="Y2909" t="s">
        <v>42</v>
      </c>
      <c r="Z2909" t="s">
        <v>42</v>
      </c>
    </row>
    <row r="2910" spans="1:27" x14ac:dyDescent="0.2">
      <c r="A2910">
        <v>4183622692</v>
      </c>
      <c r="B2910" t="s">
        <v>27</v>
      </c>
      <c r="C2910" t="s">
        <v>4533</v>
      </c>
      <c r="D2910" t="s">
        <v>87</v>
      </c>
      <c r="E2910" t="s">
        <v>88</v>
      </c>
      <c r="F2910" t="s">
        <v>46</v>
      </c>
      <c r="G2910" t="s">
        <v>4534</v>
      </c>
      <c r="H2910" t="s">
        <v>59</v>
      </c>
      <c r="I2910" t="s">
        <v>70</v>
      </c>
      <c r="J2910" t="s">
        <v>321</v>
      </c>
      <c r="K2910">
        <v>2019</v>
      </c>
      <c r="L2910" t="s">
        <v>42</v>
      </c>
      <c r="M2910" t="s">
        <v>33</v>
      </c>
      <c r="N2910" t="s">
        <v>34</v>
      </c>
      <c r="O2910" t="s">
        <v>271</v>
      </c>
      <c r="S2910" t="s">
        <v>36</v>
      </c>
      <c r="T2910" t="s">
        <v>52</v>
      </c>
      <c r="U2910" t="s">
        <v>53</v>
      </c>
      <c r="V2910" t="s">
        <v>50</v>
      </c>
      <c r="W2910" t="s">
        <v>273</v>
      </c>
      <c r="X2910" t="s">
        <v>42</v>
      </c>
      <c r="Y2910" t="s">
        <v>42</v>
      </c>
      <c r="Z2910" t="s">
        <v>42</v>
      </c>
    </row>
    <row r="2911" spans="1:27" x14ac:dyDescent="0.2">
      <c r="A2911">
        <v>835838170</v>
      </c>
      <c r="B2911" t="s">
        <v>27</v>
      </c>
      <c r="C2911" t="s">
        <v>1151</v>
      </c>
      <c r="D2911" t="s">
        <v>359</v>
      </c>
      <c r="E2911" t="s">
        <v>178</v>
      </c>
      <c r="F2911" t="s">
        <v>46</v>
      </c>
      <c r="G2911" t="s">
        <v>4535</v>
      </c>
      <c r="H2911" t="s">
        <v>59</v>
      </c>
      <c r="I2911" t="s">
        <v>321</v>
      </c>
      <c r="J2911" t="s">
        <v>321</v>
      </c>
      <c r="K2911">
        <v>2020</v>
      </c>
      <c r="M2911" t="s">
        <v>33</v>
      </c>
      <c r="N2911" t="s">
        <v>34</v>
      </c>
      <c r="O2911" t="s">
        <v>271</v>
      </c>
      <c r="S2911" t="s">
        <v>36</v>
      </c>
      <c r="T2911" t="s">
        <v>52</v>
      </c>
      <c r="U2911" t="s">
        <v>101</v>
      </c>
      <c r="V2911" t="s">
        <v>50</v>
      </c>
      <c r="W2911" t="s">
        <v>42</v>
      </c>
      <c r="X2911" t="s">
        <v>42</v>
      </c>
      <c r="Y2911" t="s">
        <v>42</v>
      </c>
      <c r="Z2911" t="s">
        <v>42</v>
      </c>
    </row>
    <row r="2912" spans="1:27" x14ac:dyDescent="0.2">
      <c r="A2912">
        <v>7055314116</v>
      </c>
      <c r="B2912" t="s">
        <v>27</v>
      </c>
      <c r="C2912" t="s">
        <v>4536</v>
      </c>
      <c r="D2912" t="s">
        <v>876</v>
      </c>
      <c r="E2912" t="s">
        <v>88</v>
      </c>
      <c r="F2912" t="s">
        <v>46</v>
      </c>
      <c r="G2912" t="s">
        <v>1939</v>
      </c>
      <c r="H2912" t="s">
        <v>30</v>
      </c>
      <c r="I2912" t="s">
        <v>135</v>
      </c>
      <c r="J2912" t="s">
        <v>321</v>
      </c>
      <c r="K2912">
        <v>2016</v>
      </c>
      <c r="L2912" t="str">
        <f>IFERROR(VLOOKUP(#REF!,[1]all_visa_status!$A$2:$B1778,2,0),"")</f>
        <v/>
      </c>
      <c r="M2912" t="s">
        <v>33</v>
      </c>
      <c r="N2912" t="s">
        <v>34</v>
      </c>
      <c r="O2912" t="s">
        <v>271</v>
      </c>
      <c r="S2912" t="s">
        <v>51</v>
      </c>
      <c r="T2912" t="s">
        <v>52</v>
      </c>
      <c r="U2912" t="s">
        <v>53</v>
      </c>
      <c r="V2912" t="s">
        <v>50</v>
      </c>
      <c r="W2912" t="s">
        <v>42</v>
      </c>
      <c r="X2912" t="s">
        <v>42</v>
      </c>
      <c r="Y2912" t="s">
        <v>42</v>
      </c>
      <c r="Z2912" t="s">
        <v>42</v>
      </c>
    </row>
    <row r="2913" spans="1:27" x14ac:dyDescent="0.2">
      <c r="A2913">
        <v>3267388196</v>
      </c>
      <c r="B2913" t="s">
        <v>27</v>
      </c>
      <c r="C2913" t="s">
        <v>4537</v>
      </c>
      <c r="D2913" t="s">
        <v>87</v>
      </c>
      <c r="E2913" t="s">
        <v>88</v>
      </c>
      <c r="F2913" t="s">
        <v>46</v>
      </c>
      <c r="G2913" t="s">
        <v>4538</v>
      </c>
      <c r="H2913" t="s">
        <v>69</v>
      </c>
      <c r="I2913" t="s">
        <v>70</v>
      </c>
      <c r="J2913" t="s">
        <v>76</v>
      </c>
      <c r="K2913">
        <v>2019</v>
      </c>
      <c r="L2913" t="s">
        <v>42</v>
      </c>
      <c r="M2913" t="s">
        <v>33</v>
      </c>
      <c r="N2913" t="s">
        <v>34</v>
      </c>
      <c r="O2913" t="s">
        <v>271</v>
      </c>
      <c r="S2913" t="s">
        <v>36</v>
      </c>
      <c r="T2913" t="s">
        <v>119</v>
      </c>
      <c r="U2913" t="s">
        <v>114</v>
      </c>
      <c r="V2913" t="s">
        <v>39</v>
      </c>
      <c r="W2913" t="s">
        <v>42</v>
      </c>
      <c r="X2913" t="s">
        <v>42</v>
      </c>
      <c r="Y2913" t="s">
        <v>42</v>
      </c>
      <c r="Z2913" t="s">
        <v>42</v>
      </c>
      <c r="AA2913" t="s">
        <v>592</v>
      </c>
    </row>
    <row r="2914" spans="1:27" x14ac:dyDescent="0.2">
      <c r="A2914">
        <v>8117261505</v>
      </c>
      <c r="B2914" t="s">
        <v>27</v>
      </c>
      <c r="C2914" t="s">
        <v>4539</v>
      </c>
      <c r="D2914" t="s">
        <v>580</v>
      </c>
      <c r="E2914" t="s">
        <v>149</v>
      </c>
      <c r="F2914" t="s">
        <v>46</v>
      </c>
      <c r="G2914" t="s">
        <v>138</v>
      </c>
      <c r="H2914" t="s">
        <v>30</v>
      </c>
      <c r="I2914" t="s">
        <v>135</v>
      </c>
      <c r="J2914" t="s">
        <v>76</v>
      </c>
      <c r="K2914">
        <v>2017</v>
      </c>
      <c r="L2914" t="s">
        <v>50</v>
      </c>
      <c r="M2914" t="s">
        <v>33</v>
      </c>
      <c r="N2914" t="s">
        <v>34</v>
      </c>
      <c r="O2914" t="s">
        <v>271</v>
      </c>
      <c r="S2914" t="s">
        <v>51</v>
      </c>
      <c r="T2914" t="s">
        <v>52</v>
      </c>
      <c r="U2914" t="s">
        <v>53</v>
      </c>
      <c r="V2914" t="s">
        <v>50</v>
      </c>
      <c r="W2914" t="s">
        <v>42</v>
      </c>
      <c r="X2914" t="s">
        <v>42</v>
      </c>
      <c r="Y2914" t="s">
        <v>42</v>
      </c>
      <c r="Z2914" t="s">
        <v>42</v>
      </c>
    </row>
    <row r="2915" spans="1:27" hidden="1" x14ac:dyDescent="0.2">
      <c r="A2915">
        <v>1784583712</v>
      </c>
      <c r="B2915" s="32" t="s">
        <v>4618</v>
      </c>
      <c r="C2915" t="s">
        <v>4540</v>
      </c>
      <c r="D2915" t="s">
        <v>605</v>
      </c>
      <c r="E2915" t="s">
        <v>45</v>
      </c>
      <c r="F2915" t="s">
        <v>46</v>
      </c>
      <c r="G2915" t="s">
        <v>4541</v>
      </c>
      <c r="H2915" t="s">
        <v>83</v>
      </c>
      <c r="I2915" t="s">
        <v>253</v>
      </c>
      <c r="K2915">
        <v>2013</v>
      </c>
      <c r="L2915" t="str">
        <f>IFERROR(VLOOKUP(#REF!,[1]all_visa_status!$A$2:$B447,2,0),"")</f>
        <v/>
      </c>
      <c r="M2915" t="s">
        <v>33</v>
      </c>
      <c r="N2915" t="s">
        <v>34</v>
      </c>
      <c r="O2915" t="s">
        <v>271</v>
      </c>
      <c r="P2915" t="s">
        <v>3186</v>
      </c>
      <c r="S2915" t="s">
        <v>51</v>
      </c>
      <c r="T2915" t="s">
        <v>52</v>
      </c>
      <c r="U2915" t="s">
        <v>53</v>
      </c>
      <c r="V2915" t="s">
        <v>39</v>
      </c>
      <c r="W2915" t="s">
        <v>42</v>
      </c>
      <c r="X2915" t="s">
        <v>42</v>
      </c>
      <c r="Y2915" t="s">
        <v>42</v>
      </c>
      <c r="Z2915" t="s">
        <v>42</v>
      </c>
    </row>
    <row r="2916" spans="1:27" x14ac:dyDescent="0.2">
      <c r="A2916">
        <v>4384866891</v>
      </c>
      <c r="B2916" t="s">
        <v>27</v>
      </c>
      <c r="C2916" t="s">
        <v>4542</v>
      </c>
      <c r="D2916" t="s">
        <v>209</v>
      </c>
      <c r="E2916" t="s">
        <v>68</v>
      </c>
      <c r="F2916" t="s">
        <v>46</v>
      </c>
      <c r="G2916" t="s">
        <v>4543</v>
      </c>
      <c r="H2916" t="s">
        <v>269</v>
      </c>
      <c r="K2916">
        <v>2014</v>
      </c>
      <c r="L2916" t="str">
        <f>IFERROR(VLOOKUP(#REF!,[1]all_visa_status!$A$2:$B449,2,0),"")</f>
        <v/>
      </c>
      <c r="M2916" t="s">
        <v>247</v>
      </c>
      <c r="N2916" t="s">
        <v>34</v>
      </c>
      <c r="O2916" t="s">
        <v>271</v>
      </c>
      <c r="S2916" t="s">
        <v>36</v>
      </c>
      <c r="T2916" t="s">
        <v>90</v>
      </c>
      <c r="U2916" t="s">
        <v>91</v>
      </c>
      <c r="V2916" t="s">
        <v>50</v>
      </c>
      <c r="W2916" t="s">
        <v>42</v>
      </c>
      <c r="X2916" t="s">
        <v>42</v>
      </c>
      <c r="Y2916" t="s">
        <v>42</v>
      </c>
      <c r="Z2916" t="s">
        <v>42</v>
      </c>
    </row>
    <row r="2917" spans="1:27" x14ac:dyDescent="0.2">
      <c r="A2917">
        <v>6405067693</v>
      </c>
      <c r="B2917" t="s">
        <v>27</v>
      </c>
      <c r="C2917" t="s">
        <v>4544</v>
      </c>
      <c r="D2917" t="s">
        <v>87</v>
      </c>
      <c r="E2917" t="s">
        <v>88</v>
      </c>
      <c r="F2917" t="s">
        <v>46</v>
      </c>
      <c r="G2917" t="s">
        <v>379</v>
      </c>
      <c r="H2917" t="s">
        <v>59</v>
      </c>
      <c r="I2917" t="s">
        <v>70</v>
      </c>
      <c r="K2917">
        <v>2014</v>
      </c>
      <c r="L2917" t="str">
        <f>IFERROR(VLOOKUP(#REF!,[1]all_visa_status!$A$2:$B455,2,0),"")</f>
        <v/>
      </c>
      <c r="M2917" t="s">
        <v>33</v>
      </c>
      <c r="N2917" t="s">
        <v>34</v>
      </c>
      <c r="O2917" t="s">
        <v>271</v>
      </c>
      <c r="S2917" t="s">
        <v>51</v>
      </c>
      <c r="T2917" t="s">
        <v>52</v>
      </c>
      <c r="U2917" t="s">
        <v>53</v>
      </c>
      <c r="V2917" t="s">
        <v>50</v>
      </c>
      <c r="W2917" t="s">
        <v>42</v>
      </c>
      <c r="X2917" t="s">
        <v>42</v>
      </c>
      <c r="Y2917" t="s">
        <v>42</v>
      </c>
      <c r="Z2917" t="s">
        <v>42</v>
      </c>
    </row>
    <row r="2918" spans="1:27" x14ac:dyDescent="0.2">
      <c r="A2918">
        <v>3981996449</v>
      </c>
      <c r="B2918" t="s">
        <v>27</v>
      </c>
      <c r="C2918" t="s">
        <v>4545</v>
      </c>
      <c r="D2918" t="s">
        <v>4546</v>
      </c>
      <c r="E2918" t="s">
        <v>88</v>
      </c>
      <c r="F2918" t="s">
        <v>46</v>
      </c>
      <c r="G2918" t="s">
        <v>4547</v>
      </c>
      <c r="H2918" t="s">
        <v>30</v>
      </c>
      <c r="I2918" t="s">
        <v>135</v>
      </c>
      <c r="K2918">
        <v>2014</v>
      </c>
      <c r="L2918" t="str">
        <f>IFERROR(VLOOKUP(#REF!,[1]all_visa_status!$A$2:$B526,2,0),"")</f>
        <v/>
      </c>
      <c r="M2918" t="s">
        <v>33</v>
      </c>
      <c r="N2918" t="s">
        <v>34</v>
      </c>
      <c r="O2918" t="s">
        <v>271</v>
      </c>
      <c r="S2918" t="s">
        <v>36</v>
      </c>
      <c r="T2918" t="s">
        <v>52</v>
      </c>
      <c r="U2918" t="s">
        <v>53</v>
      </c>
      <c r="V2918" t="s">
        <v>50</v>
      </c>
      <c r="W2918" t="s">
        <v>60</v>
      </c>
      <c r="X2918" t="s">
        <v>42</v>
      </c>
      <c r="Y2918" t="s">
        <v>42</v>
      </c>
      <c r="Z2918" t="s">
        <v>42</v>
      </c>
    </row>
    <row r="2919" spans="1:27" x14ac:dyDescent="0.2">
      <c r="A2919">
        <v>7832384166</v>
      </c>
      <c r="B2919" t="s">
        <v>27</v>
      </c>
      <c r="C2919" t="s">
        <v>4548</v>
      </c>
      <c r="D2919" t="s">
        <v>4549</v>
      </c>
      <c r="E2919" t="s">
        <v>45</v>
      </c>
      <c r="F2919" t="s">
        <v>46</v>
      </c>
      <c r="G2919" t="s">
        <v>4550</v>
      </c>
      <c r="H2919" t="s">
        <v>30</v>
      </c>
      <c r="I2919" t="s">
        <v>281</v>
      </c>
      <c r="K2919">
        <v>2015</v>
      </c>
      <c r="L2919" t="str">
        <f>IFERROR(VLOOKUP(#REF!,[1]all_visa_status!$A$2:$B569,2,0),"")</f>
        <v/>
      </c>
      <c r="M2919" t="s">
        <v>33</v>
      </c>
      <c r="N2919" t="s">
        <v>34</v>
      </c>
      <c r="O2919" t="s">
        <v>271</v>
      </c>
      <c r="S2919" t="s">
        <v>36</v>
      </c>
      <c r="T2919" t="s">
        <v>52</v>
      </c>
      <c r="U2919" t="s">
        <v>53</v>
      </c>
      <c r="V2919" t="s">
        <v>50</v>
      </c>
      <c r="W2919" t="s">
        <v>42</v>
      </c>
      <c r="X2919" t="s">
        <v>42</v>
      </c>
      <c r="Y2919" t="s">
        <v>42</v>
      </c>
      <c r="Z2919" t="s">
        <v>42</v>
      </c>
    </row>
    <row r="2920" spans="1:27" x14ac:dyDescent="0.2">
      <c r="A2920">
        <v>48694731</v>
      </c>
      <c r="B2920" t="s">
        <v>27</v>
      </c>
      <c r="C2920" t="s">
        <v>4551</v>
      </c>
      <c r="D2920" t="s">
        <v>185</v>
      </c>
      <c r="E2920" t="s">
        <v>45</v>
      </c>
      <c r="F2920" t="s">
        <v>46</v>
      </c>
      <c r="G2920" t="s">
        <v>4552</v>
      </c>
      <c r="H2920" t="s">
        <v>30</v>
      </c>
      <c r="I2920" t="s">
        <v>76</v>
      </c>
      <c r="K2920">
        <v>2015</v>
      </c>
      <c r="L2920" t="str">
        <f>IFERROR(VLOOKUP(#REF!,[1]all_visa_status!$A$2:$B632,2,0),"")</f>
        <v/>
      </c>
      <c r="M2920" t="s">
        <v>33</v>
      </c>
      <c r="N2920" t="s">
        <v>34</v>
      </c>
      <c r="O2920" t="s">
        <v>271</v>
      </c>
      <c r="S2920" t="s">
        <v>36</v>
      </c>
      <c r="T2920" t="s">
        <v>52</v>
      </c>
      <c r="U2920" t="s">
        <v>53</v>
      </c>
      <c r="V2920" t="s">
        <v>39</v>
      </c>
      <c r="W2920" t="s">
        <v>273</v>
      </c>
      <c r="X2920" t="s">
        <v>42</v>
      </c>
      <c r="Y2920" t="s">
        <v>42</v>
      </c>
      <c r="Z2920" t="s">
        <v>42</v>
      </c>
    </row>
    <row r="2921" spans="1:27" x14ac:dyDescent="0.2">
      <c r="A2921">
        <v>2996830270</v>
      </c>
      <c r="B2921" t="s">
        <v>27</v>
      </c>
      <c r="C2921" t="s">
        <v>4553</v>
      </c>
      <c r="D2921" t="s">
        <v>156</v>
      </c>
      <c r="E2921" t="s">
        <v>45</v>
      </c>
      <c r="F2921" t="s">
        <v>46</v>
      </c>
      <c r="G2921" t="s">
        <v>4554</v>
      </c>
      <c r="H2921" t="s">
        <v>83</v>
      </c>
      <c r="I2921" t="s">
        <v>609</v>
      </c>
      <c r="K2921">
        <v>2012</v>
      </c>
      <c r="L2921" t="str">
        <f>IFERROR(VLOOKUP(#REF!,[1]all_visa_status!$A$2:$B634,2,0),"")</f>
        <v/>
      </c>
      <c r="M2921" t="s">
        <v>33</v>
      </c>
      <c r="N2921" t="s">
        <v>34</v>
      </c>
      <c r="O2921" t="s">
        <v>271</v>
      </c>
      <c r="S2921" t="s">
        <v>36</v>
      </c>
      <c r="T2921" t="s">
        <v>52</v>
      </c>
      <c r="U2921" t="s">
        <v>53</v>
      </c>
      <c r="V2921" t="s">
        <v>50</v>
      </c>
      <c r="W2921" t="s">
        <v>42</v>
      </c>
      <c r="X2921" t="s">
        <v>42</v>
      </c>
      <c r="Y2921" t="s">
        <v>42</v>
      </c>
      <c r="Z2921" t="s">
        <v>42</v>
      </c>
    </row>
    <row r="2922" spans="1:27" x14ac:dyDescent="0.2">
      <c r="A2922">
        <v>2530858390</v>
      </c>
      <c r="B2922" t="s">
        <v>27</v>
      </c>
      <c r="C2922" t="s">
        <v>4555</v>
      </c>
      <c r="D2922" t="s">
        <v>4556</v>
      </c>
      <c r="E2922" t="s">
        <v>149</v>
      </c>
      <c r="F2922" t="s">
        <v>46</v>
      </c>
      <c r="G2922" t="s">
        <v>4557</v>
      </c>
      <c r="H2922" t="s">
        <v>83</v>
      </c>
      <c r="I2922" t="s">
        <v>239</v>
      </c>
      <c r="K2922">
        <v>2012</v>
      </c>
      <c r="L2922" t="str">
        <f>IFERROR(VLOOKUP(#REF!,[1]all_visa_status!$A$2:$B680,2,0),"")</f>
        <v/>
      </c>
      <c r="M2922" t="s">
        <v>33</v>
      </c>
      <c r="N2922" t="s">
        <v>34</v>
      </c>
      <c r="O2922" t="s">
        <v>271</v>
      </c>
      <c r="S2922" t="s">
        <v>36</v>
      </c>
      <c r="T2922" t="s">
        <v>52</v>
      </c>
      <c r="U2922" t="s">
        <v>53</v>
      </c>
      <c r="V2922" t="s">
        <v>50</v>
      </c>
      <c r="W2922" t="s">
        <v>318</v>
      </c>
      <c r="X2922" t="s">
        <v>42</v>
      </c>
      <c r="Y2922" t="s">
        <v>42</v>
      </c>
      <c r="Z2922" t="s">
        <v>42</v>
      </c>
    </row>
    <row r="2923" spans="1:27" hidden="1" x14ac:dyDescent="0.2">
      <c r="A2923">
        <v>3855913794</v>
      </c>
      <c r="B2923" t="s">
        <v>4618</v>
      </c>
      <c r="C2923" t="s">
        <v>4558</v>
      </c>
      <c r="D2923" t="s">
        <v>3519</v>
      </c>
      <c r="E2923" t="s">
        <v>344</v>
      </c>
      <c r="F2923" t="s">
        <v>46</v>
      </c>
      <c r="G2923" t="s">
        <v>4559</v>
      </c>
      <c r="H2923" t="s">
        <v>30</v>
      </c>
      <c r="I2923" t="s">
        <v>70</v>
      </c>
      <c r="K2923">
        <v>2015</v>
      </c>
      <c r="L2923" t="str">
        <f>IFERROR(VLOOKUP(#REF!,[1]all_visa_status!$A$2:$B782,2,0),"")</f>
        <v/>
      </c>
      <c r="M2923" t="s">
        <v>33</v>
      </c>
      <c r="N2923" t="s">
        <v>34</v>
      </c>
      <c r="O2923" t="s">
        <v>271</v>
      </c>
      <c r="P2923" t="s">
        <v>310</v>
      </c>
      <c r="S2923" t="s">
        <v>36</v>
      </c>
      <c r="T2923" t="s">
        <v>52</v>
      </c>
      <c r="U2923" t="s">
        <v>53</v>
      </c>
      <c r="V2923" t="s">
        <v>50</v>
      </c>
      <c r="W2923" t="s">
        <v>77</v>
      </c>
      <c r="X2923" t="s">
        <v>42</v>
      </c>
      <c r="Y2923" t="s">
        <v>42</v>
      </c>
      <c r="Z2923" t="s">
        <v>42</v>
      </c>
    </row>
    <row r="2924" spans="1:27" x14ac:dyDescent="0.2">
      <c r="A2924">
        <v>776643077</v>
      </c>
      <c r="B2924" t="s">
        <v>27</v>
      </c>
      <c r="C2924" t="s">
        <v>4537</v>
      </c>
      <c r="D2924" t="s">
        <v>87</v>
      </c>
      <c r="E2924" t="s">
        <v>88</v>
      </c>
      <c r="F2924" t="s">
        <v>46</v>
      </c>
      <c r="G2924" t="s">
        <v>4560</v>
      </c>
      <c r="H2924" t="s">
        <v>69</v>
      </c>
      <c r="I2924" t="s">
        <v>70</v>
      </c>
      <c r="K2924">
        <v>2015</v>
      </c>
      <c r="L2924" t="str">
        <f>IFERROR(VLOOKUP(#REF!,[1]all_visa_status!$A$2:$B851,2,0),"")</f>
        <v/>
      </c>
      <c r="M2924" t="s">
        <v>33</v>
      </c>
      <c r="N2924" t="s">
        <v>34</v>
      </c>
      <c r="O2924" t="s">
        <v>271</v>
      </c>
      <c r="S2924" t="s">
        <v>36</v>
      </c>
      <c r="T2924" t="s">
        <v>52</v>
      </c>
      <c r="U2924" t="s">
        <v>53</v>
      </c>
      <c r="V2924" t="s">
        <v>50</v>
      </c>
      <c r="W2924" t="s">
        <v>42</v>
      </c>
      <c r="X2924" t="s">
        <v>42</v>
      </c>
      <c r="Y2924" t="s">
        <v>42</v>
      </c>
      <c r="Z2924" t="s">
        <v>42</v>
      </c>
    </row>
    <row r="2925" spans="1:27" x14ac:dyDescent="0.2">
      <c r="A2925">
        <v>4922983835</v>
      </c>
      <c r="B2925" t="s">
        <v>27</v>
      </c>
      <c r="C2925" t="s">
        <v>4537</v>
      </c>
      <c r="D2925" t="s">
        <v>87</v>
      </c>
      <c r="E2925" t="s">
        <v>88</v>
      </c>
      <c r="F2925" t="s">
        <v>46</v>
      </c>
      <c r="G2925" t="s">
        <v>4561</v>
      </c>
      <c r="H2925" t="s">
        <v>59</v>
      </c>
      <c r="I2925" t="s">
        <v>70</v>
      </c>
      <c r="K2925">
        <v>2014</v>
      </c>
      <c r="L2925" t="str">
        <f>IFERROR(VLOOKUP(#REF!,[1]all_visa_status!$A$2:$B852,2,0),"")</f>
        <v/>
      </c>
      <c r="M2925" t="s">
        <v>33</v>
      </c>
      <c r="N2925" t="s">
        <v>34</v>
      </c>
      <c r="O2925" t="s">
        <v>271</v>
      </c>
      <c r="S2925" t="s">
        <v>51</v>
      </c>
      <c r="T2925" t="s">
        <v>212</v>
      </c>
      <c r="U2925" t="s">
        <v>114</v>
      </c>
      <c r="V2925" t="s">
        <v>50</v>
      </c>
      <c r="W2925" t="s">
        <v>77</v>
      </c>
      <c r="X2925" t="s">
        <v>42</v>
      </c>
      <c r="Y2925" t="s">
        <v>42</v>
      </c>
      <c r="Z2925" t="s">
        <v>42</v>
      </c>
    </row>
    <row r="2926" spans="1:27" x14ac:dyDescent="0.2">
      <c r="A2926">
        <v>1985681275</v>
      </c>
      <c r="B2926" t="s">
        <v>27</v>
      </c>
      <c r="C2926" t="s">
        <v>4562</v>
      </c>
      <c r="D2926" t="s">
        <v>103</v>
      </c>
      <c r="E2926" t="s">
        <v>104</v>
      </c>
      <c r="F2926" t="s">
        <v>46</v>
      </c>
      <c r="G2926" t="s">
        <v>4563</v>
      </c>
      <c r="H2926" t="s">
        <v>83</v>
      </c>
      <c r="I2926" t="s">
        <v>242</v>
      </c>
      <c r="K2926">
        <v>2012</v>
      </c>
      <c r="L2926" t="str">
        <f>IFERROR(VLOOKUP(#REF!,[1]all_visa_status!$A$2:$B862,2,0),"")</f>
        <v/>
      </c>
      <c r="M2926" t="s">
        <v>33</v>
      </c>
      <c r="N2926" t="s">
        <v>34</v>
      </c>
      <c r="O2926" t="s">
        <v>271</v>
      </c>
      <c r="S2926" t="s">
        <v>36</v>
      </c>
      <c r="T2926" t="s">
        <v>52</v>
      </c>
      <c r="U2926" t="s">
        <v>53</v>
      </c>
      <c r="V2926" t="s">
        <v>50</v>
      </c>
      <c r="W2926" t="s">
        <v>35</v>
      </c>
      <c r="X2926" t="s">
        <v>42</v>
      </c>
      <c r="Y2926" t="s">
        <v>42</v>
      </c>
      <c r="Z2926" t="s">
        <v>42</v>
      </c>
    </row>
    <row r="2927" spans="1:27" x14ac:dyDescent="0.2">
      <c r="A2927">
        <v>1849618534</v>
      </c>
      <c r="B2927" t="s">
        <v>27</v>
      </c>
      <c r="C2927" t="s">
        <v>4564</v>
      </c>
      <c r="D2927" t="s">
        <v>4565</v>
      </c>
      <c r="E2927" t="s">
        <v>321</v>
      </c>
      <c r="F2927" t="s">
        <v>1783</v>
      </c>
      <c r="G2927" t="s">
        <v>4566</v>
      </c>
      <c r="H2927" t="s">
        <v>278</v>
      </c>
      <c r="I2927" t="s">
        <v>1718</v>
      </c>
      <c r="K2927">
        <v>2019</v>
      </c>
      <c r="L2927" t="s">
        <v>32</v>
      </c>
      <c r="M2927" t="s">
        <v>247</v>
      </c>
      <c r="N2927" t="s">
        <v>34</v>
      </c>
      <c r="O2927" t="s">
        <v>271</v>
      </c>
      <c r="S2927" t="s">
        <v>51</v>
      </c>
      <c r="T2927" t="s">
        <v>52</v>
      </c>
      <c r="U2927" t="s">
        <v>125</v>
      </c>
      <c r="V2927" t="s">
        <v>50</v>
      </c>
      <c r="W2927" t="s">
        <v>42</v>
      </c>
      <c r="X2927" t="s">
        <v>42</v>
      </c>
      <c r="Y2927" t="s">
        <v>42</v>
      </c>
      <c r="Z2927" t="s">
        <v>42</v>
      </c>
    </row>
    <row r="2928" spans="1:27" hidden="1" x14ac:dyDescent="0.2">
      <c r="A2928">
        <v>3906693329</v>
      </c>
      <c r="B2928" t="s">
        <v>4618</v>
      </c>
      <c r="C2928" t="s">
        <v>4567</v>
      </c>
      <c r="D2928" t="s">
        <v>148</v>
      </c>
      <c r="E2928" t="s">
        <v>149</v>
      </c>
      <c r="F2928" t="s">
        <v>46</v>
      </c>
      <c r="G2928" t="s">
        <v>69</v>
      </c>
      <c r="H2928" t="s">
        <v>69</v>
      </c>
      <c r="I2928" t="s">
        <v>70</v>
      </c>
      <c r="K2928">
        <v>2014</v>
      </c>
      <c r="L2928" t="str">
        <f>IFERROR(VLOOKUP(#REF!,[1]all_visa_status!$A$2:$B912,2,0),"")</f>
        <v/>
      </c>
      <c r="M2928" t="s">
        <v>33</v>
      </c>
      <c r="N2928" t="s">
        <v>34</v>
      </c>
      <c r="O2928" t="s">
        <v>271</v>
      </c>
      <c r="P2928" t="s">
        <v>310</v>
      </c>
      <c r="S2928" t="s">
        <v>51</v>
      </c>
      <c r="T2928" t="s">
        <v>52</v>
      </c>
      <c r="U2928" t="s">
        <v>53</v>
      </c>
      <c r="V2928" t="s">
        <v>50</v>
      </c>
      <c r="W2928" t="s">
        <v>42</v>
      </c>
      <c r="X2928" t="s">
        <v>42</v>
      </c>
      <c r="Y2928" t="s">
        <v>42</v>
      </c>
      <c r="Z2928" t="s">
        <v>42</v>
      </c>
    </row>
    <row r="2929" spans="1:27" hidden="1" x14ac:dyDescent="0.2">
      <c r="A2929">
        <v>8123523828</v>
      </c>
      <c r="B2929" s="32" t="s">
        <v>4618</v>
      </c>
      <c r="C2929" t="s">
        <v>4568</v>
      </c>
      <c r="D2929" t="s">
        <v>209</v>
      </c>
      <c r="E2929" t="s">
        <v>68</v>
      </c>
      <c r="F2929" t="s">
        <v>46</v>
      </c>
      <c r="G2929" t="s">
        <v>4569</v>
      </c>
      <c r="H2929" t="s">
        <v>278</v>
      </c>
      <c r="K2929">
        <v>2012</v>
      </c>
      <c r="L2929" t="str">
        <f>IFERROR(VLOOKUP(#REF!,[1]all_visa_status!$A$2:$B960,2,0),"")</f>
        <v/>
      </c>
      <c r="M2929" t="s">
        <v>247</v>
      </c>
      <c r="N2929" t="s">
        <v>34</v>
      </c>
      <c r="O2929" t="s">
        <v>271</v>
      </c>
      <c r="P2929" t="s">
        <v>310</v>
      </c>
      <c r="S2929" t="s">
        <v>51</v>
      </c>
      <c r="T2929" t="s">
        <v>52</v>
      </c>
      <c r="U2929" t="s">
        <v>53</v>
      </c>
      <c r="V2929" t="s">
        <v>50</v>
      </c>
      <c r="W2929" t="s">
        <v>42</v>
      </c>
      <c r="X2929" t="s">
        <v>42</v>
      </c>
      <c r="Y2929" t="s">
        <v>42</v>
      </c>
      <c r="Z2929" t="s">
        <v>42</v>
      </c>
    </row>
    <row r="2930" spans="1:27" x14ac:dyDescent="0.2">
      <c r="A2930">
        <v>2566801307</v>
      </c>
      <c r="B2930" t="s">
        <v>27</v>
      </c>
      <c r="C2930" t="s">
        <v>4570</v>
      </c>
      <c r="D2930" t="s">
        <v>4571</v>
      </c>
      <c r="E2930" t="s">
        <v>45</v>
      </c>
      <c r="F2930" t="s">
        <v>46</v>
      </c>
      <c r="G2930" t="s">
        <v>4572</v>
      </c>
      <c r="H2930" t="s">
        <v>30</v>
      </c>
      <c r="I2930" t="s">
        <v>281</v>
      </c>
      <c r="K2930">
        <v>2015</v>
      </c>
      <c r="L2930" t="str">
        <f>IFERROR(VLOOKUP(#REF!,[1]all_visa_status!$A$2:$B973,2,0),"")</f>
        <v/>
      </c>
      <c r="M2930" t="s">
        <v>33</v>
      </c>
      <c r="N2930" t="s">
        <v>34</v>
      </c>
      <c r="O2930" t="s">
        <v>271</v>
      </c>
      <c r="S2930" t="s">
        <v>36</v>
      </c>
      <c r="T2930" t="s">
        <v>52</v>
      </c>
      <c r="U2930" t="s">
        <v>53</v>
      </c>
      <c r="V2930" t="s">
        <v>39</v>
      </c>
      <c r="W2930" t="s">
        <v>42</v>
      </c>
      <c r="X2930" t="s">
        <v>42</v>
      </c>
      <c r="Y2930" t="s">
        <v>42</v>
      </c>
      <c r="Z2930" t="s">
        <v>42</v>
      </c>
    </row>
    <row r="2931" spans="1:27" x14ac:dyDescent="0.2">
      <c r="A2931">
        <v>981298899</v>
      </c>
      <c r="B2931" t="s">
        <v>27</v>
      </c>
      <c r="C2931" t="s">
        <v>155</v>
      </c>
      <c r="D2931" t="s">
        <v>156</v>
      </c>
      <c r="E2931" t="s">
        <v>45</v>
      </c>
      <c r="F2931" t="s">
        <v>46</v>
      </c>
      <c r="G2931" t="s">
        <v>4573</v>
      </c>
      <c r="H2931" t="s">
        <v>316</v>
      </c>
      <c r="I2931" t="s">
        <v>135</v>
      </c>
      <c r="K2931">
        <v>2017</v>
      </c>
      <c r="L2931" t="s">
        <v>50</v>
      </c>
      <c r="M2931" t="s">
        <v>247</v>
      </c>
      <c r="N2931" t="s">
        <v>34</v>
      </c>
      <c r="O2931" t="s">
        <v>271</v>
      </c>
      <c r="S2931" t="s">
        <v>36</v>
      </c>
      <c r="T2931" t="s">
        <v>52</v>
      </c>
      <c r="U2931" t="s">
        <v>53</v>
      </c>
      <c r="V2931" t="s">
        <v>50</v>
      </c>
      <c r="W2931" t="s">
        <v>42</v>
      </c>
      <c r="X2931" t="s">
        <v>42</v>
      </c>
      <c r="Y2931" t="s">
        <v>42</v>
      </c>
      <c r="Z2931" t="s">
        <v>42</v>
      </c>
    </row>
    <row r="2932" spans="1:27" x14ac:dyDescent="0.2">
      <c r="A2932">
        <v>6333279783</v>
      </c>
      <c r="B2932" t="s">
        <v>27</v>
      </c>
      <c r="C2932" t="s">
        <v>155</v>
      </c>
      <c r="D2932" t="s">
        <v>156</v>
      </c>
      <c r="E2932" t="s">
        <v>45</v>
      </c>
      <c r="F2932" t="s">
        <v>46</v>
      </c>
      <c r="G2932" t="s">
        <v>4574</v>
      </c>
      <c r="H2932" t="s">
        <v>30</v>
      </c>
      <c r="I2932" t="s">
        <v>135</v>
      </c>
      <c r="K2932">
        <v>2014</v>
      </c>
      <c r="L2932" t="str">
        <f>IFERROR(VLOOKUP(#REF!,[1]all_visa_status!$A$2:$B1020,2,0),"")</f>
        <v/>
      </c>
      <c r="M2932" t="s">
        <v>33</v>
      </c>
      <c r="N2932" t="s">
        <v>34</v>
      </c>
      <c r="O2932" t="s">
        <v>271</v>
      </c>
      <c r="S2932" t="s">
        <v>36</v>
      </c>
      <c r="T2932" t="s">
        <v>52</v>
      </c>
      <c r="U2932" t="s">
        <v>53</v>
      </c>
      <c r="V2932" t="s">
        <v>50</v>
      </c>
      <c r="W2932" t="s">
        <v>42</v>
      </c>
      <c r="X2932" t="s">
        <v>42</v>
      </c>
      <c r="Y2932" t="s">
        <v>42</v>
      </c>
      <c r="Z2932" t="s">
        <v>42</v>
      </c>
    </row>
    <row r="2933" spans="1:27" hidden="1" x14ac:dyDescent="0.2">
      <c r="A2933">
        <v>8217199406</v>
      </c>
      <c r="B2933" t="s">
        <v>4618</v>
      </c>
      <c r="C2933" t="s">
        <v>155</v>
      </c>
      <c r="D2933" t="s">
        <v>156</v>
      </c>
      <c r="E2933" t="s">
        <v>45</v>
      </c>
      <c r="F2933" t="s">
        <v>46</v>
      </c>
      <c r="G2933" t="s">
        <v>4575</v>
      </c>
      <c r="H2933" t="s">
        <v>30</v>
      </c>
      <c r="I2933" t="s">
        <v>70</v>
      </c>
      <c r="K2933">
        <v>2015</v>
      </c>
      <c r="L2933" t="str">
        <f>IFERROR(VLOOKUP(#REF!,[1]all_visa_status!$A$2:$B1018,2,0),"")</f>
        <v/>
      </c>
      <c r="M2933" t="s">
        <v>33</v>
      </c>
      <c r="N2933" t="s">
        <v>34</v>
      </c>
      <c r="O2933" t="s">
        <v>271</v>
      </c>
      <c r="P2933" t="s">
        <v>310</v>
      </c>
      <c r="S2933" t="s">
        <v>51</v>
      </c>
      <c r="T2933" t="s">
        <v>159</v>
      </c>
      <c r="U2933" t="s">
        <v>160</v>
      </c>
      <c r="V2933" t="s">
        <v>50</v>
      </c>
      <c r="W2933" t="s">
        <v>42</v>
      </c>
      <c r="X2933" t="s">
        <v>42</v>
      </c>
      <c r="Y2933" t="s">
        <v>42</v>
      </c>
      <c r="Z2933" t="s">
        <v>42</v>
      </c>
    </row>
    <row r="2934" spans="1:27" x14ac:dyDescent="0.2">
      <c r="A2934">
        <v>8204995965</v>
      </c>
      <c r="B2934" t="s">
        <v>27</v>
      </c>
      <c r="C2934" t="s">
        <v>474</v>
      </c>
      <c r="D2934" t="s">
        <v>475</v>
      </c>
      <c r="E2934" t="s">
        <v>45</v>
      </c>
      <c r="F2934" t="s">
        <v>46</v>
      </c>
      <c r="G2934" t="s">
        <v>4576</v>
      </c>
      <c r="H2934" t="s">
        <v>83</v>
      </c>
      <c r="I2934" t="s">
        <v>609</v>
      </c>
      <c r="K2934">
        <v>2012</v>
      </c>
      <c r="L2934" t="str">
        <f>IFERROR(VLOOKUP(#REF!,[1]all_visa_status!$A$2:$B565,2,0),"")</f>
        <v/>
      </c>
      <c r="M2934" t="s">
        <v>33</v>
      </c>
      <c r="N2934" t="s">
        <v>34</v>
      </c>
      <c r="O2934" t="s">
        <v>271</v>
      </c>
      <c r="S2934" t="s">
        <v>36</v>
      </c>
      <c r="T2934">
        <v>0</v>
      </c>
      <c r="U2934" t="s">
        <v>625</v>
      </c>
      <c r="V2934" t="s">
        <v>50</v>
      </c>
      <c r="W2934" t="s">
        <v>907</v>
      </c>
      <c r="X2934" t="s">
        <v>42</v>
      </c>
      <c r="Y2934" t="s">
        <v>42</v>
      </c>
      <c r="Z2934" t="s">
        <v>42</v>
      </c>
    </row>
    <row r="2935" spans="1:27" hidden="1" x14ac:dyDescent="0.2">
      <c r="A2935">
        <v>8809913568</v>
      </c>
      <c r="B2935" s="32" t="s">
        <v>4618</v>
      </c>
      <c r="C2935" t="s">
        <v>4577</v>
      </c>
      <c r="D2935" t="s">
        <v>3981</v>
      </c>
      <c r="E2935" t="s">
        <v>88</v>
      </c>
      <c r="F2935" t="s">
        <v>46</v>
      </c>
      <c r="G2935" t="s">
        <v>4578</v>
      </c>
      <c r="H2935" t="s">
        <v>69</v>
      </c>
      <c r="I2935" t="s">
        <v>239</v>
      </c>
      <c r="K2935">
        <v>2013</v>
      </c>
      <c r="L2935" t="str">
        <f>IFERROR(VLOOKUP(#REF!,[1]all_visa_status!$A$2:$B1118,2,0),"")</f>
        <v/>
      </c>
      <c r="M2935" t="s">
        <v>33</v>
      </c>
      <c r="N2935" t="s">
        <v>34</v>
      </c>
      <c r="O2935" t="s">
        <v>271</v>
      </c>
      <c r="P2935" t="s">
        <v>310</v>
      </c>
      <c r="S2935" t="s">
        <v>36</v>
      </c>
      <c r="T2935" t="s">
        <v>52</v>
      </c>
      <c r="U2935" t="s">
        <v>53</v>
      </c>
      <c r="V2935" t="s">
        <v>50</v>
      </c>
      <c r="W2935" t="s">
        <v>42</v>
      </c>
      <c r="X2935" t="s">
        <v>42</v>
      </c>
      <c r="Y2935" t="s">
        <v>42</v>
      </c>
      <c r="Z2935" t="s">
        <v>42</v>
      </c>
    </row>
    <row r="2936" spans="1:27" x14ac:dyDescent="0.2">
      <c r="A2936">
        <v>2579353296</v>
      </c>
      <c r="B2936" t="s">
        <v>27</v>
      </c>
      <c r="C2936" t="s">
        <v>346</v>
      </c>
      <c r="D2936" t="s">
        <v>42</v>
      </c>
      <c r="E2936" t="s">
        <v>42</v>
      </c>
      <c r="G2936" t="s">
        <v>347</v>
      </c>
      <c r="H2936" t="s">
        <v>347</v>
      </c>
      <c r="K2936">
        <v>2012</v>
      </c>
      <c r="L2936" t="str">
        <f>IFERROR(VLOOKUP(#REF!,[1]all_visa_status!$A$2:$B1211,2,0),"")</f>
        <v/>
      </c>
      <c r="M2936" t="s">
        <v>347</v>
      </c>
      <c r="N2936" t="s">
        <v>347</v>
      </c>
      <c r="O2936" t="s">
        <v>271</v>
      </c>
      <c r="S2936" t="s">
        <v>36</v>
      </c>
      <c r="T2936" t="s">
        <v>90</v>
      </c>
      <c r="U2936" t="s">
        <v>91</v>
      </c>
      <c r="V2936" t="s">
        <v>50</v>
      </c>
      <c r="W2936" t="s">
        <v>42</v>
      </c>
      <c r="X2936" t="s">
        <v>42</v>
      </c>
      <c r="Y2936" t="s">
        <v>42</v>
      </c>
      <c r="Z2936" t="s">
        <v>42</v>
      </c>
      <c r="AA2936" t="s">
        <v>421</v>
      </c>
    </row>
    <row r="2937" spans="1:27" x14ac:dyDescent="0.2">
      <c r="A2937">
        <v>3175571615</v>
      </c>
      <c r="B2937" t="s">
        <v>27</v>
      </c>
      <c r="C2937" t="s">
        <v>4579</v>
      </c>
      <c r="D2937" t="s">
        <v>148</v>
      </c>
      <c r="E2937" t="s">
        <v>149</v>
      </c>
      <c r="F2937" t="s">
        <v>46</v>
      </c>
      <c r="G2937" t="s">
        <v>4580</v>
      </c>
      <c r="H2937" t="s">
        <v>69</v>
      </c>
      <c r="I2937" t="s">
        <v>70</v>
      </c>
      <c r="K2937">
        <v>2014</v>
      </c>
      <c r="L2937" t="str">
        <f>IFERROR(VLOOKUP(#REF!,[1]all_visa_status!$A$2:$B1228,2,0),"")</f>
        <v/>
      </c>
      <c r="M2937" t="s">
        <v>33</v>
      </c>
      <c r="N2937" t="s">
        <v>34</v>
      </c>
      <c r="O2937" t="s">
        <v>271</v>
      </c>
      <c r="S2937" t="s">
        <v>36</v>
      </c>
      <c r="T2937" t="s">
        <v>52</v>
      </c>
      <c r="U2937" t="s">
        <v>53</v>
      </c>
      <c r="V2937" t="s">
        <v>50</v>
      </c>
      <c r="W2937" t="s">
        <v>146</v>
      </c>
      <c r="X2937" t="s">
        <v>42</v>
      </c>
      <c r="Y2937" t="s">
        <v>42</v>
      </c>
      <c r="Z2937" t="s">
        <v>42</v>
      </c>
      <c r="AA2937" t="s">
        <v>564</v>
      </c>
    </row>
    <row r="2938" spans="1:27" x14ac:dyDescent="0.2">
      <c r="A2938">
        <v>5277658141</v>
      </c>
      <c r="B2938" t="s">
        <v>27</v>
      </c>
      <c r="C2938" t="s">
        <v>4581</v>
      </c>
      <c r="D2938" t="s">
        <v>227</v>
      </c>
      <c r="E2938" t="s">
        <v>149</v>
      </c>
      <c r="F2938" t="s">
        <v>46</v>
      </c>
      <c r="G2938" t="s">
        <v>4582</v>
      </c>
      <c r="H2938" t="s">
        <v>30</v>
      </c>
      <c r="I2938" t="s">
        <v>70</v>
      </c>
      <c r="K2938">
        <v>2014</v>
      </c>
      <c r="L2938" t="str">
        <f>IFERROR(VLOOKUP(#REF!,[1]all_visa_status!$A$2:$B1288,2,0),"")</f>
        <v/>
      </c>
      <c r="M2938" t="s">
        <v>33</v>
      </c>
      <c r="N2938" t="s">
        <v>34</v>
      </c>
      <c r="O2938" t="s">
        <v>271</v>
      </c>
      <c r="S2938" t="s">
        <v>51</v>
      </c>
      <c r="T2938" t="s">
        <v>113</v>
      </c>
      <c r="U2938" t="s">
        <v>114</v>
      </c>
      <c r="V2938" t="s">
        <v>50</v>
      </c>
      <c r="W2938" t="s">
        <v>42</v>
      </c>
      <c r="X2938" t="s">
        <v>42</v>
      </c>
      <c r="Y2938" t="s">
        <v>42</v>
      </c>
      <c r="Z2938" t="s">
        <v>42</v>
      </c>
    </row>
    <row r="2939" spans="1:27" x14ac:dyDescent="0.2">
      <c r="A2939">
        <v>5322796557</v>
      </c>
      <c r="B2939" t="s">
        <v>27</v>
      </c>
      <c r="C2939" t="s">
        <v>362</v>
      </c>
      <c r="D2939" t="s">
        <v>42</v>
      </c>
      <c r="E2939" t="s">
        <v>42</v>
      </c>
      <c r="H2939" t="s">
        <v>4583</v>
      </c>
      <c r="K2939">
        <v>2015</v>
      </c>
      <c r="L2939" t="str">
        <f>IFERROR(VLOOKUP(#REF!,[1]all_visa_status!$A$2:$B1401,2,0),"")</f>
        <v/>
      </c>
      <c r="M2939" t="s">
        <v>363</v>
      </c>
      <c r="N2939" t="s">
        <v>34</v>
      </c>
      <c r="O2939" t="s">
        <v>271</v>
      </c>
      <c r="S2939" t="s">
        <v>36</v>
      </c>
      <c r="T2939" t="s">
        <v>52</v>
      </c>
      <c r="U2939" t="s">
        <v>125</v>
      </c>
      <c r="V2939" t="s">
        <v>50</v>
      </c>
      <c r="W2939" t="s">
        <v>42</v>
      </c>
      <c r="X2939" t="s">
        <v>42</v>
      </c>
      <c r="Y2939" t="s">
        <v>42</v>
      </c>
      <c r="Z2939" t="s">
        <v>42</v>
      </c>
    </row>
    <row r="2940" spans="1:27" x14ac:dyDescent="0.2">
      <c r="A2940">
        <v>2019754305</v>
      </c>
      <c r="B2940" t="s">
        <v>27</v>
      </c>
      <c r="C2940" t="s">
        <v>4584</v>
      </c>
      <c r="D2940" t="s">
        <v>4585</v>
      </c>
      <c r="E2940" t="s">
        <v>153</v>
      </c>
      <c r="F2940" t="s">
        <v>46</v>
      </c>
      <c r="G2940" t="s">
        <v>1933</v>
      </c>
      <c r="H2940" t="s">
        <v>69</v>
      </c>
      <c r="I2940" t="s">
        <v>70</v>
      </c>
      <c r="K2940">
        <v>2014</v>
      </c>
      <c r="L2940" t="str">
        <f>IFERROR(VLOOKUP(#REF!,[1]all_visa_status!$A$2:$B1476,2,0),"")</f>
        <v/>
      </c>
      <c r="M2940" t="s">
        <v>33</v>
      </c>
      <c r="N2940" t="s">
        <v>34</v>
      </c>
      <c r="O2940" t="s">
        <v>271</v>
      </c>
      <c r="S2940" t="s">
        <v>36</v>
      </c>
      <c r="T2940" t="s">
        <v>216</v>
      </c>
      <c r="U2940" t="s">
        <v>114</v>
      </c>
      <c r="V2940" t="s">
        <v>50</v>
      </c>
      <c r="W2940" t="s">
        <v>42</v>
      </c>
      <c r="X2940" t="s">
        <v>42</v>
      </c>
      <c r="Y2940" t="s">
        <v>42</v>
      </c>
      <c r="Z2940" t="s">
        <v>42</v>
      </c>
    </row>
    <row r="2941" spans="1:27" x14ac:dyDescent="0.2">
      <c r="A2941">
        <v>2090062153</v>
      </c>
      <c r="B2941" t="s">
        <v>27</v>
      </c>
      <c r="C2941" t="s">
        <v>723</v>
      </c>
      <c r="D2941" t="s">
        <v>724</v>
      </c>
      <c r="E2941" t="s">
        <v>88</v>
      </c>
      <c r="F2941" t="s">
        <v>46</v>
      </c>
      <c r="G2941" t="s">
        <v>4586</v>
      </c>
      <c r="H2941" t="s">
        <v>2154</v>
      </c>
      <c r="I2941" t="s">
        <v>270</v>
      </c>
      <c r="K2941">
        <v>2017</v>
      </c>
      <c r="L2941" t="s">
        <v>50</v>
      </c>
      <c r="M2941" t="s">
        <v>247</v>
      </c>
      <c r="N2941" t="s">
        <v>34</v>
      </c>
      <c r="O2941" t="s">
        <v>271</v>
      </c>
      <c r="S2941" t="s">
        <v>36</v>
      </c>
      <c r="T2941" t="s">
        <v>52</v>
      </c>
      <c r="U2941" t="s">
        <v>53</v>
      </c>
      <c r="V2941" t="s">
        <v>39</v>
      </c>
      <c r="W2941" t="s">
        <v>195</v>
      </c>
      <c r="X2941" t="s">
        <v>42</v>
      </c>
      <c r="Y2941" t="s">
        <v>42</v>
      </c>
      <c r="Z2941" t="s">
        <v>42</v>
      </c>
    </row>
    <row r="2942" spans="1:27" x14ac:dyDescent="0.2">
      <c r="A2942">
        <v>5805119333</v>
      </c>
      <c r="B2942" t="s">
        <v>27</v>
      </c>
      <c r="C2942" t="s">
        <v>4587</v>
      </c>
      <c r="D2942" t="s">
        <v>3159</v>
      </c>
      <c r="E2942" t="s">
        <v>427</v>
      </c>
      <c r="F2942" t="s">
        <v>46</v>
      </c>
      <c r="G2942" t="s">
        <v>4588</v>
      </c>
      <c r="H2942" t="s">
        <v>2154</v>
      </c>
      <c r="I2942" t="s">
        <v>270</v>
      </c>
      <c r="K2942">
        <v>2018</v>
      </c>
      <c r="L2942" t="s">
        <v>50</v>
      </c>
      <c r="M2942" t="s">
        <v>247</v>
      </c>
      <c r="N2942" t="s">
        <v>34</v>
      </c>
      <c r="O2942" t="s">
        <v>271</v>
      </c>
      <c r="S2942" t="s">
        <v>36</v>
      </c>
      <c r="T2942" t="s">
        <v>52</v>
      </c>
      <c r="U2942" t="s">
        <v>53</v>
      </c>
      <c r="V2942" t="s">
        <v>50</v>
      </c>
      <c r="W2942" t="s">
        <v>273</v>
      </c>
      <c r="X2942" t="s">
        <v>42</v>
      </c>
      <c r="Y2942" t="s">
        <v>42</v>
      </c>
      <c r="Z2942" t="s">
        <v>42</v>
      </c>
    </row>
    <row r="2943" spans="1:27" x14ac:dyDescent="0.2">
      <c r="A2943">
        <v>6412174299</v>
      </c>
      <c r="B2943" t="s">
        <v>27</v>
      </c>
      <c r="C2943" t="s">
        <v>4589</v>
      </c>
      <c r="D2943" t="s">
        <v>1191</v>
      </c>
      <c r="E2943" t="s">
        <v>258</v>
      </c>
      <c r="F2943" t="s">
        <v>46</v>
      </c>
      <c r="G2943" t="s">
        <v>4590</v>
      </c>
      <c r="H2943" t="s">
        <v>2154</v>
      </c>
      <c r="I2943" t="s">
        <v>70</v>
      </c>
      <c r="K2943">
        <v>2020</v>
      </c>
      <c r="M2943" t="s">
        <v>247</v>
      </c>
      <c r="N2943" t="s">
        <v>34</v>
      </c>
      <c r="O2943" t="s">
        <v>271</v>
      </c>
      <c r="S2943" t="s">
        <v>36</v>
      </c>
      <c r="T2943" t="s">
        <v>52</v>
      </c>
      <c r="U2943" t="s">
        <v>101</v>
      </c>
      <c r="V2943" t="s">
        <v>50</v>
      </c>
      <c r="W2943" t="s">
        <v>42</v>
      </c>
      <c r="X2943" t="s">
        <v>42</v>
      </c>
      <c r="Y2943" t="s">
        <v>42</v>
      </c>
      <c r="Z2943" t="s">
        <v>42</v>
      </c>
    </row>
    <row r="2944" spans="1:27" x14ac:dyDescent="0.2">
      <c r="A2944">
        <v>8746064285</v>
      </c>
      <c r="B2944" t="s">
        <v>27</v>
      </c>
      <c r="C2944" t="s">
        <v>411</v>
      </c>
      <c r="D2944" t="s">
        <v>412</v>
      </c>
      <c r="E2944" t="s">
        <v>344</v>
      </c>
      <c r="F2944" t="s">
        <v>46</v>
      </c>
      <c r="G2944" t="s">
        <v>4591</v>
      </c>
      <c r="H2944" t="s">
        <v>269</v>
      </c>
      <c r="K2944">
        <v>2015</v>
      </c>
      <c r="L2944" t="str">
        <f>IFERROR(VLOOKUP(#REF!,[1]all_visa_status!$A$2:$B1848,2,0),"")</f>
        <v/>
      </c>
      <c r="M2944" t="s">
        <v>247</v>
      </c>
      <c r="N2944" t="s">
        <v>34</v>
      </c>
      <c r="O2944" t="s">
        <v>271</v>
      </c>
      <c r="S2944" t="s">
        <v>36</v>
      </c>
      <c r="T2944" t="s">
        <v>52</v>
      </c>
      <c r="U2944" t="s">
        <v>53</v>
      </c>
      <c r="V2944" t="s">
        <v>50</v>
      </c>
      <c r="W2944" t="s">
        <v>77</v>
      </c>
      <c r="X2944" t="s">
        <v>42</v>
      </c>
      <c r="Y2944" t="s">
        <v>42</v>
      </c>
      <c r="Z2944" t="s">
        <v>42</v>
      </c>
    </row>
    <row r="2945" spans="1:27" x14ac:dyDescent="0.2">
      <c r="A2945">
        <v>1936905466</v>
      </c>
      <c r="B2945" t="s">
        <v>27</v>
      </c>
      <c r="D2945" t="s">
        <v>42</v>
      </c>
      <c r="E2945" t="s">
        <v>42</v>
      </c>
      <c r="K2945">
        <v>2015</v>
      </c>
      <c r="L2945" t="str">
        <f>IFERROR(VLOOKUP(#REF!,[1]all_visa_status!$A$2:$B1931,2,0),"")</f>
        <v/>
      </c>
      <c r="M2945" t="s">
        <v>347</v>
      </c>
      <c r="N2945" t="s">
        <v>347</v>
      </c>
      <c r="O2945" t="s">
        <v>271</v>
      </c>
      <c r="S2945" t="s">
        <v>51</v>
      </c>
      <c r="T2945" t="s">
        <v>216</v>
      </c>
      <c r="U2945" t="s">
        <v>114</v>
      </c>
      <c r="V2945" t="s">
        <v>50</v>
      </c>
      <c r="W2945" t="s">
        <v>60</v>
      </c>
      <c r="X2945" t="s">
        <v>42</v>
      </c>
      <c r="Y2945" t="s">
        <v>42</v>
      </c>
      <c r="Z2945" t="s">
        <v>42</v>
      </c>
      <c r="AA2945" t="s">
        <v>421</v>
      </c>
    </row>
    <row r="2946" spans="1:27" x14ac:dyDescent="0.2">
      <c r="A2946">
        <v>1306735287</v>
      </c>
      <c r="B2946" t="s">
        <v>27</v>
      </c>
      <c r="D2946" t="s">
        <v>42</v>
      </c>
      <c r="E2946" t="s">
        <v>42</v>
      </c>
      <c r="F2946" t="s">
        <v>347</v>
      </c>
      <c r="H2946" t="s">
        <v>347</v>
      </c>
      <c r="K2946">
        <v>2019</v>
      </c>
      <c r="L2946" t="s">
        <v>42</v>
      </c>
      <c r="M2946" t="s">
        <v>347</v>
      </c>
      <c r="N2946" t="s">
        <v>347</v>
      </c>
      <c r="O2946" t="s">
        <v>271</v>
      </c>
      <c r="S2946" t="s">
        <v>36</v>
      </c>
      <c r="T2946" t="s">
        <v>52</v>
      </c>
      <c r="U2946" t="s">
        <v>53</v>
      </c>
      <c r="V2946" t="s">
        <v>50</v>
      </c>
      <c r="W2946" t="s">
        <v>42</v>
      </c>
      <c r="X2946" t="s">
        <v>42</v>
      </c>
      <c r="Y2946" t="s">
        <v>42</v>
      </c>
      <c r="Z2946" t="s">
        <v>42</v>
      </c>
    </row>
    <row r="2947" spans="1:27" x14ac:dyDescent="0.2">
      <c r="A2947">
        <v>4671527039</v>
      </c>
      <c r="B2947" t="s">
        <v>27</v>
      </c>
      <c r="D2947" t="s">
        <v>42</v>
      </c>
      <c r="E2947" t="s">
        <v>42</v>
      </c>
      <c r="K2947">
        <v>2015</v>
      </c>
      <c r="L2947" t="str">
        <f>IFERROR(VLOOKUP(#REF!,[1]all_visa_status!$A$2:$B1990,2,0),"")</f>
        <v/>
      </c>
      <c r="M2947" t="s">
        <v>347</v>
      </c>
      <c r="N2947" t="s">
        <v>347</v>
      </c>
      <c r="O2947" t="s">
        <v>271</v>
      </c>
      <c r="S2947" t="s">
        <v>36</v>
      </c>
      <c r="T2947" t="s">
        <v>52</v>
      </c>
      <c r="U2947" t="s">
        <v>53</v>
      </c>
      <c r="V2947" t="s">
        <v>50</v>
      </c>
      <c r="W2947" t="s">
        <v>843</v>
      </c>
      <c r="X2947" t="s">
        <v>42</v>
      </c>
      <c r="Y2947" t="s">
        <v>42</v>
      </c>
      <c r="Z2947" t="s">
        <v>42</v>
      </c>
    </row>
    <row r="2948" spans="1:27" hidden="1" x14ac:dyDescent="0.2">
      <c r="A2948">
        <v>3375230944</v>
      </c>
      <c r="B2948" t="s">
        <v>4618</v>
      </c>
      <c r="D2948" t="s">
        <v>42</v>
      </c>
      <c r="E2948" t="s">
        <v>42</v>
      </c>
      <c r="K2948">
        <v>2016</v>
      </c>
      <c r="L2948" t="str">
        <f>IFERROR(VLOOKUP(#REF!,[1]all_visa_status!$A$2:$B1928,2,0),"")</f>
        <v/>
      </c>
      <c r="M2948" t="s">
        <v>347</v>
      </c>
      <c r="N2948" t="s">
        <v>347</v>
      </c>
      <c r="O2948" t="s">
        <v>271</v>
      </c>
      <c r="P2948" t="s">
        <v>310</v>
      </c>
      <c r="S2948" t="s">
        <v>36</v>
      </c>
      <c r="T2948" t="s">
        <v>37</v>
      </c>
      <c r="U2948" t="s">
        <v>71</v>
      </c>
      <c r="V2948" t="s">
        <v>50</v>
      </c>
      <c r="W2948" t="s">
        <v>42</v>
      </c>
      <c r="X2948" t="s">
        <v>42</v>
      </c>
      <c r="Y2948" t="s">
        <v>42</v>
      </c>
      <c r="Z2948" t="s">
        <v>42</v>
      </c>
    </row>
    <row r="2949" spans="1:27" x14ac:dyDescent="0.2">
      <c r="A2949">
        <v>6468984090</v>
      </c>
      <c r="B2949" t="s">
        <v>27</v>
      </c>
      <c r="H2949" t="s">
        <v>347</v>
      </c>
      <c r="K2949">
        <v>2020</v>
      </c>
      <c r="M2949" t="s">
        <v>347</v>
      </c>
      <c r="N2949" t="s">
        <v>347</v>
      </c>
      <c r="O2949" t="s">
        <v>271</v>
      </c>
      <c r="S2949" t="s">
        <v>36</v>
      </c>
      <c r="T2949" t="s">
        <v>52</v>
      </c>
      <c r="U2949" t="s">
        <v>101</v>
      </c>
      <c r="V2949" t="s">
        <v>50</v>
      </c>
      <c r="W2949" t="s">
        <v>42</v>
      </c>
      <c r="X2949" t="s">
        <v>42</v>
      </c>
      <c r="Y2949" t="s">
        <v>42</v>
      </c>
      <c r="Z2949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4B52-C22E-554D-9A11-CE263634B96A}">
  <dimension ref="A1:AA2444"/>
  <sheetViews>
    <sheetView topLeftCell="A2443" workbookViewId="0">
      <selection sqref="A1:AA2444"/>
    </sheetView>
  </sheetViews>
  <sheetFormatPr baseColWidth="10" defaultRowHeight="15" x14ac:dyDescent="0.2"/>
  <sheetData>
    <row r="1" spans="1:27" x14ac:dyDescent="0.2">
      <c r="A1" s="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</row>
    <row r="2" spans="1:27" x14ac:dyDescent="0.2">
      <c r="A2" s="6">
        <v>2137043108</v>
      </c>
      <c r="B2" s="7" t="s">
        <v>27</v>
      </c>
      <c r="C2" s="7" t="s">
        <v>28</v>
      </c>
      <c r="D2" s="7"/>
      <c r="E2" s="7"/>
      <c r="F2" s="7"/>
      <c r="G2" s="7" t="s">
        <v>29</v>
      </c>
      <c r="H2" s="7" t="s">
        <v>30</v>
      </c>
      <c r="I2" s="7" t="s">
        <v>31</v>
      </c>
      <c r="J2" s="7" t="s">
        <v>31</v>
      </c>
      <c r="K2" s="7">
        <v>2020</v>
      </c>
      <c r="L2" s="7" t="s">
        <v>32</v>
      </c>
      <c r="M2" s="7" t="s">
        <v>33</v>
      </c>
      <c r="N2" s="7" t="s">
        <v>34</v>
      </c>
      <c r="O2" s="7" t="s">
        <v>35</v>
      </c>
      <c r="P2" s="7"/>
      <c r="Q2" s="7"/>
      <c r="R2" s="7"/>
      <c r="S2" s="7" t="s">
        <v>36</v>
      </c>
      <c r="T2" s="7" t="s">
        <v>37</v>
      </c>
      <c r="U2" s="7" t="s">
        <v>38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42</v>
      </c>
      <c r="AA2" s="10"/>
    </row>
    <row r="3" spans="1:27" x14ac:dyDescent="0.2">
      <c r="A3" s="8">
        <v>3780513962</v>
      </c>
      <c r="B3" s="9" t="s">
        <v>27</v>
      </c>
      <c r="C3" s="9" t="s">
        <v>43</v>
      </c>
      <c r="D3" s="9" t="s">
        <v>44</v>
      </c>
      <c r="E3" s="9" t="s">
        <v>45</v>
      </c>
      <c r="F3" s="9" t="s">
        <v>46</v>
      </c>
      <c r="G3" s="9" t="s">
        <v>47</v>
      </c>
      <c r="H3" s="9" t="s">
        <v>30</v>
      </c>
      <c r="I3" s="9" t="s">
        <v>48</v>
      </c>
      <c r="J3" s="9" t="s">
        <v>49</v>
      </c>
      <c r="K3" s="9">
        <v>2017</v>
      </c>
      <c r="L3" s="9" t="s">
        <v>50</v>
      </c>
      <c r="M3" s="9" t="s">
        <v>33</v>
      </c>
      <c r="N3" s="9" t="s">
        <v>34</v>
      </c>
      <c r="O3" s="9" t="s">
        <v>35</v>
      </c>
      <c r="P3" s="9"/>
      <c r="Q3" s="9"/>
      <c r="R3" s="9"/>
      <c r="S3" s="9" t="s">
        <v>51</v>
      </c>
      <c r="T3" s="9" t="s">
        <v>52</v>
      </c>
      <c r="U3" s="9" t="s">
        <v>53</v>
      </c>
      <c r="V3" s="9" t="s">
        <v>50</v>
      </c>
      <c r="W3" s="9" t="s">
        <v>54</v>
      </c>
      <c r="X3" s="9" t="s">
        <v>42</v>
      </c>
      <c r="Y3" s="9" t="s">
        <v>42</v>
      </c>
      <c r="Z3" s="9" t="s">
        <v>42</v>
      </c>
      <c r="AA3" s="11"/>
    </row>
    <row r="4" spans="1:27" x14ac:dyDescent="0.2">
      <c r="A4" s="6">
        <v>2842175836</v>
      </c>
      <c r="B4" s="7" t="s">
        <v>27</v>
      </c>
      <c r="C4" s="7" t="s">
        <v>55</v>
      </c>
      <c r="D4" s="7" t="s">
        <v>56</v>
      </c>
      <c r="E4" s="7" t="s">
        <v>57</v>
      </c>
      <c r="F4" s="7" t="s">
        <v>46</v>
      </c>
      <c r="G4" s="7" t="s">
        <v>58</v>
      </c>
      <c r="H4" s="7" t="s">
        <v>59</v>
      </c>
      <c r="I4" s="7" t="s">
        <v>49</v>
      </c>
      <c r="J4" s="7" t="s">
        <v>49</v>
      </c>
      <c r="K4" s="7">
        <v>2016</v>
      </c>
      <c r="L4" s="7" t="s">
        <v>42</v>
      </c>
      <c r="M4" s="7" t="s">
        <v>33</v>
      </c>
      <c r="N4" s="7" t="s">
        <v>34</v>
      </c>
      <c r="O4" s="7" t="s">
        <v>35</v>
      </c>
      <c r="P4" s="7" t="s">
        <v>60</v>
      </c>
      <c r="Q4" s="7"/>
      <c r="R4" s="7"/>
      <c r="S4" s="7" t="s">
        <v>36</v>
      </c>
      <c r="T4" s="7" t="s">
        <v>52</v>
      </c>
      <c r="U4" s="7" t="s">
        <v>53</v>
      </c>
      <c r="V4" s="7" t="s">
        <v>50</v>
      </c>
      <c r="W4" s="7" t="s">
        <v>42</v>
      </c>
      <c r="X4" s="7" t="s">
        <v>42</v>
      </c>
      <c r="Y4" s="7" t="s">
        <v>42</v>
      </c>
      <c r="Z4" s="7" t="s">
        <v>42</v>
      </c>
      <c r="AA4" s="10"/>
    </row>
    <row r="5" spans="1:27" x14ac:dyDescent="0.2">
      <c r="A5" s="8">
        <v>8168862032</v>
      </c>
      <c r="B5" s="9" t="s">
        <v>27</v>
      </c>
      <c r="C5" s="9" t="s">
        <v>61</v>
      </c>
      <c r="D5" s="9" t="s">
        <v>62</v>
      </c>
      <c r="E5" s="9" t="s">
        <v>45</v>
      </c>
      <c r="F5" s="9" t="s">
        <v>46</v>
      </c>
      <c r="G5" s="9" t="s">
        <v>63</v>
      </c>
      <c r="H5" s="9" t="s">
        <v>30</v>
      </c>
      <c r="I5" s="9" t="s">
        <v>64</v>
      </c>
      <c r="J5" s="9" t="s">
        <v>49</v>
      </c>
      <c r="K5" s="9">
        <v>2016</v>
      </c>
      <c r="L5" s="9" t="s">
        <v>42</v>
      </c>
      <c r="M5" s="9" t="s">
        <v>33</v>
      </c>
      <c r="N5" s="9" t="s">
        <v>34</v>
      </c>
      <c r="O5" s="9" t="s">
        <v>35</v>
      </c>
      <c r="P5" s="9"/>
      <c r="Q5" s="9"/>
      <c r="R5" s="9"/>
      <c r="S5" s="9" t="s">
        <v>36</v>
      </c>
      <c r="T5" s="9" t="s">
        <v>52</v>
      </c>
      <c r="U5" s="9" t="s">
        <v>53</v>
      </c>
      <c r="V5" s="9" t="s">
        <v>39</v>
      </c>
      <c r="W5" s="9" t="s">
        <v>65</v>
      </c>
      <c r="X5" s="9" t="s">
        <v>42</v>
      </c>
      <c r="Y5" s="9" t="s">
        <v>42</v>
      </c>
      <c r="Z5" s="9" t="s">
        <v>42</v>
      </c>
      <c r="AA5" s="11"/>
    </row>
    <row r="6" spans="1:27" x14ac:dyDescent="0.2">
      <c r="A6" s="6">
        <v>4898859919</v>
      </c>
      <c r="B6" s="7" t="s">
        <v>27</v>
      </c>
      <c r="C6" s="7" t="s">
        <v>66</v>
      </c>
      <c r="D6" s="7" t="s">
        <v>67</v>
      </c>
      <c r="E6" s="7" t="s">
        <v>68</v>
      </c>
      <c r="F6" s="7" t="s">
        <v>46</v>
      </c>
      <c r="G6" s="7" t="s">
        <v>69</v>
      </c>
      <c r="H6" s="7" t="s">
        <v>69</v>
      </c>
      <c r="I6" s="7" t="s">
        <v>70</v>
      </c>
      <c r="J6" s="7" t="s">
        <v>70</v>
      </c>
      <c r="K6" s="7">
        <v>2018</v>
      </c>
      <c r="L6" s="7" t="s">
        <v>50</v>
      </c>
      <c r="M6" s="7" t="s">
        <v>33</v>
      </c>
      <c r="N6" s="7" t="s">
        <v>34</v>
      </c>
      <c r="O6" s="7" t="s">
        <v>35</v>
      </c>
      <c r="P6" s="7"/>
      <c r="Q6" s="7"/>
      <c r="R6" s="7"/>
      <c r="S6" s="7" t="s">
        <v>36</v>
      </c>
      <c r="T6" s="7" t="s">
        <v>37</v>
      </c>
      <c r="U6" s="7" t="s">
        <v>71</v>
      </c>
      <c r="V6" s="7" t="s">
        <v>39</v>
      </c>
      <c r="W6" s="7" t="s">
        <v>72</v>
      </c>
      <c r="X6" s="7" t="s">
        <v>42</v>
      </c>
      <c r="Y6" s="7" t="s">
        <v>42</v>
      </c>
      <c r="Z6" s="7" t="s">
        <v>42</v>
      </c>
      <c r="AA6" s="10"/>
    </row>
    <row r="7" spans="1:27" x14ac:dyDescent="0.2">
      <c r="A7" s="8">
        <v>4119336377</v>
      </c>
      <c r="B7" s="9" t="s">
        <v>27</v>
      </c>
      <c r="C7" s="9" t="s">
        <v>73</v>
      </c>
      <c r="D7" s="9" t="s">
        <v>74</v>
      </c>
      <c r="E7" s="9" t="s">
        <v>68</v>
      </c>
      <c r="F7" s="9" t="s">
        <v>46</v>
      </c>
      <c r="G7" s="9" t="s">
        <v>75</v>
      </c>
      <c r="H7" s="9" t="s">
        <v>30</v>
      </c>
      <c r="I7" s="9" t="s">
        <v>76</v>
      </c>
      <c r="J7" s="9" t="s">
        <v>70</v>
      </c>
      <c r="K7" s="9">
        <v>2017</v>
      </c>
      <c r="L7" s="9" t="s">
        <v>50</v>
      </c>
      <c r="M7" s="9" t="s">
        <v>33</v>
      </c>
      <c r="N7" s="9" t="s">
        <v>34</v>
      </c>
      <c r="O7" s="9" t="s">
        <v>35</v>
      </c>
      <c r="P7" s="9" t="s">
        <v>77</v>
      </c>
      <c r="Q7" s="9"/>
      <c r="R7" s="9"/>
      <c r="S7" s="9" t="s">
        <v>36</v>
      </c>
      <c r="T7" s="9" t="s">
        <v>52</v>
      </c>
      <c r="U7" s="9" t="s">
        <v>53</v>
      </c>
      <c r="V7" s="9" t="s">
        <v>50</v>
      </c>
      <c r="W7" s="9" t="s">
        <v>78</v>
      </c>
      <c r="X7" s="9" t="s">
        <v>42</v>
      </c>
      <c r="Y7" s="9" t="s">
        <v>42</v>
      </c>
      <c r="Z7" s="9" t="s">
        <v>42</v>
      </c>
      <c r="AA7" s="11"/>
    </row>
    <row r="8" spans="1:27" x14ac:dyDescent="0.2">
      <c r="A8" s="6">
        <v>334918754</v>
      </c>
      <c r="B8" s="47" t="s">
        <v>27</v>
      </c>
      <c r="C8" s="7" t="s">
        <v>80</v>
      </c>
      <c r="D8" s="7" t="s">
        <v>81</v>
      </c>
      <c r="E8" s="7" t="s">
        <v>45</v>
      </c>
      <c r="F8" s="7" t="s">
        <v>46</v>
      </c>
      <c r="G8" s="7" t="s">
        <v>82</v>
      </c>
      <c r="H8" s="7" t="s">
        <v>83</v>
      </c>
      <c r="I8" s="7" t="s">
        <v>70</v>
      </c>
      <c r="J8" s="7" t="s">
        <v>70</v>
      </c>
      <c r="K8" s="7">
        <v>2019</v>
      </c>
      <c r="L8" s="7" t="s">
        <v>42</v>
      </c>
      <c r="M8" s="7" t="s">
        <v>33</v>
      </c>
      <c r="N8" s="7" t="s">
        <v>34</v>
      </c>
      <c r="O8" s="7" t="s">
        <v>35</v>
      </c>
      <c r="P8" s="7"/>
      <c r="Q8" s="7"/>
      <c r="R8" s="7"/>
      <c r="S8" s="7" t="s">
        <v>36</v>
      </c>
      <c r="T8" s="7" t="s">
        <v>52</v>
      </c>
      <c r="U8" s="7" t="s">
        <v>53</v>
      </c>
      <c r="V8" s="7" t="s">
        <v>50</v>
      </c>
      <c r="W8" s="7" t="s">
        <v>84</v>
      </c>
      <c r="X8" s="7" t="s">
        <v>42</v>
      </c>
      <c r="Y8" s="7" t="s">
        <v>42</v>
      </c>
      <c r="Z8" s="7" t="s">
        <v>42</v>
      </c>
      <c r="AA8" s="10" t="s">
        <v>85</v>
      </c>
    </row>
    <row r="9" spans="1:27" x14ac:dyDescent="0.2">
      <c r="A9" s="8">
        <v>3196873321</v>
      </c>
      <c r="B9" s="9" t="s">
        <v>27</v>
      </c>
      <c r="C9" s="9" t="s">
        <v>86</v>
      </c>
      <c r="D9" s="9" t="s">
        <v>87</v>
      </c>
      <c r="E9" s="9" t="s">
        <v>88</v>
      </c>
      <c r="F9" s="9" t="s">
        <v>46</v>
      </c>
      <c r="G9" s="9" t="s">
        <v>89</v>
      </c>
      <c r="H9" s="9" t="s">
        <v>30</v>
      </c>
      <c r="I9" s="9" t="s">
        <v>70</v>
      </c>
      <c r="J9" s="9" t="s">
        <v>70</v>
      </c>
      <c r="K9" s="9">
        <v>2018</v>
      </c>
      <c r="L9" s="9" t="s">
        <v>50</v>
      </c>
      <c r="M9" s="9" t="s">
        <v>33</v>
      </c>
      <c r="N9" s="9" t="s">
        <v>34</v>
      </c>
      <c r="O9" s="9" t="s">
        <v>35</v>
      </c>
      <c r="P9" s="9"/>
      <c r="Q9" s="9"/>
      <c r="R9" s="9"/>
      <c r="S9" s="9" t="s">
        <v>51</v>
      </c>
      <c r="T9" s="9" t="s">
        <v>90</v>
      </c>
      <c r="U9" s="9" t="s">
        <v>91</v>
      </c>
      <c r="V9" s="9" t="s">
        <v>39</v>
      </c>
      <c r="W9" s="9" t="s">
        <v>78</v>
      </c>
      <c r="X9" s="9" t="s">
        <v>42</v>
      </c>
      <c r="Y9" s="9" t="s">
        <v>42</v>
      </c>
      <c r="Z9" s="9" t="s">
        <v>42</v>
      </c>
      <c r="AA9" s="11"/>
    </row>
    <row r="10" spans="1:27" x14ac:dyDescent="0.2">
      <c r="A10" s="6">
        <v>4696352324</v>
      </c>
      <c r="B10" s="7" t="s">
        <v>27</v>
      </c>
      <c r="C10" s="7" t="s">
        <v>92</v>
      </c>
      <c r="D10" s="7" t="s">
        <v>93</v>
      </c>
      <c r="E10" s="7" t="s">
        <v>94</v>
      </c>
      <c r="F10" s="7" t="s">
        <v>46</v>
      </c>
      <c r="G10" s="7" t="s">
        <v>95</v>
      </c>
      <c r="H10" s="7" t="s">
        <v>30</v>
      </c>
      <c r="I10" s="7" t="s">
        <v>96</v>
      </c>
      <c r="J10" s="7" t="s">
        <v>96</v>
      </c>
      <c r="K10" s="7">
        <v>2016</v>
      </c>
      <c r="L10" s="7" t="s">
        <v>42</v>
      </c>
      <c r="M10" s="7" t="s">
        <v>33</v>
      </c>
      <c r="N10" s="7" t="s">
        <v>34</v>
      </c>
      <c r="O10" s="7" t="s">
        <v>35</v>
      </c>
      <c r="P10" s="7"/>
      <c r="Q10" s="7"/>
      <c r="R10" s="7"/>
      <c r="S10" s="7" t="s">
        <v>51</v>
      </c>
      <c r="T10" s="7" t="s">
        <v>52</v>
      </c>
      <c r="U10" s="7" t="s">
        <v>53</v>
      </c>
      <c r="V10" s="7" t="s">
        <v>50</v>
      </c>
      <c r="W10" s="7" t="s">
        <v>42</v>
      </c>
      <c r="X10" s="7" t="s">
        <v>42</v>
      </c>
      <c r="Y10" s="7" t="s">
        <v>42</v>
      </c>
      <c r="Z10" s="7" t="s">
        <v>42</v>
      </c>
      <c r="AA10" s="10"/>
    </row>
    <row r="11" spans="1:27" x14ac:dyDescent="0.2">
      <c r="A11" s="8">
        <v>7122234821</v>
      </c>
      <c r="B11" s="9" t="s">
        <v>27</v>
      </c>
      <c r="C11" s="9" t="s">
        <v>97</v>
      </c>
      <c r="D11" s="9" t="s">
        <v>98</v>
      </c>
      <c r="E11" s="9" t="s">
        <v>45</v>
      </c>
      <c r="F11" s="9" t="s">
        <v>46</v>
      </c>
      <c r="G11" s="9" t="s">
        <v>99</v>
      </c>
      <c r="H11" s="9" t="s">
        <v>30</v>
      </c>
      <c r="I11" s="9" t="s">
        <v>100</v>
      </c>
      <c r="J11" s="9" t="s">
        <v>48</v>
      </c>
      <c r="K11" s="9">
        <v>2020</v>
      </c>
      <c r="L11" s="9"/>
      <c r="M11" s="9" t="s">
        <v>33</v>
      </c>
      <c r="N11" s="9" t="s">
        <v>34</v>
      </c>
      <c r="O11" s="9" t="s">
        <v>35</v>
      </c>
      <c r="P11" s="9" t="s">
        <v>54</v>
      </c>
      <c r="Q11" s="9"/>
      <c r="R11" s="9"/>
      <c r="S11" s="9" t="s">
        <v>36</v>
      </c>
      <c r="T11" s="9" t="s">
        <v>52</v>
      </c>
      <c r="U11" s="9" t="s">
        <v>101</v>
      </c>
      <c r="V11" s="9" t="s">
        <v>50</v>
      </c>
      <c r="W11" s="9" t="s">
        <v>42</v>
      </c>
      <c r="X11" s="9" t="s">
        <v>42</v>
      </c>
      <c r="Y11" s="9" t="s">
        <v>42</v>
      </c>
      <c r="Z11" s="9" t="s">
        <v>42</v>
      </c>
      <c r="AA11" s="11"/>
    </row>
    <row r="12" spans="1:27" x14ac:dyDescent="0.2">
      <c r="A12" s="6">
        <v>4775574868</v>
      </c>
      <c r="B12" s="7" t="s">
        <v>27</v>
      </c>
      <c r="C12" s="7" t="s">
        <v>102</v>
      </c>
      <c r="D12" s="7" t="s">
        <v>103</v>
      </c>
      <c r="E12" s="7" t="s">
        <v>104</v>
      </c>
      <c r="F12" s="7" t="s">
        <v>46</v>
      </c>
      <c r="G12" s="7" t="s">
        <v>105</v>
      </c>
      <c r="H12" s="7" t="s">
        <v>59</v>
      </c>
      <c r="I12" s="7" t="s">
        <v>100</v>
      </c>
      <c r="J12" s="7" t="s">
        <v>48</v>
      </c>
      <c r="K12" s="7">
        <v>2020</v>
      </c>
      <c r="L12" s="7"/>
      <c r="M12" s="7" t="s">
        <v>33</v>
      </c>
      <c r="N12" s="7" t="s">
        <v>34</v>
      </c>
      <c r="O12" s="7" t="s">
        <v>35</v>
      </c>
      <c r="P12" s="7"/>
      <c r="Q12" s="7"/>
      <c r="R12" s="7"/>
      <c r="S12" s="7" t="s">
        <v>51</v>
      </c>
      <c r="T12" s="7" t="s">
        <v>52</v>
      </c>
      <c r="U12" s="7" t="s">
        <v>101</v>
      </c>
      <c r="V12" s="7" t="s">
        <v>50</v>
      </c>
      <c r="W12" s="7" t="s">
        <v>42</v>
      </c>
      <c r="X12" s="7" t="s">
        <v>42</v>
      </c>
      <c r="Y12" s="7" t="s">
        <v>42</v>
      </c>
      <c r="Z12" s="7" t="s">
        <v>42</v>
      </c>
      <c r="AA12" s="10"/>
    </row>
    <row r="13" spans="1:27" x14ac:dyDescent="0.2">
      <c r="A13" s="8">
        <v>3597194242</v>
      </c>
      <c r="B13" s="9" t="s">
        <v>27</v>
      </c>
      <c r="C13" s="9" t="s">
        <v>106</v>
      </c>
      <c r="D13" s="9" t="s">
        <v>107</v>
      </c>
      <c r="E13" s="9" t="s">
        <v>68</v>
      </c>
      <c r="F13" s="9" t="s">
        <v>46</v>
      </c>
      <c r="G13" s="9" t="s">
        <v>108</v>
      </c>
      <c r="H13" s="9" t="s">
        <v>30</v>
      </c>
      <c r="I13" s="9" t="s">
        <v>109</v>
      </c>
      <c r="J13" s="9" t="s">
        <v>48</v>
      </c>
      <c r="K13" s="9">
        <v>2016</v>
      </c>
      <c r="L13" s="9" t="s">
        <v>42</v>
      </c>
      <c r="M13" s="9" t="s">
        <v>33</v>
      </c>
      <c r="N13" s="9" t="s">
        <v>34</v>
      </c>
      <c r="O13" s="9" t="s">
        <v>35</v>
      </c>
      <c r="P13" s="9"/>
      <c r="Q13" s="9"/>
      <c r="R13" s="9"/>
      <c r="S13" s="9" t="s">
        <v>36</v>
      </c>
      <c r="T13" s="9" t="s">
        <v>52</v>
      </c>
      <c r="U13" s="9" t="s">
        <v>53</v>
      </c>
      <c r="V13" s="9" t="s">
        <v>39</v>
      </c>
      <c r="W13" s="9" t="s">
        <v>42</v>
      </c>
      <c r="X13" s="9" t="s">
        <v>42</v>
      </c>
      <c r="Y13" s="9" t="s">
        <v>42</v>
      </c>
      <c r="Z13" s="9" t="s">
        <v>42</v>
      </c>
      <c r="AA13" s="11"/>
    </row>
    <row r="14" spans="1:27" x14ac:dyDescent="0.2">
      <c r="A14" s="6">
        <v>1131629033</v>
      </c>
      <c r="B14" s="7" t="s">
        <v>27</v>
      </c>
      <c r="C14" s="7" t="s">
        <v>110</v>
      </c>
      <c r="D14" s="7" t="s">
        <v>111</v>
      </c>
      <c r="E14" s="7" t="s">
        <v>68</v>
      </c>
      <c r="F14" s="7" t="s">
        <v>46</v>
      </c>
      <c r="G14" s="7" t="s">
        <v>112</v>
      </c>
      <c r="H14" s="7" t="s">
        <v>30</v>
      </c>
      <c r="I14" s="7" t="s">
        <v>48</v>
      </c>
      <c r="J14" s="7" t="s">
        <v>48</v>
      </c>
      <c r="K14" s="7">
        <v>2016</v>
      </c>
      <c r="L14" s="7" t="s">
        <v>42</v>
      </c>
      <c r="M14" s="7" t="s">
        <v>33</v>
      </c>
      <c r="N14" s="7" t="s">
        <v>34</v>
      </c>
      <c r="O14" s="7" t="s">
        <v>35</v>
      </c>
      <c r="P14" s="7"/>
      <c r="Q14" s="7"/>
      <c r="R14" s="7"/>
      <c r="S14" s="7" t="s">
        <v>51</v>
      </c>
      <c r="T14" s="7" t="s">
        <v>113</v>
      </c>
      <c r="U14" s="7" t="s">
        <v>114</v>
      </c>
      <c r="V14" s="7" t="s">
        <v>50</v>
      </c>
      <c r="W14" s="7" t="s">
        <v>60</v>
      </c>
      <c r="X14" s="7" t="s">
        <v>115</v>
      </c>
      <c r="Y14" s="7" t="s">
        <v>42</v>
      </c>
      <c r="Z14" s="7" t="s">
        <v>42</v>
      </c>
      <c r="AA14" s="10"/>
    </row>
    <row r="15" spans="1:27" x14ac:dyDescent="0.2">
      <c r="A15" s="8">
        <v>9122295166</v>
      </c>
      <c r="B15" s="9" t="s">
        <v>27</v>
      </c>
      <c r="C15" s="9" t="s">
        <v>116</v>
      </c>
      <c r="D15" s="9" t="s">
        <v>117</v>
      </c>
      <c r="E15" s="9" t="s">
        <v>68</v>
      </c>
      <c r="F15" s="9" t="s">
        <v>46</v>
      </c>
      <c r="G15" s="9" t="s">
        <v>118</v>
      </c>
      <c r="H15" s="9" t="s">
        <v>30</v>
      </c>
      <c r="I15" s="9" t="s">
        <v>76</v>
      </c>
      <c r="J15" s="9" t="s">
        <v>48</v>
      </c>
      <c r="K15" s="9">
        <v>2017</v>
      </c>
      <c r="L15" s="9" t="s">
        <v>50</v>
      </c>
      <c r="M15" s="9" t="s">
        <v>33</v>
      </c>
      <c r="N15" s="9" t="s">
        <v>34</v>
      </c>
      <c r="O15" s="9" t="s">
        <v>35</v>
      </c>
      <c r="P15" s="9"/>
      <c r="Q15" s="9"/>
      <c r="R15" s="9"/>
      <c r="S15" s="9" t="s">
        <v>36</v>
      </c>
      <c r="T15" s="9" t="s">
        <v>119</v>
      </c>
      <c r="U15" s="9" t="s">
        <v>114</v>
      </c>
      <c r="V15" s="9" t="s">
        <v>50</v>
      </c>
      <c r="W15" s="9" t="s">
        <v>78</v>
      </c>
      <c r="X15" s="9" t="s">
        <v>42</v>
      </c>
      <c r="Y15" s="9" t="s">
        <v>42</v>
      </c>
      <c r="Z15" s="9" t="s">
        <v>42</v>
      </c>
      <c r="AA15" s="11"/>
    </row>
    <row r="16" spans="1:27" x14ac:dyDescent="0.2">
      <c r="A16" s="6">
        <v>2779719198</v>
      </c>
      <c r="B16" s="7" t="s">
        <v>27</v>
      </c>
      <c r="C16" s="7" t="s">
        <v>120</v>
      </c>
      <c r="D16" s="7" t="s">
        <v>121</v>
      </c>
      <c r="E16" s="7" t="s">
        <v>122</v>
      </c>
      <c r="F16" s="7" t="s">
        <v>123</v>
      </c>
      <c r="G16" s="7" t="s">
        <v>124</v>
      </c>
      <c r="H16" s="7" t="s">
        <v>30</v>
      </c>
      <c r="I16" s="7" t="s">
        <v>48</v>
      </c>
      <c r="J16" s="7" t="s">
        <v>48</v>
      </c>
      <c r="K16" s="7">
        <v>2016</v>
      </c>
      <c r="L16" s="7" t="s">
        <v>42</v>
      </c>
      <c r="M16" s="7" t="s">
        <v>33</v>
      </c>
      <c r="N16" s="7" t="s">
        <v>34</v>
      </c>
      <c r="O16" s="7" t="s">
        <v>35</v>
      </c>
      <c r="P16" s="7"/>
      <c r="Q16" s="7"/>
      <c r="R16" s="7"/>
      <c r="S16" s="7" t="s">
        <v>51</v>
      </c>
      <c r="T16" s="7" t="s">
        <v>52</v>
      </c>
      <c r="U16" s="7" t="s">
        <v>125</v>
      </c>
      <c r="V16" s="7" t="s">
        <v>39</v>
      </c>
      <c r="W16" s="7" t="s">
        <v>42</v>
      </c>
      <c r="X16" s="7" t="s">
        <v>42</v>
      </c>
      <c r="Y16" s="7" t="s">
        <v>42</v>
      </c>
      <c r="Z16" s="7" t="s">
        <v>42</v>
      </c>
      <c r="AA16" s="10"/>
    </row>
    <row r="17" spans="1:27" x14ac:dyDescent="0.2">
      <c r="A17" s="8">
        <v>7001602831</v>
      </c>
      <c r="B17" s="9" t="s">
        <v>27</v>
      </c>
      <c r="C17" s="9" t="s">
        <v>126</v>
      </c>
      <c r="D17" s="9" t="s">
        <v>127</v>
      </c>
      <c r="E17" s="9" t="s">
        <v>128</v>
      </c>
      <c r="F17" s="9" t="s">
        <v>46</v>
      </c>
      <c r="G17" s="9" t="s">
        <v>129</v>
      </c>
      <c r="H17" s="9" t="s">
        <v>30</v>
      </c>
      <c r="I17" s="9" t="s">
        <v>130</v>
      </c>
      <c r="J17" s="9" t="s">
        <v>130</v>
      </c>
      <c r="K17" s="9">
        <v>2016</v>
      </c>
      <c r="L17" s="9" t="s">
        <v>42</v>
      </c>
      <c r="M17" s="9" t="s">
        <v>33</v>
      </c>
      <c r="N17" s="9" t="s">
        <v>34</v>
      </c>
      <c r="O17" s="9" t="s">
        <v>35</v>
      </c>
      <c r="P17" s="9" t="s">
        <v>131</v>
      </c>
      <c r="Q17" s="9"/>
      <c r="R17" s="9"/>
      <c r="S17" s="9" t="s">
        <v>36</v>
      </c>
      <c r="T17" s="9" t="s">
        <v>52</v>
      </c>
      <c r="U17" s="9" t="s">
        <v>53</v>
      </c>
      <c r="V17" s="9" t="s">
        <v>50</v>
      </c>
      <c r="W17" s="9" t="s">
        <v>42</v>
      </c>
      <c r="X17" s="9" t="s">
        <v>42</v>
      </c>
      <c r="Y17" s="9" t="s">
        <v>42</v>
      </c>
      <c r="Z17" s="9" t="s">
        <v>42</v>
      </c>
      <c r="AA17" s="11"/>
    </row>
    <row r="18" spans="1:27" x14ac:dyDescent="0.2">
      <c r="A18" s="6">
        <v>5565538308</v>
      </c>
      <c r="B18" s="7" t="s">
        <v>27</v>
      </c>
      <c r="C18" s="7" t="s">
        <v>132</v>
      </c>
      <c r="D18" s="7" t="s">
        <v>133</v>
      </c>
      <c r="E18" s="7" t="s">
        <v>45</v>
      </c>
      <c r="F18" s="7" t="s">
        <v>46</v>
      </c>
      <c r="G18" s="7" t="s">
        <v>134</v>
      </c>
      <c r="H18" s="7" t="s">
        <v>30</v>
      </c>
      <c r="I18" s="7" t="s">
        <v>135</v>
      </c>
      <c r="J18" s="7" t="s">
        <v>135</v>
      </c>
      <c r="K18" s="7">
        <v>2016</v>
      </c>
      <c r="L18" s="7" t="s">
        <v>42</v>
      </c>
      <c r="M18" s="7" t="s">
        <v>33</v>
      </c>
      <c r="N18" s="7" t="s">
        <v>34</v>
      </c>
      <c r="O18" s="7" t="s">
        <v>35</v>
      </c>
      <c r="P18" s="7"/>
      <c r="Q18" s="7"/>
      <c r="R18" s="7"/>
      <c r="S18" s="7" t="s">
        <v>51</v>
      </c>
      <c r="T18" s="7" t="s">
        <v>113</v>
      </c>
      <c r="U18" s="7" t="s">
        <v>114</v>
      </c>
      <c r="V18" s="7" t="s">
        <v>39</v>
      </c>
      <c r="W18" s="7" t="s">
        <v>78</v>
      </c>
      <c r="X18" s="7" t="s">
        <v>42</v>
      </c>
      <c r="Y18" s="7" t="s">
        <v>42</v>
      </c>
      <c r="Z18" s="7" t="s">
        <v>42</v>
      </c>
      <c r="AA18" s="10"/>
    </row>
    <row r="19" spans="1:27" x14ac:dyDescent="0.2">
      <c r="A19" s="8">
        <v>3187753110</v>
      </c>
      <c r="B19" s="9" t="s">
        <v>27</v>
      </c>
      <c r="C19" s="9" t="s">
        <v>136</v>
      </c>
      <c r="D19" s="9" t="s">
        <v>137</v>
      </c>
      <c r="E19" s="9" t="s">
        <v>128</v>
      </c>
      <c r="F19" s="9" t="s">
        <v>46</v>
      </c>
      <c r="G19" s="9" t="s">
        <v>138</v>
      </c>
      <c r="H19" s="9" t="s">
        <v>139</v>
      </c>
      <c r="I19" s="9" t="s">
        <v>76</v>
      </c>
      <c r="J19" s="9" t="s">
        <v>135</v>
      </c>
      <c r="K19" s="9">
        <v>2020</v>
      </c>
      <c r="L19" s="9"/>
      <c r="M19" s="9" t="s">
        <v>33</v>
      </c>
      <c r="N19" s="9" t="s">
        <v>34</v>
      </c>
      <c r="O19" s="9" t="s">
        <v>35</v>
      </c>
      <c r="P19" s="9" t="s">
        <v>78</v>
      </c>
      <c r="Q19" s="9"/>
      <c r="R19" s="9"/>
      <c r="S19" s="9" t="s">
        <v>36</v>
      </c>
      <c r="T19" s="9" t="s">
        <v>140</v>
      </c>
      <c r="U19" s="9" t="s">
        <v>141</v>
      </c>
      <c r="V19" s="9" t="s">
        <v>39</v>
      </c>
      <c r="W19" s="9" t="s">
        <v>142</v>
      </c>
      <c r="X19" s="9" t="s">
        <v>143</v>
      </c>
      <c r="Y19" s="9" t="s">
        <v>42</v>
      </c>
      <c r="Z19" s="9" t="s">
        <v>42</v>
      </c>
      <c r="AA19" s="11"/>
    </row>
    <row r="20" spans="1:27" x14ac:dyDescent="0.2">
      <c r="A20" s="6">
        <v>9042604120</v>
      </c>
      <c r="B20" s="7" t="s">
        <v>27</v>
      </c>
      <c r="C20" s="7" t="s">
        <v>144</v>
      </c>
      <c r="D20" s="7" t="s">
        <v>98</v>
      </c>
      <c r="E20" s="7" t="s">
        <v>45</v>
      </c>
      <c r="F20" s="7" t="s">
        <v>46</v>
      </c>
      <c r="G20" s="7" t="s">
        <v>145</v>
      </c>
      <c r="H20" s="7" t="s">
        <v>30</v>
      </c>
      <c r="I20" s="7" t="s">
        <v>76</v>
      </c>
      <c r="J20" s="7" t="s">
        <v>135</v>
      </c>
      <c r="K20" s="7">
        <v>2016</v>
      </c>
      <c r="L20" s="7" t="s">
        <v>42</v>
      </c>
      <c r="M20" s="7" t="s">
        <v>33</v>
      </c>
      <c r="N20" s="7" t="s">
        <v>34</v>
      </c>
      <c r="O20" s="7" t="s">
        <v>35</v>
      </c>
      <c r="P20" s="7" t="s">
        <v>146</v>
      </c>
      <c r="Q20" s="7"/>
      <c r="R20" s="7"/>
      <c r="S20" s="7" t="s">
        <v>36</v>
      </c>
      <c r="T20" s="7" t="s">
        <v>52</v>
      </c>
      <c r="U20" s="7" t="s">
        <v>53</v>
      </c>
      <c r="V20" s="7" t="s">
        <v>50</v>
      </c>
      <c r="W20" s="7" t="s">
        <v>42</v>
      </c>
      <c r="X20" s="7" t="s">
        <v>42</v>
      </c>
      <c r="Y20" s="7" t="s">
        <v>42</v>
      </c>
      <c r="Z20" s="7" t="s">
        <v>42</v>
      </c>
      <c r="AA20" s="10"/>
    </row>
    <row r="21" spans="1:27" x14ac:dyDescent="0.2">
      <c r="A21" s="8">
        <v>147929122</v>
      </c>
      <c r="B21" s="9" t="s">
        <v>27</v>
      </c>
      <c r="C21" s="9" t="s">
        <v>147</v>
      </c>
      <c r="D21" s="9" t="s">
        <v>148</v>
      </c>
      <c r="E21" s="9" t="s">
        <v>149</v>
      </c>
      <c r="F21" s="9" t="s">
        <v>46</v>
      </c>
      <c r="G21" s="9" t="s">
        <v>150</v>
      </c>
      <c r="H21" s="9" t="s">
        <v>30</v>
      </c>
      <c r="I21" s="9" t="s">
        <v>76</v>
      </c>
      <c r="J21" s="9" t="s">
        <v>135</v>
      </c>
      <c r="K21" s="9">
        <v>2017</v>
      </c>
      <c r="L21" s="9" t="s">
        <v>50</v>
      </c>
      <c r="M21" s="9" t="s">
        <v>33</v>
      </c>
      <c r="N21" s="9" t="s">
        <v>34</v>
      </c>
      <c r="O21" s="9" t="s">
        <v>35</v>
      </c>
      <c r="P21" s="9"/>
      <c r="Q21" s="9"/>
      <c r="R21" s="9"/>
      <c r="S21" s="9" t="s">
        <v>36</v>
      </c>
      <c r="T21" s="9" t="s">
        <v>37</v>
      </c>
      <c r="U21" s="9" t="s">
        <v>71</v>
      </c>
      <c r="V21" s="9" t="s">
        <v>39</v>
      </c>
      <c r="W21" s="9" t="s">
        <v>78</v>
      </c>
      <c r="X21" s="9" t="s">
        <v>42</v>
      </c>
      <c r="Y21" s="9" t="s">
        <v>42</v>
      </c>
      <c r="Z21" s="9" t="s">
        <v>42</v>
      </c>
      <c r="AA21" s="11"/>
    </row>
    <row r="22" spans="1:27" x14ac:dyDescent="0.2">
      <c r="A22" s="6">
        <v>5103961098</v>
      </c>
      <c r="B22" s="7" t="s">
        <v>27</v>
      </c>
      <c r="C22" s="7" t="s">
        <v>151</v>
      </c>
      <c r="D22" s="7" t="s">
        <v>152</v>
      </c>
      <c r="E22" s="7" t="s">
        <v>153</v>
      </c>
      <c r="F22" s="7" t="s">
        <v>46</v>
      </c>
      <c r="G22" s="7" t="s">
        <v>154</v>
      </c>
      <c r="H22" s="7" t="s">
        <v>30</v>
      </c>
      <c r="I22" s="7" t="s">
        <v>76</v>
      </c>
      <c r="J22" s="7" t="s">
        <v>135</v>
      </c>
      <c r="K22" s="7">
        <v>2018</v>
      </c>
      <c r="L22" s="7" t="s">
        <v>50</v>
      </c>
      <c r="M22" s="7" t="s">
        <v>33</v>
      </c>
      <c r="N22" s="7" t="s">
        <v>34</v>
      </c>
      <c r="O22" s="7" t="s">
        <v>35</v>
      </c>
      <c r="P22" s="7"/>
      <c r="Q22" s="7"/>
      <c r="R22" s="7"/>
      <c r="S22" s="7" t="s">
        <v>36</v>
      </c>
      <c r="T22" s="7" t="s">
        <v>52</v>
      </c>
      <c r="U22" s="7" t="s">
        <v>53</v>
      </c>
      <c r="V22" s="7" t="s">
        <v>50</v>
      </c>
      <c r="W22" s="7" t="s">
        <v>42</v>
      </c>
      <c r="X22" s="7" t="s">
        <v>42</v>
      </c>
      <c r="Y22" s="7" t="s">
        <v>42</v>
      </c>
      <c r="Z22" s="7" t="s">
        <v>42</v>
      </c>
      <c r="AA22" s="10"/>
    </row>
    <row r="23" spans="1:27" x14ac:dyDescent="0.2">
      <c r="A23" s="8">
        <v>7279766724</v>
      </c>
      <c r="B23" s="9" t="s">
        <v>27</v>
      </c>
      <c r="C23" s="9" t="s">
        <v>155</v>
      </c>
      <c r="D23" s="9" t="s">
        <v>156</v>
      </c>
      <c r="E23" s="9" t="s">
        <v>45</v>
      </c>
      <c r="F23" s="9" t="s">
        <v>46</v>
      </c>
      <c r="G23" s="9" t="s">
        <v>157</v>
      </c>
      <c r="H23" s="9" t="s">
        <v>30</v>
      </c>
      <c r="I23" s="9" t="s">
        <v>135</v>
      </c>
      <c r="J23" s="9" t="s">
        <v>135</v>
      </c>
      <c r="K23" s="9">
        <v>2017</v>
      </c>
      <c r="L23" s="9" t="s">
        <v>50</v>
      </c>
      <c r="M23" s="9" t="s">
        <v>33</v>
      </c>
      <c r="N23" s="9" t="s">
        <v>34</v>
      </c>
      <c r="O23" s="9" t="s">
        <v>35</v>
      </c>
      <c r="P23" s="9" t="s">
        <v>54</v>
      </c>
      <c r="Q23" s="9"/>
      <c r="R23" s="9"/>
      <c r="S23" s="9" t="s">
        <v>36</v>
      </c>
      <c r="T23" s="9" t="s">
        <v>52</v>
      </c>
      <c r="U23" s="9" t="s">
        <v>53</v>
      </c>
      <c r="V23" s="9" t="s">
        <v>50</v>
      </c>
      <c r="W23" s="9" t="s">
        <v>42</v>
      </c>
      <c r="X23" s="9" t="s">
        <v>42</v>
      </c>
      <c r="Y23" s="9" t="s">
        <v>42</v>
      </c>
      <c r="Z23" s="9" t="s">
        <v>42</v>
      </c>
      <c r="AA23" s="11"/>
    </row>
    <row r="24" spans="1:27" x14ac:dyDescent="0.2">
      <c r="A24" s="6">
        <v>859717456</v>
      </c>
      <c r="B24" s="7" t="s">
        <v>27</v>
      </c>
      <c r="C24" s="7" t="s">
        <v>155</v>
      </c>
      <c r="D24" s="7" t="s">
        <v>156</v>
      </c>
      <c r="E24" s="7" t="s">
        <v>45</v>
      </c>
      <c r="F24" s="7" t="s">
        <v>46</v>
      </c>
      <c r="G24" s="7" t="s">
        <v>158</v>
      </c>
      <c r="H24" s="7" t="s">
        <v>83</v>
      </c>
      <c r="I24" s="7" t="s">
        <v>135</v>
      </c>
      <c r="J24" s="7" t="s">
        <v>135</v>
      </c>
      <c r="K24" s="7">
        <v>2019</v>
      </c>
      <c r="L24" s="7" t="s">
        <v>42</v>
      </c>
      <c r="M24" s="7" t="s">
        <v>33</v>
      </c>
      <c r="N24" s="7" t="s">
        <v>34</v>
      </c>
      <c r="O24" s="7" t="s">
        <v>35</v>
      </c>
      <c r="P24" s="7"/>
      <c r="Q24" s="7"/>
      <c r="R24" s="7"/>
      <c r="S24" s="7" t="s">
        <v>36</v>
      </c>
      <c r="T24" s="7" t="s">
        <v>159</v>
      </c>
      <c r="U24" s="7" t="s">
        <v>160</v>
      </c>
      <c r="V24" s="7" t="s">
        <v>50</v>
      </c>
      <c r="W24" s="7" t="s">
        <v>42</v>
      </c>
      <c r="X24" s="7" t="s">
        <v>42</v>
      </c>
      <c r="Y24" s="7" t="s">
        <v>42</v>
      </c>
      <c r="Z24" s="7" t="s">
        <v>42</v>
      </c>
      <c r="AA24" s="10"/>
    </row>
    <row r="25" spans="1:27" x14ac:dyDescent="0.2">
      <c r="A25" s="8">
        <v>1596801986</v>
      </c>
      <c r="B25" s="9" t="s">
        <v>27</v>
      </c>
      <c r="C25" s="9" t="s">
        <v>161</v>
      </c>
      <c r="D25" s="9" t="s">
        <v>156</v>
      </c>
      <c r="E25" s="9" t="s">
        <v>45</v>
      </c>
      <c r="F25" s="9" t="s">
        <v>46</v>
      </c>
      <c r="G25" s="9" t="s">
        <v>162</v>
      </c>
      <c r="H25" s="9" t="s">
        <v>30</v>
      </c>
      <c r="I25" s="9" t="s">
        <v>135</v>
      </c>
      <c r="J25" s="9" t="s">
        <v>135</v>
      </c>
      <c r="K25" s="9">
        <v>2018</v>
      </c>
      <c r="L25" s="9" t="s">
        <v>50</v>
      </c>
      <c r="M25" s="9" t="s">
        <v>33</v>
      </c>
      <c r="N25" s="9" t="s">
        <v>34</v>
      </c>
      <c r="O25" s="9" t="s">
        <v>35</v>
      </c>
      <c r="P25" s="9"/>
      <c r="Q25" s="9"/>
      <c r="R25" s="9"/>
      <c r="S25" s="9" t="s">
        <v>51</v>
      </c>
      <c r="T25" s="9" t="s">
        <v>163</v>
      </c>
      <c r="U25" s="9" t="s">
        <v>160</v>
      </c>
      <c r="V25" s="9" t="s">
        <v>50</v>
      </c>
      <c r="W25" s="9" t="s">
        <v>78</v>
      </c>
      <c r="X25" s="9" t="s">
        <v>42</v>
      </c>
      <c r="Y25" s="9" t="s">
        <v>42</v>
      </c>
      <c r="Z25" s="9" t="s">
        <v>42</v>
      </c>
      <c r="AA25" s="11"/>
    </row>
    <row r="26" spans="1:27" x14ac:dyDescent="0.2">
      <c r="A26" s="6">
        <v>1075480572</v>
      </c>
      <c r="B26" s="7" t="s">
        <v>27</v>
      </c>
      <c r="C26" s="7" t="s">
        <v>164</v>
      </c>
      <c r="D26" s="7" t="s">
        <v>98</v>
      </c>
      <c r="E26" s="7" t="s">
        <v>45</v>
      </c>
      <c r="F26" s="7" t="s">
        <v>46</v>
      </c>
      <c r="G26" s="7" t="s">
        <v>165</v>
      </c>
      <c r="H26" s="7" t="s">
        <v>59</v>
      </c>
      <c r="I26" s="7" t="s">
        <v>76</v>
      </c>
      <c r="J26" s="7" t="s">
        <v>135</v>
      </c>
      <c r="K26" s="7">
        <v>2018</v>
      </c>
      <c r="L26" s="7" t="s">
        <v>50</v>
      </c>
      <c r="M26" s="7" t="s">
        <v>33</v>
      </c>
      <c r="N26" s="7" t="s">
        <v>34</v>
      </c>
      <c r="O26" s="7" t="s">
        <v>35</v>
      </c>
      <c r="P26" s="7"/>
      <c r="Q26" s="7"/>
      <c r="R26" s="7"/>
      <c r="S26" s="7" t="s">
        <v>36</v>
      </c>
      <c r="T26" s="7" t="s">
        <v>52</v>
      </c>
      <c r="U26" s="7" t="s">
        <v>53</v>
      </c>
      <c r="V26" s="7" t="s">
        <v>50</v>
      </c>
      <c r="W26" s="7" t="s">
        <v>42</v>
      </c>
      <c r="X26" s="7" t="s">
        <v>42</v>
      </c>
      <c r="Y26" s="7" t="s">
        <v>42</v>
      </c>
      <c r="Z26" s="7" t="s">
        <v>42</v>
      </c>
      <c r="AA26" s="10"/>
    </row>
    <row r="27" spans="1:27" x14ac:dyDescent="0.2">
      <c r="A27" s="8">
        <v>1231193034</v>
      </c>
      <c r="B27" s="9" t="s">
        <v>27</v>
      </c>
      <c r="C27" s="9" t="s">
        <v>166</v>
      </c>
      <c r="D27" s="9" t="s">
        <v>167</v>
      </c>
      <c r="E27" s="9" t="s">
        <v>45</v>
      </c>
      <c r="F27" s="9" t="s">
        <v>46</v>
      </c>
      <c r="G27" s="9" t="s">
        <v>168</v>
      </c>
      <c r="H27" s="9" t="s">
        <v>30</v>
      </c>
      <c r="I27" s="9" t="s">
        <v>70</v>
      </c>
      <c r="J27" s="9" t="s">
        <v>135</v>
      </c>
      <c r="K27" s="9">
        <v>2018</v>
      </c>
      <c r="L27" s="9" t="s">
        <v>50</v>
      </c>
      <c r="M27" s="9" t="s">
        <v>33</v>
      </c>
      <c r="N27" s="9" t="s">
        <v>34</v>
      </c>
      <c r="O27" s="9" t="s">
        <v>35</v>
      </c>
      <c r="P27" s="9" t="s">
        <v>169</v>
      </c>
      <c r="Q27" s="9"/>
      <c r="R27" s="9"/>
      <c r="S27" s="9" t="s">
        <v>36</v>
      </c>
      <c r="T27" s="9" t="s">
        <v>52</v>
      </c>
      <c r="U27" s="9" t="s">
        <v>53</v>
      </c>
      <c r="V27" s="9" t="s">
        <v>50</v>
      </c>
      <c r="W27" s="9" t="s">
        <v>42</v>
      </c>
      <c r="X27" s="9" t="s">
        <v>42</v>
      </c>
      <c r="Y27" s="9" t="s">
        <v>42</v>
      </c>
      <c r="Z27" s="9" t="s">
        <v>42</v>
      </c>
      <c r="AA27" s="11"/>
    </row>
    <row r="28" spans="1:27" x14ac:dyDescent="0.2">
      <c r="A28" s="6">
        <v>2995698120</v>
      </c>
      <c r="B28" s="7" t="s">
        <v>27</v>
      </c>
      <c r="C28" s="7" t="s">
        <v>170</v>
      </c>
      <c r="D28" s="7" t="s">
        <v>171</v>
      </c>
      <c r="E28" s="7" t="s">
        <v>45</v>
      </c>
      <c r="F28" s="7" t="s">
        <v>46</v>
      </c>
      <c r="G28" s="7" t="s">
        <v>172</v>
      </c>
      <c r="H28" s="7" t="s">
        <v>59</v>
      </c>
      <c r="I28" s="7" t="s">
        <v>135</v>
      </c>
      <c r="J28" s="7" t="s">
        <v>135</v>
      </c>
      <c r="K28" s="7">
        <v>2020</v>
      </c>
      <c r="L28" s="7"/>
      <c r="M28" s="7" t="s">
        <v>33</v>
      </c>
      <c r="N28" s="7" t="s">
        <v>34</v>
      </c>
      <c r="O28" s="7" t="s">
        <v>35</v>
      </c>
      <c r="P28" s="7"/>
      <c r="Q28" s="7"/>
      <c r="R28" s="7"/>
      <c r="S28" s="7" t="s">
        <v>36</v>
      </c>
      <c r="T28" s="7" t="s">
        <v>52</v>
      </c>
      <c r="U28" s="7" t="s">
        <v>101</v>
      </c>
      <c r="V28" s="7" t="s">
        <v>50</v>
      </c>
      <c r="W28" s="7" t="s">
        <v>173</v>
      </c>
      <c r="X28" s="7" t="s">
        <v>42</v>
      </c>
      <c r="Y28" s="7" t="s">
        <v>42</v>
      </c>
      <c r="Z28" s="7" t="s">
        <v>42</v>
      </c>
      <c r="AA28" s="10"/>
    </row>
    <row r="29" spans="1:27" x14ac:dyDescent="0.2">
      <c r="A29" s="8">
        <v>6401685353</v>
      </c>
      <c r="B29" s="9" t="s">
        <v>27</v>
      </c>
      <c r="C29" s="9" t="s">
        <v>174</v>
      </c>
      <c r="D29" s="9" t="s">
        <v>87</v>
      </c>
      <c r="E29" s="9" t="s">
        <v>88</v>
      </c>
      <c r="F29" s="9" t="s">
        <v>46</v>
      </c>
      <c r="G29" s="9" t="s">
        <v>175</v>
      </c>
      <c r="H29" s="9" t="s">
        <v>69</v>
      </c>
      <c r="I29" s="9" t="s">
        <v>76</v>
      </c>
      <c r="J29" s="9" t="s">
        <v>135</v>
      </c>
      <c r="K29" s="9">
        <v>2016</v>
      </c>
      <c r="L29" s="9" t="s">
        <v>42</v>
      </c>
      <c r="M29" s="9" t="s">
        <v>33</v>
      </c>
      <c r="N29" s="9" t="s">
        <v>34</v>
      </c>
      <c r="O29" s="9" t="s">
        <v>35</v>
      </c>
      <c r="P29" s="9"/>
      <c r="Q29" s="9"/>
      <c r="R29" s="9"/>
      <c r="S29" s="9" t="s">
        <v>36</v>
      </c>
      <c r="T29" s="9" t="s">
        <v>52</v>
      </c>
      <c r="U29" s="9" t="s">
        <v>53</v>
      </c>
      <c r="V29" s="9" t="s">
        <v>39</v>
      </c>
      <c r="W29" s="9" t="s">
        <v>42</v>
      </c>
      <c r="X29" s="9" t="s">
        <v>42</v>
      </c>
      <c r="Y29" s="9" t="s">
        <v>42</v>
      </c>
      <c r="Z29" s="9" t="s">
        <v>42</v>
      </c>
      <c r="AA29" s="11"/>
    </row>
    <row r="30" spans="1:27" x14ac:dyDescent="0.2">
      <c r="A30" s="6">
        <v>438716944</v>
      </c>
      <c r="B30" s="7" t="s">
        <v>27</v>
      </c>
      <c r="C30" s="7" t="s">
        <v>176</v>
      </c>
      <c r="D30" s="7" t="s">
        <v>177</v>
      </c>
      <c r="E30" s="7" t="s">
        <v>178</v>
      </c>
      <c r="F30" s="7" t="s">
        <v>46</v>
      </c>
      <c r="G30" s="7" t="s">
        <v>179</v>
      </c>
      <c r="H30" s="7" t="s">
        <v>83</v>
      </c>
      <c r="I30" s="7" t="s">
        <v>100</v>
      </c>
      <c r="J30" s="7" t="s">
        <v>100</v>
      </c>
      <c r="K30" s="7">
        <v>2019</v>
      </c>
      <c r="L30" s="7" t="s">
        <v>42</v>
      </c>
      <c r="M30" s="7" t="s">
        <v>33</v>
      </c>
      <c r="N30" s="7" t="s">
        <v>34</v>
      </c>
      <c r="O30" s="7" t="s">
        <v>35</v>
      </c>
      <c r="P30" s="7" t="s">
        <v>77</v>
      </c>
      <c r="Q30" s="7"/>
      <c r="R30" s="7"/>
      <c r="S30" s="7" t="s">
        <v>36</v>
      </c>
      <c r="T30" s="7" t="s">
        <v>52</v>
      </c>
      <c r="U30" s="7" t="s">
        <v>53</v>
      </c>
      <c r="V30" s="7" t="s">
        <v>50</v>
      </c>
      <c r="W30" s="7" t="s">
        <v>54</v>
      </c>
      <c r="X30" s="7" t="s">
        <v>42</v>
      </c>
      <c r="Y30" s="7" t="s">
        <v>42</v>
      </c>
      <c r="Z30" s="7" t="s">
        <v>42</v>
      </c>
      <c r="AA30" s="10"/>
    </row>
    <row r="31" spans="1:27" x14ac:dyDescent="0.2">
      <c r="A31" s="8">
        <v>397342703</v>
      </c>
      <c r="B31" s="9" t="s">
        <v>27</v>
      </c>
      <c r="C31" s="9" t="s">
        <v>180</v>
      </c>
      <c r="D31" s="9" t="s">
        <v>181</v>
      </c>
      <c r="E31" s="9" t="s">
        <v>45</v>
      </c>
      <c r="F31" s="9" t="s">
        <v>46</v>
      </c>
      <c r="G31" s="9" t="s">
        <v>182</v>
      </c>
      <c r="H31" s="9" t="s">
        <v>30</v>
      </c>
      <c r="I31" s="9" t="s">
        <v>183</v>
      </c>
      <c r="J31" s="9" t="s">
        <v>183</v>
      </c>
      <c r="K31" s="9">
        <v>2016</v>
      </c>
      <c r="L31" s="9" t="s">
        <v>42</v>
      </c>
      <c r="M31" s="9" t="s">
        <v>33</v>
      </c>
      <c r="N31" s="9" t="s">
        <v>34</v>
      </c>
      <c r="O31" s="9" t="s">
        <v>35</v>
      </c>
      <c r="P31" s="9"/>
      <c r="Q31" s="9"/>
      <c r="R31" s="9"/>
      <c r="S31" s="9" t="s">
        <v>51</v>
      </c>
      <c r="T31" s="9" t="s">
        <v>52</v>
      </c>
      <c r="U31" s="9" t="s">
        <v>53</v>
      </c>
      <c r="V31" s="9" t="s">
        <v>50</v>
      </c>
      <c r="W31" s="9" t="s">
        <v>72</v>
      </c>
      <c r="X31" s="9" t="s">
        <v>42</v>
      </c>
      <c r="Y31" s="9" t="s">
        <v>42</v>
      </c>
      <c r="Z31" s="9" t="s">
        <v>42</v>
      </c>
      <c r="AA31" s="11"/>
    </row>
    <row r="32" spans="1:27" x14ac:dyDescent="0.2">
      <c r="A32" s="6">
        <v>688330347</v>
      </c>
      <c r="B32" s="7" t="s">
        <v>27</v>
      </c>
      <c r="C32" s="7" t="s">
        <v>184</v>
      </c>
      <c r="D32" s="7" t="s">
        <v>185</v>
      </c>
      <c r="E32" s="7" t="s">
        <v>45</v>
      </c>
      <c r="F32" s="7" t="s">
        <v>46</v>
      </c>
      <c r="G32" s="7" t="s">
        <v>186</v>
      </c>
      <c r="H32" s="7" t="s">
        <v>83</v>
      </c>
      <c r="I32" s="7" t="s">
        <v>183</v>
      </c>
      <c r="J32" s="7" t="s">
        <v>183</v>
      </c>
      <c r="K32" s="7">
        <v>2019</v>
      </c>
      <c r="L32" s="7" t="s">
        <v>42</v>
      </c>
      <c r="M32" s="7" t="s">
        <v>33</v>
      </c>
      <c r="N32" s="7" t="s">
        <v>34</v>
      </c>
      <c r="O32" s="7" t="s">
        <v>35</v>
      </c>
      <c r="P32" s="7"/>
      <c r="Q32" s="7"/>
      <c r="R32" s="7"/>
      <c r="S32" s="7" t="s">
        <v>36</v>
      </c>
      <c r="T32" s="7" t="s">
        <v>52</v>
      </c>
      <c r="U32" s="7" t="s">
        <v>53</v>
      </c>
      <c r="V32" s="7" t="s">
        <v>50</v>
      </c>
      <c r="W32" s="7" t="s">
        <v>54</v>
      </c>
      <c r="X32" s="7" t="s">
        <v>187</v>
      </c>
      <c r="Y32" s="7" t="s">
        <v>42</v>
      </c>
      <c r="Z32" s="7" t="s">
        <v>42</v>
      </c>
      <c r="AA32" s="10"/>
    </row>
    <row r="33" spans="1:27" x14ac:dyDescent="0.2">
      <c r="A33" s="8">
        <v>8472841405</v>
      </c>
      <c r="B33" s="9" t="s">
        <v>27</v>
      </c>
      <c r="C33" s="9" t="s">
        <v>188</v>
      </c>
      <c r="D33" s="9" t="s">
        <v>185</v>
      </c>
      <c r="E33" s="9" t="s">
        <v>45</v>
      </c>
      <c r="F33" s="9" t="s">
        <v>46</v>
      </c>
      <c r="G33" s="9" t="s">
        <v>189</v>
      </c>
      <c r="H33" s="9" t="s">
        <v>30</v>
      </c>
      <c r="I33" s="9" t="s">
        <v>190</v>
      </c>
      <c r="J33" s="9" t="s">
        <v>190</v>
      </c>
      <c r="K33" s="9">
        <v>2017</v>
      </c>
      <c r="L33" s="9" t="s">
        <v>50</v>
      </c>
      <c r="M33" s="9" t="s">
        <v>33</v>
      </c>
      <c r="N33" s="9" t="s">
        <v>34</v>
      </c>
      <c r="O33" s="9" t="s">
        <v>35</v>
      </c>
      <c r="P33" s="9"/>
      <c r="Q33" s="9"/>
      <c r="R33" s="9"/>
      <c r="S33" s="9" t="s">
        <v>51</v>
      </c>
      <c r="T33" s="9" t="s">
        <v>52</v>
      </c>
      <c r="U33" s="9" t="s">
        <v>53</v>
      </c>
      <c r="V33" s="9" t="s">
        <v>50</v>
      </c>
      <c r="W33" s="9" t="s">
        <v>42</v>
      </c>
      <c r="X33" s="9" t="s">
        <v>42</v>
      </c>
      <c r="Y33" s="9" t="s">
        <v>42</v>
      </c>
      <c r="Z33" s="9" t="s">
        <v>42</v>
      </c>
      <c r="AA33" s="11" t="s">
        <v>85</v>
      </c>
    </row>
    <row r="34" spans="1:27" x14ac:dyDescent="0.2">
      <c r="A34" s="6">
        <v>8305965888</v>
      </c>
      <c r="B34" s="7" t="s">
        <v>27</v>
      </c>
      <c r="C34" s="7" t="s">
        <v>191</v>
      </c>
      <c r="D34" s="7" t="s">
        <v>192</v>
      </c>
      <c r="E34" s="7" t="s">
        <v>193</v>
      </c>
      <c r="F34" s="7" t="s">
        <v>46</v>
      </c>
      <c r="G34" s="7" t="s">
        <v>194</v>
      </c>
      <c r="H34" s="7" t="s">
        <v>30</v>
      </c>
      <c r="I34" s="7" t="s">
        <v>190</v>
      </c>
      <c r="J34" s="7" t="s">
        <v>190</v>
      </c>
      <c r="K34" s="7">
        <v>2018</v>
      </c>
      <c r="L34" s="7" t="s">
        <v>50</v>
      </c>
      <c r="M34" s="7" t="s">
        <v>33</v>
      </c>
      <c r="N34" s="7" t="s">
        <v>34</v>
      </c>
      <c r="O34" s="7" t="s">
        <v>35</v>
      </c>
      <c r="P34" s="7" t="s">
        <v>195</v>
      </c>
      <c r="Q34" s="7"/>
      <c r="R34" s="7"/>
      <c r="S34" s="7" t="s">
        <v>36</v>
      </c>
      <c r="T34" s="7" t="s">
        <v>52</v>
      </c>
      <c r="U34" s="7" t="s">
        <v>53</v>
      </c>
      <c r="V34" s="7" t="s">
        <v>50</v>
      </c>
      <c r="W34" s="7" t="s">
        <v>42</v>
      </c>
      <c r="X34" s="7" t="s">
        <v>42</v>
      </c>
      <c r="Y34" s="7" t="s">
        <v>42</v>
      </c>
      <c r="Z34" s="7" t="s">
        <v>42</v>
      </c>
      <c r="AA34" s="10"/>
    </row>
    <row r="35" spans="1:27" x14ac:dyDescent="0.2">
      <c r="A35" s="8">
        <v>2541937057</v>
      </c>
      <c r="B35" s="9" t="s">
        <v>27</v>
      </c>
      <c r="C35" s="9" t="s">
        <v>196</v>
      </c>
      <c r="D35" s="9" t="s">
        <v>87</v>
      </c>
      <c r="E35" s="9" t="s">
        <v>88</v>
      </c>
      <c r="F35" s="9" t="s">
        <v>46</v>
      </c>
      <c r="G35" s="9" t="s">
        <v>197</v>
      </c>
      <c r="H35" s="9" t="s">
        <v>30</v>
      </c>
      <c r="I35" s="9" t="s">
        <v>109</v>
      </c>
      <c r="J35" s="9" t="s">
        <v>109</v>
      </c>
      <c r="K35" s="9">
        <v>2017</v>
      </c>
      <c r="L35" s="9" t="s">
        <v>50</v>
      </c>
      <c r="M35" s="9" t="s">
        <v>33</v>
      </c>
      <c r="N35" s="9" t="s">
        <v>34</v>
      </c>
      <c r="O35" s="9" t="s">
        <v>35</v>
      </c>
      <c r="P35" s="9"/>
      <c r="Q35" s="9"/>
      <c r="R35" s="9"/>
      <c r="S35" s="9" t="s">
        <v>36</v>
      </c>
      <c r="T35" s="9" t="s">
        <v>52</v>
      </c>
      <c r="U35" s="9" t="s">
        <v>53</v>
      </c>
      <c r="V35" s="9" t="s">
        <v>50</v>
      </c>
      <c r="W35" s="9" t="s">
        <v>115</v>
      </c>
      <c r="X35" s="9" t="s">
        <v>42</v>
      </c>
      <c r="Y35" s="9" t="s">
        <v>42</v>
      </c>
      <c r="Z35" s="9" t="s">
        <v>42</v>
      </c>
      <c r="AA35" s="11"/>
    </row>
    <row r="36" spans="1:27" x14ac:dyDescent="0.2">
      <c r="A36" s="6">
        <v>7172212059</v>
      </c>
      <c r="B36" s="7" t="s">
        <v>27</v>
      </c>
      <c r="C36" s="7" t="s">
        <v>198</v>
      </c>
      <c r="D36" s="7" t="s">
        <v>199</v>
      </c>
      <c r="E36" s="7" t="s">
        <v>200</v>
      </c>
      <c r="F36" s="7" t="s">
        <v>46</v>
      </c>
      <c r="G36" s="7" t="s">
        <v>201</v>
      </c>
      <c r="H36" s="7" t="s">
        <v>59</v>
      </c>
      <c r="I36" s="7" t="s">
        <v>109</v>
      </c>
      <c r="J36" s="7" t="s">
        <v>109</v>
      </c>
      <c r="K36" s="7">
        <v>2017</v>
      </c>
      <c r="L36" s="7" t="s">
        <v>50</v>
      </c>
      <c r="M36" s="7" t="s">
        <v>33</v>
      </c>
      <c r="N36" s="7" t="s">
        <v>34</v>
      </c>
      <c r="O36" s="7" t="s">
        <v>35</v>
      </c>
      <c r="P36" s="7"/>
      <c r="Q36" s="7"/>
      <c r="R36" s="7"/>
      <c r="S36" s="7" t="s">
        <v>36</v>
      </c>
      <c r="T36" s="7" t="s">
        <v>52</v>
      </c>
      <c r="U36" s="7" t="s">
        <v>53</v>
      </c>
      <c r="V36" s="7" t="s">
        <v>50</v>
      </c>
      <c r="W36" s="7" t="s">
        <v>42</v>
      </c>
      <c r="X36" s="7" t="s">
        <v>42</v>
      </c>
      <c r="Y36" s="7" t="s">
        <v>42</v>
      </c>
      <c r="Z36" s="7" t="s">
        <v>42</v>
      </c>
      <c r="AA36" s="10"/>
    </row>
    <row r="37" spans="1:27" x14ac:dyDescent="0.2">
      <c r="A37" s="8">
        <v>4529922273</v>
      </c>
      <c r="B37" s="9" t="s">
        <v>27</v>
      </c>
      <c r="C37" s="9" t="s">
        <v>202</v>
      </c>
      <c r="D37" s="9" t="s">
        <v>203</v>
      </c>
      <c r="E37" s="9" t="s">
        <v>204</v>
      </c>
      <c r="F37" s="9" t="s">
        <v>46</v>
      </c>
      <c r="G37" s="9" t="s">
        <v>205</v>
      </c>
      <c r="H37" s="9" t="s">
        <v>30</v>
      </c>
      <c r="I37" s="9" t="s">
        <v>109</v>
      </c>
      <c r="J37" s="9" t="s">
        <v>109</v>
      </c>
      <c r="K37" s="9">
        <v>2018</v>
      </c>
      <c r="L37" s="9" t="s">
        <v>50</v>
      </c>
      <c r="M37" s="9" t="s">
        <v>33</v>
      </c>
      <c r="N37" s="9" t="s">
        <v>34</v>
      </c>
      <c r="O37" s="9" t="s">
        <v>35</v>
      </c>
      <c r="P37" s="9"/>
      <c r="Q37" s="9"/>
      <c r="R37" s="9"/>
      <c r="S37" s="9" t="s">
        <v>36</v>
      </c>
      <c r="T37" s="9" t="s">
        <v>52</v>
      </c>
      <c r="U37" s="9" t="s">
        <v>53</v>
      </c>
      <c r="V37" s="9" t="s">
        <v>50</v>
      </c>
      <c r="W37" s="9" t="s">
        <v>42</v>
      </c>
      <c r="X37" s="9" t="s">
        <v>42</v>
      </c>
      <c r="Y37" s="9" t="s">
        <v>42</v>
      </c>
      <c r="Z37" s="9" t="s">
        <v>42</v>
      </c>
      <c r="AA37" s="11"/>
    </row>
    <row r="38" spans="1:27" x14ac:dyDescent="0.2">
      <c r="A38" s="6">
        <v>6307782709</v>
      </c>
      <c r="B38" s="7" t="s">
        <v>27</v>
      </c>
      <c r="C38" s="7" t="s">
        <v>206</v>
      </c>
      <c r="D38" s="7" t="s">
        <v>87</v>
      </c>
      <c r="E38" s="7" t="s">
        <v>88</v>
      </c>
      <c r="F38" s="7" t="s">
        <v>46</v>
      </c>
      <c r="G38" s="7" t="s">
        <v>207</v>
      </c>
      <c r="H38" s="7" t="s">
        <v>83</v>
      </c>
      <c r="I38" s="7" t="s">
        <v>64</v>
      </c>
      <c r="J38" s="7" t="s">
        <v>109</v>
      </c>
      <c r="K38" s="7">
        <v>2019</v>
      </c>
      <c r="L38" s="7" t="s">
        <v>42</v>
      </c>
      <c r="M38" s="7" t="s">
        <v>33</v>
      </c>
      <c r="N38" s="7" t="s">
        <v>34</v>
      </c>
      <c r="O38" s="7" t="s">
        <v>35</v>
      </c>
      <c r="P38" s="7" t="s">
        <v>77</v>
      </c>
      <c r="Q38" s="7"/>
      <c r="R38" s="7"/>
      <c r="S38" s="7" t="s">
        <v>36</v>
      </c>
      <c r="T38" s="7" t="s">
        <v>52</v>
      </c>
      <c r="U38" s="7" t="s">
        <v>53</v>
      </c>
      <c r="V38" s="7" t="s">
        <v>50</v>
      </c>
      <c r="W38" s="7" t="s">
        <v>42</v>
      </c>
      <c r="X38" s="7" t="s">
        <v>42</v>
      </c>
      <c r="Y38" s="7" t="s">
        <v>42</v>
      </c>
      <c r="Z38" s="7" t="s">
        <v>42</v>
      </c>
      <c r="AA38" s="10" t="s">
        <v>85</v>
      </c>
    </row>
    <row r="39" spans="1:27" x14ac:dyDescent="0.2">
      <c r="A39" s="8">
        <v>6237273201</v>
      </c>
      <c r="B39" s="9" t="s">
        <v>27</v>
      </c>
      <c r="C39" s="9" t="s">
        <v>208</v>
      </c>
      <c r="D39" s="9" t="s">
        <v>209</v>
      </c>
      <c r="E39" s="9" t="s">
        <v>68</v>
      </c>
      <c r="F39" s="9" t="s">
        <v>46</v>
      </c>
      <c r="G39" s="9" t="s">
        <v>210</v>
      </c>
      <c r="H39" s="9" t="s">
        <v>30</v>
      </c>
      <c r="I39" s="9" t="s">
        <v>100</v>
      </c>
      <c r="J39" s="9" t="s">
        <v>211</v>
      </c>
      <c r="K39" s="9">
        <v>2018</v>
      </c>
      <c r="L39" s="9" t="s">
        <v>50</v>
      </c>
      <c r="M39" s="9" t="s">
        <v>33</v>
      </c>
      <c r="N39" s="9" t="s">
        <v>34</v>
      </c>
      <c r="O39" s="9" t="s">
        <v>35</v>
      </c>
      <c r="P39" s="9"/>
      <c r="Q39" s="9"/>
      <c r="R39" s="9"/>
      <c r="S39" s="9" t="s">
        <v>51</v>
      </c>
      <c r="T39" s="9" t="s">
        <v>212</v>
      </c>
      <c r="U39" s="9" t="s">
        <v>114</v>
      </c>
      <c r="V39" s="9" t="s">
        <v>39</v>
      </c>
      <c r="W39" s="9" t="s">
        <v>54</v>
      </c>
      <c r="X39" s="9" t="s">
        <v>42</v>
      </c>
      <c r="Y39" s="9" t="s">
        <v>42</v>
      </c>
      <c r="Z39" s="9" t="s">
        <v>42</v>
      </c>
      <c r="AA39" s="11"/>
    </row>
    <row r="40" spans="1:27" x14ac:dyDescent="0.2">
      <c r="A40" s="6">
        <v>7486967583</v>
      </c>
      <c r="B40" s="7" t="s">
        <v>27</v>
      </c>
      <c r="C40" s="7" t="s">
        <v>213</v>
      </c>
      <c r="D40" s="7" t="s">
        <v>98</v>
      </c>
      <c r="E40" s="7" t="s">
        <v>45</v>
      </c>
      <c r="F40" s="7" t="s">
        <v>46</v>
      </c>
      <c r="G40" s="7" t="s">
        <v>214</v>
      </c>
      <c r="H40" s="7" t="s">
        <v>83</v>
      </c>
      <c r="I40" s="7" t="s">
        <v>135</v>
      </c>
      <c r="J40" s="7" t="s">
        <v>211</v>
      </c>
      <c r="K40" s="7">
        <v>2019</v>
      </c>
      <c r="L40" s="7" t="s">
        <v>215</v>
      </c>
      <c r="M40" s="7" t="s">
        <v>33</v>
      </c>
      <c r="N40" s="7" t="s">
        <v>34</v>
      </c>
      <c r="O40" s="7" t="s">
        <v>35</v>
      </c>
      <c r="P40" s="7" t="s">
        <v>54</v>
      </c>
      <c r="Q40" s="7"/>
      <c r="R40" s="7"/>
      <c r="S40" s="7" t="s">
        <v>36</v>
      </c>
      <c r="T40" s="7" t="s">
        <v>216</v>
      </c>
      <c r="U40" s="7" t="s">
        <v>114</v>
      </c>
      <c r="V40" s="7" t="s">
        <v>50</v>
      </c>
      <c r="W40" s="7" t="s">
        <v>42</v>
      </c>
      <c r="X40" s="7" t="s">
        <v>42</v>
      </c>
      <c r="Y40" s="7" t="s">
        <v>42</v>
      </c>
      <c r="Z40" s="7" t="s">
        <v>42</v>
      </c>
      <c r="AA40" s="10"/>
    </row>
    <row r="41" spans="1:27" x14ac:dyDescent="0.2">
      <c r="A41" s="8">
        <v>2535440235</v>
      </c>
      <c r="B41" s="9" t="s">
        <v>27</v>
      </c>
      <c r="C41" s="9" t="s">
        <v>217</v>
      </c>
      <c r="D41" s="9" t="s">
        <v>218</v>
      </c>
      <c r="E41" s="9" t="s">
        <v>128</v>
      </c>
      <c r="F41" s="9" t="s">
        <v>46</v>
      </c>
      <c r="G41" s="9" t="s">
        <v>219</v>
      </c>
      <c r="H41" s="9" t="s">
        <v>30</v>
      </c>
      <c r="I41" s="9" t="s">
        <v>76</v>
      </c>
      <c r="J41" s="9" t="s">
        <v>76</v>
      </c>
      <c r="K41" s="9">
        <v>2016</v>
      </c>
      <c r="L41" s="9" t="s">
        <v>42</v>
      </c>
      <c r="M41" s="9" t="s">
        <v>33</v>
      </c>
      <c r="N41" s="9" t="s">
        <v>34</v>
      </c>
      <c r="O41" s="9" t="s">
        <v>35</v>
      </c>
      <c r="P41" s="9"/>
      <c r="Q41" s="9"/>
      <c r="R41" s="9"/>
      <c r="S41" s="9" t="s">
        <v>36</v>
      </c>
      <c r="T41" s="9" t="s">
        <v>52</v>
      </c>
      <c r="U41" s="9" t="s">
        <v>53</v>
      </c>
      <c r="V41" s="9" t="s">
        <v>50</v>
      </c>
      <c r="W41" s="9" t="s">
        <v>60</v>
      </c>
      <c r="X41" s="9" t="s">
        <v>42</v>
      </c>
      <c r="Y41" s="9" t="s">
        <v>42</v>
      </c>
      <c r="Z41" s="9" t="s">
        <v>42</v>
      </c>
      <c r="AA41" s="11" t="s">
        <v>85</v>
      </c>
    </row>
    <row r="42" spans="1:27" x14ac:dyDescent="0.2">
      <c r="A42" s="6">
        <v>1011397155</v>
      </c>
      <c r="B42" s="7" t="s">
        <v>27</v>
      </c>
      <c r="C42" s="7" t="s">
        <v>220</v>
      </c>
      <c r="D42" s="7" t="s">
        <v>148</v>
      </c>
      <c r="E42" s="7" t="s">
        <v>149</v>
      </c>
      <c r="F42" s="7" t="s">
        <v>46</v>
      </c>
      <c r="G42" s="7" t="s">
        <v>221</v>
      </c>
      <c r="H42" s="7" t="s">
        <v>30</v>
      </c>
      <c r="I42" s="7" t="s">
        <v>76</v>
      </c>
      <c r="J42" s="7" t="s">
        <v>76</v>
      </c>
      <c r="K42" s="7">
        <v>2020</v>
      </c>
      <c r="L42" s="7"/>
      <c r="M42" s="7" t="s">
        <v>33</v>
      </c>
      <c r="N42" s="7" t="s">
        <v>34</v>
      </c>
      <c r="O42" s="7" t="s">
        <v>35</v>
      </c>
      <c r="P42" s="7"/>
      <c r="Q42" s="7"/>
      <c r="R42" s="7"/>
      <c r="S42" s="7" t="s">
        <v>36</v>
      </c>
      <c r="T42" s="7" t="s">
        <v>52</v>
      </c>
      <c r="U42" s="7" t="s">
        <v>101</v>
      </c>
      <c r="V42" s="7" t="s">
        <v>50</v>
      </c>
      <c r="W42" s="7" t="s">
        <v>222</v>
      </c>
      <c r="X42" s="7" t="s">
        <v>78</v>
      </c>
      <c r="Y42" s="7" t="s">
        <v>42</v>
      </c>
      <c r="Z42" s="7" t="s">
        <v>42</v>
      </c>
      <c r="AA42" s="10"/>
    </row>
    <row r="43" spans="1:27" x14ac:dyDescent="0.2">
      <c r="A43" s="8">
        <v>666964304</v>
      </c>
      <c r="B43" s="9" t="s">
        <v>27</v>
      </c>
      <c r="C43" s="9" t="s">
        <v>223</v>
      </c>
      <c r="D43" s="9" t="s">
        <v>42</v>
      </c>
      <c r="E43" s="9" t="s">
        <v>42</v>
      </c>
      <c r="F43" s="9" t="s">
        <v>224</v>
      </c>
      <c r="G43" s="9" t="s">
        <v>225</v>
      </c>
      <c r="H43" s="9" t="s">
        <v>30</v>
      </c>
      <c r="I43" s="9" t="s">
        <v>76</v>
      </c>
      <c r="J43" s="9" t="s">
        <v>76</v>
      </c>
      <c r="K43" s="9">
        <v>2016</v>
      </c>
      <c r="L43" s="9" t="s">
        <v>42</v>
      </c>
      <c r="M43" s="9" t="s">
        <v>33</v>
      </c>
      <c r="N43" s="9" t="s">
        <v>34</v>
      </c>
      <c r="O43" s="9" t="s">
        <v>35</v>
      </c>
      <c r="P43" s="9" t="s">
        <v>60</v>
      </c>
      <c r="Q43" s="9"/>
      <c r="R43" s="9"/>
      <c r="S43" s="9" t="s">
        <v>36</v>
      </c>
      <c r="T43" s="9" t="s">
        <v>90</v>
      </c>
      <c r="U43" s="9" t="s">
        <v>91</v>
      </c>
      <c r="V43" s="9" t="s">
        <v>50</v>
      </c>
      <c r="W43" s="9" t="s">
        <v>42</v>
      </c>
      <c r="X43" s="9" t="s">
        <v>42</v>
      </c>
      <c r="Y43" s="9" t="s">
        <v>42</v>
      </c>
      <c r="Z43" s="9" t="s">
        <v>42</v>
      </c>
      <c r="AA43" s="11"/>
    </row>
    <row r="44" spans="1:27" x14ac:dyDescent="0.2">
      <c r="A44" s="6">
        <v>4440740369</v>
      </c>
      <c r="B44" s="7" t="s">
        <v>27</v>
      </c>
      <c r="C44" s="7" t="s">
        <v>226</v>
      </c>
      <c r="D44" s="7" t="s">
        <v>227</v>
      </c>
      <c r="E44" s="7" t="s">
        <v>149</v>
      </c>
      <c r="F44" s="7" t="s">
        <v>46</v>
      </c>
      <c r="G44" s="7" t="s">
        <v>228</v>
      </c>
      <c r="H44" s="7" t="s">
        <v>69</v>
      </c>
      <c r="I44" s="7" t="s">
        <v>76</v>
      </c>
      <c r="J44" s="7" t="s">
        <v>76</v>
      </c>
      <c r="K44" s="7">
        <v>2016</v>
      </c>
      <c r="L44" s="7" t="s">
        <v>42</v>
      </c>
      <c r="M44" s="7" t="s">
        <v>33</v>
      </c>
      <c r="N44" s="7" t="s">
        <v>34</v>
      </c>
      <c r="O44" s="7" t="s">
        <v>35</v>
      </c>
      <c r="P44" s="7" t="s">
        <v>142</v>
      </c>
      <c r="Q44" s="7"/>
      <c r="R44" s="7"/>
      <c r="S44" s="7" t="s">
        <v>36</v>
      </c>
      <c r="T44" s="7" t="s">
        <v>52</v>
      </c>
      <c r="U44" s="7" t="s">
        <v>53</v>
      </c>
      <c r="V44" s="7" t="s">
        <v>50</v>
      </c>
      <c r="W44" s="7" t="s">
        <v>42</v>
      </c>
      <c r="X44" s="7" t="s">
        <v>42</v>
      </c>
      <c r="Y44" s="7" t="s">
        <v>42</v>
      </c>
      <c r="Z44" s="7" t="s">
        <v>42</v>
      </c>
      <c r="AA44" s="10"/>
    </row>
    <row r="45" spans="1:27" x14ac:dyDescent="0.2">
      <c r="A45" s="8">
        <v>5929681559</v>
      </c>
      <c r="B45" s="9" t="s">
        <v>27</v>
      </c>
      <c r="C45" s="9" t="s">
        <v>229</v>
      </c>
      <c r="D45" s="9" t="s">
        <v>230</v>
      </c>
      <c r="E45" s="9" t="s">
        <v>45</v>
      </c>
      <c r="F45" s="9" t="s">
        <v>46</v>
      </c>
      <c r="G45" s="9" t="s">
        <v>231</v>
      </c>
      <c r="H45" s="9" t="s">
        <v>30</v>
      </c>
      <c r="I45" s="9" t="s">
        <v>76</v>
      </c>
      <c r="J45" s="9" t="s">
        <v>76</v>
      </c>
      <c r="K45" s="9">
        <v>2018</v>
      </c>
      <c r="L45" s="9" t="s">
        <v>50</v>
      </c>
      <c r="M45" s="9" t="s">
        <v>33</v>
      </c>
      <c r="N45" s="9" t="s">
        <v>34</v>
      </c>
      <c r="O45" s="9" t="s">
        <v>35</v>
      </c>
      <c r="P45" s="9"/>
      <c r="Q45" s="9"/>
      <c r="R45" s="9"/>
      <c r="S45" s="9" t="s">
        <v>51</v>
      </c>
      <c r="T45" s="9" t="s">
        <v>90</v>
      </c>
      <c r="U45" s="9" t="s">
        <v>91</v>
      </c>
      <c r="V45" s="9" t="s">
        <v>50</v>
      </c>
      <c r="W45" s="9" t="s">
        <v>42</v>
      </c>
      <c r="X45" s="9" t="s">
        <v>42</v>
      </c>
      <c r="Y45" s="9" t="s">
        <v>42</v>
      </c>
      <c r="Z45" s="9" t="s">
        <v>42</v>
      </c>
      <c r="AA45" s="11"/>
    </row>
    <row r="46" spans="1:27" x14ac:dyDescent="0.2">
      <c r="A46" s="6">
        <v>2859749022</v>
      </c>
      <c r="B46" s="7" t="s">
        <v>27</v>
      </c>
      <c r="C46" s="7" t="s">
        <v>232</v>
      </c>
      <c r="D46" s="7" t="s">
        <v>233</v>
      </c>
      <c r="E46" s="7" t="s">
        <v>234</v>
      </c>
      <c r="F46" s="7" t="s">
        <v>46</v>
      </c>
      <c r="G46" s="7" t="s">
        <v>235</v>
      </c>
      <c r="H46" s="7" t="s">
        <v>30</v>
      </c>
      <c r="I46" s="7" t="s">
        <v>76</v>
      </c>
      <c r="J46" s="7"/>
      <c r="K46" s="7">
        <v>2014</v>
      </c>
      <c r="L46" s="7" t="s">
        <v>42</v>
      </c>
      <c r="M46" s="7" t="s">
        <v>33</v>
      </c>
      <c r="N46" s="7" t="s">
        <v>34</v>
      </c>
      <c r="O46" s="7" t="s">
        <v>35</v>
      </c>
      <c r="P46" s="7"/>
      <c r="Q46" s="7"/>
      <c r="R46" s="7"/>
      <c r="S46" s="7" t="s">
        <v>36</v>
      </c>
      <c r="T46" s="7" t="s">
        <v>37</v>
      </c>
      <c r="U46" s="7" t="s">
        <v>71</v>
      </c>
      <c r="V46" s="7" t="s">
        <v>50</v>
      </c>
      <c r="W46" s="7" t="s">
        <v>60</v>
      </c>
      <c r="X46" s="7" t="s">
        <v>42</v>
      </c>
      <c r="Y46" s="7" t="s">
        <v>42</v>
      </c>
      <c r="Z46" s="7" t="s">
        <v>42</v>
      </c>
      <c r="AA46" s="10"/>
    </row>
    <row r="47" spans="1:27" x14ac:dyDescent="0.2">
      <c r="A47" s="8">
        <v>4293030692</v>
      </c>
      <c r="B47" s="9" t="s">
        <v>27</v>
      </c>
      <c r="C47" s="9" t="s">
        <v>232</v>
      </c>
      <c r="D47" s="9" t="s">
        <v>148</v>
      </c>
      <c r="E47" s="9" t="s">
        <v>149</v>
      </c>
      <c r="F47" s="9" t="s">
        <v>46</v>
      </c>
      <c r="G47" s="9" t="s">
        <v>236</v>
      </c>
      <c r="H47" s="9" t="s">
        <v>30</v>
      </c>
      <c r="I47" s="9" t="s">
        <v>76</v>
      </c>
      <c r="J47" s="9"/>
      <c r="K47" s="9">
        <v>2014</v>
      </c>
      <c r="L47" s="9" t="s">
        <v>42</v>
      </c>
      <c r="M47" s="9" t="s">
        <v>33</v>
      </c>
      <c r="N47" s="9" t="s">
        <v>34</v>
      </c>
      <c r="O47" s="9" t="s">
        <v>35</v>
      </c>
      <c r="P47" s="9" t="s">
        <v>195</v>
      </c>
      <c r="Q47" s="9"/>
      <c r="R47" s="9"/>
      <c r="S47" s="9" t="s">
        <v>36</v>
      </c>
      <c r="T47" s="9" t="s">
        <v>52</v>
      </c>
      <c r="U47" s="9" t="s">
        <v>53</v>
      </c>
      <c r="V47" s="9" t="s">
        <v>50</v>
      </c>
      <c r="W47" s="9" t="s">
        <v>78</v>
      </c>
      <c r="X47" s="9" t="s">
        <v>222</v>
      </c>
      <c r="Y47" s="9" t="s">
        <v>42</v>
      </c>
      <c r="Z47" s="9" t="s">
        <v>42</v>
      </c>
      <c r="AA47" s="11"/>
    </row>
    <row r="48" spans="1:27" x14ac:dyDescent="0.2">
      <c r="A48" s="6">
        <v>2359875855</v>
      </c>
      <c r="B48" s="7" t="s">
        <v>27</v>
      </c>
      <c r="C48" s="7" t="s">
        <v>237</v>
      </c>
      <c r="D48" s="7" t="s">
        <v>87</v>
      </c>
      <c r="E48" s="7" t="s">
        <v>88</v>
      </c>
      <c r="F48" s="7" t="s">
        <v>46</v>
      </c>
      <c r="G48" s="7" t="s">
        <v>238</v>
      </c>
      <c r="H48" s="7" t="s">
        <v>83</v>
      </c>
      <c r="I48" s="7" t="s">
        <v>239</v>
      </c>
      <c r="J48" s="7"/>
      <c r="K48" s="7">
        <v>2013</v>
      </c>
      <c r="L48" s="7" t="s">
        <v>42</v>
      </c>
      <c r="M48" s="7" t="s">
        <v>33</v>
      </c>
      <c r="N48" s="7" t="s">
        <v>34</v>
      </c>
      <c r="O48" s="7" t="s">
        <v>35</v>
      </c>
      <c r="P48" s="7"/>
      <c r="Q48" s="7"/>
      <c r="R48" s="7"/>
      <c r="S48" s="7" t="s">
        <v>51</v>
      </c>
      <c r="T48" s="7" t="s">
        <v>52</v>
      </c>
      <c r="U48" s="7" t="s">
        <v>53</v>
      </c>
      <c r="V48" s="7" t="s">
        <v>50</v>
      </c>
      <c r="W48" s="7" t="s">
        <v>42</v>
      </c>
      <c r="X48" s="7" t="s">
        <v>42</v>
      </c>
      <c r="Y48" s="7" t="s">
        <v>42</v>
      </c>
      <c r="Z48" s="7" t="s">
        <v>42</v>
      </c>
      <c r="AA48" s="10"/>
    </row>
    <row r="49" spans="1:27" x14ac:dyDescent="0.2">
      <c r="A49" s="8">
        <v>902746849</v>
      </c>
      <c r="B49" s="9" t="s">
        <v>27</v>
      </c>
      <c r="C49" s="9" t="s">
        <v>240</v>
      </c>
      <c r="D49" s="9" t="s">
        <v>148</v>
      </c>
      <c r="E49" s="9" t="s">
        <v>149</v>
      </c>
      <c r="F49" s="9" t="s">
        <v>46</v>
      </c>
      <c r="G49" s="9" t="s">
        <v>241</v>
      </c>
      <c r="H49" s="9" t="s">
        <v>83</v>
      </c>
      <c r="I49" s="9" t="s">
        <v>242</v>
      </c>
      <c r="J49" s="9"/>
      <c r="K49" s="9">
        <v>2012</v>
      </c>
      <c r="L49" s="9" t="s">
        <v>42</v>
      </c>
      <c r="M49" s="9" t="s">
        <v>33</v>
      </c>
      <c r="N49" s="9" t="s">
        <v>34</v>
      </c>
      <c r="O49" s="9" t="s">
        <v>35</v>
      </c>
      <c r="P49" s="9" t="s">
        <v>146</v>
      </c>
      <c r="Q49" s="9"/>
      <c r="R49" s="9"/>
      <c r="S49" s="9" t="s">
        <v>36</v>
      </c>
      <c r="T49" s="9" t="s">
        <v>52</v>
      </c>
      <c r="U49" s="9" t="s">
        <v>53</v>
      </c>
      <c r="V49" s="9" t="s">
        <v>50</v>
      </c>
      <c r="W49" s="9" t="s">
        <v>42</v>
      </c>
      <c r="X49" s="9" t="s">
        <v>42</v>
      </c>
      <c r="Y49" s="9" t="s">
        <v>42</v>
      </c>
      <c r="Z49" s="9" t="s">
        <v>42</v>
      </c>
      <c r="AA49" s="11"/>
    </row>
    <row r="50" spans="1:27" x14ac:dyDescent="0.2">
      <c r="A50" s="6">
        <v>6413531438</v>
      </c>
      <c r="B50" s="7" t="s">
        <v>27</v>
      </c>
      <c r="C50" s="7" t="s">
        <v>243</v>
      </c>
      <c r="D50" s="7" t="s">
        <v>103</v>
      </c>
      <c r="E50" s="7" t="s">
        <v>104</v>
      </c>
      <c r="F50" s="7" t="s">
        <v>46</v>
      </c>
      <c r="G50" s="7" t="s">
        <v>244</v>
      </c>
      <c r="H50" s="7" t="s">
        <v>245</v>
      </c>
      <c r="I50" s="7" t="s">
        <v>246</v>
      </c>
      <c r="J50" s="7"/>
      <c r="K50" s="7">
        <v>2020</v>
      </c>
      <c r="L50" s="7" t="s">
        <v>32</v>
      </c>
      <c r="M50" s="7" t="s">
        <v>247</v>
      </c>
      <c r="N50" s="7" t="s">
        <v>34</v>
      </c>
      <c r="O50" s="7" t="s">
        <v>35</v>
      </c>
      <c r="P50" s="7" t="s">
        <v>248</v>
      </c>
      <c r="Q50" s="7"/>
      <c r="R50" s="7"/>
      <c r="S50" s="7" t="s">
        <v>36</v>
      </c>
      <c r="T50" s="7" t="s">
        <v>249</v>
      </c>
      <c r="U50" s="7" t="s">
        <v>38</v>
      </c>
      <c r="V50" s="7" t="s">
        <v>50</v>
      </c>
      <c r="W50" s="7" t="s">
        <v>187</v>
      </c>
      <c r="X50" s="7" t="s">
        <v>42</v>
      </c>
      <c r="Y50" s="7" t="s">
        <v>42</v>
      </c>
      <c r="Z50" s="7" t="s">
        <v>42</v>
      </c>
      <c r="AA50" s="10"/>
    </row>
    <row r="51" spans="1:27" x14ac:dyDescent="0.2">
      <c r="A51" s="8">
        <v>9933438325</v>
      </c>
      <c r="B51" s="9" t="s">
        <v>27</v>
      </c>
      <c r="C51" s="9" t="s">
        <v>250</v>
      </c>
      <c r="D51" s="9" t="s">
        <v>251</v>
      </c>
      <c r="E51" s="9" t="s">
        <v>153</v>
      </c>
      <c r="F51" s="9" t="s">
        <v>46</v>
      </c>
      <c r="G51" s="9" t="s">
        <v>252</v>
      </c>
      <c r="H51" s="9" t="s">
        <v>83</v>
      </c>
      <c r="I51" s="9" t="s">
        <v>253</v>
      </c>
      <c r="J51" s="9"/>
      <c r="K51" s="9">
        <v>2013</v>
      </c>
      <c r="L51" s="9" t="s">
        <v>42</v>
      </c>
      <c r="M51" s="9" t="s">
        <v>33</v>
      </c>
      <c r="N51" s="9" t="s">
        <v>34</v>
      </c>
      <c r="O51" s="9" t="s">
        <v>35</v>
      </c>
      <c r="P51" s="9"/>
      <c r="Q51" s="9"/>
      <c r="R51" s="9"/>
      <c r="S51" s="9" t="s">
        <v>36</v>
      </c>
      <c r="T51" s="9" t="s">
        <v>52</v>
      </c>
      <c r="U51" s="9" t="s">
        <v>53</v>
      </c>
      <c r="V51" s="9" t="s">
        <v>50</v>
      </c>
      <c r="W51" s="9" t="s">
        <v>42</v>
      </c>
      <c r="X51" s="9" t="s">
        <v>42</v>
      </c>
      <c r="Y51" s="9" t="s">
        <v>42</v>
      </c>
      <c r="Z51" s="9" t="s">
        <v>42</v>
      </c>
      <c r="AA51" s="11"/>
    </row>
    <row r="52" spans="1:27" x14ac:dyDescent="0.2">
      <c r="A52" s="6">
        <v>2034070107</v>
      </c>
      <c r="B52" s="7" t="s">
        <v>27</v>
      </c>
      <c r="C52" s="7" t="s">
        <v>254</v>
      </c>
      <c r="D52" s="7" t="s">
        <v>255</v>
      </c>
      <c r="E52" s="7" t="s">
        <v>45</v>
      </c>
      <c r="F52" s="7" t="s">
        <v>46</v>
      </c>
      <c r="G52" s="7" t="s">
        <v>138</v>
      </c>
      <c r="H52" s="7" t="s">
        <v>59</v>
      </c>
      <c r="I52" s="7" t="s">
        <v>242</v>
      </c>
      <c r="J52" s="7"/>
      <c r="K52" s="7">
        <v>2013</v>
      </c>
      <c r="L52" s="7" t="s">
        <v>42</v>
      </c>
      <c r="M52" s="7" t="s">
        <v>33</v>
      </c>
      <c r="N52" s="7" t="s">
        <v>34</v>
      </c>
      <c r="O52" s="7" t="s">
        <v>35</v>
      </c>
      <c r="P52" s="7"/>
      <c r="Q52" s="7"/>
      <c r="R52" s="7"/>
      <c r="S52" s="7" t="s">
        <v>36</v>
      </c>
      <c r="T52" s="7" t="s">
        <v>52</v>
      </c>
      <c r="U52" s="7" t="s">
        <v>53</v>
      </c>
      <c r="V52" s="7" t="s">
        <v>50</v>
      </c>
      <c r="W52" s="7" t="s">
        <v>54</v>
      </c>
      <c r="X52" s="7" t="s">
        <v>42</v>
      </c>
      <c r="Y52" s="7" t="s">
        <v>42</v>
      </c>
      <c r="Z52" s="7" t="s">
        <v>42</v>
      </c>
      <c r="AA52" s="10"/>
    </row>
    <row r="53" spans="1:27" x14ac:dyDescent="0.2">
      <c r="A53" s="8">
        <v>3318789290</v>
      </c>
      <c r="B53" s="9" t="s">
        <v>27</v>
      </c>
      <c r="C53" s="9" t="s">
        <v>256</v>
      </c>
      <c r="D53" s="9" t="s">
        <v>257</v>
      </c>
      <c r="E53" s="9" t="s">
        <v>258</v>
      </c>
      <c r="F53" s="9" t="s">
        <v>46</v>
      </c>
      <c r="G53" s="9" t="s">
        <v>259</v>
      </c>
      <c r="H53" s="9" t="s">
        <v>260</v>
      </c>
      <c r="I53" s="9" t="s">
        <v>261</v>
      </c>
      <c r="J53" s="9"/>
      <c r="K53" s="9">
        <v>2016</v>
      </c>
      <c r="L53" s="9" t="s">
        <v>42</v>
      </c>
      <c r="M53" s="9" t="s">
        <v>247</v>
      </c>
      <c r="N53" s="9" t="s">
        <v>34</v>
      </c>
      <c r="O53" s="9" t="s">
        <v>35</v>
      </c>
      <c r="P53" s="9"/>
      <c r="Q53" s="9"/>
      <c r="R53" s="9"/>
      <c r="S53" s="9" t="s">
        <v>36</v>
      </c>
      <c r="T53" s="9" t="s">
        <v>52</v>
      </c>
      <c r="U53" s="9" t="s">
        <v>53</v>
      </c>
      <c r="V53" s="9" t="s">
        <v>50</v>
      </c>
      <c r="W53" s="9" t="s">
        <v>262</v>
      </c>
      <c r="X53" s="9" t="s">
        <v>42</v>
      </c>
      <c r="Y53" s="9" t="s">
        <v>42</v>
      </c>
      <c r="Z53" s="9" t="s">
        <v>42</v>
      </c>
      <c r="AA53" s="11"/>
    </row>
    <row r="54" spans="1:27" x14ac:dyDescent="0.2">
      <c r="A54" s="6">
        <v>9768896106</v>
      </c>
      <c r="B54" s="7" t="s">
        <v>27</v>
      </c>
      <c r="C54" s="7" t="s">
        <v>267</v>
      </c>
      <c r="D54" s="7" t="s">
        <v>209</v>
      </c>
      <c r="E54" s="7" t="s">
        <v>68</v>
      </c>
      <c r="F54" s="7" t="s">
        <v>46</v>
      </c>
      <c r="G54" s="7" t="s">
        <v>268</v>
      </c>
      <c r="H54" s="7" t="s">
        <v>269</v>
      </c>
      <c r="I54" s="7" t="s">
        <v>270</v>
      </c>
      <c r="J54" s="7"/>
      <c r="K54" s="7">
        <v>2018</v>
      </c>
      <c r="L54" s="7" t="s">
        <v>50</v>
      </c>
      <c r="M54" s="7" t="s">
        <v>247</v>
      </c>
      <c r="N54" s="7" t="s">
        <v>34</v>
      </c>
      <c r="O54" s="7" t="s">
        <v>35</v>
      </c>
      <c r="P54" s="7" t="s">
        <v>271</v>
      </c>
      <c r="Q54" s="7"/>
      <c r="R54" s="7"/>
      <c r="S54" s="7" t="s">
        <v>36</v>
      </c>
      <c r="T54" s="7" t="s">
        <v>52</v>
      </c>
      <c r="U54" s="7" t="s">
        <v>53</v>
      </c>
      <c r="V54" s="7" t="s">
        <v>50</v>
      </c>
      <c r="W54" s="7" t="s">
        <v>42</v>
      </c>
      <c r="X54" s="7" t="s">
        <v>42</v>
      </c>
      <c r="Y54" s="7" t="s">
        <v>42</v>
      </c>
      <c r="Z54" s="7" t="s">
        <v>42</v>
      </c>
      <c r="AA54" s="10"/>
    </row>
    <row r="55" spans="1:27" x14ac:dyDescent="0.2">
      <c r="A55" s="8">
        <v>5685647351</v>
      </c>
      <c r="B55" s="9" t="s">
        <v>27</v>
      </c>
      <c r="C55" s="9" t="s">
        <v>147</v>
      </c>
      <c r="D55" s="9" t="s">
        <v>227</v>
      </c>
      <c r="E55" s="9" t="s">
        <v>149</v>
      </c>
      <c r="F55" s="9" t="s">
        <v>46</v>
      </c>
      <c r="G55" s="9" t="s">
        <v>272</v>
      </c>
      <c r="H55" s="9" t="s">
        <v>30</v>
      </c>
      <c r="I55" s="9" t="s">
        <v>76</v>
      </c>
      <c r="J55" s="9"/>
      <c r="K55" s="9">
        <v>2014</v>
      </c>
      <c r="L55" s="9" t="s">
        <v>42</v>
      </c>
      <c r="M55" s="9" t="s">
        <v>33</v>
      </c>
      <c r="N55" s="9" t="s">
        <v>34</v>
      </c>
      <c r="O55" s="9" t="s">
        <v>35</v>
      </c>
      <c r="P55" s="9"/>
      <c r="Q55" s="9"/>
      <c r="R55" s="9"/>
      <c r="S55" s="9" t="s">
        <v>36</v>
      </c>
      <c r="T55" s="9" t="s">
        <v>37</v>
      </c>
      <c r="U55" s="9" t="s">
        <v>71</v>
      </c>
      <c r="V55" s="9" t="s">
        <v>50</v>
      </c>
      <c r="W55" s="9" t="s">
        <v>273</v>
      </c>
      <c r="X55" s="9" t="s">
        <v>274</v>
      </c>
      <c r="Y55" s="9" t="s">
        <v>42</v>
      </c>
      <c r="Z55" s="9" t="s">
        <v>42</v>
      </c>
      <c r="AA55" s="11"/>
    </row>
    <row r="56" spans="1:27" x14ac:dyDescent="0.2">
      <c r="A56" s="6">
        <v>3788350596</v>
      </c>
      <c r="B56" s="7" t="s">
        <v>27</v>
      </c>
      <c r="C56" s="7" t="s">
        <v>275</v>
      </c>
      <c r="D56" s="7" t="s">
        <v>209</v>
      </c>
      <c r="E56" s="7" t="s">
        <v>68</v>
      </c>
      <c r="F56" s="7" t="s">
        <v>46</v>
      </c>
      <c r="G56" s="7"/>
      <c r="H56" s="7" t="s">
        <v>260</v>
      </c>
      <c r="I56" s="7"/>
      <c r="J56" s="7"/>
      <c r="K56" s="7">
        <v>2015</v>
      </c>
      <c r="L56" s="7" t="s">
        <v>42</v>
      </c>
      <c r="M56" s="7" t="s">
        <v>247</v>
      </c>
      <c r="N56" s="7" t="s">
        <v>34</v>
      </c>
      <c r="O56" s="7" t="s">
        <v>35</v>
      </c>
      <c r="P56" s="7"/>
      <c r="Q56" s="7"/>
      <c r="R56" s="7"/>
      <c r="S56" s="7" t="s">
        <v>36</v>
      </c>
      <c r="T56" s="7" t="s">
        <v>52</v>
      </c>
      <c r="U56" s="7" t="s">
        <v>53</v>
      </c>
      <c r="V56" s="7" t="s">
        <v>50</v>
      </c>
      <c r="W56" s="7" t="s">
        <v>42</v>
      </c>
      <c r="X56" s="7" t="s">
        <v>42</v>
      </c>
      <c r="Y56" s="7" t="s">
        <v>42</v>
      </c>
      <c r="Z56" s="7" t="s">
        <v>42</v>
      </c>
      <c r="AA56" s="10"/>
    </row>
    <row r="57" spans="1:27" x14ac:dyDescent="0.2">
      <c r="A57" s="8">
        <v>6674888212</v>
      </c>
      <c r="B57" s="9" t="s">
        <v>27</v>
      </c>
      <c r="C57" s="9" t="s">
        <v>276</v>
      </c>
      <c r="D57" s="9" t="s">
        <v>87</v>
      </c>
      <c r="E57" s="9" t="s">
        <v>88</v>
      </c>
      <c r="F57" s="9" t="s">
        <v>46</v>
      </c>
      <c r="G57" s="9" t="s">
        <v>277</v>
      </c>
      <c r="H57" s="9" t="s">
        <v>278</v>
      </c>
      <c r="I57" s="9"/>
      <c r="J57" s="9"/>
      <c r="K57" s="9">
        <v>2013</v>
      </c>
      <c r="L57" s="9" t="s">
        <v>42</v>
      </c>
      <c r="M57" s="9" t="s">
        <v>247</v>
      </c>
      <c r="N57" s="9" t="s">
        <v>34</v>
      </c>
      <c r="O57" s="9" t="s">
        <v>35</v>
      </c>
      <c r="P57" s="9"/>
      <c r="Q57" s="9"/>
      <c r="R57" s="9"/>
      <c r="S57" s="9" t="s">
        <v>51</v>
      </c>
      <c r="T57" s="9" t="s">
        <v>90</v>
      </c>
      <c r="U57" s="9" t="s">
        <v>91</v>
      </c>
      <c r="V57" s="9" t="s">
        <v>50</v>
      </c>
      <c r="W57" s="9" t="s">
        <v>42</v>
      </c>
      <c r="X57" s="9" t="s">
        <v>42</v>
      </c>
      <c r="Y57" s="9" t="s">
        <v>42</v>
      </c>
      <c r="Z57" s="9" t="s">
        <v>42</v>
      </c>
      <c r="AA57" s="11"/>
    </row>
    <row r="58" spans="1:27" x14ac:dyDescent="0.2">
      <c r="A58" s="6">
        <v>7844545881</v>
      </c>
      <c r="B58" s="7" t="s">
        <v>27</v>
      </c>
      <c r="C58" s="7" t="s">
        <v>279</v>
      </c>
      <c r="D58" s="7" t="s">
        <v>156</v>
      </c>
      <c r="E58" s="7" t="s">
        <v>45</v>
      </c>
      <c r="F58" s="7" t="s">
        <v>46</v>
      </c>
      <c r="G58" s="7" t="s">
        <v>280</v>
      </c>
      <c r="H58" s="7" t="s">
        <v>59</v>
      </c>
      <c r="I58" s="7" t="s">
        <v>281</v>
      </c>
      <c r="J58" s="7"/>
      <c r="K58" s="7">
        <v>2015</v>
      </c>
      <c r="L58" s="7" t="s">
        <v>42</v>
      </c>
      <c r="M58" s="7" t="s">
        <v>33</v>
      </c>
      <c r="N58" s="7" t="s">
        <v>34</v>
      </c>
      <c r="O58" s="7" t="s">
        <v>35</v>
      </c>
      <c r="P58" s="7"/>
      <c r="Q58" s="7"/>
      <c r="R58" s="7"/>
      <c r="S58" s="7" t="s">
        <v>36</v>
      </c>
      <c r="T58" s="7" t="s">
        <v>52</v>
      </c>
      <c r="U58" s="7" t="s">
        <v>53</v>
      </c>
      <c r="V58" s="7" t="s">
        <v>50</v>
      </c>
      <c r="W58" s="7" t="s">
        <v>169</v>
      </c>
      <c r="X58" s="7" t="s">
        <v>42</v>
      </c>
      <c r="Y58" s="7" t="s">
        <v>42</v>
      </c>
      <c r="Z58" s="7" t="s">
        <v>42</v>
      </c>
      <c r="AA58" s="10"/>
    </row>
    <row r="59" spans="1:27" x14ac:dyDescent="0.2">
      <c r="A59" s="8">
        <v>771891793</v>
      </c>
      <c r="B59" s="9" t="s">
        <v>27</v>
      </c>
      <c r="C59" s="9" t="s">
        <v>282</v>
      </c>
      <c r="D59" s="9" t="s">
        <v>283</v>
      </c>
      <c r="E59" s="9" t="s">
        <v>149</v>
      </c>
      <c r="F59" s="9" t="s">
        <v>46</v>
      </c>
      <c r="G59" s="9" t="s">
        <v>284</v>
      </c>
      <c r="H59" s="9" t="s">
        <v>59</v>
      </c>
      <c r="I59" s="9" t="s">
        <v>130</v>
      </c>
      <c r="J59" s="9"/>
      <c r="K59" s="9">
        <v>2014</v>
      </c>
      <c r="L59" s="9" t="s">
        <v>42</v>
      </c>
      <c r="M59" s="9" t="s">
        <v>33</v>
      </c>
      <c r="N59" s="9" t="s">
        <v>34</v>
      </c>
      <c r="O59" s="9" t="s">
        <v>35</v>
      </c>
      <c r="P59" s="9"/>
      <c r="Q59" s="9"/>
      <c r="R59" s="9"/>
      <c r="S59" s="9" t="s">
        <v>36</v>
      </c>
      <c r="T59" s="9" t="s">
        <v>52</v>
      </c>
      <c r="U59" s="9" t="s">
        <v>53</v>
      </c>
      <c r="V59" s="9" t="s">
        <v>50</v>
      </c>
      <c r="W59" s="9" t="s">
        <v>54</v>
      </c>
      <c r="X59" s="9" t="s">
        <v>42</v>
      </c>
      <c r="Y59" s="9" t="s">
        <v>42</v>
      </c>
      <c r="Z59" s="9" t="s">
        <v>42</v>
      </c>
      <c r="AA59" s="11"/>
    </row>
    <row r="60" spans="1:27" x14ac:dyDescent="0.2">
      <c r="A60" s="6">
        <v>5253341841</v>
      </c>
      <c r="B60" s="7" t="s">
        <v>27</v>
      </c>
      <c r="C60" s="7" t="s">
        <v>285</v>
      </c>
      <c r="D60" s="7" t="s">
        <v>103</v>
      </c>
      <c r="E60" s="7" t="s">
        <v>104</v>
      </c>
      <c r="F60" s="7" t="s">
        <v>46</v>
      </c>
      <c r="G60" s="7" t="s">
        <v>286</v>
      </c>
      <c r="H60" s="7" t="s">
        <v>83</v>
      </c>
      <c r="I60" s="7" t="s">
        <v>135</v>
      </c>
      <c r="J60" s="7"/>
      <c r="K60" s="7">
        <v>2012</v>
      </c>
      <c r="L60" s="7" t="s">
        <v>42</v>
      </c>
      <c r="M60" s="7" t="s">
        <v>33</v>
      </c>
      <c r="N60" s="7" t="s">
        <v>34</v>
      </c>
      <c r="O60" s="7" t="s">
        <v>35</v>
      </c>
      <c r="P60" s="7" t="s">
        <v>131</v>
      </c>
      <c r="Q60" s="7"/>
      <c r="R60" s="7"/>
      <c r="S60" s="7" t="s">
        <v>36</v>
      </c>
      <c r="T60" s="7" t="s">
        <v>52</v>
      </c>
      <c r="U60" s="7" t="s">
        <v>53</v>
      </c>
      <c r="V60" s="7" t="s">
        <v>50</v>
      </c>
      <c r="W60" s="7" t="s">
        <v>42</v>
      </c>
      <c r="X60" s="7" t="s">
        <v>42</v>
      </c>
      <c r="Y60" s="7" t="s">
        <v>42</v>
      </c>
      <c r="Z60" s="7" t="s">
        <v>42</v>
      </c>
      <c r="AA60" s="10"/>
    </row>
    <row r="61" spans="1:27" x14ac:dyDescent="0.2">
      <c r="A61" s="8">
        <v>414180137</v>
      </c>
      <c r="B61" s="9" t="s">
        <v>27</v>
      </c>
      <c r="C61" s="9" t="s">
        <v>287</v>
      </c>
      <c r="D61" s="9" t="s">
        <v>288</v>
      </c>
      <c r="E61" s="9" t="s">
        <v>94</v>
      </c>
      <c r="F61" s="9" t="s">
        <v>46</v>
      </c>
      <c r="G61" s="9" t="s">
        <v>289</v>
      </c>
      <c r="H61" s="9" t="s">
        <v>245</v>
      </c>
      <c r="I61" s="9"/>
      <c r="J61" s="9"/>
      <c r="K61" s="9">
        <v>2013</v>
      </c>
      <c r="L61" s="9" t="s">
        <v>42</v>
      </c>
      <c r="M61" s="9" t="s">
        <v>247</v>
      </c>
      <c r="N61" s="9" t="s">
        <v>34</v>
      </c>
      <c r="O61" s="9" t="s">
        <v>35</v>
      </c>
      <c r="P61" s="9"/>
      <c r="Q61" s="9"/>
      <c r="R61" s="9"/>
      <c r="S61" s="9" t="s">
        <v>36</v>
      </c>
      <c r="T61" s="9" t="s">
        <v>52</v>
      </c>
      <c r="U61" s="9" t="s">
        <v>53</v>
      </c>
      <c r="V61" s="9" t="s">
        <v>39</v>
      </c>
      <c r="W61" s="9" t="s">
        <v>42</v>
      </c>
      <c r="X61" s="9" t="s">
        <v>42</v>
      </c>
      <c r="Y61" s="9" t="s">
        <v>42</v>
      </c>
      <c r="Z61" s="9" t="s">
        <v>42</v>
      </c>
      <c r="AA61" s="11" t="s">
        <v>290</v>
      </c>
    </row>
    <row r="62" spans="1:27" x14ac:dyDescent="0.2">
      <c r="A62" s="6">
        <v>2951458603</v>
      </c>
      <c r="B62" s="7" t="s">
        <v>27</v>
      </c>
      <c r="C62" s="7" t="s">
        <v>287</v>
      </c>
      <c r="D62" s="7" t="s">
        <v>288</v>
      </c>
      <c r="E62" s="7" t="s">
        <v>94</v>
      </c>
      <c r="F62" s="7" t="s">
        <v>46</v>
      </c>
      <c r="G62" s="7" t="s">
        <v>291</v>
      </c>
      <c r="H62" s="7" t="s">
        <v>245</v>
      </c>
      <c r="I62" s="7"/>
      <c r="J62" s="7"/>
      <c r="K62" s="7">
        <v>2012</v>
      </c>
      <c r="L62" s="7" t="s">
        <v>42</v>
      </c>
      <c r="M62" s="7" t="s">
        <v>247</v>
      </c>
      <c r="N62" s="7" t="s">
        <v>34</v>
      </c>
      <c r="O62" s="7" t="s">
        <v>35</v>
      </c>
      <c r="P62" s="7"/>
      <c r="Q62" s="7"/>
      <c r="R62" s="7"/>
      <c r="S62" s="7" t="s">
        <v>36</v>
      </c>
      <c r="T62" s="7" t="s">
        <v>52</v>
      </c>
      <c r="U62" s="7" t="s">
        <v>53</v>
      </c>
      <c r="V62" s="7" t="s">
        <v>50</v>
      </c>
      <c r="W62" s="7" t="s">
        <v>54</v>
      </c>
      <c r="X62" s="7" t="s">
        <v>42</v>
      </c>
      <c r="Y62" s="7" t="s">
        <v>42</v>
      </c>
      <c r="Z62" s="7" t="s">
        <v>42</v>
      </c>
      <c r="AA62" s="10" t="s">
        <v>290</v>
      </c>
    </row>
    <row r="63" spans="1:27" x14ac:dyDescent="0.2">
      <c r="A63" s="8">
        <v>2713376849</v>
      </c>
      <c r="B63" s="9" t="s">
        <v>27</v>
      </c>
      <c r="C63" s="9" t="s">
        <v>184</v>
      </c>
      <c r="D63" s="9" t="s">
        <v>181</v>
      </c>
      <c r="E63" s="9" t="s">
        <v>45</v>
      </c>
      <c r="F63" s="9" t="s">
        <v>46</v>
      </c>
      <c r="G63" s="9" t="s">
        <v>292</v>
      </c>
      <c r="H63" s="9" t="s">
        <v>30</v>
      </c>
      <c r="I63" s="9" t="s">
        <v>183</v>
      </c>
      <c r="J63" s="9"/>
      <c r="K63" s="9">
        <v>2014</v>
      </c>
      <c r="L63" s="9" t="s">
        <v>42</v>
      </c>
      <c r="M63" s="9" t="s">
        <v>33</v>
      </c>
      <c r="N63" s="9" t="s">
        <v>34</v>
      </c>
      <c r="O63" s="9" t="s">
        <v>35</v>
      </c>
      <c r="P63" s="9" t="s">
        <v>262</v>
      </c>
      <c r="Q63" s="9"/>
      <c r="R63" s="9"/>
      <c r="S63" s="9" t="s">
        <v>36</v>
      </c>
      <c r="T63" s="9" t="s">
        <v>52</v>
      </c>
      <c r="U63" s="9" t="s">
        <v>53</v>
      </c>
      <c r="V63" s="9" t="s">
        <v>50</v>
      </c>
      <c r="W63" s="9" t="s">
        <v>42</v>
      </c>
      <c r="X63" s="9" t="s">
        <v>42</v>
      </c>
      <c r="Y63" s="9" t="s">
        <v>42</v>
      </c>
      <c r="Z63" s="9" t="s">
        <v>42</v>
      </c>
      <c r="AA63" s="11"/>
    </row>
    <row r="64" spans="1:27" x14ac:dyDescent="0.2">
      <c r="A64" s="6">
        <v>4198732836</v>
      </c>
      <c r="B64" s="7" t="s">
        <v>27</v>
      </c>
      <c r="C64" s="7" t="s">
        <v>293</v>
      </c>
      <c r="D64" s="7" t="s">
        <v>87</v>
      </c>
      <c r="E64" s="7" t="s">
        <v>88</v>
      </c>
      <c r="F64" s="7" t="s">
        <v>46</v>
      </c>
      <c r="G64" s="7" t="s">
        <v>294</v>
      </c>
      <c r="H64" s="7" t="s">
        <v>139</v>
      </c>
      <c r="I64" s="7" t="s">
        <v>295</v>
      </c>
      <c r="J64" s="7"/>
      <c r="K64" s="7">
        <v>2012</v>
      </c>
      <c r="L64" s="7" t="s">
        <v>42</v>
      </c>
      <c r="M64" s="7" t="s">
        <v>33</v>
      </c>
      <c r="N64" s="7" t="s">
        <v>34</v>
      </c>
      <c r="O64" s="7" t="s">
        <v>35</v>
      </c>
      <c r="P64" s="7" t="s">
        <v>142</v>
      </c>
      <c r="Q64" s="7"/>
      <c r="R64" s="7"/>
      <c r="S64" s="7"/>
      <c r="T64" s="7">
        <v>0</v>
      </c>
      <c r="U64" s="7"/>
      <c r="V64" s="7" t="s">
        <v>39</v>
      </c>
      <c r="W64" s="7" t="s">
        <v>42</v>
      </c>
      <c r="X64" s="7" t="s">
        <v>42</v>
      </c>
      <c r="Y64" s="7" t="s">
        <v>42</v>
      </c>
      <c r="Z64" s="7" t="s">
        <v>42</v>
      </c>
      <c r="AA64" s="10"/>
    </row>
    <row r="65" spans="1:27" x14ac:dyDescent="0.2">
      <c r="A65" s="8">
        <v>3842974893</v>
      </c>
      <c r="B65" s="9" t="s">
        <v>27</v>
      </c>
      <c r="C65" s="9" t="s">
        <v>296</v>
      </c>
      <c r="D65" s="9" t="s">
        <v>297</v>
      </c>
      <c r="E65" s="9" t="s">
        <v>200</v>
      </c>
      <c r="F65" s="9" t="s">
        <v>46</v>
      </c>
      <c r="G65" s="9" t="s">
        <v>298</v>
      </c>
      <c r="H65" s="9" t="s">
        <v>299</v>
      </c>
      <c r="I65" s="9"/>
      <c r="J65" s="9"/>
      <c r="K65" s="9">
        <v>2013</v>
      </c>
      <c r="L65" s="9" t="s">
        <v>42</v>
      </c>
      <c r="M65" s="9" t="s">
        <v>247</v>
      </c>
      <c r="N65" s="9" t="s">
        <v>34</v>
      </c>
      <c r="O65" s="9" t="s">
        <v>35</v>
      </c>
      <c r="P65" s="9"/>
      <c r="Q65" s="9"/>
      <c r="R65" s="9"/>
      <c r="S65" s="9" t="s">
        <v>36</v>
      </c>
      <c r="T65" s="9" t="s">
        <v>90</v>
      </c>
      <c r="U65" s="9" t="s">
        <v>91</v>
      </c>
      <c r="V65" s="9" t="s">
        <v>50</v>
      </c>
      <c r="W65" s="9" t="s">
        <v>78</v>
      </c>
      <c r="X65" s="9" t="s">
        <v>300</v>
      </c>
      <c r="Y65" s="9" t="s">
        <v>42</v>
      </c>
      <c r="Z65" s="9" t="s">
        <v>42</v>
      </c>
      <c r="AA65" s="11"/>
    </row>
    <row r="66" spans="1:27" x14ac:dyDescent="0.2">
      <c r="A66" s="6">
        <v>9187067463</v>
      </c>
      <c r="B66" s="7" t="s">
        <v>27</v>
      </c>
      <c r="C66" s="7" t="s">
        <v>301</v>
      </c>
      <c r="D66" s="7" t="s">
        <v>233</v>
      </c>
      <c r="E66" s="7" t="s">
        <v>234</v>
      </c>
      <c r="F66" s="7" t="s">
        <v>46</v>
      </c>
      <c r="G66" s="7" t="s">
        <v>85</v>
      </c>
      <c r="H66" s="7" t="s">
        <v>278</v>
      </c>
      <c r="I66" s="7"/>
      <c r="J66" s="7"/>
      <c r="K66" s="7">
        <v>2015</v>
      </c>
      <c r="L66" s="7" t="s">
        <v>42</v>
      </c>
      <c r="M66" s="7" t="s">
        <v>247</v>
      </c>
      <c r="N66" s="7" t="s">
        <v>34</v>
      </c>
      <c r="O66" s="7" t="s">
        <v>35</v>
      </c>
      <c r="P66" s="7" t="s">
        <v>302</v>
      </c>
      <c r="Q66" s="7"/>
      <c r="R66" s="7"/>
      <c r="S66" s="7" t="s">
        <v>51</v>
      </c>
      <c r="T66" s="7" t="s">
        <v>52</v>
      </c>
      <c r="U66" s="7" t="s">
        <v>53</v>
      </c>
      <c r="V66" s="7" t="s">
        <v>50</v>
      </c>
      <c r="W66" s="7" t="s">
        <v>42</v>
      </c>
      <c r="X66" s="7" t="s">
        <v>42</v>
      </c>
      <c r="Y66" s="7" t="s">
        <v>42</v>
      </c>
      <c r="Z66" s="7" t="s">
        <v>42</v>
      </c>
      <c r="AA66" s="10" t="s">
        <v>85</v>
      </c>
    </row>
    <row r="67" spans="1:27" x14ac:dyDescent="0.2">
      <c r="A67" s="8">
        <v>8405573544</v>
      </c>
      <c r="B67" s="9" t="s">
        <v>27</v>
      </c>
      <c r="C67" s="9" t="s">
        <v>303</v>
      </c>
      <c r="D67" s="9" t="s">
        <v>156</v>
      </c>
      <c r="E67" s="9" t="s">
        <v>45</v>
      </c>
      <c r="F67" s="9" t="s">
        <v>46</v>
      </c>
      <c r="G67" s="9" t="s">
        <v>304</v>
      </c>
      <c r="H67" s="9" t="s">
        <v>83</v>
      </c>
      <c r="I67" s="9" t="s">
        <v>305</v>
      </c>
      <c r="J67" s="9"/>
      <c r="K67" s="9">
        <v>2012</v>
      </c>
      <c r="L67" s="9" t="s">
        <v>42</v>
      </c>
      <c r="M67" s="9" t="s">
        <v>33</v>
      </c>
      <c r="N67" s="9" t="s">
        <v>34</v>
      </c>
      <c r="O67" s="9" t="s">
        <v>35</v>
      </c>
      <c r="P67" s="9"/>
      <c r="Q67" s="9"/>
      <c r="R67" s="9"/>
      <c r="S67" s="9" t="s">
        <v>36</v>
      </c>
      <c r="T67" s="9" t="s">
        <v>52</v>
      </c>
      <c r="U67" s="9" t="s">
        <v>53</v>
      </c>
      <c r="V67" s="9" t="s">
        <v>50</v>
      </c>
      <c r="W67" s="9" t="s">
        <v>65</v>
      </c>
      <c r="X67" s="9" t="s">
        <v>42</v>
      </c>
      <c r="Y67" s="9" t="s">
        <v>42</v>
      </c>
      <c r="Z67" s="9" t="s">
        <v>42</v>
      </c>
      <c r="AA67" s="11"/>
    </row>
    <row r="68" spans="1:27" x14ac:dyDescent="0.2">
      <c r="A68" s="6">
        <v>9803345624</v>
      </c>
      <c r="B68" s="7" t="s">
        <v>27</v>
      </c>
      <c r="C68" s="7" t="s">
        <v>311</v>
      </c>
      <c r="D68" s="7" t="s">
        <v>42</v>
      </c>
      <c r="E68" s="7" t="s">
        <v>42</v>
      </c>
      <c r="F68" s="7" t="s">
        <v>312</v>
      </c>
      <c r="G68" s="7" t="s">
        <v>313</v>
      </c>
      <c r="H68" s="7" t="s">
        <v>83</v>
      </c>
      <c r="I68" s="7" t="s">
        <v>242</v>
      </c>
      <c r="J68" s="7"/>
      <c r="K68" s="7">
        <v>2013</v>
      </c>
      <c r="L68" s="7" t="s">
        <v>42</v>
      </c>
      <c r="M68" s="7" t="s">
        <v>33</v>
      </c>
      <c r="N68" s="7" t="s">
        <v>34</v>
      </c>
      <c r="O68" s="7" t="s">
        <v>35</v>
      </c>
      <c r="P68" s="7"/>
      <c r="Q68" s="7"/>
      <c r="R68" s="7"/>
      <c r="S68" s="7" t="s">
        <v>36</v>
      </c>
      <c r="T68" s="7" t="s">
        <v>52</v>
      </c>
      <c r="U68" s="7" t="s">
        <v>53</v>
      </c>
      <c r="V68" s="7" t="s">
        <v>50</v>
      </c>
      <c r="W68" s="7" t="s">
        <v>42</v>
      </c>
      <c r="X68" s="7" t="s">
        <v>42</v>
      </c>
      <c r="Y68" s="7" t="s">
        <v>42</v>
      </c>
      <c r="Z68" s="7" t="s">
        <v>42</v>
      </c>
      <c r="AA68" s="10"/>
    </row>
    <row r="69" spans="1:27" x14ac:dyDescent="0.2">
      <c r="A69" s="8">
        <v>3711569785</v>
      </c>
      <c r="B69" s="9" t="s">
        <v>27</v>
      </c>
      <c r="C69" s="9" t="s">
        <v>155</v>
      </c>
      <c r="D69" s="9" t="s">
        <v>156</v>
      </c>
      <c r="E69" s="9" t="s">
        <v>45</v>
      </c>
      <c r="F69" s="9" t="s">
        <v>46</v>
      </c>
      <c r="G69" s="9" t="s">
        <v>314</v>
      </c>
      <c r="H69" s="9" t="s">
        <v>83</v>
      </c>
      <c r="I69" s="9" t="s">
        <v>135</v>
      </c>
      <c r="J69" s="9"/>
      <c r="K69" s="9">
        <v>2014</v>
      </c>
      <c r="L69" s="9" t="s">
        <v>42</v>
      </c>
      <c r="M69" s="9" t="s">
        <v>33</v>
      </c>
      <c r="N69" s="9" t="s">
        <v>34</v>
      </c>
      <c r="O69" s="9" t="s">
        <v>35</v>
      </c>
      <c r="P69" s="9"/>
      <c r="Q69" s="9"/>
      <c r="R69" s="9"/>
      <c r="S69" s="9" t="s">
        <v>36</v>
      </c>
      <c r="T69" s="9" t="s">
        <v>37</v>
      </c>
      <c r="U69" s="9" t="s">
        <v>71</v>
      </c>
      <c r="V69" s="9" t="s">
        <v>50</v>
      </c>
      <c r="W69" s="9" t="s">
        <v>42</v>
      </c>
      <c r="X69" s="9" t="s">
        <v>42</v>
      </c>
      <c r="Y69" s="9" t="s">
        <v>42</v>
      </c>
      <c r="Z69" s="9" t="s">
        <v>42</v>
      </c>
      <c r="AA69" s="11"/>
    </row>
    <row r="70" spans="1:27" x14ac:dyDescent="0.2">
      <c r="A70" s="6">
        <v>7302566172</v>
      </c>
      <c r="B70" s="7" t="s">
        <v>27</v>
      </c>
      <c r="C70" s="7" t="s">
        <v>155</v>
      </c>
      <c r="D70" s="7" t="s">
        <v>156</v>
      </c>
      <c r="E70" s="7" t="s">
        <v>45</v>
      </c>
      <c r="F70" s="7" t="s">
        <v>46</v>
      </c>
      <c r="G70" s="7" t="s">
        <v>315</v>
      </c>
      <c r="H70" s="7" t="s">
        <v>316</v>
      </c>
      <c r="I70" s="7" t="s">
        <v>135</v>
      </c>
      <c r="J70" s="7"/>
      <c r="K70" s="7">
        <v>2019</v>
      </c>
      <c r="L70" s="7" t="s">
        <v>42</v>
      </c>
      <c r="M70" s="7" t="s">
        <v>247</v>
      </c>
      <c r="N70" s="7" t="s">
        <v>34</v>
      </c>
      <c r="O70" s="7" t="s">
        <v>35</v>
      </c>
      <c r="P70" s="7" t="s">
        <v>195</v>
      </c>
      <c r="Q70" s="7"/>
      <c r="R70" s="7"/>
      <c r="S70" s="7" t="s">
        <v>36</v>
      </c>
      <c r="T70" s="7" t="s">
        <v>52</v>
      </c>
      <c r="U70" s="7" t="s">
        <v>53</v>
      </c>
      <c r="V70" s="7" t="s">
        <v>50</v>
      </c>
      <c r="W70" s="7" t="s">
        <v>42</v>
      </c>
      <c r="X70" s="7" t="s">
        <v>42</v>
      </c>
      <c r="Y70" s="7" t="s">
        <v>42</v>
      </c>
      <c r="Z70" s="7" t="s">
        <v>42</v>
      </c>
      <c r="AA70" s="10"/>
    </row>
    <row r="71" spans="1:27" x14ac:dyDescent="0.2">
      <c r="A71" s="8">
        <v>8150695223</v>
      </c>
      <c r="B71" s="9" t="s">
        <v>27</v>
      </c>
      <c r="C71" s="9" t="s">
        <v>161</v>
      </c>
      <c r="D71" s="9" t="s">
        <v>156</v>
      </c>
      <c r="E71" s="9" t="s">
        <v>45</v>
      </c>
      <c r="F71" s="9" t="s">
        <v>46</v>
      </c>
      <c r="G71" s="9" t="s">
        <v>317</v>
      </c>
      <c r="H71" s="9" t="s">
        <v>83</v>
      </c>
      <c r="I71" s="9" t="s">
        <v>135</v>
      </c>
      <c r="J71" s="9"/>
      <c r="K71" s="9">
        <v>2012</v>
      </c>
      <c r="L71" s="9" t="s">
        <v>42</v>
      </c>
      <c r="M71" s="9" t="s">
        <v>33</v>
      </c>
      <c r="N71" s="9" t="s">
        <v>34</v>
      </c>
      <c r="O71" s="9" t="s">
        <v>35</v>
      </c>
      <c r="P71" s="9"/>
      <c r="Q71" s="9"/>
      <c r="R71" s="9"/>
      <c r="S71" s="9" t="s">
        <v>36</v>
      </c>
      <c r="T71" s="9" t="s">
        <v>52</v>
      </c>
      <c r="U71" s="9" t="s">
        <v>53</v>
      </c>
      <c r="V71" s="9" t="s">
        <v>50</v>
      </c>
      <c r="W71" s="9" t="s">
        <v>318</v>
      </c>
      <c r="X71" s="9" t="s">
        <v>42</v>
      </c>
      <c r="Y71" s="9" t="s">
        <v>42</v>
      </c>
      <c r="Z71" s="9" t="s">
        <v>42</v>
      </c>
      <c r="AA71" s="11"/>
    </row>
    <row r="72" spans="1:27" x14ac:dyDescent="0.2">
      <c r="A72" s="6">
        <v>1279856862</v>
      </c>
      <c r="B72" s="7" t="s">
        <v>27</v>
      </c>
      <c r="C72" s="7" t="s">
        <v>319</v>
      </c>
      <c r="D72" s="7" t="s">
        <v>320</v>
      </c>
      <c r="E72" s="7" t="s">
        <v>321</v>
      </c>
      <c r="F72" s="7" t="s">
        <v>322</v>
      </c>
      <c r="G72" s="7" t="s">
        <v>323</v>
      </c>
      <c r="H72" s="7" t="s">
        <v>269</v>
      </c>
      <c r="I72" s="7" t="s">
        <v>321</v>
      </c>
      <c r="J72" s="7"/>
      <c r="K72" s="7">
        <v>2016</v>
      </c>
      <c r="L72" s="7" t="s">
        <v>42</v>
      </c>
      <c r="M72" s="7" t="s">
        <v>247</v>
      </c>
      <c r="N72" s="7" t="s">
        <v>34</v>
      </c>
      <c r="O72" s="7" t="s">
        <v>35</v>
      </c>
      <c r="P72" s="7"/>
      <c r="Q72" s="7"/>
      <c r="R72" s="7"/>
      <c r="S72" s="7" t="s">
        <v>36</v>
      </c>
      <c r="T72" s="7" t="s">
        <v>37</v>
      </c>
      <c r="U72" s="7" t="s">
        <v>71</v>
      </c>
      <c r="V72" s="7" t="s">
        <v>50</v>
      </c>
      <c r="W72" s="7" t="s">
        <v>40</v>
      </c>
      <c r="X72" s="7" t="s">
        <v>42</v>
      </c>
      <c r="Y72" s="7" t="s">
        <v>42</v>
      </c>
      <c r="Z72" s="7" t="s">
        <v>42</v>
      </c>
      <c r="AA72" s="10"/>
    </row>
    <row r="73" spans="1:27" x14ac:dyDescent="0.2">
      <c r="A73" s="8">
        <v>1019278206</v>
      </c>
      <c r="B73" s="9" t="s">
        <v>27</v>
      </c>
      <c r="C73" s="9" t="s">
        <v>324</v>
      </c>
      <c r="D73" s="9" t="s">
        <v>87</v>
      </c>
      <c r="E73" s="9" t="s">
        <v>88</v>
      </c>
      <c r="F73" s="9" t="s">
        <v>46</v>
      </c>
      <c r="G73" s="9" t="s">
        <v>325</v>
      </c>
      <c r="H73" s="9" t="s">
        <v>326</v>
      </c>
      <c r="I73" s="9" t="s">
        <v>327</v>
      </c>
      <c r="J73" s="9"/>
      <c r="K73" s="9">
        <v>2016</v>
      </c>
      <c r="L73" s="9" t="s">
        <v>42</v>
      </c>
      <c r="M73" s="9" t="s">
        <v>247</v>
      </c>
      <c r="N73" s="9" t="s">
        <v>34</v>
      </c>
      <c r="O73" s="9" t="s">
        <v>35</v>
      </c>
      <c r="P73" s="9"/>
      <c r="Q73" s="9"/>
      <c r="R73" s="9"/>
      <c r="S73" s="9" t="s">
        <v>36</v>
      </c>
      <c r="T73" s="9" t="s">
        <v>52</v>
      </c>
      <c r="U73" s="9" t="s">
        <v>53</v>
      </c>
      <c r="V73" s="9" t="s">
        <v>50</v>
      </c>
      <c r="W73" s="9" t="s">
        <v>42</v>
      </c>
      <c r="X73" s="9" t="s">
        <v>42</v>
      </c>
      <c r="Y73" s="9" t="s">
        <v>42</v>
      </c>
      <c r="Z73" s="9" t="s">
        <v>42</v>
      </c>
      <c r="AA73" s="11"/>
    </row>
    <row r="74" spans="1:27" x14ac:dyDescent="0.2">
      <c r="A74" s="6">
        <v>4417614752</v>
      </c>
      <c r="B74" s="7" t="s">
        <v>27</v>
      </c>
      <c r="C74" s="7" t="s">
        <v>328</v>
      </c>
      <c r="D74" s="7" t="s">
        <v>329</v>
      </c>
      <c r="E74" s="7" t="s">
        <v>330</v>
      </c>
      <c r="F74" s="7" t="s">
        <v>46</v>
      </c>
      <c r="G74" s="7" t="s">
        <v>331</v>
      </c>
      <c r="H74" s="7" t="s">
        <v>260</v>
      </c>
      <c r="I74" s="7"/>
      <c r="J74" s="7"/>
      <c r="K74" s="7">
        <v>2015</v>
      </c>
      <c r="L74" s="7" t="s">
        <v>42</v>
      </c>
      <c r="M74" s="7" t="s">
        <v>247</v>
      </c>
      <c r="N74" s="7" t="s">
        <v>34</v>
      </c>
      <c r="O74" s="7" t="s">
        <v>35</v>
      </c>
      <c r="P74" s="7" t="s">
        <v>54</v>
      </c>
      <c r="Q74" s="7"/>
      <c r="R74" s="7"/>
      <c r="S74" s="7" t="s">
        <v>36</v>
      </c>
      <c r="T74" s="7" t="s">
        <v>52</v>
      </c>
      <c r="U74" s="7" t="s">
        <v>53</v>
      </c>
      <c r="V74" s="7" t="s">
        <v>50</v>
      </c>
      <c r="W74" s="7" t="s">
        <v>302</v>
      </c>
      <c r="X74" s="7" t="s">
        <v>42</v>
      </c>
      <c r="Y74" s="7" t="s">
        <v>42</v>
      </c>
      <c r="Z74" s="7" t="s">
        <v>42</v>
      </c>
      <c r="AA74" s="10"/>
    </row>
    <row r="75" spans="1:27" x14ac:dyDescent="0.2">
      <c r="A75" s="8">
        <v>196815958</v>
      </c>
      <c r="B75" s="9" t="s">
        <v>27</v>
      </c>
      <c r="C75" s="9" t="s">
        <v>332</v>
      </c>
      <c r="D75" s="9" t="s">
        <v>156</v>
      </c>
      <c r="E75" s="9" t="s">
        <v>45</v>
      </c>
      <c r="F75" s="9" t="s">
        <v>46</v>
      </c>
      <c r="G75" s="9" t="s">
        <v>333</v>
      </c>
      <c r="H75" s="9" t="s">
        <v>83</v>
      </c>
      <c r="I75" s="9" t="s">
        <v>295</v>
      </c>
      <c r="J75" s="9"/>
      <c r="K75" s="9">
        <v>2012</v>
      </c>
      <c r="L75" s="9" t="s">
        <v>42</v>
      </c>
      <c r="M75" s="9" t="s">
        <v>33</v>
      </c>
      <c r="N75" s="9" t="s">
        <v>34</v>
      </c>
      <c r="O75" s="9" t="s">
        <v>35</v>
      </c>
      <c r="P75" s="9" t="s">
        <v>195</v>
      </c>
      <c r="Q75" s="9"/>
      <c r="R75" s="9"/>
      <c r="S75" s="9" t="s">
        <v>36</v>
      </c>
      <c r="T75" s="9" t="s">
        <v>216</v>
      </c>
      <c r="U75" s="9" t="s">
        <v>114</v>
      </c>
      <c r="V75" s="9" t="s">
        <v>50</v>
      </c>
      <c r="W75" s="9" t="s">
        <v>42</v>
      </c>
      <c r="X75" s="9" t="s">
        <v>42</v>
      </c>
      <c r="Y75" s="9" t="s">
        <v>42</v>
      </c>
      <c r="Z75" s="9" t="s">
        <v>42</v>
      </c>
      <c r="AA75" s="11" t="s">
        <v>290</v>
      </c>
    </row>
    <row r="76" spans="1:27" x14ac:dyDescent="0.2">
      <c r="A76" s="6">
        <v>9423786075</v>
      </c>
      <c r="B76" s="7" t="s">
        <v>27</v>
      </c>
      <c r="C76" s="7" t="s">
        <v>334</v>
      </c>
      <c r="D76" s="7" t="s">
        <v>335</v>
      </c>
      <c r="E76" s="7" t="s">
        <v>45</v>
      </c>
      <c r="F76" s="7" t="s">
        <v>46</v>
      </c>
      <c r="G76" s="7" t="s">
        <v>336</v>
      </c>
      <c r="H76" s="7" t="s">
        <v>69</v>
      </c>
      <c r="I76" s="7" t="s">
        <v>109</v>
      </c>
      <c r="J76" s="7"/>
      <c r="K76" s="7">
        <v>2014</v>
      </c>
      <c r="L76" s="7" t="s">
        <v>42</v>
      </c>
      <c r="M76" s="7" t="s">
        <v>33</v>
      </c>
      <c r="N76" s="7" t="s">
        <v>34</v>
      </c>
      <c r="O76" s="7" t="s">
        <v>35</v>
      </c>
      <c r="P76" s="7"/>
      <c r="Q76" s="7"/>
      <c r="R76" s="7"/>
      <c r="S76" s="7" t="s">
        <v>36</v>
      </c>
      <c r="T76" s="7" t="s">
        <v>52</v>
      </c>
      <c r="U76" s="7" t="s">
        <v>53</v>
      </c>
      <c r="V76" s="7" t="s">
        <v>50</v>
      </c>
      <c r="W76" s="7" t="s">
        <v>42</v>
      </c>
      <c r="X76" s="7" t="s">
        <v>42</v>
      </c>
      <c r="Y76" s="7" t="s">
        <v>42</v>
      </c>
      <c r="Z76" s="7" t="s">
        <v>42</v>
      </c>
      <c r="AA76" s="10"/>
    </row>
    <row r="77" spans="1:27" x14ac:dyDescent="0.2">
      <c r="A77" s="8">
        <v>1330477392</v>
      </c>
      <c r="B77" s="9" t="s">
        <v>27</v>
      </c>
      <c r="C77" s="9" t="s">
        <v>337</v>
      </c>
      <c r="D77" s="9" t="s">
        <v>98</v>
      </c>
      <c r="E77" s="9" t="s">
        <v>45</v>
      </c>
      <c r="F77" s="9" t="s">
        <v>46</v>
      </c>
      <c r="G77" s="9" t="s">
        <v>69</v>
      </c>
      <c r="H77" s="9" t="s">
        <v>69</v>
      </c>
      <c r="I77" s="9" t="s">
        <v>211</v>
      </c>
      <c r="J77" s="9"/>
      <c r="K77" s="9">
        <v>2015</v>
      </c>
      <c r="L77" s="9" t="s">
        <v>42</v>
      </c>
      <c r="M77" s="9" t="s">
        <v>33</v>
      </c>
      <c r="N77" s="9" t="s">
        <v>34</v>
      </c>
      <c r="O77" s="9" t="s">
        <v>35</v>
      </c>
      <c r="P77" s="9"/>
      <c r="Q77" s="9"/>
      <c r="R77" s="9"/>
      <c r="S77" s="9" t="s">
        <v>36</v>
      </c>
      <c r="T77" s="9" t="s">
        <v>52</v>
      </c>
      <c r="U77" s="9" t="s">
        <v>53</v>
      </c>
      <c r="V77" s="9" t="s">
        <v>50</v>
      </c>
      <c r="W77" s="9" t="s">
        <v>60</v>
      </c>
      <c r="X77" s="9" t="s">
        <v>42</v>
      </c>
      <c r="Y77" s="9" t="s">
        <v>42</v>
      </c>
      <c r="Z77" s="9" t="s">
        <v>42</v>
      </c>
      <c r="AA77" s="11"/>
    </row>
    <row r="78" spans="1:27" x14ac:dyDescent="0.2">
      <c r="A78" s="6">
        <v>5932104169</v>
      </c>
      <c r="B78" s="7" t="s">
        <v>27</v>
      </c>
      <c r="C78" s="7" t="s">
        <v>338</v>
      </c>
      <c r="D78" s="7" t="s">
        <v>156</v>
      </c>
      <c r="E78" s="7" t="s">
        <v>45</v>
      </c>
      <c r="F78" s="7" t="s">
        <v>46</v>
      </c>
      <c r="G78" s="7" t="s">
        <v>339</v>
      </c>
      <c r="H78" s="7" t="s">
        <v>30</v>
      </c>
      <c r="I78" s="7" t="s">
        <v>76</v>
      </c>
      <c r="J78" s="7"/>
      <c r="K78" s="7">
        <v>2014</v>
      </c>
      <c r="L78" s="7" t="s">
        <v>42</v>
      </c>
      <c r="M78" s="7" t="s">
        <v>33</v>
      </c>
      <c r="N78" s="7" t="s">
        <v>34</v>
      </c>
      <c r="O78" s="7" t="s">
        <v>35</v>
      </c>
      <c r="P78" s="7"/>
      <c r="Q78" s="7"/>
      <c r="R78" s="7"/>
      <c r="S78" s="7" t="s">
        <v>36</v>
      </c>
      <c r="T78" s="7" t="s">
        <v>52</v>
      </c>
      <c r="U78" s="7" t="s">
        <v>53</v>
      </c>
      <c r="V78" s="7" t="s">
        <v>50</v>
      </c>
      <c r="W78" s="7" t="s">
        <v>187</v>
      </c>
      <c r="X78" s="7" t="s">
        <v>42</v>
      </c>
      <c r="Y78" s="7" t="s">
        <v>42</v>
      </c>
      <c r="Z78" s="7" t="s">
        <v>42</v>
      </c>
      <c r="AA78" s="10"/>
    </row>
    <row r="79" spans="1:27" x14ac:dyDescent="0.2">
      <c r="A79" s="8">
        <v>4933018062</v>
      </c>
      <c r="B79" s="9" t="s">
        <v>27</v>
      </c>
      <c r="C79" s="9" t="s">
        <v>340</v>
      </c>
      <c r="D79" s="9" t="s">
        <v>87</v>
      </c>
      <c r="E79" s="9" t="s">
        <v>88</v>
      </c>
      <c r="F79" s="9" t="s">
        <v>46</v>
      </c>
      <c r="G79" s="9" t="s">
        <v>341</v>
      </c>
      <c r="H79" s="9" t="s">
        <v>69</v>
      </c>
      <c r="I79" s="9" t="s">
        <v>242</v>
      </c>
      <c r="J79" s="9"/>
      <c r="K79" s="9">
        <v>2013</v>
      </c>
      <c r="L79" s="9" t="s">
        <v>42</v>
      </c>
      <c r="M79" s="9" t="s">
        <v>33</v>
      </c>
      <c r="N79" s="9" t="s">
        <v>34</v>
      </c>
      <c r="O79" s="9" t="s">
        <v>35</v>
      </c>
      <c r="P79" s="9"/>
      <c r="Q79" s="9"/>
      <c r="R79" s="9"/>
      <c r="S79" s="9" t="s">
        <v>51</v>
      </c>
      <c r="T79" s="9" t="s">
        <v>52</v>
      </c>
      <c r="U79" s="9" t="s">
        <v>53</v>
      </c>
      <c r="V79" s="9" t="s">
        <v>50</v>
      </c>
      <c r="W79" s="9" t="s">
        <v>42</v>
      </c>
      <c r="X79" s="9" t="s">
        <v>42</v>
      </c>
      <c r="Y79" s="9" t="s">
        <v>42</v>
      </c>
      <c r="Z79" s="9" t="s">
        <v>42</v>
      </c>
      <c r="AA79" s="11"/>
    </row>
    <row r="80" spans="1:27" x14ac:dyDescent="0.2">
      <c r="A80" s="6">
        <v>5531107982</v>
      </c>
      <c r="B80" s="7" t="s">
        <v>27</v>
      </c>
      <c r="C80" s="7" t="s">
        <v>342</v>
      </c>
      <c r="D80" s="7" t="s">
        <v>343</v>
      </c>
      <c r="E80" s="7" t="s">
        <v>344</v>
      </c>
      <c r="F80" s="7" t="s">
        <v>46</v>
      </c>
      <c r="G80" s="7" t="s">
        <v>345</v>
      </c>
      <c r="H80" s="7" t="s">
        <v>59</v>
      </c>
      <c r="I80" s="7" t="s">
        <v>321</v>
      </c>
      <c r="J80" s="7"/>
      <c r="K80" s="7">
        <v>2014</v>
      </c>
      <c r="L80" s="7" t="s">
        <v>42</v>
      </c>
      <c r="M80" s="7" t="s">
        <v>33</v>
      </c>
      <c r="N80" s="7" t="s">
        <v>34</v>
      </c>
      <c r="O80" s="7" t="s">
        <v>35</v>
      </c>
      <c r="P80" s="7"/>
      <c r="Q80" s="7"/>
      <c r="R80" s="7"/>
      <c r="S80" s="7" t="s">
        <v>36</v>
      </c>
      <c r="T80" s="7" t="s">
        <v>52</v>
      </c>
      <c r="U80" s="7" t="s">
        <v>53</v>
      </c>
      <c r="V80" s="7" t="s">
        <v>50</v>
      </c>
      <c r="W80" s="7" t="s">
        <v>41</v>
      </c>
      <c r="X80" s="7" t="s">
        <v>42</v>
      </c>
      <c r="Y80" s="7" t="s">
        <v>42</v>
      </c>
      <c r="Z80" s="7" t="s">
        <v>42</v>
      </c>
      <c r="AA80" s="10"/>
    </row>
    <row r="81" spans="1:27" x14ac:dyDescent="0.2">
      <c r="A81" s="8">
        <v>1167984865</v>
      </c>
      <c r="B81" s="9" t="s">
        <v>27</v>
      </c>
      <c r="C81" s="9" t="s">
        <v>346</v>
      </c>
      <c r="D81" s="9" t="s">
        <v>42</v>
      </c>
      <c r="E81" s="9" t="s">
        <v>42</v>
      </c>
      <c r="F81" s="9"/>
      <c r="G81" s="9" t="s">
        <v>347</v>
      </c>
      <c r="H81" s="9" t="s">
        <v>347</v>
      </c>
      <c r="I81" s="9"/>
      <c r="J81" s="9"/>
      <c r="K81" s="9">
        <v>2012</v>
      </c>
      <c r="L81" s="9" t="s">
        <v>42</v>
      </c>
      <c r="M81" s="9" t="s">
        <v>347</v>
      </c>
      <c r="N81" s="9" t="s">
        <v>347</v>
      </c>
      <c r="O81" s="9" t="s">
        <v>35</v>
      </c>
      <c r="P81" s="9"/>
      <c r="Q81" s="9"/>
      <c r="R81" s="9"/>
      <c r="S81" s="9" t="s">
        <v>36</v>
      </c>
      <c r="T81" s="9" t="s">
        <v>52</v>
      </c>
      <c r="U81" s="9" t="s">
        <v>53</v>
      </c>
      <c r="V81" s="9" t="s">
        <v>50</v>
      </c>
      <c r="W81" s="9" t="s">
        <v>42</v>
      </c>
      <c r="X81" s="9" t="s">
        <v>42</v>
      </c>
      <c r="Y81" s="9" t="s">
        <v>42</v>
      </c>
      <c r="Z81" s="9" t="s">
        <v>42</v>
      </c>
      <c r="AA81" s="11"/>
    </row>
    <row r="82" spans="1:27" x14ac:dyDescent="0.2">
      <c r="A82" s="6">
        <v>913360996</v>
      </c>
      <c r="B82" s="7" t="s">
        <v>27</v>
      </c>
      <c r="C82" s="7" t="s">
        <v>350</v>
      </c>
      <c r="D82" s="7" t="s">
        <v>227</v>
      </c>
      <c r="E82" s="7" t="s">
        <v>149</v>
      </c>
      <c r="F82" s="7" t="s">
        <v>46</v>
      </c>
      <c r="G82" s="7" t="s">
        <v>351</v>
      </c>
      <c r="H82" s="7" t="s">
        <v>83</v>
      </c>
      <c r="I82" s="7" t="s">
        <v>295</v>
      </c>
      <c r="J82" s="7"/>
      <c r="K82" s="7">
        <v>2012</v>
      </c>
      <c r="L82" s="7" t="s">
        <v>42</v>
      </c>
      <c r="M82" s="7" t="s">
        <v>33</v>
      </c>
      <c r="N82" s="7" t="s">
        <v>34</v>
      </c>
      <c r="O82" s="7" t="s">
        <v>35</v>
      </c>
      <c r="P82" s="7" t="s">
        <v>318</v>
      </c>
      <c r="Q82" s="7"/>
      <c r="R82" s="7"/>
      <c r="S82" s="7" t="s">
        <v>36</v>
      </c>
      <c r="T82" s="7" t="s">
        <v>52</v>
      </c>
      <c r="U82" s="7" t="s">
        <v>53</v>
      </c>
      <c r="V82" s="7" t="s">
        <v>50</v>
      </c>
      <c r="W82" s="7" t="s">
        <v>42</v>
      </c>
      <c r="X82" s="7" t="s">
        <v>42</v>
      </c>
      <c r="Y82" s="7" t="s">
        <v>42</v>
      </c>
      <c r="Z82" s="7" t="s">
        <v>42</v>
      </c>
      <c r="AA82" s="10"/>
    </row>
    <row r="83" spans="1:27" x14ac:dyDescent="0.2">
      <c r="A83" s="8">
        <v>2533951395</v>
      </c>
      <c r="B83" s="9" t="s">
        <v>27</v>
      </c>
      <c r="C83" s="9" t="s">
        <v>352</v>
      </c>
      <c r="D83" s="9"/>
      <c r="E83" s="9" t="s">
        <v>321</v>
      </c>
      <c r="F83" s="9" t="s">
        <v>353</v>
      </c>
      <c r="G83" s="9" t="s">
        <v>139</v>
      </c>
      <c r="H83" s="9" t="s">
        <v>139</v>
      </c>
      <c r="I83" s="9" t="s">
        <v>242</v>
      </c>
      <c r="J83" s="9"/>
      <c r="K83" s="9">
        <v>2012</v>
      </c>
      <c r="L83" s="9" t="s">
        <v>42</v>
      </c>
      <c r="M83" s="9" t="s">
        <v>33</v>
      </c>
      <c r="N83" s="9" t="s">
        <v>34</v>
      </c>
      <c r="O83" s="9" t="s">
        <v>35</v>
      </c>
      <c r="P83" s="9"/>
      <c r="Q83" s="9"/>
      <c r="R83" s="9"/>
      <c r="S83" s="9" t="s">
        <v>51</v>
      </c>
      <c r="T83" s="9" t="s">
        <v>52</v>
      </c>
      <c r="U83" s="9" t="s">
        <v>53</v>
      </c>
      <c r="V83" s="9" t="s">
        <v>50</v>
      </c>
      <c r="W83" s="9" t="s">
        <v>173</v>
      </c>
      <c r="X83" s="9" t="s">
        <v>42</v>
      </c>
      <c r="Y83" s="9" t="s">
        <v>42</v>
      </c>
      <c r="Z83" s="9" t="s">
        <v>42</v>
      </c>
      <c r="AA83" s="11"/>
    </row>
    <row r="84" spans="1:27" x14ac:dyDescent="0.2">
      <c r="A84" s="6">
        <v>8722976575</v>
      </c>
      <c r="B84" s="7" t="s">
        <v>27</v>
      </c>
      <c r="C84" s="7" t="s">
        <v>354</v>
      </c>
      <c r="D84" s="7" t="s">
        <v>355</v>
      </c>
      <c r="E84" s="7" t="s">
        <v>42</v>
      </c>
      <c r="F84" s="7" t="s">
        <v>356</v>
      </c>
      <c r="G84" s="7" t="s">
        <v>357</v>
      </c>
      <c r="H84" s="7" t="s">
        <v>83</v>
      </c>
      <c r="I84" s="7" t="s">
        <v>295</v>
      </c>
      <c r="J84" s="7"/>
      <c r="K84" s="7">
        <v>2012</v>
      </c>
      <c r="L84" s="7" t="s">
        <v>42</v>
      </c>
      <c r="M84" s="7" t="s">
        <v>33</v>
      </c>
      <c r="N84" s="7" t="s">
        <v>34</v>
      </c>
      <c r="O84" s="7" t="s">
        <v>35</v>
      </c>
      <c r="P84" s="7" t="s">
        <v>60</v>
      </c>
      <c r="Q84" s="7"/>
      <c r="R84" s="7"/>
      <c r="S84" s="7" t="s">
        <v>36</v>
      </c>
      <c r="T84" s="7" t="s">
        <v>90</v>
      </c>
      <c r="U84" s="7" t="s">
        <v>91</v>
      </c>
      <c r="V84" s="7" t="s">
        <v>50</v>
      </c>
      <c r="W84" s="7" t="s">
        <v>42</v>
      </c>
      <c r="X84" s="7" t="s">
        <v>42</v>
      </c>
      <c r="Y84" s="7" t="s">
        <v>42</v>
      </c>
      <c r="Z84" s="7" t="s">
        <v>42</v>
      </c>
      <c r="AA84" s="10"/>
    </row>
    <row r="85" spans="1:27" x14ac:dyDescent="0.2">
      <c r="A85" s="8">
        <v>3519686350</v>
      </c>
      <c r="B85" s="9" t="s">
        <v>27</v>
      </c>
      <c r="C85" s="9" t="s">
        <v>358</v>
      </c>
      <c r="D85" s="9" t="s">
        <v>359</v>
      </c>
      <c r="E85" s="9" t="s">
        <v>178</v>
      </c>
      <c r="F85" s="9" t="s">
        <v>46</v>
      </c>
      <c r="G85" s="9" t="s">
        <v>360</v>
      </c>
      <c r="H85" s="9" t="s">
        <v>361</v>
      </c>
      <c r="I85" s="9"/>
      <c r="J85" s="9"/>
      <c r="K85" s="9">
        <v>2015</v>
      </c>
      <c r="L85" s="9" t="s">
        <v>42</v>
      </c>
      <c r="M85" s="9" t="s">
        <v>247</v>
      </c>
      <c r="N85" s="9" t="s">
        <v>34</v>
      </c>
      <c r="O85" s="9" t="s">
        <v>35</v>
      </c>
      <c r="P85" s="9"/>
      <c r="Q85" s="9"/>
      <c r="R85" s="9"/>
      <c r="S85" s="9" t="s">
        <v>36</v>
      </c>
      <c r="T85" s="9" t="s">
        <v>52</v>
      </c>
      <c r="U85" s="9" t="s">
        <v>53</v>
      </c>
      <c r="V85" s="9" t="s">
        <v>50</v>
      </c>
      <c r="W85" s="9" t="s">
        <v>187</v>
      </c>
      <c r="X85" s="9" t="s">
        <v>42</v>
      </c>
      <c r="Y85" s="9" t="s">
        <v>42</v>
      </c>
      <c r="Z85" s="9" t="s">
        <v>42</v>
      </c>
      <c r="AA85" s="11" t="s">
        <v>290</v>
      </c>
    </row>
    <row r="86" spans="1:27" x14ac:dyDescent="0.2">
      <c r="A86" s="6">
        <v>6091207977</v>
      </c>
      <c r="B86" s="7" t="s">
        <v>27</v>
      </c>
      <c r="C86" s="7" t="s">
        <v>362</v>
      </c>
      <c r="D86" s="7" t="s">
        <v>87</v>
      </c>
      <c r="E86" s="7" t="s">
        <v>88</v>
      </c>
      <c r="F86" s="7" t="s">
        <v>46</v>
      </c>
      <c r="G86" s="7"/>
      <c r="H86" s="7" t="s">
        <v>363</v>
      </c>
      <c r="I86" s="7"/>
      <c r="J86" s="7"/>
      <c r="K86" s="7">
        <v>2014</v>
      </c>
      <c r="L86" s="7" t="s">
        <v>42</v>
      </c>
      <c r="M86" s="7" t="s">
        <v>363</v>
      </c>
      <c r="N86" s="7" t="s">
        <v>34</v>
      </c>
      <c r="O86" s="7" t="s">
        <v>35</v>
      </c>
      <c r="P86" s="7"/>
      <c r="Q86" s="7"/>
      <c r="R86" s="7"/>
      <c r="S86" s="7" t="s">
        <v>36</v>
      </c>
      <c r="T86" s="7" t="s">
        <v>37</v>
      </c>
      <c r="U86" s="7" t="s">
        <v>71</v>
      </c>
      <c r="V86" s="7" t="s">
        <v>50</v>
      </c>
      <c r="W86" s="7" t="s">
        <v>41</v>
      </c>
      <c r="X86" s="7" t="s">
        <v>42</v>
      </c>
      <c r="Y86" s="7" t="s">
        <v>42</v>
      </c>
      <c r="Z86" s="7" t="s">
        <v>42</v>
      </c>
      <c r="AA86" s="10"/>
    </row>
    <row r="87" spans="1:27" x14ac:dyDescent="0.2">
      <c r="A87" s="8">
        <v>4903155857</v>
      </c>
      <c r="B87" s="9" t="s">
        <v>27</v>
      </c>
      <c r="C87" s="9" t="s">
        <v>86</v>
      </c>
      <c r="D87" s="9" t="s">
        <v>42</v>
      </c>
      <c r="E87" s="9" t="s">
        <v>42</v>
      </c>
      <c r="F87" s="9" t="s">
        <v>364</v>
      </c>
      <c r="G87" s="9" t="s">
        <v>365</v>
      </c>
      <c r="H87" s="9" t="s">
        <v>59</v>
      </c>
      <c r="I87" s="9" t="s">
        <v>135</v>
      </c>
      <c r="J87" s="9"/>
      <c r="K87" s="9">
        <v>2013</v>
      </c>
      <c r="L87" s="9" t="s">
        <v>42</v>
      </c>
      <c r="M87" s="9" t="s">
        <v>33</v>
      </c>
      <c r="N87" s="9" t="s">
        <v>34</v>
      </c>
      <c r="O87" s="9" t="s">
        <v>35</v>
      </c>
      <c r="P87" s="9"/>
      <c r="Q87" s="9"/>
      <c r="R87" s="9"/>
      <c r="S87" s="9" t="s">
        <v>51</v>
      </c>
      <c r="T87" s="9" t="s">
        <v>52</v>
      </c>
      <c r="U87" s="9" t="s">
        <v>53</v>
      </c>
      <c r="V87" s="9" t="s">
        <v>50</v>
      </c>
      <c r="W87" s="9" t="s">
        <v>42</v>
      </c>
      <c r="X87" s="9" t="s">
        <v>42</v>
      </c>
      <c r="Y87" s="9" t="s">
        <v>42</v>
      </c>
      <c r="Z87" s="9" t="s">
        <v>42</v>
      </c>
      <c r="AA87" s="11"/>
    </row>
    <row r="88" spans="1:27" x14ac:dyDescent="0.2">
      <c r="A88" s="6">
        <v>7030688524</v>
      </c>
      <c r="B88" s="7" t="s">
        <v>27</v>
      </c>
      <c r="C88" s="7" t="s">
        <v>366</v>
      </c>
      <c r="D88" s="7" t="s">
        <v>367</v>
      </c>
      <c r="E88" s="7" t="s">
        <v>368</v>
      </c>
      <c r="F88" s="7" t="s">
        <v>46</v>
      </c>
      <c r="G88" s="7" t="s">
        <v>69</v>
      </c>
      <c r="H88" s="7" t="s">
        <v>69</v>
      </c>
      <c r="I88" s="7" t="s">
        <v>295</v>
      </c>
      <c r="J88" s="7"/>
      <c r="K88" s="7">
        <v>2012</v>
      </c>
      <c r="L88" s="7" t="s">
        <v>42</v>
      </c>
      <c r="M88" s="7" t="s">
        <v>33</v>
      </c>
      <c r="N88" s="7" t="s">
        <v>34</v>
      </c>
      <c r="O88" s="7" t="s">
        <v>35</v>
      </c>
      <c r="P88" s="7"/>
      <c r="Q88" s="7"/>
      <c r="R88" s="7"/>
      <c r="S88" s="7" t="s">
        <v>36</v>
      </c>
      <c r="T88" s="7" t="s">
        <v>52</v>
      </c>
      <c r="U88" s="7" t="s">
        <v>53</v>
      </c>
      <c r="V88" s="7" t="s">
        <v>50</v>
      </c>
      <c r="W88" s="7" t="s">
        <v>60</v>
      </c>
      <c r="X88" s="7" t="s">
        <v>42</v>
      </c>
      <c r="Y88" s="7" t="s">
        <v>42</v>
      </c>
      <c r="Z88" s="7" t="s">
        <v>42</v>
      </c>
      <c r="AA88" s="10"/>
    </row>
    <row r="89" spans="1:27" x14ac:dyDescent="0.2">
      <c r="A89" s="8">
        <v>9620279275</v>
      </c>
      <c r="B89" s="9" t="s">
        <v>27</v>
      </c>
      <c r="C89" s="9" t="s">
        <v>369</v>
      </c>
      <c r="D89" s="9" t="s">
        <v>370</v>
      </c>
      <c r="E89" s="9" t="s">
        <v>371</v>
      </c>
      <c r="F89" s="9" t="s">
        <v>46</v>
      </c>
      <c r="G89" s="9" t="s">
        <v>372</v>
      </c>
      <c r="H89" s="9" t="s">
        <v>69</v>
      </c>
      <c r="I89" s="9" t="s">
        <v>242</v>
      </c>
      <c r="J89" s="9"/>
      <c r="K89" s="9">
        <v>2013</v>
      </c>
      <c r="L89" s="9" t="s">
        <v>42</v>
      </c>
      <c r="M89" s="9" t="s">
        <v>33</v>
      </c>
      <c r="N89" s="9" t="s">
        <v>34</v>
      </c>
      <c r="O89" s="9" t="s">
        <v>35</v>
      </c>
      <c r="P89" s="9"/>
      <c r="Q89" s="9"/>
      <c r="R89" s="9"/>
      <c r="S89" s="9" t="s">
        <v>36</v>
      </c>
      <c r="T89" s="9" t="s">
        <v>52</v>
      </c>
      <c r="U89" s="9" t="s">
        <v>53</v>
      </c>
      <c r="V89" s="9" t="s">
        <v>50</v>
      </c>
      <c r="W89" s="9" t="s">
        <v>169</v>
      </c>
      <c r="X89" s="9" t="s">
        <v>42</v>
      </c>
      <c r="Y89" s="9" t="s">
        <v>42</v>
      </c>
      <c r="Z89" s="9" t="s">
        <v>42</v>
      </c>
      <c r="AA89" s="11"/>
    </row>
    <row r="90" spans="1:27" x14ac:dyDescent="0.2">
      <c r="A90" s="6">
        <v>6628544023</v>
      </c>
      <c r="B90" s="7" t="s">
        <v>27</v>
      </c>
      <c r="C90" s="7" t="s">
        <v>373</v>
      </c>
      <c r="D90" s="7" t="s">
        <v>374</v>
      </c>
      <c r="E90" s="7" t="s">
        <v>149</v>
      </c>
      <c r="F90" s="7" t="s">
        <v>46</v>
      </c>
      <c r="G90" s="7" t="s">
        <v>375</v>
      </c>
      <c r="H90" s="7" t="s">
        <v>30</v>
      </c>
      <c r="I90" s="7" t="s">
        <v>76</v>
      </c>
      <c r="J90" s="7"/>
      <c r="K90" s="7">
        <v>2014</v>
      </c>
      <c r="L90" s="7" t="s">
        <v>42</v>
      </c>
      <c r="M90" s="7" t="s">
        <v>33</v>
      </c>
      <c r="N90" s="7" t="s">
        <v>34</v>
      </c>
      <c r="O90" s="7" t="s">
        <v>35</v>
      </c>
      <c r="P90" s="7"/>
      <c r="Q90" s="7"/>
      <c r="R90" s="7"/>
      <c r="S90" s="7" t="s">
        <v>51</v>
      </c>
      <c r="T90" s="7" t="s">
        <v>52</v>
      </c>
      <c r="U90" s="7" t="s">
        <v>53</v>
      </c>
      <c r="V90" s="7" t="s">
        <v>50</v>
      </c>
      <c r="W90" s="7" t="s">
        <v>42</v>
      </c>
      <c r="X90" s="7" t="s">
        <v>42</v>
      </c>
      <c r="Y90" s="7" t="s">
        <v>42</v>
      </c>
      <c r="Z90" s="7" t="s">
        <v>42</v>
      </c>
      <c r="AA90" s="10"/>
    </row>
    <row r="91" spans="1:27" x14ac:dyDescent="0.2">
      <c r="A91" s="8">
        <v>5130509121</v>
      </c>
      <c r="B91" s="9" t="s">
        <v>27</v>
      </c>
      <c r="C91" s="9" t="s">
        <v>376</v>
      </c>
      <c r="D91" s="9" t="s">
        <v>98</v>
      </c>
      <c r="E91" s="9" t="s">
        <v>45</v>
      </c>
      <c r="F91" s="9" t="s">
        <v>46</v>
      </c>
      <c r="G91" s="9" t="s">
        <v>377</v>
      </c>
      <c r="H91" s="9" t="s">
        <v>83</v>
      </c>
      <c r="I91" s="9" t="s">
        <v>242</v>
      </c>
      <c r="J91" s="9"/>
      <c r="K91" s="9">
        <v>2013</v>
      </c>
      <c r="L91" s="9" t="s">
        <v>42</v>
      </c>
      <c r="M91" s="9" t="s">
        <v>33</v>
      </c>
      <c r="N91" s="9" t="s">
        <v>34</v>
      </c>
      <c r="O91" s="9" t="s">
        <v>35</v>
      </c>
      <c r="P91" s="9"/>
      <c r="Q91" s="9"/>
      <c r="R91" s="9"/>
      <c r="S91" s="9" t="s">
        <v>36</v>
      </c>
      <c r="T91" s="9" t="s">
        <v>52</v>
      </c>
      <c r="U91" s="9" t="s">
        <v>53</v>
      </c>
      <c r="V91" s="9" t="s">
        <v>50</v>
      </c>
      <c r="W91" s="9" t="s">
        <v>42</v>
      </c>
      <c r="X91" s="9" t="s">
        <v>42</v>
      </c>
      <c r="Y91" s="9" t="s">
        <v>42</v>
      </c>
      <c r="Z91" s="9" t="s">
        <v>42</v>
      </c>
      <c r="AA91" s="11"/>
    </row>
    <row r="92" spans="1:27" x14ac:dyDescent="0.2">
      <c r="A92" s="6">
        <v>4072970652</v>
      </c>
      <c r="B92" s="7" t="s">
        <v>27</v>
      </c>
      <c r="C92" s="7" t="s">
        <v>376</v>
      </c>
      <c r="D92" s="7" t="s">
        <v>209</v>
      </c>
      <c r="E92" s="7" t="s">
        <v>68</v>
      </c>
      <c r="F92" s="7" t="s">
        <v>46</v>
      </c>
      <c r="G92" s="7" t="s">
        <v>145</v>
      </c>
      <c r="H92" s="7" t="s">
        <v>30</v>
      </c>
      <c r="I92" s="7" t="s">
        <v>76</v>
      </c>
      <c r="J92" s="7"/>
      <c r="K92" s="7">
        <v>2014</v>
      </c>
      <c r="L92" s="7" t="s">
        <v>42</v>
      </c>
      <c r="M92" s="7" t="s">
        <v>33</v>
      </c>
      <c r="N92" s="7" t="s">
        <v>34</v>
      </c>
      <c r="O92" s="7" t="s">
        <v>35</v>
      </c>
      <c r="P92" s="7"/>
      <c r="Q92" s="7"/>
      <c r="R92" s="7"/>
      <c r="S92" s="7" t="s">
        <v>36</v>
      </c>
      <c r="T92" s="7" t="s">
        <v>52</v>
      </c>
      <c r="U92" s="7" t="s">
        <v>53</v>
      </c>
      <c r="V92" s="7" t="s">
        <v>39</v>
      </c>
      <c r="W92" s="7" t="s">
        <v>42</v>
      </c>
      <c r="X92" s="7" t="s">
        <v>42</v>
      </c>
      <c r="Y92" s="7" t="s">
        <v>42</v>
      </c>
      <c r="Z92" s="7" t="s">
        <v>42</v>
      </c>
      <c r="AA92" s="10"/>
    </row>
    <row r="93" spans="1:27" x14ac:dyDescent="0.2">
      <c r="A93" s="8">
        <v>7913931129</v>
      </c>
      <c r="B93" s="9" t="s">
        <v>27</v>
      </c>
      <c r="C93" s="9" t="s">
        <v>378</v>
      </c>
      <c r="D93" s="9" t="s">
        <v>156</v>
      </c>
      <c r="E93" s="9" t="s">
        <v>45</v>
      </c>
      <c r="F93" s="9" t="s">
        <v>46</v>
      </c>
      <c r="G93" s="9" t="s">
        <v>379</v>
      </c>
      <c r="H93" s="9" t="s">
        <v>59</v>
      </c>
      <c r="I93" s="9" t="s">
        <v>295</v>
      </c>
      <c r="J93" s="9"/>
      <c r="K93" s="9">
        <v>2012</v>
      </c>
      <c r="L93" s="9" t="s">
        <v>42</v>
      </c>
      <c r="M93" s="9" t="s">
        <v>33</v>
      </c>
      <c r="N93" s="9" t="s">
        <v>34</v>
      </c>
      <c r="O93" s="9" t="s">
        <v>35</v>
      </c>
      <c r="P93" s="9"/>
      <c r="Q93" s="9"/>
      <c r="R93" s="9"/>
      <c r="S93" s="9" t="s">
        <v>36</v>
      </c>
      <c r="T93" s="9" t="s">
        <v>52</v>
      </c>
      <c r="U93" s="9" t="s">
        <v>53</v>
      </c>
      <c r="V93" s="9" t="s">
        <v>50</v>
      </c>
      <c r="W93" s="9" t="s">
        <v>271</v>
      </c>
      <c r="X93" s="9" t="s">
        <v>42</v>
      </c>
      <c r="Y93" s="9" t="s">
        <v>42</v>
      </c>
      <c r="Z93" s="9" t="s">
        <v>42</v>
      </c>
      <c r="AA93" s="11"/>
    </row>
    <row r="94" spans="1:27" x14ac:dyDescent="0.2">
      <c r="A94" s="6">
        <v>5513934101</v>
      </c>
      <c r="B94" s="7" t="s">
        <v>27</v>
      </c>
      <c r="C94" s="7" t="s">
        <v>380</v>
      </c>
      <c r="D94" s="7" t="s">
        <v>209</v>
      </c>
      <c r="E94" s="7" t="s">
        <v>68</v>
      </c>
      <c r="F94" s="7" t="s">
        <v>46</v>
      </c>
      <c r="G94" s="7" t="s">
        <v>381</v>
      </c>
      <c r="H94" s="7" t="s">
        <v>382</v>
      </c>
      <c r="I94" s="7" t="s">
        <v>383</v>
      </c>
      <c r="J94" s="7"/>
      <c r="K94" s="7">
        <v>2019</v>
      </c>
      <c r="L94" s="7" t="s">
        <v>384</v>
      </c>
      <c r="M94" s="7" t="s">
        <v>247</v>
      </c>
      <c r="N94" s="7" t="s">
        <v>34</v>
      </c>
      <c r="O94" s="7" t="s">
        <v>35</v>
      </c>
      <c r="P94" s="7"/>
      <c r="Q94" s="7"/>
      <c r="R94" s="7"/>
      <c r="S94" s="7" t="s">
        <v>36</v>
      </c>
      <c r="T94" s="7" t="s">
        <v>385</v>
      </c>
      <c r="U94" s="7" t="s">
        <v>114</v>
      </c>
      <c r="V94" s="7" t="s">
        <v>39</v>
      </c>
      <c r="W94" s="7" t="s">
        <v>42</v>
      </c>
      <c r="X94" s="7" t="s">
        <v>42</v>
      </c>
      <c r="Y94" s="7" t="s">
        <v>42</v>
      </c>
      <c r="Z94" s="7" t="s">
        <v>42</v>
      </c>
      <c r="AA94" s="10"/>
    </row>
    <row r="95" spans="1:27" x14ac:dyDescent="0.2">
      <c r="A95" s="8">
        <v>5133960301</v>
      </c>
      <c r="B95" s="9" t="s">
        <v>27</v>
      </c>
      <c r="C95" s="9" t="s">
        <v>386</v>
      </c>
      <c r="D95" s="9" t="s">
        <v>128</v>
      </c>
      <c r="E95" s="9" t="s">
        <v>128</v>
      </c>
      <c r="F95" s="9" t="s">
        <v>46</v>
      </c>
      <c r="G95" s="9" t="s">
        <v>35</v>
      </c>
      <c r="H95" s="9" t="s">
        <v>387</v>
      </c>
      <c r="I95" s="9" t="s">
        <v>388</v>
      </c>
      <c r="J95" s="9"/>
      <c r="K95" s="9">
        <v>2017</v>
      </c>
      <c r="L95" s="9" t="s">
        <v>50</v>
      </c>
      <c r="M95" s="9" t="s">
        <v>247</v>
      </c>
      <c r="N95" s="9" t="s">
        <v>34</v>
      </c>
      <c r="O95" s="9" t="s">
        <v>35</v>
      </c>
      <c r="P95" s="9"/>
      <c r="Q95" s="9"/>
      <c r="R95" s="9"/>
      <c r="S95" s="9" t="s">
        <v>51</v>
      </c>
      <c r="T95" s="9" t="s">
        <v>90</v>
      </c>
      <c r="U95" s="9" t="s">
        <v>91</v>
      </c>
      <c r="V95" s="9" t="s">
        <v>39</v>
      </c>
      <c r="W95" s="9" t="s">
        <v>115</v>
      </c>
      <c r="X95" s="9" t="s">
        <v>42</v>
      </c>
      <c r="Y95" s="9" t="s">
        <v>42</v>
      </c>
      <c r="Z95" s="9" t="s">
        <v>42</v>
      </c>
      <c r="AA95" s="11"/>
    </row>
    <row r="96" spans="1:27" x14ac:dyDescent="0.2">
      <c r="A96" s="6">
        <v>2123226671</v>
      </c>
      <c r="B96" s="7" t="s">
        <v>27</v>
      </c>
      <c r="C96" s="7" t="s">
        <v>389</v>
      </c>
      <c r="D96" s="7" t="s">
        <v>390</v>
      </c>
      <c r="E96" s="7" t="s">
        <v>128</v>
      </c>
      <c r="F96" s="7" t="s">
        <v>46</v>
      </c>
      <c r="G96" s="7" t="s">
        <v>391</v>
      </c>
      <c r="H96" s="7" t="s">
        <v>299</v>
      </c>
      <c r="I96" s="7" t="s">
        <v>270</v>
      </c>
      <c r="J96" s="7"/>
      <c r="K96" s="7">
        <v>2017</v>
      </c>
      <c r="L96" s="7" t="s">
        <v>50</v>
      </c>
      <c r="M96" s="7" t="s">
        <v>247</v>
      </c>
      <c r="N96" s="7" t="s">
        <v>34</v>
      </c>
      <c r="O96" s="7" t="s">
        <v>35</v>
      </c>
      <c r="P96" s="7" t="s">
        <v>169</v>
      </c>
      <c r="Q96" s="7"/>
      <c r="R96" s="7"/>
      <c r="S96" s="7" t="s">
        <v>36</v>
      </c>
      <c r="T96" s="7" t="s">
        <v>52</v>
      </c>
      <c r="U96" s="7" t="s">
        <v>53</v>
      </c>
      <c r="V96" s="7" t="s">
        <v>50</v>
      </c>
      <c r="W96" s="7" t="s">
        <v>42</v>
      </c>
      <c r="X96" s="7" t="s">
        <v>42</v>
      </c>
      <c r="Y96" s="7" t="s">
        <v>42</v>
      </c>
      <c r="Z96" s="7" t="s">
        <v>42</v>
      </c>
      <c r="AA96" s="10"/>
    </row>
    <row r="97" spans="1:27" x14ac:dyDescent="0.2">
      <c r="A97" s="8">
        <v>3355976470</v>
      </c>
      <c r="B97" s="9" t="s">
        <v>27</v>
      </c>
      <c r="C97" s="9" t="s">
        <v>392</v>
      </c>
      <c r="D97" s="9" t="s">
        <v>393</v>
      </c>
      <c r="E97" s="9" t="s">
        <v>153</v>
      </c>
      <c r="F97" s="9" t="s">
        <v>46</v>
      </c>
      <c r="G97" s="9" t="s">
        <v>35</v>
      </c>
      <c r="H97" s="9" t="s">
        <v>278</v>
      </c>
      <c r="I97" s="9" t="s">
        <v>388</v>
      </c>
      <c r="J97" s="9"/>
      <c r="K97" s="9">
        <v>2018</v>
      </c>
      <c r="L97" s="9" t="s">
        <v>50</v>
      </c>
      <c r="M97" s="9" t="s">
        <v>247</v>
      </c>
      <c r="N97" s="9" t="s">
        <v>34</v>
      </c>
      <c r="O97" s="9" t="s">
        <v>35</v>
      </c>
      <c r="P97" s="9"/>
      <c r="Q97" s="9"/>
      <c r="R97" s="9"/>
      <c r="S97" s="9" t="s">
        <v>51</v>
      </c>
      <c r="T97" s="9" t="s">
        <v>216</v>
      </c>
      <c r="U97" s="9" t="s">
        <v>114</v>
      </c>
      <c r="V97" s="9" t="s">
        <v>39</v>
      </c>
      <c r="W97" s="9" t="s">
        <v>169</v>
      </c>
      <c r="X97" s="9" t="s">
        <v>42</v>
      </c>
      <c r="Y97" s="9" t="s">
        <v>42</v>
      </c>
      <c r="Z97" s="9" t="s">
        <v>42</v>
      </c>
      <c r="AA97" s="11" t="s">
        <v>85</v>
      </c>
    </row>
    <row r="98" spans="1:27" x14ac:dyDescent="0.2">
      <c r="A98" s="6">
        <v>4992176573</v>
      </c>
      <c r="B98" s="7" t="s">
        <v>27</v>
      </c>
      <c r="C98" s="7" t="s">
        <v>394</v>
      </c>
      <c r="D98" s="7" t="s">
        <v>395</v>
      </c>
      <c r="E98" s="7" t="s">
        <v>42</v>
      </c>
      <c r="F98" s="7" t="s">
        <v>396</v>
      </c>
      <c r="G98" s="7" t="s">
        <v>397</v>
      </c>
      <c r="H98" s="7" t="s">
        <v>260</v>
      </c>
      <c r="I98" s="7" t="s">
        <v>398</v>
      </c>
      <c r="J98" s="7"/>
      <c r="K98" s="7">
        <v>2016</v>
      </c>
      <c r="L98" s="7" t="s">
        <v>42</v>
      </c>
      <c r="M98" s="7" t="s">
        <v>247</v>
      </c>
      <c r="N98" s="7" t="s">
        <v>34</v>
      </c>
      <c r="O98" s="7" t="s">
        <v>35</v>
      </c>
      <c r="P98" s="7"/>
      <c r="Q98" s="7"/>
      <c r="R98" s="7"/>
      <c r="S98" s="7" t="s">
        <v>36</v>
      </c>
      <c r="T98" s="7" t="s">
        <v>52</v>
      </c>
      <c r="U98" s="7" t="s">
        <v>53</v>
      </c>
      <c r="V98" s="7" t="s">
        <v>50</v>
      </c>
      <c r="W98" s="7" t="s">
        <v>54</v>
      </c>
      <c r="X98" s="7" t="s">
        <v>42</v>
      </c>
      <c r="Y98" s="7" t="s">
        <v>42</v>
      </c>
      <c r="Z98" s="7" t="s">
        <v>42</v>
      </c>
      <c r="AA98" s="10"/>
    </row>
    <row r="99" spans="1:27" x14ac:dyDescent="0.2">
      <c r="A99" s="8">
        <v>8151089660</v>
      </c>
      <c r="B99" s="9" t="s">
        <v>27</v>
      </c>
      <c r="C99" s="9" t="s">
        <v>399</v>
      </c>
      <c r="D99" s="9" t="s">
        <v>359</v>
      </c>
      <c r="E99" s="9" t="s">
        <v>178</v>
      </c>
      <c r="F99" s="9" t="s">
        <v>46</v>
      </c>
      <c r="G99" s="9" t="s">
        <v>400</v>
      </c>
      <c r="H99" s="9" t="s">
        <v>278</v>
      </c>
      <c r="I99" s="9"/>
      <c r="J99" s="9"/>
      <c r="K99" s="9">
        <v>2013</v>
      </c>
      <c r="L99" s="9" t="s">
        <v>42</v>
      </c>
      <c r="M99" s="9" t="s">
        <v>247</v>
      </c>
      <c r="N99" s="9" t="s">
        <v>34</v>
      </c>
      <c r="O99" s="9" t="s">
        <v>35</v>
      </c>
      <c r="P99" s="9"/>
      <c r="Q99" s="9"/>
      <c r="R99" s="9"/>
      <c r="S99" s="9" t="s">
        <v>36</v>
      </c>
      <c r="T99" s="9" t="s">
        <v>52</v>
      </c>
      <c r="U99" s="9" t="s">
        <v>53</v>
      </c>
      <c r="V99" s="9" t="s">
        <v>50</v>
      </c>
      <c r="W99" s="9" t="s">
        <v>300</v>
      </c>
      <c r="X99" s="9" t="s">
        <v>42</v>
      </c>
      <c r="Y99" s="9" t="s">
        <v>42</v>
      </c>
      <c r="Z99" s="9" t="s">
        <v>42</v>
      </c>
      <c r="AA99" s="11"/>
    </row>
    <row r="100" spans="1:27" x14ac:dyDescent="0.2">
      <c r="A100" s="6">
        <v>2630640589</v>
      </c>
      <c r="B100" s="7" t="s">
        <v>27</v>
      </c>
      <c r="C100" s="7" t="s">
        <v>347</v>
      </c>
      <c r="D100" s="7" t="s">
        <v>401</v>
      </c>
      <c r="E100" s="7" t="s">
        <v>128</v>
      </c>
      <c r="F100" s="7" t="s">
        <v>46</v>
      </c>
      <c r="G100" s="7" t="s">
        <v>402</v>
      </c>
      <c r="H100" s="7" t="s">
        <v>83</v>
      </c>
      <c r="I100" s="7" t="s">
        <v>253</v>
      </c>
      <c r="J100" s="7"/>
      <c r="K100" s="7">
        <v>2013</v>
      </c>
      <c r="L100" s="7" t="s">
        <v>42</v>
      </c>
      <c r="M100" s="7" t="s">
        <v>33</v>
      </c>
      <c r="N100" s="7" t="s">
        <v>34</v>
      </c>
      <c r="O100" s="7" t="s">
        <v>35</v>
      </c>
      <c r="P100" s="7"/>
      <c r="Q100" s="7"/>
      <c r="R100" s="7"/>
      <c r="S100" s="7" t="s">
        <v>51</v>
      </c>
      <c r="T100" s="7" t="s">
        <v>52</v>
      </c>
      <c r="U100" s="7" t="s">
        <v>53</v>
      </c>
      <c r="V100" s="7" t="s">
        <v>50</v>
      </c>
      <c r="W100" s="7" t="s">
        <v>42</v>
      </c>
      <c r="X100" s="7" t="s">
        <v>42</v>
      </c>
      <c r="Y100" s="7" t="s">
        <v>42</v>
      </c>
      <c r="Z100" s="7" t="s">
        <v>42</v>
      </c>
      <c r="AA100" s="10"/>
    </row>
    <row r="101" spans="1:27" x14ac:dyDescent="0.2">
      <c r="A101" s="8">
        <v>1732857547</v>
      </c>
      <c r="B101" s="9" t="s">
        <v>27</v>
      </c>
      <c r="C101" s="9" t="s">
        <v>403</v>
      </c>
      <c r="D101" s="9" t="s">
        <v>404</v>
      </c>
      <c r="E101" s="9" t="s">
        <v>405</v>
      </c>
      <c r="F101" s="9" t="s">
        <v>46</v>
      </c>
      <c r="G101" s="9" t="s">
        <v>406</v>
      </c>
      <c r="H101" s="9" t="s">
        <v>83</v>
      </c>
      <c r="I101" s="9" t="s">
        <v>407</v>
      </c>
      <c r="J101" s="9"/>
      <c r="K101" s="9">
        <v>2013</v>
      </c>
      <c r="L101" s="9" t="s">
        <v>42</v>
      </c>
      <c r="M101" s="9" t="s">
        <v>33</v>
      </c>
      <c r="N101" s="9" t="s">
        <v>34</v>
      </c>
      <c r="O101" s="9" t="s">
        <v>35</v>
      </c>
      <c r="P101" s="9"/>
      <c r="Q101" s="9"/>
      <c r="R101" s="9"/>
      <c r="S101" s="9" t="s">
        <v>36</v>
      </c>
      <c r="T101" s="9" t="s">
        <v>52</v>
      </c>
      <c r="U101" s="9" t="s">
        <v>53</v>
      </c>
      <c r="V101" s="9" t="s">
        <v>50</v>
      </c>
      <c r="W101" s="9" t="s">
        <v>42</v>
      </c>
      <c r="X101" s="9" t="s">
        <v>42</v>
      </c>
      <c r="Y101" s="9" t="s">
        <v>42</v>
      </c>
      <c r="Z101" s="9" t="s">
        <v>42</v>
      </c>
      <c r="AA101" s="11"/>
    </row>
    <row r="102" spans="1:27" x14ac:dyDescent="0.2">
      <c r="A102" s="6">
        <v>1570951817</v>
      </c>
      <c r="B102" s="7" t="s">
        <v>27</v>
      </c>
      <c r="C102" s="7" t="s">
        <v>408</v>
      </c>
      <c r="D102" s="7" t="s">
        <v>156</v>
      </c>
      <c r="E102" s="7" t="s">
        <v>45</v>
      </c>
      <c r="F102" s="7" t="s">
        <v>46</v>
      </c>
      <c r="G102" s="7" t="s">
        <v>409</v>
      </c>
      <c r="H102" s="7" t="s">
        <v>30</v>
      </c>
      <c r="I102" s="7" t="s">
        <v>48</v>
      </c>
      <c r="J102" s="7"/>
      <c r="K102" s="7">
        <v>2014</v>
      </c>
      <c r="L102" s="7" t="s">
        <v>42</v>
      </c>
      <c r="M102" s="7" t="s">
        <v>33</v>
      </c>
      <c r="N102" s="7" t="s">
        <v>34</v>
      </c>
      <c r="O102" s="7" t="s">
        <v>35</v>
      </c>
      <c r="P102" s="7" t="s">
        <v>410</v>
      </c>
      <c r="Q102" s="7"/>
      <c r="R102" s="7"/>
      <c r="S102" s="7" t="s">
        <v>51</v>
      </c>
      <c r="T102" s="7" t="s">
        <v>52</v>
      </c>
      <c r="U102" s="7" t="s">
        <v>53</v>
      </c>
      <c r="V102" s="7" t="s">
        <v>50</v>
      </c>
      <c r="W102" s="7" t="s">
        <v>42</v>
      </c>
      <c r="X102" s="7" t="s">
        <v>42</v>
      </c>
      <c r="Y102" s="7" t="s">
        <v>42</v>
      </c>
      <c r="Z102" s="7" t="s">
        <v>42</v>
      </c>
      <c r="AA102" s="10"/>
    </row>
    <row r="103" spans="1:27" x14ac:dyDescent="0.2">
      <c r="A103" s="8">
        <v>163727819</v>
      </c>
      <c r="B103" s="9" t="s">
        <v>27</v>
      </c>
      <c r="C103" s="9" t="s">
        <v>411</v>
      </c>
      <c r="D103" s="9" t="s">
        <v>412</v>
      </c>
      <c r="E103" s="9" t="s">
        <v>344</v>
      </c>
      <c r="F103" s="9" t="s">
        <v>46</v>
      </c>
      <c r="G103" s="9" t="s">
        <v>413</v>
      </c>
      <c r="H103" s="9" t="s">
        <v>69</v>
      </c>
      <c r="I103" s="9" t="s">
        <v>76</v>
      </c>
      <c r="J103" s="9"/>
      <c r="K103" s="9">
        <v>2014</v>
      </c>
      <c r="L103" s="9" t="s">
        <v>42</v>
      </c>
      <c r="M103" s="9" t="s">
        <v>33</v>
      </c>
      <c r="N103" s="9" t="s">
        <v>34</v>
      </c>
      <c r="O103" s="9" t="s">
        <v>35</v>
      </c>
      <c r="P103" s="9"/>
      <c r="Q103" s="9"/>
      <c r="R103" s="9"/>
      <c r="S103" s="9" t="s">
        <v>36</v>
      </c>
      <c r="T103" s="9" t="s">
        <v>52</v>
      </c>
      <c r="U103" s="9" t="s">
        <v>53</v>
      </c>
      <c r="V103" s="9" t="s">
        <v>50</v>
      </c>
      <c r="W103" s="9" t="s">
        <v>42</v>
      </c>
      <c r="X103" s="9" t="s">
        <v>42</v>
      </c>
      <c r="Y103" s="9" t="s">
        <v>42</v>
      </c>
      <c r="Z103" s="9" t="s">
        <v>42</v>
      </c>
      <c r="AA103" s="11"/>
    </row>
    <row r="104" spans="1:27" x14ac:dyDescent="0.2">
      <c r="A104" s="6">
        <v>1606399379</v>
      </c>
      <c r="B104" s="7" t="s">
        <v>27</v>
      </c>
      <c r="C104" s="7" t="s">
        <v>414</v>
      </c>
      <c r="D104" s="7" t="s">
        <v>412</v>
      </c>
      <c r="E104" s="7" t="s">
        <v>344</v>
      </c>
      <c r="F104" s="7" t="s">
        <v>46</v>
      </c>
      <c r="G104" s="7" t="s">
        <v>415</v>
      </c>
      <c r="H104" s="7" t="s">
        <v>387</v>
      </c>
      <c r="I104" s="7"/>
      <c r="J104" s="7"/>
      <c r="K104" s="7">
        <v>2012</v>
      </c>
      <c r="L104" s="7" t="s">
        <v>42</v>
      </c>
      <c r="M104" s="7" t="s">
        <v>247</v>
      </c>
      <c r="N104" s="7" t="s">
        <v>34</v>
      </c>
      <c r="O104" s="7" t="s">
        <v>35</v>
      </c>
      <c r="P104" s="7" t="s">
        <v>54</v>
      </c>
      <c r="Q104" s="7"/>
      <c r="R104" s="7"/>
      <c r="S104" s="7" t="s">
        <v>36</v>
      </c>
      <c r="T104" s="7" t="s">
        <v>52</v>
      </c>
      <c r="U104" s="7" t="s">
        <v>53</v>
      </c>
      <c r="V104" s="7" t="s">
        <v>50</v>
      </c>
      <c r="W104" s="7" t="s">
        <v>42</v>
      </c>
      <c r="X104" s="7" t="s">
        <v>42</v>
      </c>
      <c r="Y104" s="7" t="s">
        <v>42</v>
      </c>
      <c r="Z104" s="7" t="s">
        <v>42</v>
      </c>
      <c r="AA104" s="10"/>
    </row>
    <row r="105" spans="1:27" x14ac:dyDescent="0.2">
      <c r="A105" s="8">
        <v>1563195396</v>
      </c>
      <c r="B105" s="9" t="s">
        <v>27</v>
      </c>
      <c r="C105" s="9" t="s">
        <v>416</v>
      </c>
      <c r="D105" s="9" t="s">
        <v>417</v>
      </c>
      <c r="E105" s="9" t="s">
        <v>418</v>
      </c>
      <c r="F105" s="9" t="s">
        <v>46</v>
      </c>
      <c r="G105" s="9" t="s">
        <v>419</v>
      </c>
      <c r="H105" s="9" t="s">
        <v>59</v>
      </c>
      <c r="I105" s="9" t="s">
        <v>130</v>
      </c>
      <c r="J105" s="9"/>
      <c r="K105" s="9">
        <v>2014</v>
      </c>
      <c r="L105" s="9" t="s">
        <v>42</v>
      </c>
      <c r="M105" s="9" t="s">
        <v>33</v>
      </c>
      <c r="N105" s="9" t="s">
        <v>34</v>
      </c>
      <c r="O105" s="9" t="s">
        <v>35</v>
      </c>
      <c r="P105" s="9" t="s">
        <v>54</v>
      </c>
      <c r="Q105" s="9"/>
      <c r="R105" s="9"/>
      <c r="S105" s="9" t="s">
        <v>36</v>
      </c>
      <c r="T105" s="9" t="s">
        <v>52</v>
      </c>
      <c r="U105" s="9" t="s">
        <v>53</v>
      </c>
      <c r="V105" s="9" t="s">
        <v>50</v>
      </c>
      <c r="W105" s="9" t="s">
        <v>42</v>
      </c>
      <c r="X105" s="9" t="s">
        <v>42</v>
      </c>
      <c r="Y105" s="9" t="s">
        <v>42</v>
      </c>
      <c r="Z105" s="9" t="s">
        <v>42</v>
      </c>
      <c r="AA105" s="11"/>
    </row>
    <row r="106" spans="1:27" x14ac:dyDescent="0.2">
      <c r="A106" s="6">
        <v>4308486812</v>
      </c>
      <c r="B106" s="7" t="s">
        <v>27</v>
      </c>
      <c r="C106" s="7"/>
      <c r="D106" s="7" t="s">
        <v>42</v>
      </c>
      <c r="E106" s="7" t="s">
        <v>42</v>
      </c>
      <c r="F106" s="7"/>
      <c r="G106" s="7"/>
      <c r="H106" s="7" t="s">
        <v>420</v>
      </c>
      <c r="I106" s="7"/>
      <c r="J106" s="7"/>
      <c r="K106" s="7">
        <v>2018</v>
      </c>
      <c r="L106" s="7" t="s">
        <v>50</v>
      </c>
      <c r="M106" s="7" t="s">
        <v>420</v>
      </c>
      <c r="N106" s="7" t="s">
        <v>34</v>
      </c>
      <c r="O106" s="7" t="s">
        <v>35</v>
      </c>
      <c r="P106" s="7"/>
      <c r="Q106" s="7"/>
      <c r="R106" s="7"/>
      <c r="S106" s="7" t="s">
        <v>36</v>
      </c>
      <c r="T106" s="7" t="s">
        <v>52</v>
      </c>
      <c r="U106" s="7" t="s">
        <v>53</v>
      </c>
      <c r="V106" s="7" t="s">
        <v>50</v>
      </c>
      <c r="W106" s="7" t="s">
        <v>42</v>
      </c>
      <c r="X106" s="7" t="s">
        <v>42</v>
      </c>
      <c r="Y106" s="7" t="s">
        <v>42</v>
      </c>
      <c r="Z106" s="7" t="s">
        <v>42</v>
      </c>
      <c r="AA106" s="10"/>
    </row>
    <row r="107" spans="1:27" x14ac:dyDescent="0.2">
      <c r="A107" s="8">
        <v>7024751149</v>
      </c>
      <c r="B107" s="9" t="s">
        <v>27</v>
      </c>
      <c r="C107" s="9"/>
      <c r="D107" s="9" t="s">
        <v>42</v>
      </c>
      <c r="E107" s="9" t="s">
        <v>42</v>
      </c>
      <c r="F107" s="9"/>
      <c r="G107" s="9"/>
      <c r="H107" s="9" t="s">
        <v>347</v>
      </c>
      <c r="I107" s="9"/>
      <c r="J107" s="9"/>
      <c r="K107" s="9">
        <v>2018</v>
      </c>
      <c r="L107" s="9" t="s">
        <v>50</v>
      </c>
      <c r="M107" s="9" t="s">
        <v>347</v>
      </c>
      <c r="N107" s="9" t="s">
        <v>347</v>
      </c>
      <c r="O107" s="9" t="s">
        <v>35</v>
      </c>
      <c r="P107" s="9" t="s">
        <v>421</v>
      </c>
      <c r="Q107" s="9"/>
      <c r="R107" s="9"/>
      <c r="S107" s="9" t="s">
        <v>51</v>
      </c>
      <c r="T107" s="9" t="s">
        <v>52</v>
      </c>
      <c r="U107" s="9" t="s">
        <v>53</v>
      </c>
      <c r="V107" s="9" t="s">
        <v>50</v>
      </c>
      <c r="W107" s="9" t="s">
        <v>42</v>
      </c>
      <c r="X107" s="9" t="s">
        <v>42</v>
      </c>
      <c r="Y107" s="9" t="s">
        <v>42</v>
      </c>
      <c r="Z107" s="9" t="s">
        <v>42</v>
      </c>
      <c r="AA107" s="11"/>
    </row>
    <row r="108" spans="1:27" x14ac:dyDescent="0.2">
      <c r="A108" s="6">
        <v>5609678</v>
      </c>
      <c r="B108" s="7" t="s">
        <v>27</v>
      </c>
      <c r="C108" s="7"/>
      <c r="D108" s="7" t="s">
        <v>42</v>
      </c>
      <c r="E108" s="7" t="s">
        <v>42</v>
      </c>
      <c r="F108" s="7"/>
      <c r="G108" s="7"/>
      <c r="H108" s="7" t="s">
        <v>363</v>
      </c>
      <c r="I108" s="7"/>
      <c r="J108" s="7"/>
      <c r="K108" s="7">
        <v>2016</v>
      </c>
      <c r="L108" s="7" t="s">
        <v>42</v>
      </c>
      <c r="M108" s="7" t="s">
        <v>363</v>
      </c>
      <c r="N108" s="7" t="s">
        <v>34</v>
      </c>
      <c r="O108" s="7" t="s">
        <v>35</v>
      </c>
      <c r="P108" s="7" t="s">
        <v>195</v>
      </c>
      <c r="Q108" s="7"/>
      <c r="R108" s="7"/>
      <c r="S108" s="7" t="s">
        <v>36</v>
      </c>
      <c r="T108" s="7" t="s">
        <v>52</v>
      </c>
      <c r="U108" s="7" t="s">
        <v>53</v>
      </c>
      <c r="V108" s="7" t="s">
        <v>50</v>
      </c>
      <c r="W108" s="7" t="s">
        <v>42</v>
      </c>
      <c r="X108" s="7" t="s">
        <v>42</v>
      </c>
      <c r="Y108" s="7" t="s">
        <v>42</v>
      </c>
      <c r="Z108" s="7" t="s">
        <v>42</v>
      </c>
      <c r="AA108" s="10"/>
    </row>
    <row r="109" spans="1:27" x14ac:dyDescent="0.2">
      <c r="A109" s="8">
        <v>3102293351</v>
      </c>
      <c r="B109" s="9" t="s">
        <v>27</v>
      </c>
      <c r="C109" s="9"/>
      <c r="D109" s="9" t="s">
        <v>42</v>
      </c>
      <c r="E109" s="9" t="s">
        <v>42</v>
      </c>
      <c r="F109" s="9" t="s">
        <v>347</v>
      </c>
      <c r="G109" s="9"/>
      <c r="H109" s="9" t="s">
        <v>347</v>
      </c>
      <c r="I109" s="9"/>
      <c r="J109" s="9"/>
      <c r="K109" s="9">
        <v>2019</v>
      </c>
      <c r="L109" s="9" t="s">
        <v>42</v>
      </c>
      <c r="M109" s="9" t="s">
        <v>347</v>
      </c>
      <c r="N109" s="9" t="s">
        <v>347</v>
      </c>
      <c r="O109" s="9" t="s">
        <v>35</v>
      </c>
      <c r="P109" s="9"/>
      <c r="Q109" s="9"/>
      <c r="R109" s="9"/>
      <c r="S109" s="9" t="s">
        <v>51</v>
      </c>
      <c r="T109" s="9" t="s">
        <v>52</v>
      </c>
      <c r="U109" s="9" t="s">
        <v>53</v>
      </c>
      <c r="V109" s="9" t="s">
        <v>50</v>
      </c>
      <c r="W109" s="9" t="s">
        <v>42</v>
      </c>
      <c r="X109" s="9" t="s">
        <v>42</v>
      </c>
      <c r="Y109" s="9" t="s">
        <v>42</v>
      </c>
      <c r="Z109" s="9" t="s">
        <v>42</v>
      </c>
      <c r="AA109" s="11" t="s">
        <v>85</v>
      </c>
    </row>
    <row r="110" spans="1:27" x14ac:dyDescent="0.2">
      <c r="A110" s="6">
        <v>3462006712</v>
      </c>
      <c r="B110" s="7" t="s">
        <v>27</v>
      </c>
      <c r="C110" s="7"/>
      <c r="D110" s="7" t="s">
        <v>42</v>
      </c>
      <c r="E110" s="7" t="s">
        <v>42</v>
      </c>
      <c r="F110" s="7"/>
      <c r="G110" s="7"/>
      <c r="H110" s="7"/>
      <c r="I110" s="7"/>
      <c r="J110" s="7"/>
      <c r="K110" s="7">
        <v>2016</v>
      </c>
      <c r="L110" s="7" t="s">
        <v>42</v>
      </c>
      <c r="M110" s="7" t="s">
        <v>347</v>
      </c>
      <c r="N110" s="7" t="s">
        <v>347</v>
      </c>
      <c r="O110" s="7" t="s">
        <v>35</v>
      </c>
      <c r="P110" s="7"/>
      <c r="Q110" s="7"/>
      <c r="R110" s="7"/>
      <c r="S110" s="7" t="s">
        <v>36</v>
      </c>
      <c r="T110" s="7" t="s">
        <v>90</v>
      </c>
      <c r="U110" s="7" t="s">
        <v>125</v>
      </c>
      <c r="V110" s="7" t="s">
        <v>50</v>
      </c>
      <c r="W110" s="7" t="s">
        <v>42</v>
      </c>
      <c r="X110" s="7" t="s">
        <v>42</v>
      </c>
      <c r="Y110" s="7" t="s">
        <v>42</v>
      </c>
      <c r="Z110" s="7" t="s">
        <v>42</v>
      </c>
      <c r="AA110" s="10"/>
    </row>
    <row r="111" spans="1:27" x14ac:dyDescent="0.2">
      <c r="A111" s="8">
        <v>9172954132</v>
      </c>
      <c r="B111" s="9" t="s">
        <v>27</v>
      </c>
      <c r="C111" s="9"/>
      <c r="D111" s="9" t="s">
        <v>42</v>
      </c>
      <c r="E111" s="9" t="s">
        <v>42</v>
      </c>
      <c r="F111" s="9"/>
      <c r="G111" s="9"/>
      <c r="H111" s="9" t="s">
        <v>422</v>
      </c>
      <c r="I111" s="9"/>
      <c r="J111" s="9"/>
      <c r="K111" s="9">
        <v>2016</v>
      </c>
      <c r="L111" s="9" t="s">
        <v>42</v>
      </c>
      <c r="M111" s="9" t="s">
        <v>420</v>
      </c>
      <c r="N111" s="9" t="s">
        <v>34</v>
      </c>
      <c r="O111" s="9" t="s">
        <v>35</v>
      </c>
      <c r="P111" s="9" t="s">
        <v>173</v>
      </c>
      <c r="Q111" s="9"/>
      <c r="R111" s="9"/>
      <c r="S111" s="9" t="s">
        <v>36</v>
      </c>
      <c r="T111" s="9" t="s">
        <v>52</v>
      </c>
      <c r="U111" s="9" t="s">
        <v>53</v>
      </c>
      <c r="V111" s="9" t="s">
        <v>50</v>
      </c>
      <c r="W111" s="9" t="s">
        <v>42</v>
      </c>
      <c r="X111" s="9" t="s">
        <v>42</v>
      </c>
      <c r="Y111" s="9" t="s">
        <v>42</v>
      </c>
      <c r="Z111" s="9" t="s">
        <v>42</v>
      </c>
      <c r="AA111" s="11"/>
    </row>
    <row r="112" spans="1:27" x14ac:dyDescent="0.2">
      <c r="A112" s="6">
        <v>5007525664</v>
      </c>
      <c r="B112" s="7" t="s">
        <v>27</v>
      </c>
      <c r="C112" s="7"/>
      <c r="D112" s="7" t="s">
        <v>42</v>
      </c>
      <c r="E112" s="7" t="s">
        <v>42</v>
      </c>
      <c r="F112" s="7" t="s">
        <v>347</v>
      </c>
      <c r="G112" s="7"/>
      <c r="H112" s="7" t="s">
        <v>347</v>
      </c>
      <c r="I112" s="7"/>
      <c r="J112" s="7"/>
      <c r="K112" s="7">
        <v>2019</v>
      </c>
      <c r="L112" s="7" t="s">
        <v>42</v>
      </c>
      <c r="M112" s="7" t="s">
        <v>347</v>
      </c>
      <c r="N112" s="7" t="s">
        <v>347</v>
      </c>
      <c r="O112" s="7" t="s">
        <v>35</v>
      </c>
      <c r="P112" s="7"/>
      <c r="Q112" s="7"/>
      <c r="R112" s="7"/>
      <c r="S112" s="7" t="s">
        <v>36</v>
      </c>
      <c r="T112" s="7" t="s">
        <v>52</v>
      </c>
      <c r="U112" s="7" t="s">
        <v>53</v>
      </c>
      <c r="V112" s="7" t="s">
        <v>50</v>
      </c>
      <c r="W112" s="7" t="s">
        <v>54</v>
      </c>
      <c r="X112" s="7" t="s">
        <v>42</v>
      </c>
      <c r="Y112" s="7" t="s">
        <v>42</v>
      </c>
      <c r="Z112" s="7" t="s">
        <v>42</v>
      </c>
      <c r="AA112" s="10"/>
    </row>
    <row r="113" spans="1:27" x14ac:dyDescent="0.2">
      <c r="A113" s="8">
        <v>9132668725</v>
      </c>
      <c r="B113" s="9" t="s">
        <v>27</v>
      </c>
      <c r="C113" s="9" t="s">
        <v>423</v>
      </c>
      <c r="D113" s="9" t="s">
        <v>98</v>
      </c>
      <c r="E113" s="9" t="s">
        <v>45</v>
      </c>
      <c r="F113" s="9" t="s">
        <v>46</v>
      </c>
      <c r="G113" s="9" t="s">
        <v>124</v>
      </c>
      <c r="H113" s="9" t="s">
        <v>83</v>
      </c>
      <c r="I113" s="9" t="s">
        <v>48</v>
      </c>
      <c r="J113" s="9" t="s">
        <v>48</v>
      </c>
      <c r="K113" s="9">
        <v>2019</v>
      </c>
      <c r="L113" s="9" t="s">
        <v>42</v>
      </c>
      <c r="M113" s="9" t="s">
        <v>33</v>
      </c>
      <c r="N113" s="9" t="s">
        <v>34</v>
      </c>
      <c r="O113" s="9" t="s">
        <v>424</v>
      </c>
      <c r="P113" s="9" t="s">
        <v>248</v>
      </c>
      <c r="Q113" s="9"/>
      <c r="R113" s="9"/>
      <c r="S113" s="9" t="s">
        <v>36</v>
      </c>
      <c r="T113" s="9" t="s">
        <v>52</v>
      </c>
      <c r="U113" s="9" t="s">
        <v>53</v>
      </c>
      <c r="V113" s="9" t="s">
        <v>39</v>
      </c>
      <c r="W113" s="9" t="s">
        <v>42</v>
      </c>
      <c r="X113" s="9" t="s">
        <v>42</v>
      </c>
      <c r="Y113" s="9" t="s">
        <v>42</v>
      </c>
      <c r="Z113" s="9" t="s">
        <v>42</v>
      </c>
      <c r="AA113" s="11"/>
    </row>
    <row r="114" spans="1:27" x14ac:dyDescent="0.2">
      <c r="A114" s="6">
        <v>4029653785</v>
      </c>
      <c r="B114" s="7" t="s">
        <v>27</v>
      </c>
      <c r="C114" s="7" t="s">
        <v>425</v>
      </c>
      <c r="D114" s="7" t="s">
        <v>426</v>
      </c>
      <c r="E114" s="7" t="s">
        <v>427</v>
      </c>
      <c r="F114" s="7" t="s">
        <v>46</v>
      </c>
      <c r="G114" s="7" t="s">
        <v>428</v>
      </c>
      <c r="H114" s="7" t="s">
        <v>69</v>
      </c>
      <c r="I114" s="7" t="s">
        <v>70</v>
      </c>
      <c r="J114" s="7" t="s">
        <v>70</v>
      </c>
      <c r="K114" s="7">
        <v>2017</v>
      </c>
      <c r="L114" s="7" t="s">
        <v>50</v>
      </c>
      <c r="M114" s="7" t="s">
        <v>33</v>
      </c>
      <c r="N114" s="7" t="s">
        <v>34</v>
      </c>
      <c r="O114" s="7" t="s">
        <v>273</v>
      </c>
      <c r="P114" s="7"/>
      <c r="Q114" s="7"/>
      <c r="R114" s="7"/>
      <c r="S114" s="7" t="s">
        <v>36</v>
      </c>
      <c r="T114" s="7" t="s">
        <v>52</v>
      </c>
      <c r="U114" s="7" t="s">
        <v>53</v>
      </c>
      <c r="V114" s="7" t="s">
        <v>50</v>
      </c>
      <c r="W114" s="7" t="s">
        <v>42</v>
      </c>
      <c r="X114" s="7" t="s">
        <v>42</v>
      </c>
      <c r="Y114" s="7" t="s">
        <v>42</v>
      </c>
      <c r="Z114" s="7" t="s">
        <v>42</v>
      </c>
      <c r="AA114" s="10"/>
    </row>
    <row r="115" spans="1:27" x14ac:dyDescent="0.2">
      <c r="A115" s="8">
        <v>1977133250</v>
      </c>
      <c r="B115" s="9" t="s">
        <v>27</v>
      </c>
      <c r="C115" s="9" t="s">
        <v>429</v>
      </c>
      <c r="D115" s="9" t="s">
        <v>148</v>
      </c>
      <c r="E115" s="9" t="s">
        <v>149</v>
      </c>
      <c r="F115" s="9" t="s">
        <v>46</v>
      </c>
      <c r="G115" s="9" t="s">
        <v>430</v>
      </c>
      <c r="H115" s="9" t="s">
        <v>30</v>
      </c>
      <c r="I115" s="9" t="s">
        <v>70</v>
      </c>
      <c r="J115" s="9" t="s">
        <v>70</v>
      </c>
      <c r="K115" s="9">
        <v>2018</v>
      </c>
      <c r="L115" s="9" t="s">
        <v>50</v>
      </c>
      <c r="M115" s="9" t="s">
        <v>33</v>
      </c>
      <c r="N115" s="9" t="s">
        <v>34</v>
      </c>
      <c r="O115" s="9" t="s">
        <v>273</v>
      </c>
      <c r="P115" s="9"/>
      <c r="Q115" s="9"/>
      <c r="R115" s="9"/>
      <c r="S115" s="9" t="s">
        <v>36</v>
      </c>
      <c r="T115" s="9" t="s">
        <v>52</v>
      </c>
      <c r="U115" s="9" t="s">
        <v>53</v>
      </c>
      <c r="V115" s="9" t="s">
        <v>50</v>
      </c>
      <c r="W115" s="9" t="s">
        <v>42</v>
      </c>
      <c r="X115" s="9" t="s">
        <v>42</v>
      </c>
      <c r="Y115" s="9" t="s">
        <v>42</v>
      </c>
      <c r="Z115" s="9" t="s">
        <v>42</v>
      </c>
      <c r="AA115" s="11" t="s">
        <v>85</v>
      </c>
    </row>
    <row r="116" spans="1:27" x14ac:dyDescent="0.2">
      <c r="A116" s="6">
        <v>4503867276</v>
      </c>
      <c r="B116" s="7" t="s">
        <v>27</v>
      </c>
      <c r="C116" s="7" t="s">
        <v>431</v>
      </c>
      <c r="D116" s="7" t="s">
        <v>233</v>
      </c>
      <c r="E116" s="7" t="s">
        <v>234</v>
      </c>
      <c r="F116" s="7" t="s">
        <v>46</v>
      </c>
      <c r="G116" s="7" t="s">
        <v>432</v>
      </c>
      <c r="H116" s="7" t="s">
        <v>30</v>
      </c>
      <c r="I116" s="7" t="s">
        <v>70</v>
      </c>
      <c r="J116" s="7" t="s">
        <v>70</v>
      </c>
      <c r="K116" s="7">
        <v>2017</v>
      </c>
      <c r="L116" s="7" t="s">
        <v>50</v>
      </c>
      <c r="M116" s="7" t="s">
        <v>33</v>
      </c>
      <c r="N116" s="7" t="s">
        <v>34</v>
      </c>
      <c r="O116" s="7" t="s">
        <v>273</v>
      </c>
      <c r="P116" s="7"/>
      <c r="Q116" s="7"/>
      <c r="R116" s="7"/>
      <c r="S116" s="7" t="s">
        <v>51</v>
      </c>
      <c r="T116" s="7" t="s">
        <v>52</v>
      </c>
      <c r="U116" s="7" t="s">
        <v>53</v>
      </c>
      <c r="V116" s="7" t="s">
        <v>50</v>
      </c>
      <c r="W116" s="7" t="s">
        <v>42</v>
      </c>
      <c r="X116" s="7" t="s">
        <v>42</v>
      </c>
      <c r="Y116" s="7" t="s">
        <v>42</v>
      </c>
      <c r="Z116" s="7" t="s">
        <v>42</v>
      </c>
      <c r="AA116" s="10"/>
    </row>
    <row r="117" spans="1:27" x14ac:dyDescent="0.2">
      <c r="A117" s="8">
        <v>9109344988</v>
      </c>
      <c r="B117" s="9" t="s">
        <v>27</v>
      </c>
      <c r="C117" s="9" t="s">
        <v>433</v>
      </c>
      <c r="D117" s="9" t="s">
        <v>233</v>
      </c>
      <c r="E117" s="9" t="s">
        <v>234</v>
      </c>
      <c r="F117" s="9" t="s">
        <v>46</v>
      </c>
      <c r="G117" s="9" t="s">
        <v>434</v>
      </c>
      <c r="H117" s="9" t="s">
        <v>69</v>
      </c>
      <c r="I117" s="9" t="s">
        <v>70</v>
      </c>
      <c r="J117" s="9" t="s">
        <v>48</v>
      </c>
      <c r="K117" s="9">
        <v>2017</v>
      </c>
      <c r="L117" s="9" t="s">
        <v>50</v>
      </c>
      <c r="M117" s="9" t="s">
        <v>33</v>
      </c>
      <c r="N117" s="9" t="s">
        <v>34</v>
      </c>
      <c r="O117" s="9" t="s">
        <v>273</v>
      </c>
      <c r="P117" s="9"/>
      <c r="Q117" s="9"/>
      <c r="R117" s="9"/>
      <c r="S117" s="9" t="s">
        <v>36</v>
      </c>
      <c r="T117" s="9" t="s">
        <v>52</v>
      </c>
      <c r="U117" s="9" t="s">
        <v>53</v>
      </c>
      <c r="V117" s="9" t="s">
        <v>50</v>
      </c>
      <c r="W117" s="9" t="s">
        <v>42</v>
      </c>
      <c r="X117" s="9" t="s">
        <v>42</v>
      </c>
      <c r="Y117" s="9" t="s">
        <v>42</v>
      </c>
      <c r="Z117" s="9" t="s">
        <v>42</v>
      </c>
      <c r="AA117" s="11"/>
    </row>
    <row r="118" spans="1:27" x14ac:dyDescent="0.2">
      <c r="A118" s="6">
        <v>655929939</v>
      </c>
      <c r="B118" s="7" t="s">
        <v>27</v>
      </c>
      <c r="C118" s="7" t="s">
        <v>435</v>
      </c>
      <c r="D118" s="7" t="s">
        <v>436</v>
      </c>
      <c r="E118" s="7" t="s">
        <v>68</v>
      </c>
      <c r="F118" s="7" t="s">
        <v>46</v>
      </c>
      <c r="G118" s="7" t="s">
        <v>437</v>
      </c>
      <c r="H118" s="7" t="s">
        <v>83</v>
      </c>
      <c r="I118" s="7" t="s">
        <v>48</v>
      </c>
      <c r="J118" s="7" t="s">
        <v>48</v>
      </c>
      <c r="K118" s="7">
        <v>2019</v>
      </c>
      <c r="L118" s="7" t="s">
        <v>42</v>
      </c>
      <c r="M118" s="7" t="s">
        <v>33</v>
      </c>
      <c r="N118" s="7" t="s">
        <v>34</v>
      </c>
      <c r="O118" s="7" t="s">
        <v>273</v>
      </c>
      <c r="P118" s="7"/>
      <c r="Q118" s="7"/>
      <c r="R118" s="7"/>
      <c r="S118" s="7" t="s">
        <v>36</v>
      </c>
      <c r="T118" s="7" t="s">
        <v>37</v>
      </c>
      <c r="U118" s="7" t="s">
        <v>71</v>
      </c>
      <c r="V118" s="7" t="s">
        <v>50</v>
      </c>
      <c r="W118" s="7" t="s">
        <v>42</v>
      </c>
      <c r="X118" s="7" t="s">
        <v>42</v>
      </c>
      <c r="Y118" s="7" t="s">
        <v>42</v>
      </c>
      <c r="Z118" s="7" t="s">
        <v>42</v>
      </c>
      <c r="AA118" s="10" t="s">
        <v>85</v>
      </c>
    </row>
    <row r="119" spans="1:27" x14ac:dyDescent="0.2">
      <c r="A119" s="8">
        <v>1059509062</v>
      </c>
      <c r="B119" s="9" t="s">
        <v>27</v>
      </c>
      <c r="C119" s="9" t="s">
        <v>438</v>
      </c>
      <c r="D119" s="9" t="s">
        <v>148</v>
      </c>
      <c r="E119" s="9" t="s">
        <v>149</v>
      </c>
      <c r="F119" s="9" t="s">
        <v>46</v>
      </c>
      <c r="G119" s="9" t="s">
        <v>439</v>
      </c>
      <c r="H119" s="9" t="s">
        <v>30</v>
      </c>
      <c r="I119" s="9" t="s">
        <v>48</v>
      </c>
      <c r="J119" s="9" t="s">
        <v>48</v>
      </c>
      <c r="K119" s="9">
        <v>2017</v>
      </c>
      <c r="L119" s="9" t="s">
        <v>50</v>
      </c>
      <c r="M119" s="9" t="s">
        <v>33</v>
      </c>
      <c r="N119" s="9" t="s">
        <v>34</v>
      </c>
      <c r="O119" s="9" t="s">
        <v>273</v>
      </c>
      <c r="P119" s="9"/>
      <c r="Q119" s="9"/>
      <c r="R119" s="9"/>
      <c r="S119" s="9" t="s">
        <v>36</v>
      </c>
      <c r="T119" s="9" t="s">
        <v>52</v>
      </c>
      <c r="U119" s="9" t="s">
        <v>53</v>
      </c>
      <c r="V119" s="9" t="s">
        <v>50</v>
      </c>
      <c r="W119" s="9" t="s">
        <v>42</v>
      </c>
      <c r="X119" s="9" t="s">
        <v>42</v>
      </c>
      <c r="Y119" s="9" t="s">
        <v>42</v>
      </c>
      <c r="Z119" s="9" t="s">
        <v>42</v>
      </c>
      <c r="AA119" s="11"/>
    </row>
    <row r="120" spans="1:27" x14ac:dyDescent="0.2">
      <c r="A120" s="6">
        <v>4774542691</v>
      </c>
      <c r="B120" s="7" t="s">
        <v>27</v>
      </c>
      <c r="C120" s="7" t="s">
        <v>440</v>
      </c>
      <c r="D120" s="7" t="s">
        <v>441</v>
      </c>
      <c r="E120" s="7" t="s">
        <v>442</v>
      </c>
      <c r="F120" s="7" t="s">
        <v>46</v>
      </c>
      <c r="G120" s="7" t="s">
        <v>443</v>
      </c>
      <c r="H120" s="7" t="s">
        <v>59</v>
      </c>
      <c r="I120" s="7" t="s">
        <v>48</v>
      </c>
      <c r="J120" s="7" t="s">
        <v>48</v>
      </c>
      <c r="K120" s="7">
        <v>2019</v>
      </c>
      <c r="L120" s="7" t="s">
        <v>42</v>
      </c>
      <c r="M120" s="7" t="s">
        <v>33</v>
      </c>
      <c r="N120" s="7" t="s">
        <v>34</v>
      </c>
      <c r="O120" s="7" t="s">
        <v>273</v>
      </c>
      <c r="P120" s="7" t="s">
        <v>115</v>
      </c>
      <c r="Q120" s="7"/>
      <c r="R120" s="7"/>
      <c r="S120" s="7" t="s">
        <v>51</v>
      </c>
      <c r="T120" s="7" t="s">
        <v>52</v>
      </c>
      <c r="U120" s="7" t="s">
        <v>53</v>
      </c>
      <c r="V120" s="7" t="s">
        <v>50</v>
      </c>
      <c r="W120" s="7" t="s">
        <v>42</v>
      </c>
      <c r="X120" s="7" t="s">
        <v>42</v>
      </c>
      <c r="Y120" s="7" t="s">
        <v>42</v>
      </c>
      <c r="Z120" s="7" t="s">
        <v>42</v>
      </c>
      <c r="AA120" s="10"/>
    </row>
    <row r="121" spans="1:27" x14ac:dyDescent="0.2">
      <c r="A121" s="8">
        <v>5958259550</v>
      </c>
      <c r="B121" s="9" t="s">
        <v>27</v>
      </c>
      <c r="C121" s="9" t="s">
        <v>444</v>
      </c>
      <c r="D121" s="9" t="s">
        <v>359</v>
      </c>
      <c r="E121" s="9" t="s">
        <v>178</v>
      </c>
      <c r="F121" s="9" t="s">
        <v>46</v>
      </c>
      <c r="G121" s="9" t="s">
        <v>445</v>
      </c>
      <c r="H121" s="9" t="s">
        <v>30</v>
      </c>
      <c r="I121" s="9" t="s">
        <v>70</v>
      </c>
      <c r="J121" s="9" t="s">
        <v>48</v>
      </c>
      <c r="K121" s="9">
        <v>2017</v>
      </c>
      <c r="L121" s="9" t="s">
        <v>50</v>
      </c>
      <c r="M121" s="9" t="s">
        <v>33</v>
      </c>
      <c r="N121" s="9" t="s">
        <v>34</v>
      </c>
      <c r="O121" s="9" t="s">
        <v>273</v>
      </c>
      <c r="P121" s="9"/>
      <c r="Q121" s="9"/>
      <c r="R121" s="9"/>
      <c r="S121" s="9" t="s">
        <v>36</v>
      </c>
      <c r="T121" s="9" t="s">
        <v>52</v>
      </c>
      <c r="U121" s="9" t="s">
        <v>53</v>
      </c>
      <c r="V121" s="9" t="s">
        <v>50</v>
      </c>
      <c r="W121" s="9" t="s">
        <v>60</v>
      </c>
      <c r="X121" s="9" t="s">
        <v>42</v>
      </c>
      <c r="Y121" s="9" t="s">
        <v>42</v>
      </c>
      <c r="Z121" s="9" t="s">
        <v>42</v>
      </c>
      <c r="AA121" s="11"/>
    </row>
    <row r="122" spans="1:27" x14ac:dyDescent="0.2">
      <c r="A122" s="6">
        <v>4918222870</v>
      </c>
      <c r="B122" s="7" t="s">
        <v>27</v>
      </c>
      <c r="C122" s="7" t="s">
        <v>446</v>
      </c>
      <c r="D122" s="7" t="s">
        <v>447</v>
      </c>
      <c r="E122" s="7" t="s">
        <v>45</v>
      </c>
      <c r="F122" s="7" t="s">
        <v>46</v>
      </c>
      <c r="G122" s="7" t="s">
        <v>448</v>
      </c>
      <c r="H122" s="7" t="s">
        <v>59</v>
      </c>
      <c r="I122" s="7" t="s">
        <v>48</v>
      </c>
      <c r="J122" s="7" t="s">
        <v>48</v>
      </c>
      <c r="K122" s="7">
        <v>2017</v>
      </c>
      <c r="L122" s="7" t="s">
        <v>50</v>
      </c>
      <c r="M122" s="7" t="s">
        <v>33</v>
      </c>
      <c r="N122" s="7" t="s">
        <v>34</v>
      </c>
      <c r="O122" s="7" t="s">
        <v>273</v>
      </c>
      <c r="P122" s="7"/>
      <c r="Q122" s="7"/>
      <c r="R122" s="7"/>
      <c r="S122" s="7" t="s">
        <v>36</v>
      </c>
      <c r="T122" s="7" t="s">
        <v>52</v>
      </c>
      <c r="U122" s="7" t="s">
        <v>53</v>
      </c>
      <c r="V122" s="7" t="s">
        <v>50</v>
      </c>
      <c r="W122" s="7" t="s">
        <v>42</v>
      </c>
      <c r="X122" s="7" t="s">
        <v>42</v>
      </c>
      <c r="Y122" s="7" t="s">
        <v>42</v>
      </c>
      <c r="Z122" s="7" t="s">
        <v>42</v>
      </c>
      <c r="AA122" s="10"/>
    </row>
    <row r="123" spans="1:27" x14ac:dyDescent="0.2">
      <c r="A123" s="8">
        <v>4393590176</v>
      </c>
      <c r="B123" s="9" t="s">
        <v>27</v>
      </c>
      <c r="C123" s="9" t="s">
        <v>449</v>
      </c>
      <c r="D123" s="9" t="s">
        <v>450</v>
      </c>
      <c r="E123" s="9" t="s">
        <v>128</v>
      </c>
      <c r="F123" s="9" t="s">
        <v>46</v>
      </c>
      <c r="G123" s="9" t="s">
        <v>451</v>
      </c>
      <c r="H123" s="9" t="s">
        <v>30</v>
      </c>
      <c r="I123" s="9" t="s">
        <v>130</v>
      </c>
      <c r="J123" s="9" t="s">
        <v>130</v>
      </c>
      <c r="K123" s="9">
        <v>2016</v>
      </c>
      <c r="L123" s="9" t="s">
        <v>42</v>
      </c>
      <c r="M123" s="9" t="s">
        <v>33</v>
      </c>
      <c r="N123" s="9" t="s">
        <v>34</v>
      </c>
      <c r="O123" s="9" t="s">
        <v>273</v>
      </c>
      <c r="P123" s="9"/>
      <c r="Q123" s="9"/>
      <c r="R123" s="9"/>
      <c r="S123" s="9" t="s">
        <v>36</v>
      </c>
      <c r="T123" s="9" t="s">
        <v>52</v>
      </c>
      <c r="U123" s="9" t="s">
        <v>53</v>
      </c>
      <c r="V123" s="9" t="s">
        <v>50</v>
      </c>
      <c r="W123" s="9" t="s">
        <v>54</v>
      </c>
      <c r="X123" s="9" t="s">
        <v>42</v>
      </c>
      <c r="Y123" s="9" t="s">
        <v>42</v>
      </c>
      <c r="Z123" s="9" t="s">
        <v>42</v>
      </c>
      <c r="AA123" s="11"/>
    </row>
    <row r="124" spans="1:27" x14ac:dyDescent="0.2">
      <c r="A124" s="6">
        <v>3652258720</v>
      </c>
      <c r="B124" s="7" t="s">
        <v>27</v>
      </c>
      <c r="C124" s="7" t="s">
        <v>452</v>
      </c>
      <c r="D124" s="7" t="s">
        <v>185</v>
      </c>
      <c r="E124" s="7" t="s">
        <v>45</v>
      </c>
      <c r="F124" s="7" t="s">
        <v>46</v>
      </c>
      <c r="G124" s="7" t="s">
        <v>453</v>
      </c>
      <c r="H124" s="7" t="s">
        <v>59</v>
      </c>
      <c r="I124" s="7" t="s">
        <v>135</v>
      </c>
      <c r="J124" s="7" t="s">
        <v>135</v>
      </c>
      <c r="K124" s="7">
        <v>2019</v>
      </c>
      <c r="L124" s="7" t="s">
        <v>42</v>
      </c>
      <c r="M124" s="7" t="s">
        <v>33</v>
      </c>
      <c r="N124" s="7" t="s">
        <v>34</v>
      </c>
      <c r="O124" s="7" t="s">
        <v>273</v>
      </c>
      <c r="P124" s="7"/>
      <c r="Q124" s="7"/>
      <c r="R124" s="7"/>
      <c r="S124" s="7" t="s">
        <v>36</v>
      </c>
      <c r="T124" s="7" t="s">
        <v>52</v>
      </c>
      <c r="U124" s="7" t="s">
        <v>53</v>
      </c>
      <c r="V124" s="7" t="s">
        <v>50</v>
      </c>
      <c r="W124" s="7" t="s">
        <v>318</v>
      </c>
      <c r="X124" s="7" t="s">
        <v>42</v>
      </c>
      <c r="Y124" s="7" t="s">
        <v>42</v>
      </c>
      <c r="Z124" s="7" t="s">
        <v>42</v>
      </c>
      <c r="AA124" s="10" t="s">
        <v>85</v>
      </c>
    </row>
    <row r="125" spans="1:27" x14ac:dyDescent="0.2">
      <c r="A125" s="8">
        <v>2323298897</v>
      </c>
      <c r="B125" s="9" t="s">
        <v>27</v>
      </c>
      <c r="C125" s="9" t="s">
        <v>454</v>
      </c>
      <c r="D125" s="9" t="s">
        <v>87</v>
      </c>
      <c r="E125" s="9" t="s">
        <v>88</v>
      </c>
      <c r="F125" s="9" t="s">
        <v>46</v>
      </c>
      <c r="G125" s="9" t="s">
        <v>455</v>
      </c>
      <c r="H125" s="9" t="s">
        <v>30</v>
      </c>
      <c r="I125" s="9" t="s">
        <v>190</v>
      </c>
      <c r="J125" s="9" t="s">
        <v>190</v>
      </c>
      <c r="K125" s="9">
        <v>2016</v>
      </c>
      <c r="L125" s="9" t="s">
        <v>42</v>
      </c>
      <c r="M125" s="9" t="s">
        <v>33</v>
      </c>
      <c r="N125" s="9" t="s">
        <v>34</v>
      </c>
      <c r="O125" s="9" t="s">
        <v>273</v>
      </c>
      <c r="P125" s="9" t="s">
        <v>142</v>
      </c>
      <c r="Q125" s="9"/>
      <c r="R125" s="9"/>
      <c r="S125" s="9" t="s">
        <v>36</v>
      </c>
      <c r="T125" s="9" t="s">
        <v>52</v>
      </c>
      <c r="U125" s="9" t="s">
        <v>125</v>
      </c>
      <c r="V125" s="9" t="s">
        <v>50</v>
      </c>
      <c r="W125" s="9" t="s">
        <v>42</v>
      </c>
      <c r="X125" s="9" t="s">
        <v>42</v>
      </c>
      <c r="Y125" s="9" t="s">
        <v>42</v>
      </c>
      <c r="Z125" s="9" t="s">
        <v>42</v>
      </c>
      <c r="AA125" s="11"/>
    </row>
    <row r="126" spans="1:27" x14ac:dyDescent="0.2">
      <c r="A126" s="6">
        <v>2603571446</v>
      </c>
      <c r="B126" s="7" t="s">
        <v>27</v>
      </c>
      <c r="C126" s="7" t="s">
        <v>456</v>
      </c>
      <c r="D126" s="7" t="s">
        <v>87</v>
      </c>
      <c r="E126" s="7" t="s">
        <v>88</v>
      </c>
      <c r="F126" s="7" t="s">
        <v>46</v>
      </c>
      <c r="G126" s="7" t="s">
        <v>457</v>
      </c>
      <c r="H126" s="7" t="s">
        <v>30</v>
      </c>
      <c r="I126" s="7" t="s">
        <v>70</v>
      </c>
      <c r="J126" s="7" t="s">
        <v>109</v>
      </c>
      <c r="K126" s="7">
        <v>2017</v>
      </c>
      <c r="L126" s="7" t="s">
        <v>50</v>
      </c>
      <c r="M126" s="7" t="s">
        <v>33</v>
      </c>
      <c r="N126" s="7" t="s">
        <v>34</v>
      </c>
      <c r="O126" s="7" t="s">
        <v>273</v>
      </c>
      <c r="P126" s="7" t="s">
        <v>146</v>
      </c>
      <c r="Q126" s="7"/>
      <c r="R126" s="7"/>
      <c r="S126" s="7" t="s">
        <v>36</v>
      </c>
      <c r="T126" s="7" t="s">
        <v>52</v>
      </c>
      <c r="U126" s="7" t="s">
        <v>53</v>
      </c>
      <c r="V126" s="7" t="s">
        <v>50</v>
      </c>
      <c r="W126" s="7" t="s">
        <v>302</v>
      </c>
      <c r="X126" s="7" t="s">
        <v>42</v>
      </c>
      <c r="Y126" s="7" t="s">
        <v>42</v>
      </c>
      <c r="Z126" s="7" t="s">
        <v>42</v>
      </c>
      <c r="AA126" s="10"/>
    </row>
    <row r="127" spans="1:27" x14ac:dyDescent="0.2">
      <c r="A127" s="8">
        <v>9288628522</v>
      </c>
      <c r="B127" s="9" t="s">
        <v>27</v>
      </c>
      <c r="C127" s="9" t="s">
        <v>458</v>
      </c>
      <c r="D127" s="9" t="s">
        <v>209</v>
      </c>
      <c r="E127" s="9" t="s">
        <v>68</v>
      </c>
      <c r="F127" s="9" t="s">
        <v>46</v>
      </c>
      <c r="G127" s="9" t="s">
        <v>459</v>
      </c>
      <c r="H127" s="9" t="s">
        <v>69</v>
      </c>
      <c r="I127" s="9" t="s">
        <v>76</v>
      </c>
      <c r="J127" s="9" t="s">
        <v>76</v>
      </c>
      <c r="K127" s="9">
        <v>2018</v>
      </c>
      <c r="L127" s="9" t="s">
        <v>50</v>
      </c>
      <c r="M127" s="9" t="s">
        <v>33</v>
      </c>
      <c r="N127" s="9" t="s">
        <v>34</v>
      </c>
      <c r="O127" s="9" t="s">
        <v>273</v>
      </c>
      <c r="P127" s="9"/>
      <c r="Q127" s="9"/>
      <c r="R127" s="9"/>
      <c r="S127" s="9" t="s">
        <v>36</v>
      </c>
      <c r="T127" s="9" t="s">
        <v>37</v>
      </c>
      <c r="U127" s="9" t="s">
        <v>71</v>
      </c>
      <c r="V127" s="9" t="s">
        <v>50</v>
      </c>
      <c r="W127" s="9" t="s">
        <v>60</v>
      </c>
      <c r="X127" s="9" t="s">
        <v>42</v>
      </c>
      <c r="Y127" s="9" t="s">
        <v>42</v>
      </c>
      <c r="Z127" s="9" t="s">
        <v>42</v>
      </c>
      <c r="AA127" s="11"/>
    </row>
    <row r="128" spans="1:27" x14ac:dyDescent="0.2">
      <c r="A128" s="6">
        <v>6434978362</v>
      </c>
      <c r="B128" s="7" t="s">
        <v>27</v>
      </c>
      <c r="C128" s="7" t="s">
        <v>460</v>
      </c>
      <c r="D128" s="7" t="s">
        <v>461</v>
      </c>
      <c r="E128" s="7" t="s">
        <v>88</v>
      </c>
      <c r="F128" s="7" t="s">
        <v>46</v>
      </c>
      <c r="G128" s="7" t="s">
        <v>462</v>
      </c>
      <c r="H128" s="7" t="s">
        <v>139</v>
      </c>
      <c r="I128" s="7" t="s">
        <v>70</v>
      </c>
      <c r="J128" s="7" t="s">
        <v>76</v>
      </c>
      <c r="K128" s="7">
        <v>2020</v>
      </c>
      <c r="L128" s="7"/>
      <c r="M128" s="7" t="s">
        <v>33</v>
      </c>
      <c r="N128" s="7" t="s">
        <v>34</v>
      </c>
      <c r="O128" s="7" t="s">
        <v>273</v>
      </c>
      <c r="P128" s="7"/>
      <c r="Q128" s="7"/>
      <c r="R128" s="7"/>
      <c r="S128" s="7" t="s">
        <v>36</v>
      </c>
      <c r="T128" s="7" t="s">
        <v>52</v>
      </c>
      <c r="U128" s="7" t="s">
        <v>101</v>
      </c>
      <c r="V128" s="7" t="s">
        <v>50</v>
      </c>
      <c r="W128" s="7" t="s">
        <v>463</v>
      </c>
      <c r="X128" s="7" t="s">
        <v>42</v>
      </c>
      <c r="Y128" s="7" t="s">
        <v>42</v>
      </c>
      <c r="Z128" s="7" t="s">
        <v>42</v>
      </c>
      <c r="AA128" s="10"/>
    </row>
    <row r="129" spans="1:27" x14ac:dyDescent="0.2">
      <c r="A129" s="8">
        <v>999535838</v>
      </c>
      <c r="B129" s="9" t="s">
        <v>27</v>
      </c>
      <c r="C129" s="9" t="s">
        <v>469</v>
      </c>
      <c r="D129" s="9" t="s">
        <v>470</v>
      </c>
      <c r="E129" s="9" t="s">
        <v>418</v>
      </c>
      <c r="F129" s="9" t="s">
        <v>46</v>
      </c>
      <c r="G129" s="9" t="s">
        <v>471</v>
      </c>
      <c r="H129" s="9" t="s">
        <v>83</v>
      </c>
      <c r="I129" s="9" t="s">
        <v>135</v>
      </c>
      <c r="J129" s="9"/>
      <c r="K129" s="9">
        <v>2012</v>
      </c>
      <c r="L129" s="9" t="s">
        <v>42</v>
      </c>
      <c r="M129" s="9" t="s">
        <v>33</v>
      </c>
      <c r="N129" s="9" t="s">
        <v>34</v>
      </c>
      <c r="O129" s="9" t="s">
        <v>273</v>
      </c>
      <c r="P129" s="9"/>
      <c r="Q129" s="9"/>
      <c r="R129" s="9"/>
      <c r="S129" s="9" t="s">
        <v>36</v>
      </c>
      <c r="T129" s="9" t="s">
        <v>52</v>
      </c>
      <c r="U129" s="9" t="s">
        <v>53</v>
      </c>
      <c r="V129" s="9" t="s">
        <v>50</v>
      </c>
      <c r="W129" s="9" t="s">
        <v>77</v>
      </c>
      <c r="X129" s="9" t="s">
        <v>42</v>
      </c>
      <c r="Y129" s="9" t="s">
        <v>42</v>
      </c>
      <c r="Z129" s="9" t="s">
        <v>42</v>
      </c>
      <c r="AA129" s="11"/>
    </row>
    <row r="130" spans="1:27" x14ac:dyDescent="0.2">
      <c r="A130" s="6">
        <v>680883650</v>
      </c>
      <c r="B130" s="7" t="s">
        <v>27</v>
      </c>
      <c r="C130" s="7" t="s">
        <v>184</v>
      </c>
      <c r="D130" s="7" t="s">
        <v>181</v>
      </c>
      <c r="E130" s="7" t="s">
        <v>45</v>
      </c>
      <c r="F130" s="7" t="s">
        <v>46</v>
      </c>
      <c r="G130" s="7" t="s">
        <v>472</v>
      </c>
      <c r="H130" s="7" t="s">
        <v>30</v>
      </c>
      <c r="I130" s="7" t="s">
        <v>183</v>
      </c>
      <c r="J130" s="7"/>
      <c r="K130" s="7">
        <v>2015</v>
      </c>
      <c r="L130" s="7" t="s">
        <v>42</v>
      </c>
      <c r="M130" s="7" t="s">
        <v>33</v>
      </c>
      <c r="N130" s="7" t="s">
        <v>34</v>
      </c>
      <c r="O130" s="7" t="s">
        <v>273</v>
      </c>
      <c r="P130" s="7"/>
      <c r="Q130" s="7"/>
      <c r="R130" s="7"/>
      <c r="S130" s="7" t="s">
        <v>36</v>
      </c>
      <c r="T130" s="7" t="s">
        <v>52</v>
      </c>
      <c r="U130" s="7" t="s">
        <v>53</v>
      </c>
      <c r="V130" s="7" t="s">
        <v>50</v>
      </c>
      <c r="W130" s="7" t="s">
        <v>54</v>
      </c>
      <c r="X130" s="7" t="s">
        <v>42</v>
      </c>
      <c r="Y130" s="7" t="s">
        <v>42</v>
      </c>
      <c r="Z130" s="7" t="s">
        <v>42</v>
      </c>
      <c r="AA130" s="10"/>
    </row>
    <row r="131" spans="1:27" x14ac:dyDescent="0.2">
      <c r="A131" s="8">
        <v>8608409810</v>
      </c>
      <c r="B131" s="9" t="s">
        <v>27</v>
      </c>
      <c r="C131" s="9" t="s">
        <v>161</v>
      </c>
      <c r="D131" s="9" t="s">
        <v>156</v>
      </c>
      <c r="E131" s="9" t="s">
        <v>45</v>
      </c>
      <c r="F131" s="9" t="s">
        <v>46</v>
      </c>
      <c r="G131" s="9" t="s">
        <v>473</v>
      </c>
      <c r="H131" s="9" t="s">
        <v>83</v>
      </c>
      <c r="I131" s="9" t="s">
        <v>239</v>
      </c>
      <c r="J131" s="9"/>
      <c r="K131" s="9">
        <v>2012</v>
      </c>
      <c r="L131" s="9" t="s">
        <v>42</v>
      </c>
      <c r="M131" s="9" t="s">
        <v>33</v>
      </c>
      <c r="N131" s="9" t="s">
        <v>34</v>
      </c>
      <c r="O131" s="9" t="s">
        <v>273</v>
      </c>
      <c r="P131" s="9"/>
      <c r="Q131" s="9"/>
      <c r="R131" s="9"/>
      <c r="S131" s="9" t="s">
        <v>36</v>
      </c>
      <c r="T131" s="9" t="s">
        <v>52</v>
      </c>
      <c r="U131" s="9" t="s">
        <v>53</v>
      </c>
      <c r="V131" s="9" t="s">
        <v>50</v>
      </c>
      <c r="W131" s="9" t="s">
        <v>300</v>
      </c>
      <c r="X131" s="9" t="s">
        <v>42</v>
      </c>
      <c r="Y131" s="9" t="s">
        <v>42</v>
      </c>
      <c r="Z131" s="9" t="s">
        <v>42</v>
      </c>
      <c r="AA131" s="11"/>
    </row>
    <row r="132" spans="1:27" x14ac:dyDescent="0.2">
      <c r="A132" s="6">
        <v>7685773638</v>
      </c>
      <c r="B132" s="7" t="s">
        <v>27</v>
      </c>
      <c r="C132" s="7" t="s">
        <v>474</v>
      </c>
      <c r="D132" s="7" t="s">
        <v>475</v>
      </c>
      <c r="E132" s="7" t="s">
        <v>45</v>
      </c>
      <c r="F132" s="7" t="s">
        <v>46</v>
      </c>
      <c r="G132" s="7" t="s">
        <v>476</v>
      </c>
      <c r="H132" s="7" t="s">
        <v>30</v>
      </c>
      <c r="I132" s="7" t="s">
        <v>130</v>
      </c>
      <c r="J132" s="7"/>
      <c r="K132" s="7">
        <v>2015</v>
      </c>
      <c r="L132" s="7" t="s">
        <v>42</v>
      </c>
      <c r="M132" s="7" t="s">
        <v>33</v>
      </c>
      <c r="N132" s="7" t="s">
        <v>34</v>
      </c>
      <c r="O132" s="7" t="s">
        <v>273</v>
      </c>
      <c r="P132" s="7" t="s">
        <v>318</v>
      </c>
      <c r="Q132" s="7"/>
      <c r="R132" s="7"/>
      <c r="S132" s="7" t="s">
        <v>51</v>
      </c>
      <c r="T132" s="7" t="s">
        <v>52</v>
      </c>
      <c r="U132" s="7" t="s">
        <v>53</v>
      </c>
      <c r="V132" s="7" t="s">
        <v>50</v>
      </c>
      <c r="W132" s="7" t="s">
        <v>42</v>
      </c>
      <c r="X132" s="7" t="s">
        <v>42</v>
      </c>
      <c r="Y132" s="7" t="s">
        <v>42</v>
      </c>
      <c r="Z132" s="7" t="s">
        <v>42</v>
      </c>
      <c r="AA132" s="10"/>
    </row>
    <row r="133" spans="1:27" x14ac:dyDescent="0.2">
      <c r="A133" s="8">
        <v>8445175725</v>
      </c>
      <c r="B133" s="9" t="s">
        <v>27</v>
      </c>
      <c r="C133" s="9" t="s">
        <v>477</v>
      </c>
      <c r="D133" s="9" t="s">
        <v>156</v>
      </c>
      <c r="E133" s="9" t="s">
        <v>45</v>
      </c>
      <c r="F133" s="9" t="s">
        <v>46</v>
      </c>
      <c r="G133" s="9" t="s">
        <v>379</v>
      </c>
      <c r="H133" s="9" t="s">
        <v>30</v>
      </c>
      <c r="I133" s="9" t="s">
        <v>48</v>
      </c>
      <c r="J133" s="9"/>
      <c r="K133" s="9">
        <v>2014</v>
      </c>
      <c r="L133" s="9" t="s">
        <v>42</v>
      </c>
      <c r="M133" s="9" t="s">
        <v>33</v>
      </c>
      <c r="N133" s="9" t="s">
        <v>34</v>
      </c>
      <c r="O133" s="9" t="s">
        <v>273</v>
      </c>
      <c r="P133" s="9"/>
      <c r="Q133" s="9"/>
      <c r="R133" s="9"/>
      <c r="S133" s="9" t="s">
        <v>36</v>
      </c>
      <c r="T133" s="9" t="s">
        <v>216</v>
      </c>
      <c r="U133" s="9" t="s">
        <v>114</v>
      </c>
      <c r="V133" s="9" t="s">
        <v>50</v>
      </c>
      <c r="W133" s="9" t="s">
        <v>42</v>
      </c>
      <c r="X133" s="9" t="s">
        <v>42</v>
      </c>
      <c r="Y133" s="9" t="s">
        <v>42</v>
      </c>
      <c r="Z133" s="9" t="s">
        <v>42</v>
      </c>
      <c r="AA133" s="11"/>
    </row>
    <row r="134" spans="1:27" x14ac:dyDescent="0.2">
      <c r="A134" s="6">
        <v>5128413218</v>
      </c>
      <c r="B134" s="7" t="s">
        <v>27</v>
      </c>
      <c r="C134" s="7" t="s">
        <v>362</v>
      </c>
      <c r="D134" s="7" t="s">
        <v>42</v>
      </c>
      <c r="E134" s="7" t="s">
        <v>42</v>
      </c>
      <c r="F134" s="7"/>
      <c r="G134" s="7"/>
      <c r="H134" s="7" t="s">
        <v>363</v>
      </c>
      <c r="I134" s="7"/>
      <c r="J134" s="7"/>
      <c r="K134" s="7">
        <v>2015</v>
      </c>
      <c r="L134" s="7" t="s">
        <v>42</v>
      </c>
      <c r="M134" s="7" t="s">
        <v>363</v>
      </c>
      <c r="N134" s="7" t="s">
        <v>34</v>
      </c>
      <c r="O134" s="7" t="s">
        <v>273</v>
      </c>
      <c r="P134" s="7"/>
      <c r="Q134" s="7"/>
      <c r="R134" s="7"/>
      <c r="S134" s="7" t="s">
        <v>36</v>
      </c>
      <c r="T134" s="7" t="s">
        <v>52</v>
      </c>
      <c r="U134" s="7" t="s">
        <v>53</v>
      </c>
      <c r="V134" s="7" t="s">
        <v>50</v>
      </c>
      <c r="W134" s="7" t="s">
        <v>318</v>
      </c>
      <c r="X134" s="7" t="s">
        <v>42</v>
      </c>
      <c r="Y134" s="7" t="s">
        <v>42</v>
      </c>
      <c r="Z134" s="7" t="s">
        <v>42</v>
      </c>
      <c r="AA134" s="10"/>
    </row>
    <row r="135" spans="1:27" x14ac:dyDescent="0.2">
      <c r="A135" s="8">
        <v>8806115215</v>
      </c>
      <c r="B135" s="9" t="s">
        <v>27</v>
      </c>
      <c r="C135" s="9" t="s">
        <v>376</v>
      </c>
      <c r="D135" s="9" t="s">
        <v>42</v>
      </c>
      <c r="E135" s="9" t="s">
        <v>344</v>
      </c>
      <c r="F135" s="9" t="s">
        <v>46</v>
      </c>
      <c r="G135" s="9" t="s">
        <v>145</v>
      </c>
      <c r="H135" s="9" t="s">
        <v>30</v>
      </c>
      <c r="I135" s="9" t="s">
        <v>76</v>
      </c>
      <c r="J135" s="9"/>
      <c r="K135" s="9">
        <v>2014</v>
      </c>
      <c r="L135" s="9" t="s">
        <v>42</v>
      </c>
      <c r="M135" s="9" t="s">
        <v>33</v>
      </c>
      <c r="N135" s="9" t="s">
        <v>34</v>
      </c>
      <c r="O135" s="9" t="s">
        <v>273</v>
      </c>
      <c r="P135" s="9" t="s">
        <v>142</v>
      </c>
      <c r="Q135" s="9"/>
      <c r="R135" s="9"/>
      <c r="S135" s="9" t="s">
        <v>36</v>
      </c>
      <c r="T135" s="9" t="s">
        <v>52</v>
      </c>
      <c r="U135" s="9" t="s">
        <v>53</v>
      </c>
      <c r="V135" s="9" t="s">
        <v>50</v>
      </c>
      <c r="W135" s="9" t="s">
        <v>42</v>
      </c>
      <c r="X135" s="9" t="s">
        <v>42</v>
      </c>
      <c r="Y135" s="9" t="s">
        <v>42</v>
      </c>
      <c r="Z135" s="9" t="s">
        <v>42</v>
      </c>
      <c r="AA135" s="11"/>
    </row>
    <row r="136" spans="1:27" x14ac:dyDescent="0.2">
      <c r="A136" s="6">
        <v>1941023718</v>
      </c>
      <c r="B136" s="7" t="s">
        <v>27</v>
      </c>
      <c r="C136" s="7" t="s">
        <v>478</v>
      </c>
      <c r="D136" s="7" t="s">
        <v>156</v>
      </c>
      <c r="E136" s="7" t="s">
        <v>45</v>
      </c>
      <c r="F136" s="7" t="s">
        <v>46</v>
      </c>
      <c r="G136" s="7" t="s">
        <v>479</v>
      </c>
      <c r="H136" s="7" t="s">
        <v>30</v>
      </c>
      <c r="I136" s="7" t="s">
        <v>48</v>
      </c>
      <c r="J136" s="7"/>
      <c r="K136" s="7">
        <v>2014</v>
      </c>
      <c r="L136" s="7" t="s">
        <v>42</v>
      </c>
      <c r="M136" s="7" t="s">
        <v>33</v>
      </c>
      <c r="N136" s="7" t="s">
        <v>34</v>
      </c>
      <c r="O136" s="7" t="s">
        <v>273</v>
      </c>
      <c r="P136" s="7"/>
      <c r="Q136" s="7"/>
      <c r="R136" s="7"/>
      <c r="S136" s="7" t="s">
        <v>36</v>
      </c>
      <c r="T136" s="7" t="s">
        <v>52</v>
      </c>
      <c r="U136" s="7" t="s">
        <v>53</v>
      </c>
      <c r="V136" s="7" t="s">
        <v>50</v>
      </c>
      <c r="W136" s="7" t="s">
        <v>42</v>
      </c>
      <c r="X136" s="7" t="s">
        <v>42</v>
      </c>
      <c r="Y136" s="7" t="s">
        <v>42</v>
      </c>
      <c r="Z136" s="7" t="s">
        <v>42</v>
      </c>
      <c r="AA136" s="10"/>
    </row>
    <row r="137" spans="1:27" x14ac:dyDescent="0.2">
      <c r="A137" s="8">
        <v>9234462600</v>
      </c>
      <c r="B137" s="9" t="s">
        <v>27</v>
      </c>
      <c r="C137" s="9" t="s">
        <v>480</v>
      </c>
      <c r="D137" s="9" t="s">
        <v>233</v>
      </c>
      <c r="E137" s="9" t="s">
        <v>234</v>
      </c>
      <c r="F137" s="9" t="s">
        <v>46</v>
      </c>
      <c r="G137" s="9" t="s">
        <v>273</v>
      </c>
      <c r="H137" s="9" t="s">
        <v>278</v>
      </c>
      <c r="I137" s="9"/>
      <c r="J137" s="9"/>
      <c r="K137" s="9">
        <v>2012</v>
      </c>
      <c r="L137" s="9" t="s">
        <v>42</v>
      </c>
      <c r="M137" s="9" t="s">
        <v>247</v>
      </c>
      <c r="N137" s="9" t="s">
        <v>34</v>
      </c>
      <c r="O137" s="9" t="s">
        <v>273</v>
      </c>
      <c r="P137" s="9"/>
      <c r="Q137" s="9"/>
      <c r="R137" s="9"/>
      <c r="S137" s="9" t="s">
        <v>36</v>
      </c>
      <c r="T137" s="9" t="s">
        <v>52</v>
      </c>
      <c r="U137" s="9" t="s">
        <v>53</v>
      </c>
      <c r="V137" s="9" t="s">
        <v>50</v>
      </c>
      <c r="W137" s="9" t="s">
        <v>35</v>
      </c>
      <c r="X137" s="9" t="s">
        <v>42</v>
      </c>
      <c r="Y137" s="9" t="s">
        <v>42</v>
      </c>
      <c r="Z137" s="9" t="s">
        <v>42</v>
      </c>
      <c r="AA137" s="11"/>
    </row>
    <row r="138" spans="1:27" x14ac:dyDescent="0.2">
      <c r="A138" s="6">
        <v>2341262548</v>
      </c>
      <c r="B138" s="7" t="s">
        <v>27</v>
      </c>
      <c r="C138" s="7" t="s">
        <v>392</v>
      </c>
      <c r="D138" s="7" t="s">
        <v>393</v>
      </c>
      <c r="E138" s="7" t="s">
        <v>153</v>
      </c>
      <c r="F138" s="7" t="s">
        <v>46</v>
      </c>
      <c r="G138" s="7"/>
      <c r="H138" s="7" t="s">
        <v>278</v>
      </c>
      <c r="I138" s="7"/>
      <c r="J138" s="7"/>
      <c r="K138" s="7">
        <v>2015</v>
      </c>
      <c r="L138" s="7" t="s">
        <v>42</v>
      </c>
      <c r="M138" s="7" t="s">
        <v>247</v>
      </c>
      <c r="N138" s="7" t="s">
        <v>34</v>
      </c>
      <c r="O138" s="7" t="s">
        <v>273</v>
      </c>
      <c r="P138" s="7"/>
      <c r="Q138" s="7"/>
      <c r="R138" s="7"/>
      <c r="S138" s="7" t="s">
        <v>36</v>
      </c>
      <c r="T138" s="7" t="s">
        <v>52</v>
      </c>
      <c r="U138" s="7" t="s">
        <v>53</v>
      </c>
      <c r="V138" s="7" t="s">
        <v>50</v>
      </c>
      <c r="W138" s="7" t="s">
        <v>42</v>
      </c>
      <c r="X138" s="7" t="s">
        <v>42</v>
      </c>
      <c r="Y138" s="7" t="s">
        <v>42</v>
      </c>
      <c r="Z138" s="7" t="s">
        <v>42</v>
      </c>
      <c r="AA138" s="10" t="s">
        <v>85</v>
      </c>
    </row>
    <row r="139" spans="1:27" x14ac:dyDescent="0.2">
      <c r="A139" s="8">
        <v>4893429060</v>
      </c>
      <c r="B139" s="9" t="s">
        <v>27</v>
      </c>
      <c r="C139" s="9" t="s">
        <v>481</v>
      </c>
      <c r="D139" s="9" t="s">
        <v>233</v>
      </c>
      <c r="E139" s="9" t="s">
        <v>234</v>
      </c>
      <c r="F139" s="9" t="s">
        <v>46</v>
      </c>
      <c r="G139" s="9" t="s">
        <v>482</v>
      </c>
      <c r="H139" s="9" t="s">
        <v>30</v>
      </c>
      <c r="I139" s="9" t="s">
        <v>135</v>
      </c>
      <c r="J139" s="9"/>
      <c r="K139" s="9">
        <v>2014</v>
      </c>
      <c r="L139" s="9" t="s">
        <v>42</v>
      </c>
      <c r="M139" s="9" t="s">
        <v>33</v>
      </c>
      <c r="N139" s="9" t="s">
        <v>34</v>
      </c>
      <c r="O139" s="9" t="s">
        <v>273</v>
      </c>
      <c r="P139" s="9"/>
      <c r="Q139" s="9"/>
      <c r="R139" s="9"/>
      <c r="S139" s="9" t="s">
        <v>36</v>
      </c>
      <c r="T139" s="9" t="s">
        <v>52</v>
      </c>
      <c r="U139" s="9" t="s">
        <v>53</v>
      </c>
      <c r="V139" s="9" t="s">
        <v>50</v>
      </c>
      <c r="W139" s="9" t="s">
        <v>60</v>
      </c>
      <c r="X139" s="9" t="s">
        <v>42</v>
      </c>
      <c r="Y139" s="9" t="s">
        <v>42</v>
      </c>
      <c r="Z139" s="9" t="s">
        <v>42</v>
      </c>
      <c r="AA139" s="11"/>
    </row>
    <row r="140" spans="1:27" x14ac:dyDescent="0.2">
      <c r="A140" s="6">
        <v>9652479812</v>
      </c>
      <c r="B140" s="7" t="s">
        <v>27</v>
      </c>
      <c r="C140" s="7" t="s">
        <v>483</v>
      </c>
      <c r="D140" s="7" t="s">
        <v>426</v>
      </c>
      <c r="E140" s="7" t="s">
        <v>427</v>
      </c>
      <c r="F140" s="7" t="s">
        <v>46</v>
      </c>
      <c r="G140" s="7" t="s">
        <v>484</v>
      </c>
      <c r="H140" s="7" t="s">
        <v>69</v>
      </c>
      <c r="I140" s="7" t="s">
        <v>70</v>
      </c>
      <c r="J140" s="7"/>
      <c r="K140" s="7">
        <v>2014</v>
      </c>
      <c r="L140" s="7" t="s">
        <v>42</v>
      </c>
      <c r="M140" s="7" t="s">
        <v>33</v>
      </c>
      <c r="N140" s="7" t="s">
        <v>34</v>
      </c>
      <c r="O140" s="7" t="s">
        <v>273</v>
      </c>
      <c r="P140" s="7"/>
      <c r="Q140" s="7"/>
      <c r="R140" s="7"/>
      <c r="S140" s="7" t="s">
        <v>36</v>
      </c>
      <c r="T140" s="7" t="s">
        <v>52</v>
      </c>
      <c r="U140" s="7" t="s">
        <v>53</v>
      </c>
      <c r="V140" s="7" t="s">
        <v>50</v>
      </c>
      <c r="W140" s="7" t="s">
        <v>173</v>
      </c>
      <c r="X140" s="7" t="s">
        <v>42</v>
      </c>
      <c r="Y140" s="7" t="s">
        <v>42</v>
      </c>
      <c r="Z140" s="7" t="s">
        <v>42</v>
      </c>
      <c r="AA140" s="10"/>
    </row>
    <row r="141" spans="1:27" x14ac:dyDescent="0.2">
      <c r="A141" s="8">
        <v>3660798320</v>
      </c>
      <c r="B141" s="9" t="s">
        <v>27</v>
      </c>
      <c r="C141" s="9"/>
      <c r="D141" s="9" t="s">
        <v>42</v>
      </c>
      <c r="E141" s="9" t="s">
        <v>42</v>
      </c>
      <c r="F141" s="9"/>
      <c r="G141" s="9"/>
      <c r="H141" s="9"/>
      <c r="I141" s="9"/>
      <c r="J141" s="9"/>
      <c r="K141" s="9">
        <v>2016</v>
      </c>
      <c r="L141" s="9" t="s">
        <v>42</v>
      </c>
      <c r="M141" s="9" t="s">
        <v>347</v>
      </c>
      <c r="N141" s="9" t="s">
        <v>347</v>
      </c>
      <c r="O141" s="9" t="s">
        <v>273</v>
      </c>
      <c r="P141" s="9"/>
      <c r="Q141" s="9"/>
      <c r="R141" s="9"/>
      <c r="S141" s="9" t="s">
        <v>36</v>
      </c>
      <c r="T141" s="9" t="s">
        <v>52</v>
      </c>
      <c r="U141" s="9" t="s">
        <v>53</v>
      </c>
      <c r="V141" s="9" t="s">
        <v>50</v>
      </c>
      <c r="W141" s="9" t="s">
        <v>60</v>
      </c>
      <c r="X141" s="9" t="s">
        <v>115</v>
      </c>
      <c r="Y141" s="9" t="s">
        <v>42</v>
      </c>
      <c r="Z141" s="9" t="s">
        <v>42</v>
      </c>
      <c r="AA141" s="11"/>
    </row>
    <row r="142" spans="1:27" x14ac:dyDescent="0.2">
      <c r="A142" s="6">
        <v>4615609031</v>
      </c>
      <c r="B142" s="7" t="s">
        <v>27</v>
      </c>
      <c r="C142" s="7"/>
      <c r="D142" s="7" t="s">
        <v>42</v>
      </c>
      <c r="E142" s="7" t="s">
        <v>42</v>
      </c>
      <c r="F142" s="7"/>
      <c r="G142" s="7"/>
      <c r="H142" s="7"/>
      <c r="I142" s="7"/>
      <c r="J142" s="7"/>
      <c r="K142" s="7">
        <v>2016</v>
      </c>
      <c r="L142" s="7" t="s">
        <v>42</v>
      </c>
      <c r="M142" s="7" t="s">
        <v>347</v>
      </c>
      <c r="N142" s="7" t="s">
        <v>347</v>
      </c>
      <c r="O142" s="7" t="s">
        <v>273</v>
      </c>
      <c r="P142" s="7" t="s">
        <v>77</v>
      </c>
      <c r="Q142" s="7"/>
      <c r="R142" s="7"/>
      <c r="S142" s="7" t="s">
        <v>36</v>
      </c>
      <c r="T142" s="7" t="s">
        <v>485</v>
      </c>
      <c r="U142" s="7" t="s">
        <v>125</v>
      </c>
      <c r="V142" s="7" t="s">
        <v>50</v>
      </c>
      <c r="W142" s="7" t="s">
        <v>42</v>
      </c>
      <c r="X142" s="7" t="s">
        <v>42</v>
      </c>
      <c r="Y142" s="7" t="s">
        <v>42</v>
      </c>
      <c r="Z142" s="7" t="s">
        <v>42</v>
      </c>
      <c r="AA142" s="10"/>
    </row>
    <row r="143" spans="1:27" x14ac:dyDescent="0.2">
      <c r="A143" s="8">
        <v>5403699294</v>
      </c>
      <c r="B143" s="9" t="s">
        <v>27</v>
      </c>
      <c r="C143" s="9"/>
      <c r="D143" s="9" t="s">
        <v>42</v>
      </c>
      <c r="E143" s="9" t="s">
        <v>42</v>
      </c>
      <c r="F143" s="9"/>
      <c r="G143" s="9"/>
      <c r="H143" s="9" t="s">
        <v>347</v>
      </c>
      <c r="I143" s="9"/>
      <c r="J143" s="9"/>
      <c r="K143" s="9">
        <v>2017</v>
      </c>
      <c r="L143" s="9" t="s">
        <v>39</v>
      </c>
      <c r="M143" s="9" t="s">
        <v>347</v>
      </c>
      <c r="N143" s="9" t="s">
        <v>347</v>
      </c>
      <c r="O143" s="9" t="s">
        <v>273</v>
      </c>
      <c r="P143" s="9"/>
      <c r="Q143" s="9"/>
      <c r="R143" s="9"/>
      <c r="S143" s="9" t="s">
        <v>36</v>
      </c>
      <c r="T143" s="9" t="s">
        <v>37</v>
      </c>
      <c r="U143" s="9" t="s">
        <v>125</v>
      </c>
      <c r="V143" s="9" t="s">
        <v>50</v>
      </c>
      <c r="W143" s="9" t="s">
        <v>60</v>
      </c>
      <c r="X143" s="9" t="s">
        <v>42</v>
      </c>
      <c r="Y143" s="9" t="s">
        <v>42</v>
      </c>
      <c r="Z143" s="9" t="s">
        <v>42</v>
      </c>
      <c r="AA143" s="11" t="s">
        <v>421</v>
      </c>
    </row>
    <row r="144" spans="1:27" x14ac:dyDescent="0.2">
      <c r="A144" s="6">
        <v>1570593426</v>
      </c>
      <c r="B144" s="7" t="s">
        <v>27</v>
      </c>
      <c r="C144" s="7"/>
      <c r="D144" s="7" t="s">
        <v>42</v>
      </c>
      <c r="E144" s="7" t="s">
        <v>42</v>
      </c>
      <c r="F144" s="7"/>
      <c r="G144" s="7"/>
      <c r="H144" s="7" t="s">
        <v>347</v>
      </c>
      <c r="I144" s="7"/>
      <c r="J144" s="7"/>
      <c r="K144" s="7">
        <v>2017</v>
      </c>
      <c r="L144" s="7" t="s">
        <v>50</v>
      </c>
      <c r="M144" s="7" t="s">
        <v>347</v>
      </c>
      <c r="N144" s="7" t="s">
        <v>347</v>
      </c>
      <c r="O144" s="7" t="s">
        <v>273</v>
      </c>
      <c r="P144" s="7"/>
      <c r="Q144" s="7"/>
      <c r="R144" s="7"/>
      <c r="S144" s="7" t="s">
        <v>36</v>
      </c>
      <c r="T144" s="7" t="s">
        <v>52</v>
      </c>
      <c r="U144" s="7" t="s">
        <v>53</v>
      </c>
      <c r="V144" s="7" t="s">
        <v>50</v>
      </c>
      <c r="W144" s="7" t="s">
        <v>318</v>
      </c>
      <c r="X144" s="7" t="s">
        <v>42</v>
      </c>
      <c r="Y144" s="7" t="s">
        <v>42</v>
      </c>
      <c r="Z144" s="7" t="s">
        <v>42</v>
      </c>
      <c r="AA144" s="10"/>
    </row>
    <row r="145" spans="1:27" x14ac:dyDescent="0.2">
      <c r="A145" s="8">
        <v>88249959</v>
      </c>
      <c r="B145" s="9" t="s">
        <v>27</v>
      </c>
      <c r="C145" s="9"/>
      <c r="D145" s="9" t="s">
        <v>42</v>
      </c>
      <c r="E145" s="9" t="s">
        <v>42</v>
      </c>
      <c r="F145" s="9"/>
      <c r="G145" s="9"/>
      <c r="H145" s="9"/>
      <c r="I145" s="9"/>
      <c r="J145" s="9"/>
      <c r="K145" s="9">
        <v>2014</v>
      </c>
      <c r="L145" s="9" t="s">
        <v>42</v>
      </c>
      <c r="M145" s="9" t="s">
        <v>347</v>
      </c>
      <c r="N145" s="9" t="s">
        <v>347</v>
      </c>
      <c r="O145" s="9" t="s">
        <v>273</v>
      </c>
      <c r="P145" s="9" t="s">
        <v>300</v>
      </c>
      <c r="Q145" s="9"/>
      <c r="R145" s="9"/>
      <c r="S145" s="9" t="s">
        <v>36</v>
      </c>
      <c r="T145" s="9" t="s">
        <v>52</v>
      </c>
      <c r="U145" s="9" t="s">
        <v>53</v>
      </c>
      <c r="V145" s="9" t="s">
        <v>50</v>
      </c>
      <c r="W145" s="9" t="s">
        <v>42</v>
      </c>
      <c r="X145" s="9" t="s">
        <v>42</v>
      </c>
      <c r="Y145" s="9" t="s">
        <v>42</v>
      </c>
      <c r="Z145" s="9" t="s">
        <v>42</v>
      </c>
      <c r="AA145" s="11"/>
    </row>
    <row r="146" spans="1:27" x14ac:dyDescent="0.2">
      <c r="A146" s="6">
        <v>7498380807</v>
      </c>
      <c r="B146" s="7" t="s">
        <v>27</v>
      </c>
      <c r="C146" s="7"/>
      <c r="D146" s="7" t="s">
        <v>42</v>
      </c>
      <c r="E146" s="7" t="s">
        <v>42</v>
      </c>
      <c r="F146" s="7"/>
      <c r="G146" s="7"/>
      <c r="H146" s="7" t="s">
        <v>420</v>
      </c>
      <c r="I146" s="7"/>
      <c r="J146" s="7"/>
      <c r="K146" s="7">
        <v>2019</v>
      </c>
      <c r="L146" s="7" t="s">
        <v>215</v>
      </c>
      <c r="M146" s="7" t="s">
        <v>420</v>
      </c>
      <c r="N146" s="7" t="s">
        <v>34</v>
      </c>
      <c r="O146" s="7" t="s">
        <v>273</v>
      </c>
      <c r="P146" s="7"/>
      <c r="Q146" s="7"/>
      <c r="R146" s="7"/>
      <c r="S146" s="7" t="s">
        <v>36</v>
      </c>
      <c r="T146" s="7" t="s">
        <v>216</v>
      </c>
      <c r="U146" s="7" t="s">
        <v>114</v>
      </c>
      <c r="V146" s="7" t="s">
        <v>50</v>
      </c>
      <c r="W146" s="7" t="s">
        <v>60</v>
      </c>
      <c r="X146" s="7" t="s">
        <v>271</v>
      </c>
      <c r="Y146" s="7" t="s">
        <v>42</v>
      </c>
      <c r="Z146" s="7" t="s">
        <v>42</v>
      </c>
      <c r="AA146" s="10" t="s">
        <v>85</v>
      </c>
    </row>
    <row r="147" spans="1:27" x14ac:dyDescent="0.2">
      <c r="A147" s="8">
        <v>3041031906</v>
      </c>
      <c r="B147" s="9" t="s">
        <v>27</v>
      </c>
      <c r="C147" s="9"/>
      <c r="D147" s="9"/>
      <c r="E147" s="9"/>
      <c r="F147" s="9"/>
      <c r="G147" s="9"/>
      <c r="H147" s="9" t="s">
        <v>347</v>
      </c>
      <c r="I147" s="9"/>
      <c r="J147" s="9"/>
      <c r="K147" s="9">
        <v>2020</v>
      </c>
      <c r="L147" s="9"/>
      <c r="M147" s="9" t="s">
        <v>347</v>
      </c>
      <c r="N147" s="9" t="s">
        <v>347</v>
      </c>
      <c r="O147" s="9" t="s">
        <v>273</v>
      </c>
      <c r="P147" s="9" t="s">
        <v>421</v>
      </c>
      <c r="Q147" s="9"/>
      <c r="R147" s="9"/>
      <c r="S147" s="9" t="s">
        <v>36</v>
      </c>
      <c r="T147" s="9" t="s">
        <v>486</v>
      </c>
      <c r="U147" s="9" t="s">
        <v>141</v>
      </c>
      <c r="V147" s="9" t="s">
        <v>39</v>
      </c>
      <c r="W147" s="9" t="s">
        <v>42</v>
      </c>
      <c r="X147" s="9" t="s">
        <v>42</v>
      </c>
      <c r="Y147" s="9" t="s">
        <v>42</v>
      </c>
      <c r="Z147" s="9" t="s">
        <v>42</v>
      </c>
      <c r="AA147" s="11"/>
    </row>
    <row r="148" spans="1:27" x14ac:dyDescent="0.2">
      <c r="A148" s="6">
        <v>2287617559</v>
      </c>
      <c r="B148" s="7" t="s">
        <v>27</v>
      </c>
      <c r="C148" s="7"/>
      <c r="D148" s="7"/>
      <c r="E148" s="7"/>
      <c r="F148" s="7"/>
      <c r="G148" s="7"/>
      <c r="H148" s="7" t="s">
        <v>347</v>
      </c>
      <c r="I148" s="7"/>
      <c r="J148" s="7"/>
      <c r="K148" s="7">
        <v>2020</v>
      </c>
      <c r="L148" s="7"/>
      <c r="M148" s="7" t="s">
        <v>347</v>
      </c>
      <c r="N148" s="7" t="s">
        <v>347</v>
      </c>
      <c r="O148" s="7" t="s">
        <v>273</v>
      </c>
      <c r="P148" s="7" t="s">
        <v>300</v>
      </c>
      <c r="Q148" s="7"/>
      <c r="R148" s="7"/>
      <c r="S148" s="7" t="s">
        <v>51</v>
      </c>
      <c r="T148" s="7" t="s">
        <v>52</v>
      </c>
      <c r="U148" s="7" t="s">
        <v>101</v>
      </c>
      <c r="V148" s="7" t="s">
        <v>50</v>
      </c>
      <c r="W148" s="7" t="s">
        <v>42</v>
      </c>
      <c r="X148" s="7" t="s">
        <v>42</v>
      </c>
      <c r="Y148" s="7" t="s">
        <v>42</v>
      </c>
      <c r="Z148" s="7" t="s">
        <v>42</v>
      </c>
      <c r="AA148" s="10"/>
    </row>
    <row r="149" spans="1:27" x14ac:dyDescent="0.2">
      <c r="A149" s="8">
        <v>6134918940</v>
      </c>
      <c r="B149" s="9" t="s">
        <v>27</v>
      </c>
      <c r="C149" s="9"/>
      <c r="D149" s="9"/>
      <c r="E149" s="9"/>
      <c r="F149" s="9"/>
      <c r="G149" s="9"/>
      <c r="H149" s="9" t="s">
        <v>487</v>
      </c>
      <c r="I149" s="9"/>
      <c r="J149" s="9"/>
      <c r="K149" s="9">
        <v>2020</v>
      </c>
      <c r="L149" s="9" t="s">
        <v>32</v>
      </c>
      <c r="M149" s="9" t="s">
        <v>487</v>
      </c>
      <c r="N149" s="9" t="s">
        <v>34</v>
      </c>
      <c r="O149" s="9" t="s">
        <v>273</v>
      </c>
      <c r="P149" s="9" t="s">
        <v>248</v>
      </c>
      <c r="Q149" s="9"/>
      <c r="R149" s="9"/>
      <c r="S149" s="9" t="s">
        <v>36</v>
      </c>
      <c r="T149" s="9" t="s">
        <v>37</v>
      </c>
      <c r="U149" s="9" t="s">
        <v>38</v>
      </c>
      <c r="V149" s="9" t="s">
        <v>50</v>
      </c>
      <c r="W149" s="9" t="s">
        <v>42</v>
      </c>
      <c r="X149" s="9" t="s">
        <v>42</v>
      </c>
      <c r="Y149" s="9" t="s">
        <v>42</v>
      </c>
      <c r="Z149" s="9" t="s">
        <v>42</v>
      </c>
      <c r="AA149" s="11"/>
    </row>
    <row r="150" spans="1:27" x14ac:dyDescent="0.2">
      <c r="A150" s="6">
        <v>9834972724</v>
      </c>
      <c r="B150" s="7" t="s">
        <v>27</v>
      </c>
      <c r="C150" s="7" t="s">
        <v>488</v>
      </c>
      <c r="D150" s="7" t="s">
        <v>489</v>
      </c>
      <c r="E150" s="7" t="s">
        <v>57</v>
      </c>
      <c r="F150" s="7" t="s">
        <v>46</v>
      </c>
      <c r="G150" s="7" t="s">
        <v>490</v>
      </c>
      <c r="H150" s="7" t="s">
        <v>59</v>
      </c>
      <c r="I150" s="7" t="s">
        <v>135</v>
      </c>
      <c r="J150" s="7" t="s">
        <v>96</v>
      </c>
      <c r="K150" s="7">
        <v>2016</v>
      </c>
      <c r="L150" s="7" t="s">
        <v>42</v>
      </c>
      <c r="M150" s="7" t="s">
        <v>33</v>
      </c>
      <c r="N150" s="7" t="s">
        <v>34</v>
      </c>
      <c r="O150" s="7" t="s">
        <v>491</v>
      </c>
      <c r="P150" s="7" t="s">
        <v>54</v>
      </c>
      <c r="Q150" s="7"/>
      <c r="R150" s="7"/>
      <c r="S150" s="7" t="s">
        <v>36</v>
      </c>
      <c r="T150" s="7" t="s">
        <v>485</v>
      </c>
      <c r="U150" s="7" t="s">
        <v>160</v>
      </c>
      <c r="V150" s="7" t="s">
        <v>50</v>
      </c>
      <c r="W150" s="7" t="s">
        <v>146</v>
      </c>
      <c r="X150" s="7" t="s">
        <v>42</v>
      </c>
      <c r="Y150" s="7" t="s">
        <v>42</v>
      </c>
      <c r="Z150" s="7" t="s">
        <v>42</v>
      </c>
      <c r="AA150" s="10"/>
    </row>
    <row r="151" spans="1:27" x14ac:dyDescent="0.2">
      <c r="A151" s="8">
        <v>1154847296</v>
      </c>
      <c r="B151" s="9" t="s">
        <v>27</v>
      </c>
      <c r="C151" s="9" t="s">
        <v>492</v>
      </c>
      <c r="D151" s="9" t="s">
        <v>148</v>
      </c>
      <c r="E151" s="9" t="s">
        <v>149</v>
      </c>
      <c r="F151" s="9" t="s">
        <v>46</v>
      </c>
      <c r="G151" s="9" t="s">
        <v>493</v>
      </c>
      <c r="H151" s="9" t="s">
        <v>83</v>
      </c>
      <c r="I151" s="9" t="s">
        <v>48</v>
      </c>
      <c r="J151" s="9" t="s">
        <v>48</v>
      </c>
      <c r="K151" s="9">
        <v>2019</v>
      </c>
      <c r="L151" s="9" t="s">
        <v>42</v>
      </c>
      <c r="M151" s="9" t="s">
        <v>33</v>
      </c>
      <c r="N151" s="9" t="s">
        <v>34</v>
      </c>
      <c r="O151" s="9" t="s">
        <v>491</v>
      </c>
      <c r="P151" s="9" t="s">
        <v>494</v>
      </c>
      <c r="Q151" s="9"/>
      <c r="R151" s="9"/>
      <c r="S151" s="9" t="s">
        <v>36</v>
      </c>
      <c r="T151" s="9" t="s">
        <v>52</v>
      </c>
      <c r="U151" s="9" t="s">
        <v>53</v>
      </c>
      <c r="V151" s="9" t="s">
        <v>50</v>
      </c>
      <c r="W151" s="9" t="s">
        <v>42</v>
      </c>
      <c r="X151" s="9" t="s">
        <v>42</v>
      </c>
      <c r="Y151" s="9" t="s">
        <v>42</v>
      </c>
      <c r="Z151" s="9" t="s">
        <v>42</v>
      </c>
      <c r="AA151" s="11"/>
    </row>
    <row r="152" spans="1:27" x14ac:dyDescent="0.2">
      <c r="A152" s="6">
        <v>683781047</v>
      </c>
      <c r="B152" s="7" t="s">
        <v>27</v>
      </c>
      <c r="C152" s="7" t="s">
        <v>495</v>
      </c>
      <c r="D152" s="7" t="s">
        <v>496</v>
      </c>
      <c r="E152" s="7" t="s">
        <v>45</v>
      </c>
      <c r="F152" s="7" t="s">
        <v>46</v>
      </c>
      <c r="G152" s="7" t="s">
        <v>497</v>
      </c>
      <c r="H152" s="7" t="s">
        <v>30</v>
      </c>
      <c r="I152" s="7" t="s">
        <v>48</v>
      </c>
      <c r="J152" s="7" t="s">
        <v>48</v>
      </c>
      <c r="K152" s="7">
        <v>2016</v>
      </c>
      <c r="L152" s="7" t="s">
        <v>42</v>
      </c>
      <c r="M152" s="7" t="s">
        <v>33</v>
      </c>
      <c r="N152" s="7" t="s">
        <v>34</v>
      </c>
      <c r="O152" s="7" t="s">
        <v>491</v>
      </c>
      <c r="P152" s="7"/>
      <c r="Q152" s="7"/>
      <c r="R152" s="7"/>
      <c r="S152" s="7" t="s">
        <v>51</v>
      </c>
      <c r="T152" s="7" t="s">
        <v>52</v>
      </c>
      <c r="U152" s="7" t="s">
        <v>53</v>
      </c>
      <c r="V152" s="7" t="s">
        <v>50</v>
      </c>
      <c r="W152" s="7" t="s">
        <v>42</v>
      </c>
      <c r="X152" s="7" t="s">
        <v>42</v>
      </c>
      <c r="Y152" s="7" t="s">
        <v>42</v>
      </c>
      <c r="Z152" s="7" t="s">
        <v>42</v>
      </c>
      <c r="AA152" s="10"/>
    </row>
    <row r="153" spans="1:27" x14ac:dyDescent="0.2">
      <c r="A153" s="8">
        <v>3697266416</v>
      </c>
      <c r="B153" s="9" t="s">
        <v>27</v>
      </c>
      <c r="C153" s="9" t="s">
        <v>499</v>
      </c>
      <c r="D153" s="9" t="s">
        <v>500</v>
      </c>
      <c r="E153" s="9" t="s">
        <v>45</v>
      </c>
      <c r="F153" s="9" t="s">
        <v>46</v>
      </c>
      <c r="G153" s="9" t="s">
        <v>501</v>
      </c>
      <c r="H153" s="9" t="s">
        <v>30</v>
      </c>
      <c r="I153" s="9" t="s">
        <v>48</v>
      </c>
      <c r="J153" s="9" t="s">
        <v>48</v>
      </c>
      <c r="K153" s="9">
        <v>2020</v>
      </c>
      <c r="L153" s="9"/>
      <c r="M153" s="9" t="s">
        <v>33</v>
      </c>
      <c r="N153" s="9" t="s">
        <v>34</v>
      </c>
      <c r="O153" s="9" t="s">
        <v>491</v>
      </c>
      <c r="P153" s="9" t="s">
        <v>54</v>
      </c>
      <c r="Q153" s="9"/>
      <c r="R153" s="9"/>
      <c r="S153" s="9" t="s">
        <v>51</v>
      </c>
      <c r="T153" s="9" t="s">
        <v>37</v>
      </c>
      <c r="U153" s="9" t="s">
        <v>502</v>
      </c>
      <c r="V153" s="9" t="s">
        <v>39</v>
      </c>
      <c r="W153" s="9" t="s">
        <v>42</v>
      </c>
      <c r="X153" s="9" t="s">
        <v>42</v>
      </c>
      <c r="Y153" s="9" t="s">
        <v>42</v>
      </c>
      <c r="Z153" s="9" t="s">
        <v>42</v>
      </c>
      <c r="AA153" s="11"/>
    </row>
    <row r="154" spans="1:27" x14ac:dyDescent="0.2">
      <c r="A154" s="6">
        <v>2000324453</v>
      </c>
      <c r="B154" s="7" t="s">
        <v>27</v>
      </c>
      <c r="C154" s="7" t="s">
        <v>503</v>
      </c>
      <c r="D154" s="7" t="s">
        <v>504</v>
      </c>
      <c r="E154" s="7" t="s">
        <v>45</v>
      </c>
      <c r="F154" s="7" t="s">
        <v>46</v>
      </c>
      <c r="G154" s="7" t="s">
        <v>505</v>
      </c>
      <c r="H154" s="7" t="s">
        <v>30</v>
      </c>
      <c r="I154" s="7" t="s">
        <v>48</v>
      </c>
      <c r="J154" s="7" t="s">
        <v>48</v>
      </c>
      <c r="K154" s="7">
        <v>2018</v>
      </c>
      <c r="L154" s="7" t="s">
        <v>50</v>
      </c>
      <c r="M154" s="7" t="s">
        <v>33</v>
      </c>
      <c r="N154" s="7" t="s">
        <v>34</v>
      </c>
      <c r="O154" s="7" t="s">
        <v>491</v>
      </c>
      <c r="P154" s="7"/>
      <c r="Q154" s="7"/>
      <c r="R154" s="7"/>
      <c r="S154" s="7" t="s">
        <v>36</v>
      </c>
      <c r="T154" s="7" t="s">
        <v>52</v>
      </c>
      <c r="U154" s="7" t="s">
        <v>53</v>
      </c>
      <c r="V154" s="7" t="s">
        <v>39</v>
      </c>
      <c r="W154" s="7" t="s">
        <v>42</v>
      </c>
      <c r="X154" s="7" t="s">
        <v>42</v>
      </c>
      <c r="Y154" s="7" t="s">
        <v>42</v>
      </c>
      <c r="Z154" s="7" t="s">
        <v>42</v>
      </c>
      <c r="AA154" s="10"/>
    </row>
    <row r="155" spans="1:27" x14ac:dyDescent="0.2">
      <c r="A155" s="8">
        <v>3513034209</v>
      </c>
      <c r="B155" s="9" t="s">
        <v>27</v>
      </c>
      <c r="C155" s="9" t="s">
        <v>506</v>
      </c>
      <c r="D155" s="9" t="s">
        <v>507</v>
      </c>
      <c r="E155" s="9" t="s">
        <v>88</v>
      </c>
      <c r="F155" s="9" t="s">
        <v>46</v>
      </c>
      <c r="G155" s="9" t="s">
        <v>508</v>
      </c>
      <c r="H155" s="9" t="s">
        <v>83</v>
      </c>
      <c r="I155" s="9" t="s">
        <v>48</v>
      </c>
      <c r="J155" s="9" t="s">
        <v>48</v>
      </c>
      <c r="K155" s="9">
        <v>2019</v>
      </c>
      <c r="L155" s="9" t="s">
        <v>42</v>
      </c>
      <c r="M155" s="9" t="s">
        <v>33</v>
      </c>
      <c r="N155" s="9" t="s">
        <v>34</v>
      </c>
      <c r="O155" s="9" t="s">
        <v>491</v>
      </c>
      <c r="P155" s="9"/>
      <c r="Q155" s="9"/>
      <c r="R155" s="9"/>
      <c r="S155" s="9" t="s">
        <v>36</v>
      </c>
      <c r="T155" s="9" t="s">
        <v>52</v>
      </c>
      <c r="U155" s="9" t="s">
        <v>53</v>
      </c>
      <c r="V155" s="9" t="s">
        <v>50</v>
      </c>
      <c r="W155" s="9" t="s">
        <v>146</v>
      </c>
      <c r="X155" s="9" t="s">
        <v>42</v>
      </c>
      <c r="Y155" s="9" t="s">
        <v>42</v>
      </c>
      <c r="Z155" s="9" t="s">
        <v>42</v>
      </c>
      <c r="AA155" s="11"/>
    </row>
    <row r="156" spans="1:27" x14ac:dyDescent="0.2">
      <c r="A156" s="6">
        <v>7350603562</v>
      </c>
      <c r="B156" s="7" t="s">
        <v>27</v>
      </c>
      <c r="C156" s="7" t="s">
        <v>509</v>
      </c>
      <c r="D156" s="7" t="s">
        <v>185</v>
      </c>
      <c r="E156" s="7" t="s">
        <v>45</v>
      </c>
      <c r="F156" s="7" t="s">
        <v>46</v>
      </c>
      <c r="G156" s="7" t="s">
        <v>510</v>
      </c>
      <c r="H156" s="7" t="s">
        <v>59</v>
      </c>
      <c r="I156" s="7" t="s">
        <v>100</v>
      </c>
      <c r="J156" s="7" t="s">
        <v>48</v>
      </c>
      <c r="K156" s="7">
        <v>2017</v>
      </c>
      <c r="L156" s="7" t="s">
        <v>50</v>
      </c>
      <c r="M156" s="7" t="s">
        <v>33</v>
      </c>
      <c r="N156" s="7" t="s">
        <v>34</v>
      </c>
      <c r="O156" s="7" t="s">
        <v>491</v>
      </c>
      <c r="P156" s="7"/>
      <c r="Q156" s="7"/>
      <c r="R156" s="7"/>
      <c r="S156" s="7" t="s">
        <v>36</v>
      </c>
      <c r="T156" s="7" t="s">
        <v>52</v>
      </c>
      <c r="U156" s="7" t="s">
        <v>53</v>
      </c>
      <c r="V156" s="7" t="s">
        <v>39</v>
      </c>
      <c r="W156" s="7" t="s">
        <v>42</v>
      </c>
      <c r="X156" s="7" t="s">
        <v>42</v>
      </c>
      <c r="Y156" s="7" t="s">
        <v>42</v>
      </c>
      <c r="Z156" s="7" t="s">
        <v>42</v>
      </c>
      <c r="AA156" s="10"/>
    </row>
    <row r="157" spans="1:27" x14ac:dyDescent="0.2">
      <c r="A157" s="8">
        <v>4228298517</v>
      </c>
      <c r="B157" s="9" t="s">
        <v>27</v>
      </c>
      <c r="C157" s="9" t="s">
        <v>155</v>
      </c>
      <c r="D157" s="9" t="s">
        <v>156</v>
      </c>
      <c r="E157" s="9" t="s">
        <v>45</v>
      </c>
      <c r="F157" s="9" t="s">
        <v>46</v>
      </c>
      <c r="G157" s="9" t="s">
        <v>511</v>
      </c>
      <c r="H157" s="9" t="s">
        <v>30</v>
      </c>
      <c r="I157" s="9" t="s">
        <v>135</v>
      </c>
      <c r="J157" s="9" t="s">
        <v>130</v>
      </c>
      <c r="K157" s="9">
        <v>2017</v>
      </c>
      <c r="L157" s="9" t="s">
        <v>50</v>
      </c>
      <c r="M157" s="9" t="s">
        <v>33</v>
      </c>
      <c r="N157" s="9" t="s">
        <v>34</v>
      </c>
      <c r="O157" s="9" t="s">
        <v>491</v>
      </c>
      <c r="P157" s="9"/>
      <c r="Q157" s="9"/>
      <c r="R157" s="9"/>
      <c r="S157" s="9" t="s">
        <v>36</v>
      </c>
      <c r="T157" s="9" t="s">
        <v>52</v>
      </c>
      <c r="U157" s="9" t="s">
        <v>53</v>
      </c>
      <c r="V157" s="9" t="s">
        <v>50</v>
      </c>
      <c r="W157" s="9" t="s">
        <v>42</v>
      </c>
      <c r="X157" s="9" t="s">
        <v>42</v>
      </c>
      <c r="Y157" s="9" t="s">
        <v>42</v>
      </c>
      <c r="Z157" s="9" t="s">
        <v>42</v>
      </c>
      <c r="AA157" s="11"/>
    </row>
    <row r="158" spans="1:27" x14ac:dyDescent="0.2">
      <c r="A158" s="6">
        <v>4468702875</v>
      </c>
      <c r="B158" s="7" t="s">
        <v>27</v>
      </c>
      <c r="C158" s="7" t="s">
        <v>512</v>
      </c>
      <c r="D158" s="7" t="s">
        <v>308</v>
      </c>
      <c r="E158" s="7" t="s">
        <v>128</v>
      </c>
      <c r="F158" s="7" t="s">
        <v>46</v>
      </c>
      <c r="G158" s="7" t="s">
        <v>513</v>
      </c>
      <c r="H158" s="7" t="s">
        <v>30</v>
      </c>
      <c r="I158" s="7" t="s">
        <v>135</v>
      </c>
      <c r="J158" s="7" t="s">
        <v>135</v>
      </c>
      <c r="K158" s="7">
        <v>2020</v>
      </c>
      <c r="L158" s="7" t="s">
        <v>384</v>
      </c>
      <c r="M158" s="7" t="s">
        <v>33</v>
      </c>
      <c r="N158" s="7" t="s">
        <v>34</v>
      </c>
      <c r="O158" s="7" t="s">
        <v>491</v>
      </c>
      <c r="P158" s="7"/>
      <c r="Q158" s="7"/>
      <c r="R158" s="7"/>
      <c r="S158" s="7" t="s">
        <v>51</v>
      </c>
      <c r="T158" s="7" t="s">
        <v>52</v>
      </c>
      <c r="U158" s="7" t="s">
        <v>101</v>
      </c>
      <c r="V158" s="7" t="s">
        <v>50</v>
      </c>
      <c r="W158" s="7" t="s">
        <v>42</v>
      </c>
      <c r="X158" s="7" t="s">
        <v>42</v>
      </c>
      <c r="Y158" s="7" t="s">
        <v>42</v>
      </c>
      <c r="Z158" s="7" t="s">
        <v>42</v>
      </c>
      <c r="AA158" s="10"/>
    </row>
    <row r="159" spans="1:27" x14ac:dyDescent="0.2">
      <c r="A159" s="8">
        <v>4502442529</v>
      </c>
      <c r="B159" s="9" t="s">
        <v>27</v>
      </c>
      <c r="C159" s="9" t="s">
        <v>514</v>
      </c>
      <c r="D159" s="9" t="s">
        <v>515</v>
      </c>
      <c r="E159" s="9" t="s">
        <v>258</v>
      </c>
      <c r="F159" s="9" t="s">
        <v>46</v>
      </c>
      <c r="G159" s="9" t="s">
        <v>516</v>
      </c>
      <c r="H159" s="9" t="s">
        <v>59</v>
      </c>
      <c r="I159" s="9" t="s">
        <v>135</v>
      </c>
      <c r="J159" s="9" t="s">
        <v>135</v>
      </c>
      <c r="K159" s="9">
        <v>2020</v>
      </c>
      <c r="L159" s="9" t="s">
        <v>215</v>
      </c>
      <c r="M159" s="9" t="s">
        <v>33</v>
      </c>
      <c r="N159" s="9" t="s">
        <v>34</v>
      </c>
      <c r="O159" s="9" t="s">
        <v>491</v>
      </c>
      <c r="P159" s="9"/>
      <c r="Q159" s="9"/>
      <c r="R159" s="9"/>
      <c r="S159" s="9" t="s">
        <v>51</v>
      </c>
      <c r="T159" s="9" t="s">
        <v>52</v>
      </c>
      <c r="U159" s="9" t="s">
        <v>101</v>
      </c>
      <c r="V159" s="9" t="s">
        <v>50</v>
      </c>
      <c r="W159" s="9" t="s">
        <v>42</v>
      </c>
      <c r="X159" s="9" t="s">
        <v>42</v>
      </c>
      <c r="Y159" s="9" t="s">
        <v>42</v>
      </c>
      <c r="Z159" s="9" t="s">
        <v>42</v>
      </c>
      <c r="AA159" s="11"/>
    </row>
    <row r="160" spans="1:27" x14ac:dyDescent="0.2">
      <c r="A160" s="6">
        <v>5840541295</v>
      </c>
      <c r="B160" s="7" t="s">
        <v>27</v>
      </c>
      <c r="C160" s="7" t="s">
        <v>517</v>
      </c>
      <c r="D160" s="7" t="s">
        <v>518</v>
      </c>
      <c r="E160" s="7" t="s">
        <v>371</v>
      </c>
      <c r="F160" s="7" t="s">
        <v>46</v>
      </c>
      <c r="G160" s="7" t="s">
        <v>519</v>
      </c>
      <c r="H160" s="7" t="s">
        <v>30</v>
      </c>
      <c r="I160" s="7" t="s">
        <v>100</v>
      </c>
      <c r="J160" s="7" t="s">
        <v>100</v>
      </c>
      <c r="K160" s="7">
        <v>2017</v>
      </c>
      <c r="L160" s="7" t="s">
        <v>50</v>
      </c>
      <c r="M160" s="7" t="s">
        <v>33</v>
      </c>
      <c r="N160" s="7" t="s">
        <v>34</v>
      </c>
      <c r="O160" s="7" t="s">
        <v>491</v>
      </c>
      <c r="P160" s="7"/>
      <c r="Q160" s="7"/>
      <c r="R160" s="7"/>
      <c r="S160" s="7" t="s">
        <v>51</v>
      </c>
      <c r="T160" s="7" t="s">
        <v>37</v>
      </c>
      <c r="U160" s="7" t="s">
        <v>71</v>
      </c>
      <c r="V160" s="7" t="s">
        <v>39</v>
      </c>
      <c r="W160" s="7" t="s">
        <v>42</v>
      </c>
      <c r="X160" s="7" t="s">
        <v>42</v>
      </c>
      <c r="Y160" s="7" t="s">
        <v>42</v>
      </c>
      <c r="Z160" s="7" t="s">
        <v>42</v>
      </c>
      <c r="AA160" s="10"/>
    </row>
    <row r="161" spans="1:27" x14ac:dyDescent="0.2">
      <c r="A161" s="8">
        <v>9376843452</v>
      </c>
      <c r="B161" s="9" t="s">
        <v>27</v>
      </c>
      <c r="C161" s="9" t="s">
        <v>520</v>
      </c>
      <c r="D161" s="9" t="s">
        <v>436</v>
      </c>
      <c r="E161" s="9" t="s">
        <v>68</v>
      </c>
      <c r="F161" s="9" t="s">
        <v>46</v>
      </c>
      <c r="G161" s="9" t="s">
        <v>521</v>
      </c>
      <c r="H161" s="9" t="s">
        <v>30</v>
      </c>
      <c r="I161" s="9" t="s">
        <v>100</v>
      </c>
      <c r="J161" s="9" t="s">
        <v>100</v>
      </c>
      <c r="K161" s="9">
        <v>2020</v>
      </c>
      <c r="L161" s="9" t="s">
        <v>32</v>
      </c>
      <c r="M161" s="9" t="s">
        <v>33</v>
      </c>
      <c r="N161" s="9" t="s">
        <v>34</v>
      </c>
      <c r="O161" s="9" t="s">
        <v>491</v>
      </c>
      <c r="P161" s="9" t="s">
        <v>54</v>
      </c>
      <c r="Q161" s="9"/>
      <c r="R161" s="9"/>
      <c r="S161" s="9" t="s">
        <v>36</v>
      </c>
      <c r="T161" s="9" t="s">
        <v>90</v>
      </c>
      <c r="U161" s="9" t="s">
        <v>38</v>
      </c>
      <c r="V161" s="9" t="s">
        <v>50</v>
      </c>
      <c r="W161" s="9" t="s">
        <v>42</v>
      </c>
      <c r="X161" s="9" t="s">
        <v>42</v>
      </c>
      <c r="Y161" s="9" t="s">
        <v>42</v>
      </c>
      <c r="Z161" s="9" t="s">
        <v>42</v>
      </c>
      <c r="AA161" s="11"/>
    </row>
    <row r="162" spans="1:27" x14ac:dyDescent="0.2">
      <c r="A162" s="6">
        <v>7480936311</v>
      </c>
      <c r="B162" s="7" t="s">
        <v>27</v>
      </c>
      <c r="C162" s="7" t="s">
        <v>522</v>
      </c>
      <c r="D162" s="7" t="s">
        <v>523</v>
      </c>
      <c r="E162" s="7" t="s">
        <v>330</v>
      </c>
      <c r="F162" s="7" t="s">
        <v>46</v>
      </c>
      <c r="G162" s="7" t="s">
        <v>524</v>
      </c>
      <c r="H162" s="7" t="s">
        <v>30</v>
      </c>
      <c r="I162" s="7" t="s">
        <v>100</v>
      </c>
      <c r="J162" s="7" t="s">
        <v>100</v>
      </c>
      <c r="K162" s="7">
        <v>2017</v>
      </c>
      <c r="L162" s="7" t="s">
        <v>50</v>
      </c>
      <c r="M162" s="7" t="s">
        <v>33</v>
      </c>
      <c r="N162" s="7" t="s">
        <v>34</v>
      </c>
      <c r="O162" s="7" t="s">
        <v>491</v>
      </c>
      <c r="P162" s="7"/>
      <c r="Q162" s="7"/>
      <c r="R162" s="7"/>
      <c r="S162" s="7" t="s">
        <v>36</v>
      </c>
      <c r="T162" s="7" t="s">
        <v>52</v>
      </c>
      <c r="U162" s="7" t="s">
        <v>53</v>
      </c>
      <c r="V162" s="7" t="s">
        <v>50</v>
      </c>
      <c r="W162" s="7" t="s">
        <v>42</v>
      </c>
      <c r="X162" s="7" t="s">
        <v>42</v>
      </c>
      <c r="Y162" s="7" t="s">
        <v>42</v>
      </c>
      <c r="Z162" s="7" t="s">
        <v>42</v>
      </c>
      <c r="AA162" s="10"/>
    </row>
    <row r="163" spans="1:27" x14ac:dyDescent="0.2">
      <c r="A163" s="8">
        <v>6544448449</v>
      </c>
      <c r="B163" s="9" t="s">
        <v>27</v>
      </c>
      <c r="C163" s="9" t="s">
        <v>525</v>
      </c>
      <c r="D163" s="9" t="s">
        <v>526</v>
      </c>
      <c r="E163" s="9" t="s">
        <v>45</v>
      </c>
      <c r="F163" s="9" t="s">
        <v>46</v>
      </c>
      <c r="G163" s="9" t="s">
        <v>527</v>
      </c>
      <c r="H163" s="9" t="s">
        <v>30</v>
      </c>
      <c r="I163" s="9" t="s">
        <v>48</v>
      </c>
      <c r="J163" s="9" t="s">
        <v>100</v>
      </c>
      <c r="K163" s="9">
        <v>2017</v>
      </c>
      <c r="L163" s="9" t="s">
        <v>50</v>
      </c>
      <c r="M163" s="9" t="s">
        <v>33</v>
      </c>
      <c r="N163" s="9" t="s">
        <v>34</v>
      </c>
      <c r="O163" s="9" t="s">
        <v>491</v>
      </c>
      <c r="P163" s="9"/>
      <c r="Q163" s="9"/>
      <c r="R163" s="9"/>
      <c r="S163" s="9" t="s">
        <v>36</v>
      </c>
      <c r="T163" s="9" t="s">
        <v>52</v>
      </c>
      <c r="U163" s="9" t="s">
        <v>53</v>
      </c>
      <c r="V163" s="9" t="s">
        <v>39</v>
      </c>
      <c r="W163" s="9" t="s">
        <v>146</v>
      </c>
      <c r="X163" s="9" t="s">
        <v>42</v>
      </c>
      <c r="Y163" s="9" t="s">
        <v>42</v>
      </c>
      <c r="Z163" s="9" t="s">
        <v>42</v>
      </c>
      <c r="AA163" s="11"/>
    </row>
    <row r="164" spans="1:27" x14ac:dyDescent="0.2">
      <c r="A164" s="6">
        <v>3481989772</v>
      </c>
      <c r="B164" s="7" t="s">
        <v>27</v>
      </c>
      <c r="C164" s="7" t="s">
        <v>528</v>
      </c>
      <c r="D164" s="7" t="s">
        <v>518</v>
      </c>
      <c r="E164" s="7" t="s">
        <v>371</v>
      </c>
      <c r="F164" s="7" t="s">
        <v>46</v>
      </c>
      <c r="G164" s="7" t="s">
        <v>529</v>
      </c>
      <c r="H164" s="7" t="s">
        <v>30</v>
      </c>
      <c r="I164" s="7" t="s">
        <v>100</v>
      </c>
      <c r="J164" s="7" t="s">
        <v>100</v>
      </c>
      <c r="K164" s="7">
        <v>2017</v>
      </c>
      <c r="L164" s="7" t="s">
        <v>50</v>
      </c>
      <c r="M164" s="7" t="s">
        <v>33</v>
      </c>
      <c r="N164" s="7" t="s">
        <v>34</v>
      </c>
      <c r="O164" s="7" t="s">
        <v>491</v>
      </c>
      <c r="P164" s="7"/>
      <c r="Q164" s="7"/>
      <c r="R164" s="7"/>
      <c r="S164" s="7" t="s">
        <v>36</v>
      </c>
      <c r="T164" s="7" t="s">
        <v>37</v>
      </c>
      <c r="U164" s="7" t="s">
        <v>71</v>
      </c>
      <c r="V164" s="7" t="s">
        <v>50</v>
      </c>
      <c r="W164" s="7" t="s">
        <v>42</v>
      </c>
      <c r="X164" s="7" t="s">
        <v>42</v>
      </c>
      <c r="Y164" s="7" t="s">
        <v>42</v>
      </c>
      <c r="Z164" s="7" t="s">
        <v>42</v>
      </c>
      <c r="AA164" s="10"/>
    </row>
    <row r="165" spans="1:27" x14ac:dyDescent="0.2">
      <c r="A165" s="8">
        <v>4577695712</v>
      </c>
      <c r="B165" s="9" t="s">
        <v>27</v>
      </c>
      <c r="C165" s="9" t="s">
        <v>530</v>
      </c>
      <c r="D165" s="9" t="s">
        <v>531</v>
      </c>
      <c r="E165" s="9" t="s">
        <v>178</v>
      </c>
      <c r="F165" s="9" t="s">
        <v>46</v>
      </c>
      <c r="G165" s="9" t="s">
        <v>532</v>
      </c>
      <c r="H165" s="9" t="s">
        <v>30</v>
      </c>
      <c r="I165" s="9" t="s">
        <v>100</v>
      </c>
      <c r="J165" s="9" t="s">
        <v>100</v>
      </c>
      <c r="K165" s="9">
        <v>2020</v>
      </c>
      <c r="L165" s="9"/>
      <c r="M165" s="9" t="s">
        <v>33</v>
      </c>
      <c r="N165" s="9" t="s">
        <v>34</v>
      </c>
      <c r="O165" s="9" t="s">
        <v>491</v>
      </c>
      <c r="P165" s="9" t="s">
        <v>54</v>
      </c>
      <c r="Q165" s="9"/>
      <c r="R165" s="9"/>
      <c r="S165" s="9" t="s">
        <v>36</v>
      </c>
      <c r="T165" s="9" t="s">
        <v>52</v>
      </c>
      <c r="U165" s="9" t="s">
        <v>101</v>
      </c>
      <c r="V165" s="9" t="s">
        <v>50</v>
      </c>
      <c r="W165" s="9" t="s">
        <v>42</v>
      </c>
      <c r="X165" s="9" t="s">
        <v>42</v>
      </c>
      <c r="Y165" s="9" t="s">
        <v>42</v>
      </c>
      <c r="Z165" s="9" t="s">
        <v>42</v>
      </c>
      <c r="AA165" s="11"/>
    </row>
    <row r="166" spans="1:27" x14ac:dyDescent="0.2">
      <c r="A166" s="6">
        <v>547469403</v>
      </c>
      <c r="B166" s="7" t="s">
        <v>27</v>
      </c>
      <c r="C166" s="7" t="s">
        <v>533</v>
      </c>
      <c r="D166" s="7" t="s">
        <v>534</v>
      </c>
      <c r="E166" s="7" t="s">
        <v>45</v>
      </c>
      <c r="F166" s="7" t="s">
        <v>46</v>
      </c>
      <c r="G166" s="7" t="s">
        <v>527</v>
      </c>
      <c r="H166" s="7" t="s">
        <v>30</v>
      </c>
      <c r="I166" s="7" t="s">
        <v>100</v>
      </c>
      <c r="J166" s="7" t="s">
        <v>100</v>
      </c>
      <c r="K166" s="7">
        <v>2018</v>
      </c>
      <c r="L166" s="7" t="s">
        <v>50</v>
      </c>
      <c r="M166" s="7" t="s">
        <v>33</v>
      </c>
      <c r="N166" s="7" t="s">
        <v>34</v>
      </c>
      <c r="O166" s="7" t="s">
        <v>491</v>
      </c>
      <c r="P166" s="7"/>
      <c r="Q166" s="7"/>
      <c r="R166" s="7"/>
      <c r="S166" s="7" t="s">
        <v>51</v>
      </c>
      <c r="T166" s="7" t="s">
        <v>52</v>
      </c>
      <c r="U166" s="7" t="s">
        <v>53</v>
      </c>
      <c r="V166" s="7" t="s">
        <v>39</v>
      </c>
      <c r="W166" s="7" t="s">
        <v>42</v>
      </c>
      <c r="X166" s="7" t="s">
        <v>42</v>
      </c>
      <c r="Y166" s="7" t="s">
        <v>42</v>
      </c>
      <c r="Z166" s="7" t="s">
        <v>42</v>
      </c>
      <c r="AA166" s="10"/>
    </row>
    <row r="167" spans="1:27" x14ac:dyDescent="0.2">
      <c r="A167" s="8">
        <v>2513135660</v>
      </c>
      <c r="B167" s="9" t="s">
        <v>27</v>
      </c>
      <c r="C167" s="9" t="s">
        <v>535</v>
      </c>
      <c r="D167" s="9" t="s">
        <v>156</v>
      </c>
      <c r="E167" s="9" t="s">
        <v>45</v>
      </c>
      <c r="F167" s="9" t="s">
        <v>46</v>
      </c>
      <c r="G167" s="9" t="s">
        <v>536</v>
      </c>
      <c r="H167" s="9" t="s">
        <v>30</v>
      </c>
      <c r="I167" s="9" t="s">
        <v>100</v>
      </c>
      <c r="J167" s="9" t="s">
        <v>100</v>
      </c>
      <c r="K167" s="9">
        <v>2016</v>
      </c>
      <c r="L167" s="9" t="s">
        <v>42</v>
      </c>
      <c r="M167" s="9" t="s">
        <v>33</v>
      </c>
      <c r="N167" s="9" t="s">
        <v>34</v>
      </c>
      <c r="O167" s="9" t="s">
        <v>491</v>
      </c>
      <c r="P167" s="9" t="s">
        <v>146</v>
      </c>
      <c r="Q167" s="9"/>
      <c r="R167" s="9"/>
      <c r="S167" s="9" t="s">
        <v>36</v>
      </c>
      <c r="T167" s="9" t="s">
        <v>52</v>
      </c>
      <c r="U167" s="9" t="s">
        <v>53</v>
      </c>
      <c r="V167" s="9" t="s">
        <v>50</v>
      </c>
      <c r="W167" s="9" t="s">
        <v>42</v>
      </c>
      <c r="X167" s="9" t="s">
        <v>42</v>
      </c>
      <c r="Y167" s="9" t="s">
        <v>42</v>
      </c>
      <c r="Z167" s="9" t="s">
        <v>42</v>
      </c>
      <c r="AA167" s="11"/>
    </row>
    <row r="168" spans="1:27" x14ac:dyDescent="0.2">
      <c r="A168" s="6">
        <v>341275480</v>
      </c>
      <c r="B168" s="7" t="s">
        <v>27</v>
      </c>
      <c r="C168" s="7" t="s">
        <v>537</v>
      </c>
      <c r="D168" s="7" t="s">
        <v>185</v>
      </c>
      <c r="E168" s="7" t="s">
        <v>45</v>
      </c>
      <c r="F168" s="7" t="s">
        <v>46</v>
      </c>
      <c r="G168" s="7" t="s">
        <v>538</v>
      </c>
      <c r="H168" s="7" t="s">
        <v>30</v>
      </c>
      <c r="I168" s="7" t="s">
        <v>100</v>
      </c>
      <c r="J168" s="7" t="s">
        <v>100</v>
      </c>
      <c r="K168" s="7">
        <v>2016</v>
      </c>
      <c r="L168" s="7" t="s">
        <v>42</v>
      </c>
      <c r="M168" s="7" t="s">
        <v>33</v>
      </c>
      <c r="N168" s="7" t="s">
        <v>34</v>
      </c>
      <c r="O168" s="7" t="s">
        <v>491</v>
      </c>
      <c r="P168" s="7"/>
      <c r="Q168" s="7"/>
      <c r="R168" s="7"/>
      <c r="S168" s="7" t="s">
        <v>36</v>
      </c>
      <c r="T168" s="7" t="s">
        <v>52</v>
      </c>
      <c r="U168" s="7" t="s">
        <v>53</v>
      </c>
      <c r="V168" s="7" t="s">
        <v>50</v>
      </c>
      <c r="W168" s="7" t="s">
        <v>42</v>
      </c>
      <c r="X168" s="7" t="s">
        <v>42</v>
      </c>
      <c r="Y168" s="7" t="s">
        <v>42</v>
      </c>
      <c r="Z168" s="7" t="s">
        <v>42</v>
      </c>
      <c r="AA168" s="10"/>
    </row>
    <row r="169" spans="1:27" x14ac:dyDescent="0.2">
      <c r="A169" s="8">
        <v>8756279786</v>
      </c>
      <c r="B169" s="9" t="s">
        <v>27</v>
      </c>
      <c r="C169" s="9" t="s">
        <v>539</v>
      </c>
      <c r="D169" s="9" t="s">
        <v>185</v>
      </c>
      <c r="E169" s="9" t="s">
        <v>45</v>
      </c>
      <c r="F169" s="9" t="s">
        <v>46</v>
      </c>
      <c r="G169" s="9" t="s">
        <v>540</v>
      </c>
      <c r="H169" s="9" t="s">
        <v>30</v>
      </c>
      <c r="I169" s="9" t="s">
        <v>135</v>
      </c>
      <c r="J169" s="9" t="s">
        <v>100</v>
      </c>
      <c r="K169" s="9">
        <v>2020</v>
      </c>
      <c r="L169" s="9" t="s">
        <v>384</v>
      </c>
      <c r="M169" s="9" t="s">
        <v>33</v>
      </c>
      <c r="N169" s="9" t="s">
        <v>34</v>
      </c>
      <c r="O169" s="9" t="s">
        <v>491</v>
      </c>
      <c r="P169" s="9"/>
      <c r="Q169" s="9"/>
      <c r="R169" s="9"/>
      <c r="S169" s="9" t="s">
        <v>36</v>
      </c>
      <c r="T169" s="9" t="s">
        <v>541</v>
      </c>
      <c r="U169" s="9" t="s">
        <v>141</v>
      </c>
      <c r="V169" s="9" t="s">
        <v>50</v>
      </c>
      <c r="W169" s="9" t="s">
        <v>42</v>
      </c>
      <c r="X169" s="9" t="s">
        <v>42</v>
      </c>
      <c r="Y169" s="9" t="s">
        <v>42</v>
      </c>
      <c r="Z169" s="9" t="s">
        <v>42</v>
      </c>
      <c r="AA169" s="11"/>
    </row>
    <row r="170" spans="1:27" x14ac:dyDescent="0.2">
      <c r="A170" s="6">
        <v>8987847598</v>
      </c>
      <c r="B170" s="7" t="s">
        <v>27</v>
      </c>
      <c r="C170" s="7" t="s">
        <v>509</v>
      </c>
      <c r="D170" s="7" t="s">
        <v>185</v>
      </c>
      <c r="E170" s="7" t="s">
        <v>45</v>
      </c>
      <c r="F170" s="7" t="s">
        <v>46</v>
      </c>
      <c r="G170" s="7" t="s">
        <v>527</v>
      </c>
      <c r="H170" s="7" t="s">
        <v>30</v>
      </c>
      <c r="I170" s="7" t="s">
        <v>100</v>
      </c>
      <c r="J170" s="7" t="s">
        <v>100</v>
      </c>
      <c r="K170" s="7">
        <v>2016</v>
      </c>
      <c r="L170" s="7" t="s">
        <v>42</v>
      </c>
      <c r="M170" s="7" t="s">
        <v>33</v>
      </c>
      <c r="N170" s="7" t="s">
        <v>34</v>
      </c>
      <c r="O170" s="7" t="s">
        <v>491</v>
      </c>
      <c r="P170" s="7" t="s">
        <v>494</v>
      </c>
      <c r="Q170" s="7" t="s">
        <v>300</v>
      </c>
      <c r="R170" s="7" t="s">
        <v>77</v>
      </c>
      <c r="S170" s="7" t="s">
        <v>36</v>
      </c>
      <c r="T170" s="7" t="s">
        <v>52</v>
      </c>
      <c r="U170" s="7" t="s">
        <v>53</v>
      </c>
      <c r="V170" s="7" t="s">
        <v>50</v>
      </c>
      <c r="W170" s="7" t="s">
        <v>42</v>
      </c>
      <c r="X170" s="7" t="s">
        <v>42</v>
      </c>
      <c r="Y170" s="7" t="s">
        <v>42</v>
      </c>
      <c r="Z170" s="7" t="s">
        <v>42</v>
      </c>
      <c r="AA170" s="10"/>
    </row>
    <row r="171" spans="1:27" x14ac:dyDescent="0.2">
      <c r="A171" s="8">
        <v>8035205334</v>
      </c>
      <c r="B171" s="9" t="s">
        <v>27</v>
      </c>
      <c r="C171" s="9" t="s">
        <v>542</v>
      </c>
      <c r="D171" s="9" t="s">
        <v>543</v>
      </c>
      <c r="E171" s="9" t="s">
        <v>149</v>
      </c>
      <c r="F171" s="9" t="s">
        <v>46</v>
      </c>
      <c r="G171" s="9" t="s">
        <v>527</v>
      </c>
      <c r="H171" s="9" t="s">
        <v>30</v>
      </c>
      <c r="I171" s="9" t="s">
        <v>48</v>
      </c>
      <c r="J171" s="9" t="s">
        <v>100</v>
      </c>
      <c r="K171" s="9">
        <v>2017</v>
      </c>
      <c r="L171" s="9" t="s">
        <v>50</v>
      </c>
      <c r="M171" s="9" t="s">
        <v>33</v>
      </c>
      <c r="N171" s="9" t="s">
        <v>34</v>
      </c>
      <c r="O171" s="9" t="s">
        <v>491</v>
      </c>
      <c r="P171" s="9" t="s">
        <v>494</v>
      </c>
      <c r="Q171" s="9"/>
      <c r="R171" s="9"/>
      <c r="S171" s="9" t="s">
        <v>51</v>
      </c>
      <c r="T171" s="9" t="s">
        <v>52</v>
      </c>
      <c r="U171" s="9" t="s">
        <v>53</v>
      </c>
      <c r="V171" s="9" t="s">
        <v>50</v>
      </c>
      <c r="W171" s="9" t="s">
        <v>42</v>
      </c>
      <c r="X171" s="9" t="s">
        <v>42</v>
      </c>
      <c r="Y171" s="9" t="s">
        <v>42</v>
      </c>
      <c r="Z171" s="9" t="s">
        <v>42</v>
      </c>
      <c r="AA171" s="11"/>
    </row>
    <row r="172" spans="1:27" x14ac:dyDescent="0.2">
      <c r="A172" s="6">
        <v>6719783144</v>
      </c>
      <c r="B172" s="7" t="s">
        <v>27</v>
      </c>
      <c r="C172" s="7" t="s">
        <v>544</v>
      </c>
      <c r="D172" s="7" t="s">
        <v>545</v>
      </c>
      <c r="E172" s="7" t="s">
        <v>45</v>
      </c>
      <c r="F172" s="7" t="s">
        <v>46</v>
      </c>
      <c r="G172" s="7" t="s">
        <v>546</v>
      </c>
      <c r="H172" s="7" t="s">
        <v>83</v>
      </c>
      <c r="I172" s="7" t="s">
        <v>321</v>
      </c>
      <c r="J172" s="7" t="s">
        <v>321</v>
      </c>
      <c r="K172" s="7">
        <v>2019</v>
      </c>
      <c r="L172" s="7" t="s">
        <v>42</v>
      </c>
      <c r="M172" s="7" t="s">
        <v>33</v>
      </c>
      <c r="N172" s="7" t="s">
        <v>34</v>
      </c>
      <c r="O172" s="7" t="s">
        <v>491</v>
      </c>
      <c r="P172" s="7"/>
      <c r="Q172" s="7"/>
      <c r="R172" s="7"/>
      <c r="S172" s="7" t="s">
        <v>36</v>
      </c>
      <c r="T172" s="7" t="s">
        <v>52</v>
      </c>
      <c r="U172" s="7" t="s">
        <v>53</v>
      </c>
      <c r="V172" s="7" t="s">
        <v>50</v>
      </c>
      <c r="W172" s="7" t="s">
        <v>42</v>
      </c>
      <c r="X172" s="7" t="s">
        <v>42</v>
      </c>
      <c r="Y172" s="7" t="s">
        <v>42</v>
      </c>
      <c r="Z172" s="7" t="s">
        <v>42</v>
      </c>
      <c r="AA172" s="10"/>
    </row>
    <row r="173" spans="1:27" x14ac:dyDescent="0.2">
      <c r="A173" s="8">
        <v>7765033375</v>
      </c>
      <c r="B173" s="9" t="s">
        <v>27</v>
      </c>
      <c r="C173" s="9" t="s">
        <v>86</v>
      </c>
      <c r="D173" s="9" t="s">
        <v>209</v>
      </c>
      <c r="E173" s="9" t="s">
        <v>68</v>
      </c>
      <c r="F173" s="9" t="s">
        <v>46</v>
      </c>
      <c r="G173" s="9" t="s">
        <v>86</v>
      </c>
      <c r="H173" s="9" t="s">
        <v>30</v>
      </c>
      <c r="I173" s="9" t="s">
        <v>321</v>
      </c>
      <c r="J173" s="9" t="s">
        <v>321</v>
      </c>
      <c r="K173" s="9">
        <v>2017</v>
      </c>
      <c r="L173" s="9" t="s">
        <v>50</v>
      </c>
      <c r="M173" s="9" t="s">
        <v>33</v>
      </c>
      <c r="N173" s="9" t="s">
        <v>34</v>
      </c>
      <c r="O173" s="9" t="s">
        <v>491</v>
      </c>
      <c r="P173" s="9"/>
      <c r="Q173" s="9"/>
      <c r="R173" s="9"/>
      <c r="S173" s="9" t="s">
        <v>36</v>
      </c>
      <c r="T173" s="9" t="s">
        <v>37</v>
      </c>
      <c r="U173" s="9" t="s">
        <v>71</v>
      </c>
      <c r="V173" s="9" t="s">
        <v>50</v>
      </c>
      <c r="W173" s="9" t="s">
        <v>42</v>
      </c>
      <c r="X173" s="9" t="s">
        <v>42</v>
      </c>
      <c r="Y173" s="9" t="s">
        <v>42</v>
      </c>
      <c r="Z173" s="9" t="s">
        <v>42</v>
      </c>
      <c r="AA173" s="11"/>
    </row>
    <row r="174" spans="1:27" x14ac:dyDescent="0.2">
      <c r="A174" s="6">
        <v>4579512869</v>
      </c>
      <c r="B174" s="7" t="s">
        <v>27</v>
      </c>
      <c r="C174" s="7" t="s">
        <v>550</v>
      </c>
      <c r="D174" s="7" t="s">
        <v>551</v>
      </c>
      <c r="E174" s="7" t="s">
        <v>88</v>
      </c>
      <c r="F174" s="7" t="s">
        <v>46</v>
      </c>
      <c r="G174" s="7" t="s">
        <v>552</v>
      </c>
      <c r="H174" s="7" t="s">
        <v>30</v>
      </c>
      <c r="I174" s="7" t="s">
        <v>49</v>
      </c>
      <c r="J174" s="7" t="s">
        <v>211</v>
      </c>
      <c r="K174" s="7">
        <v>2016</v>
      </c>
      <c r="L174" s="7" t="s">
        <v>42</v>
      </c>
      <c r="M174" s="7" t="s">
        <v>33</v>
      </c>
      <c r="N174" s="7" t="s">
        <v>34</v>
      </c>
      <c r="O174" s="7" t="s">
        <v>491</v>
      </c>
      <c r="P174" s="7"/>
      <c r="Q174" s="7"/>
      <c r="R174" s="7"/>
      <c r="S174" s="7" t="s">
        <v>36</v>
      </c>
      <c r="T174" s="7" t="s">
        <v>52</v>
      </c>
      <c r="U174" s="7" t="s">
        <v>53</v>
      </c>
      <c r="V174" s="7" t="s">
        <v>50</v>
      </c>
      <c r="W174" s="7" t="s">
        <v>42</v>
      </c>
      <c r="X174" s="7" t="s">
        <v>42</v>
      </c>
      <c r="Y174" s="7" t="s">
        <v>42</v>
      </c>
      <c r="Z174" s="7" t="s">
        <v>42</v>
      </c>
      <c r="AA174" s="10"/>
    </row>
    <row r="175" spans="1:27" x14ac:dyDescent="0.2">
      <c r="A175" s="8">
        <v>1905868658</v>
      </c>
      <c r="B175" s="9" t="s">
        <v>27</v>
      </c>
      <c r="C175" s="9" t="s">
        <v>553</v>
      </c>
      <c r="D175" s="9" t="s">
        <v>554</v>
      </c>
      <c r="E175" s="9" t="s">
        <v>45</v>
      </c>
      <c r="F175" s="9" t="s">
        <v>46</v>
      </c>
      <c r="G175" s="9" t="s">
        <v>552</v>
      </c>
      <c r="H175" s="9" t="s">
        <v>30</v>
      </c>
      <c r="I175" s="9" t="s">
        <v>48</v>
      </c>
      <c r="J175" s="9" t="s">
        <v>211</v>
      </c>
      <c r="K175" s="9">
        <v>2018</v>
      </c>
      <c r="L175" s="9" t="s">
        <v>50</v>
      </c>
      <c r="M175" s="9" t="s">
        <v>33</v>
      </c>
      <c r="N175" s="9" t="s">
        <v>34</v>
      </c>
      <c r="O175" s="9" t="s">
        <v>491</v>
      </c>
      <c r="P175" s="9" t="s">
        <v>195</v>
      </c>
      <c r="Q175" s="9"/>
      <c r="R175" s="9"/>
      <c r="S175" s="9" t="s">
        <v>36</v>
      </c>
      <c r="T175" s="9" t="s">
        <v>52</v>
      </c>
      <c r="U175" s="9" t="s">
        <v>53</v>
      </c>
      <c r="V175" s="9" t="s">
        <v>50</v>
      </c>
      <c r="W175" s="9" t="s">
        <v>42</v>
      </c>
      <c r="X175" s="9" t="s">
        <v>42</v>
      </c>
      <c r="Y175" s="9" t="s">
        <v>42</v>
      </c>
      <c r="Z175" s="9" t="s">
        <v>42</v>
      </c>
      <c r="AA175" s="11"/>
    </row>
    <row r="176" spans="1:27" x14ac:dyDescent="0.2">
      <c r="A176" s="6">
        <v>9786643461</v>
      </c>
      <c r="B176" s="7" t="s">
        <v>27</v>
      </c>
      <c r="C176" s="7" t="s">
        <v>555</v>
      </c>
      <c r="D176" s="7" t="s">
        <v>556</v>
      </c>
      <c r="E176" s="7" t="s">
        <v>45</v>
      </c>
      <c r="F176" s="7" t="s">
        <v>46</v>
      </c>
      <c r="G176" s="7" t="s">
        <v>557</v>
      </c>
      <c r="H176" s="7" t="s">
        <v>30</v>
      </c>
      <c r="I176" s="7" t="s">
        <v>70</v>
      </c>
      <c r="J176" s="7" t="s">
        <v>211</v>
      </c>
      <c r="K176" s="7">
        <v>2020</v>
      </c>
      <c r="L176" s="7" t="s">
        <v>32</v>
      </c>
      <c r="M176" s="7" t="s">
        <v>33</v>
      </c>
      <c r="N176" s="7" t="s">
        <v>34</v>
      </c>
      <c r="O176" s="7" t="s">
        <v>491</v>
      </c>
      <c r="P176" s="7"/>
      <c r="Q176" s="7"/>
      <c r="R176" s="7"/>
      <c r="S176" s="7" t="s">
        <v>51</v>
      </c>
      <c r="T176" s="7" t="s">
        <v>37</v>
      </c>
      <c r="U176" s="7" t="s">
        <v>38</v>
      </c>
      <c r="V176" s="7" t="s">
        <v>50</v>
      </c>
      <c r="W176" s="7" t="s">
        <v>248</v>
      </c>
      <c r="X176" s="7" t="s">
        <v>42</v>
      </c>
      <c r="Y176" s="7" t="s">
        <v>42</v>
      </c>
      <c r="Z176" s="7" t="s">
        <v>42</v>
      </c>
      <c r="AA176" s="10"/>
    </row>
    <row r="177" spans="1:27" x14ac:dyDescent="0.2">
      <c r="A177" s="8">
        <v>6778448586</v>
      </c>
      <c r="B177" s="9" t="s">
        <v>27</v>
      </c>
      <c r="C177" s="9" t="s">
        <v>558</v>
      </c>
      <c r="D177" s="9" t="s">
        <v>559</v>
      </c>
      <c r="E177" s="9" t="s">
        <v>560</v>
      </c>
      <c r="F177" s="9" t="s">
        <v>46</v>
      </c>
      <c r="G177" s="9" t="s">
        <v>561</v>
      </c>
      <c r="H177" s="9" t="s">
        <v>30</v>
      </c>
      <c r="I177" s="9" t="s">
        <v>135</v>
      </c>
      <c r="J177" s="9" t="s">
        <v>211</v>
      </c>
      <c r="K177" s="9">
        <v>2016</v>
      </c>
      <c r="L177" s="9" t="s">
        <v>42</v>
      </c>
      <c r="M177" s="9" t="s">
        <v>33</v>
      </c>
      <c r="N177" s="9" t="s">
        <v>34</v>
      </c>
      <c r="O177" s="9" t="s">
        <v>491</v>
      </c>
      <c r="P177" s="9"/>
      <c r="Q177" s="9"/>
      <c r="R177" s="9"/>
      <c r="S177" s="9" t="s">
        <v>51</v>
      </c>
      <c r="T177" s="9" t="s">
        <v>52</v>
      </c>
      <c r="U177" s="9" t="s">
        <v>53</v>
      </c>
      <c r="V177" s="9" t="s">
        <v>50</v>
      </c>
      <c r="W177" s="9" t="s">
        <v>54</v>
      </c>
      <c r="X177" s="9" t="s">
        <v>42</v>
      </c>
      <c r="Y177" s="9" t="s">
        <v>42</v>
      </c>
      <c r="Z177" s="9" t="s">
        <v>42</v>
      </c>
      <c r="AA177" s="11"/>
    </row>
    <row r="178" spans="1:27" x14ac:dyDescent="0.2">
      <c r="A178" s="6">
        <v>4703116724</v>
      </c>
      <c r="B178" s="7" t="s">
        <v>27</v>
      </c>
      <c r="C178" s="7" t="s">
        <v>213</v>
      </c>
      <c r="D178" s="7" t="s">
        <v>98</v>
      </c>
      <c r="E178" s="7" t="s">
        <v>45</v>
      </c>
      <c r="F178" s="7" t="s">
        <v>46</v>
      </c>
      <c r="G178" s="7" t="s">
        <v>562</v>
      </c>
      <c r="H178" s="7" t="s">
        <v>30</v>
      </c>
      <c r="I178" s="7" t="s">
        <v>135</v>
      </c>
      <c r="J178" s="7" t="s">
        <v>211</v>
      </c>
      <c r="K178" s="7">
        <v>2018</v>
      </c>
      <c r="L178" s="7" t="s">
        <v>50</v>
      </c>
      <c r="M178" s="7" t="s">
        <v>33</v>
      </c>
      <c r="N178" s="7" t="s">
        <v>34</v>
      </c>
      <c r="O178" s="7" t="s">
        <v>491</v>
      </c>
      <c r="P178" s="7"/>
      <c r="Q178" s="7"/>
      <c r="R178" s="7"/>
      <c r="S178" s="7" t="s">
        <v>36</v>
      </c>
      <c r="T178" s="7" t="s">
        <v>52</v>
      </c>
      <c r="U178" s="7" t="s">
        <v>53</v>
      </c>
      <c r="V178" s="7" t="s">
        <v>50</v>
      </c>
      <c r="W178" s="7" t="s">
        <v>42</v>
      </c>
      <c r="X178" s="7" t="s">
        <v>42</v>
      </c>
      <c r="Y178" s="7" t="s">
        <v>42</v>
      </c>
      <c r="Z178" s="7" t="s">
        <v>42</v>
      </c>
      <c r="AA178" s="10"/>
    </row>
    <row r="179" spans="1:27" x14ac:dyDescent="0.2">
      <c r="A179" s="8">
        <v>4159112054</v>
      </c>
      <c r="B179" s="9" t="s">
        <v>27</v>
      </c>
      <c r="C179" s="9" t="s">
        <v>213</v>
      </c>
      <c r="D179" s="9" t="s">
        <v>98</v>
      </c>
      <c r="E179" s="9" t="s">
        <v>45</v>
      </c>
      <c r="F179" s="9" t="s">
        <v>46</v>
      </c>
      <c r="G179" s="9" t="s">
        <v>563</v>
      </c>
      <c r="H179" s="9" t="s">
        <v>83</v>
      </c>
      <c r="I179" s="9" t="s">
        <v>135</v>
      </c>
      <c r="J179" s="9" t="s">
        <v>211</v>
      </c>
      <c r="K179" s="9">
        <v>2019</v>
      </c>
      <c r="L179" s="9" t="s">
        <v>32</v>
      </c>
      <c r="M179" s="9" t="s">
        <v>33</v>
      </c>
      <c r="N179" s="9" t="s">
        <v>34</v>
      </c>
      <c r="O179" s="9" t="s">
        <v>491</v>
      </c>
      <c r="P179" s="9"/>
      <c r="Q179" s="9"/>
      <c r="R179" s="9"/>
      <c r="S179" s="9" t="s">
        <v>36</v>
      </c>
      <c r="T179" s="9" t="s">
        <v>37</v>
      </c>
      <c r="U179" s="9" t="s">
        <v>125</v>
      </c>
      <c r="V179" s="9" t="s">
        <v>50</v>
      </c>
      <c r="W179" s="9" t="s">
        <v>564</v>
      </c>
      <c r="X179" s="9" t="s">
        <v>42</v>
      </c>
      <c r="Y179" s="9" t="s">
        <v>42</v>
      </c>
      <c r="Z179" s="9" t="s">
        <v>42</v>
      </c>
      <c r="AA179" s="11"/>
    </row>
    <row r="180" spans="1:27" x14ac:dyDescent="0.2">
      <c r="A180" s="6">
        <v>345258568</v>
      </c>
      <c r="B180" s="7" t="s">
        <v>27</v>
      </c>
      <c r="C180" s="7" t="s">
        <v>567</v>
      </c>
      <c r="D180" s="7" t="s">
        <v>98</v>
      </c>
      <c r="E180" s="7" t="s">
        <v>45</v>
      </c>
      <c r="F180" s="7" t="s">
        <v>46</v>
      </c>
      <c r="G180" s="7" t="s">
        <v>565</v>
      </c>
      <c r="H180" s="7" t="s">
        <v>30</v>
      </c>
      <c r="I180" s="7" t="s">
        <v>211</v>
      </c>
      <c r="J180" s="7" t="s">
        <v>211</v>
      </c>
      <c r="K180" s="7">
        <v>2020</v>
      </c>
      <c r="L180" s="7"/>
      <c r="M180" s="7" t="s">
        <v>33</v>
      </c>
      <c r="N180" s="7" t="s">
        <v>34</v>
      </c>
      <c r="O180" s="7" t="s">
        <v>491</v>
      </c>
      <c r="P180" s="7"/>
      <c r="Q180" s="7"/>
      <c r="R180" s="7"/>
      <c r="S180" s="7" t="s">
        <v>36</v>
      </c>
      <c r="T180" s="7" t="s">
        <v>52</v>
      </c>
      <c r="U180" s="7" t="s">
        <v>101</v>
      </c>
      <c r="V180" s="7" t="s">
        <v>50</v>
      </c>
      <c r="W180" s="7" t="s">
        <v>42</v>
      </c>
      <c r="X180" s="7" t="s">
        <v>42</v>
      </c>
      <c r="Y180" s="7" t="s">
        <v>42</v>
      </c>
      <c r="Z180" s="7" t="s">
        <v>42</v>
      </c>
      <c r="AA180" s="10"/>
    </row>
    <row r="181" spans="1:27" x14ac:dyDescent="0.2">
      <c r="A181" s="8">
        <v>1294239793</v>
      </c>
      <c r="B181" s="9" t="s">
        <v>27</v>
      </c>
      <c r="C181" s="9" t="s">
        <v>568</v>
      </c>
      <c r="D181" s="9" t="s">
        <v>81</v>
      </c>
      <c r="E181" s="9" t="s">
        <v>45</v>
      </c>
      <c r="F181" s="9" t="s">
        <v>46</v>
      </c>
      <c r="G181" s="9" t="s">
        <v>569</v>
      </c>
      <c r="H181" s="9" t="s">
        <v>83</v>
      </c>
      <c r="I181" s="9" t="s">
        <v>211</v>
      </c>
      <c r="J181" s="9" t="s">
        <v>211</v>
      </c>
      <c r="K181" s="9">
        <v>2019</v>
      </c>
      <c r="L181" s="9" t="s">
        <v>42</v>
      </c>
      <c r="M181" s="9" t="s">
        <v>33</v>
      </c>
      <c r="N181" s="9" t="s">
        <v>34</v>
      </c>
      <c r="O181" s="9" t="s">
        <v>491</v>
      </c>
      <c r="P181" s="9"/>
      <c r="Q181" s="9"/>
      <c r="R181" s="9"/>
      <c r="S181" s="9" t="s">
        <v>51</v>
      </c>
      <c r="T181" s="9" t="s">
        <v>52</v>
      </c>
      <c r="U181" s="9" t="s">
        <v>53</v>
      </c>
      <c r="V181" s="9" t="s">
        <v>50</v>
      </c>
      <c r="W181" s="9" t="s">
        <v>42</v>
      </c>
      <c r="X181" s="9" t="s">
        <v>42</v>
      </c>
      <c r="Y181" s="9" t="s">
        <v>42</v>
      </c>
      <c r="Z181" s="9" t="s">
        <v>42</v>
      </c>
      <c r="AA181" s="11"/>
    </row>
    <row r="182" spans="1:27" x14ac:dyDescent="0.2">
      <c r="A182" s="6">
        <v>3558106770</v>
      </c>
      <c r="B182" s="7" t="s">
        <v>27</v>
      </c>
      <c r="C182" s="7" t="s">
        <v>570</v>
      </c>
      <c r="D182" s="7" t="s">
        <v>571</v>
      </c>
      <c r="E182" s="7" t="s">
        <v>200</v>
      </c>
      <c r="F182" s="7" t="s">
        <v>46</v>
      </c>
      <c r="G182" s="7" t="s">
        <v>572</v>
      </c>
      <c r="H182" s="7" t="s">
        <v>139</v>
      </c>
      <c r="I182" s="7" t="s">
        <v>100</v>
      </c>
      <c r="J182" s="7" t="s">
        <v>211</v>
      </c>
      <c r="K182" s="7">
        <v>2020</v>
      </c>
      <c r="L182" s="7" t="s">
        <v>32</v>
      </c>
      <c r="M182" s="7" t="s">
        <v>33</v>
      </c>
      <c r="N182" s="7" t="s">
        <v>34</v>
      </c>
      <c r="O182" s="7" t="s">
        <v>491</v>
      </c>
      <c r="P182" s="7" t="s">
        <v>54</v>
      </c>
      <c r="Q182" s="7"/>
      <c r="R182" s="7"/>
      <c r="S182" s="7" t="s">
        <v>51</v>
      </c>
      <c r="T182" s="7" t="s">
        <v>37</v>
      </c>
      <c r="U182" s="7" t="s">
        <v>38</v>
      </c>
      <c r="V182" s="7" t="s">
        <v>50</v>
      </c>
      <c r="W182" s="7" t="s">
        <v>42</v>
      </c>
      <c r="X182" s="7" t="s">
        <v>42</v>
      </c>
      <c r="Y182" s="7" t="s">
        <v>42</v>
      </c>
      <c r="Z182" s="7" t="s">
        <v>42</v>
      </c>
      <c r="AA182" s="10"/>
    </row>
    <row r="183" spans="1:27" x14ac:dyDescent="0.2">
      <c r="A183" s="8">
        <v>5158142058</v>
      </c>
      <c r="B183" s="9" t="s">
        <v>27</v>
      </c>
      <c r="C183" s="9" t="s">
        <v>573</v>
      </c>
      <c r="D183" s="9" t="s">
        <v>574</v>
      </c>
      <c r="E183" s="9" t="s">
        <v>128</v>
      </c>
      <c r="F183" s="9" t="s">
        <v>46</v>
      </c>
      <c r="G183" s="9" t="s">
        <v>575</v>
      </c>
      <c r="H183" s="9" t="s">
        <v>69</v>
      </c>
      <c r="I183" s="9" t="s">
        <v>211</v>
      </c>
      <c r="J183" s="9" t="s">
        <v>211</v>
      </c>
      <c r="K183" s="9">
        <v>2017</v>
      </c>
      <c r="L183" s="9" t="s">
        <v>50</v>
      </c>
      <c r="M183" s="9" t="s">
        <v>33</v>
      </c>
      <c r="N183" s="9" t="s">
        <v>34</v>
      </c>
      <c r="O183" s="9" t="s">
        <v>491</v>
      </c>
      <c r="P183" s="9" t="s">
        <v>494</v>
      </c>
      <c r="Q183" s="9"/>
      <c r="R183" s="9"/>
      <c r="S183" s="9" t="s">
        <v>51</v>
      </c>
      <c r="T183" s="9" t="s">
        <v>52</v>
      </c>
      <c r="U183" s="9" t="s">
        <v>53</v>
      </c>
      <c r="V183" s="9" t="s">
        <v>50</v>
      </c>
      <c r="W183" s="9" t="s">
        <v>42</v>
      </c>
      <c r="X183" s="9" t="s">
        <v>42</v>
      </c>
      <c r="Y183" s="9" t="s">
        <v>42</v>
      </c>
      <c r="Z183" s="9" t="s">
        <v>42</v>
      </c>
      <c r="AA183" s="11"/>
    </row>
    <row r="184" spans="1:27" x14ac:dyDescent="0.2">
      <c r="A184" s="6">
        <v>9297633941</v>
      </c>
      <c r="B184" s="7" t="s">
        <v>27</v>
      </c>
      <c r="C184" s="7" t="s">
        <v>576</v>
      </c>
      <c r="D184" s="7" t="s">
        <v>577</v>
      </c>
      <c r="E184" s="7" t="s">
        <v>427</v>
      </c>
      <c r="F184" s="7" t="s">
        <v>46</v>
      </c>
      <c r="G184" s="7" t="s">
        <v>578</v>
      </c>
      <c r="H184" s="7" t="s">
        <v>30</v>
      </c>
      <c r="I184" s="7" t="s">
        <v>64</v>
      </c>
      <c r="J184" s="7" t="s">
        <v>211</v>
      </c>
      <c r="K184" s="7">
        <v>2018</v>
      </c>
      <c r="L184" s="7" t="s">
        <v>50</v>
      </c>
      <c r="M184" s="7" t="s">
        <v>33</v>
      </c>
      <c r="N184" s="7" t="s">
        <v>34</v>
      </c>
      <c r="O184" s="7" t="s">
        <v>491</v>
      </c>
      <c r="P184" s="7" t="s">
        <v>494</v>
      </c>
      <c r="Q184" s="7"/>
      <c r="R184" s="7"/>
      <c r="S184" s="7" t="s">
        <v>51</v>
      </c>
      <c r="T184" s="7" t="s">
        <v>52</v>
      </c>
      <c r="U184" s="7" t="s">
        <v>53</v>
      </c>
      <c r="V184" s="7" t="s">
        <v>50</v>
      </c>
      <c r="W184" s="7" t="s">
        <v>42</v>
      </c>
      <c r="X184" s="7" t="s">
        <v>42</v>
      </c>
      <c r="Y184" s="7" t="s">
        <v>42</v>
      </c>
      <c r="Z184" s="7" t="s">
        <v>42</v>
      </c>
      <c r="AA184" s="10"/>
    </row>
    <row r="185" spans="1:27" x14ac:dyDescent="0.2">
      <c r="A185" s="8">
        <v>2155846833</v>
      </c>
      <c r="B185" s="9" t="s">
        <v>27</v>
      </c>
      <c r="C185" s="9" t="s">
        <v>579</v>
      </c>
      <c r="D185" s="9" t="s">
        <v>580</v>
      </c>
      <c r="E185" s="9" t="s">
        <v>149</v>
      </c>
      <c r="F185" s="9" t="s">
        <v>46</v>
      </c>
      <c r="G185" s="9" t="s">
        <v>581</v>
      </c>
      <c r="H185" s="9" t="s">
        <v>30</v>
      </c>
      <c r="I185" s="9" t="s">
        <v>211</v>
      </c>
      <c r="J185" s="9" t="s">
        <v>211</v>
      </c>
      <c r="K185" s="9">
        <v>2020</v>
      </c>
      <c r="L185" s="9"/>
      <c r="M185" s="9" t="s">
        <v>33</v>
      </c>
      <c r="N185" s="9" t="s">
        <v>34</v>
      </c>
      <c r="O185" s="9" t="s">
        <v>491</v>
      </c>
      <c r="P185" s="9"/>
      <c r="Q185" s="9"/>
      <c r="R185" s="9"/>
      <c r="S185" s="9" t="s">
        <v>36</v>
      </c>
      <c r="T185" s="9" t="s">
        <v>52</v>
      </c>
      <c r="U185" s="9" t="s">
        <v>101</v>
      </c>
      <c r="V185" s="9" t="s">
        <v>50</v>
      </c>
      <c r="W185" s="9" t="s">
        <v>146</v>
      </c>
      <c r="X185" s="9" t="s">
        <v>42</v>
      </c>
      <c r="Y185" s="9" t="s">
        <v>42</v>
      </c>
      <c r="Z185" s="9" t="s">
        <v>42</v>
      </c>
      <c r="AA185" s="11"/>
    </row>
    <row r="186" spans="1:27" x14ac:dyDescent="0.2">
      <c r="A186" s="6">
        <v>8459046001</v>
      </c>
      <c r="B186" s="7" t="s">
        <v>27</v>
      </c>
      <c r="C186" s="7" t="s">
        <v>582</v>
      </c>
      <c r="D186" s="7" t="s">
        <v>583</v>
      </c>
      <c r="E186" s="7" t="s">
        <v>45</v>
      </c>
      <c r="F186" s="7" t="s">
        <v>46</v>
      </c>
      <c r="G186" s="7" t="s">
        <v>584</v>
      </c>
      <c r="H186" s="7" t="s">
        <v>30</v>
      </c>
      <c r="I186" s="7" t="s">
        <v>48</v>
      </c>
      <c r="J186" s="7" t="s">
        <v>211</v>
      </c>
      <c r="K186" s="7">
        <v>2017</v>
      </c>
      <c r="L186" s="7" t="s">
        <v>50</v>
      </c>
      <c r="M186" s="7" t="s">
        <v>33</v>
      </c>
      <c r="N186" s="7" t="s">
        <v>34</v>
      </c>
      <c r="O186" s="7" t="s">
        <v>491</v>
      </c>
      <c r="P186" s="7"/>
      <c r="Q186" s="7"/>
      <c r="R186" s="7"/>
      <c r="S186" s="7" t="s">
        <v>36</v>
      </c>
      <c r="T186" s="7" t="s">
        <v>52</v>
      </c>
      <c r="U186" s="7" t="s">
        <v>53</v>
      </c>
      <c r="V186" s="7" t="s">
        <v>50</v>
      </c>
      <c r="W186" s="7" t="s">
        <v>42</v>
      </c>
      <c r="X186" s="7" t="s">
        <v>42</v>
      </c>
      <c r="Y186" s="7" t="s">
        <v>42</v>
      </c>
      <c r="Z186" s="7" t="s">
        <v>42</v>
      </c>
      <c r="AA186" s="10"/>
    </row>
    <row r="187" spans="1:27" x14ac:dyDescent="0.2">
      <c r="A187" s="8">
        <v>6146320022</v>
      </c>
      <c r="B187" s="9" t="s">
        <v>27</v>
      </c>
      <c r="C187" s="9" t="s">
        <v>585</v>
      </c>
      <c r="D187" s="9" t="s">
        <v>586</v>
      </c>
      <c r="E187" s="9" t="s">
        <v>68</v>
      </c>
      <c r="F187" s="9" t="s">
        <v>46</v>
      </c>
      <c r="G187" s="9" t="s">
        <v>561</v>
      </c>
      <c r="H187" s="9" t="s">
        <v>30</v>
      </c>
      <c r="I187" s="9" t="s">
        <v>100</v>
      </c>
      <c r="J187" s="9" t="s">
        <v>211</v>
      </c>
      <c r="K187" s="9">
        <v>2016</v>
      </c>
      <c r="L187" s="9" t="s">
        <v>42</v>
      </c>
      <c r="M187" s="9" t="s">
        <v>33</v>
      </c>
      <c r="N187" s="9" t="s">
        <v>34</v>
      </c>
      <c r="O187" s="9" t="s">
        <v>491</v>
      </c>
      <c r="P187" s="9"/>
      <c r="Q187" s="9"/>
      <c r="R187" s="9"/>
      <c r="S187" s="9" t="s">
        <v>36</v>
      </c>
      <c r="T187" s="9" t="s">
        <v>37</v>
      </c>
      <c r="U187" s="9" t="s">
        <v>125</v>
      </c>
      <c r="V187" s="9" t="s">
        <v>50</v>
      </c>
      <c r="W187" s="9" t="s">
        <v>42</v>
      </c>
      <c r="X187" s="9" t="s">
        <v>42</v>
      </c>
      <c r="Y187" s="9" t="s">
        <v>42</v>
      </c>
      <c r="Z187" s="9" t="s">
        <v>42</v>
      </c>
      <c r="AA187" s="11"/>
    </row>
    <row r="188" spans="1:27" x14ac:dyDescent="0.2">
      <c r="A188" s="6">
        <v>2752846648</v>
      </c>
      <c r="B188" s="7" t="s">
        <v>27</v>
      </c>
      <c r="C188" s="7" t="s">
        <v>587</v>
      </c>
      <c r="D188" s="7" t="s">
        <v>148</v>
      </c>
      <c r="E188" s="7" t="s">
        <v>149</v>
      </c>
      <c r="F188" s="7" t="s">
        <v>46</v>
      </c>
      <c r="G188" s="7" t="s">
        <v>588</v>
      </c>
      <c r="H188" s="7" t="s">
        <v>30</v>
      </c>
      <c r="I188" s="7" t="s">
        <v>135</v>
      </c>
      <c r="J188" s="7" t="s">
        <v>211</v>
      </c>
      <c r="K188" s="7">
        <v>2020</v>
      </c>
      <c r="L188" s="7"/>
      <c r="M188" s="7" t="s">
        <v>33</v>
      </c>
      <c r="N188" s="7" t="s">
        <v>34</v>
      </c>
      <c r="O188" s="7" t="s">
        <v>491</v>
      </c>
      <c r="P188" s="7" t="s">
        <v>60</v>
      </c>
      <c r="Q188" s="7"/>
      <c r="R188" s="7"/>
      <c r="S188" s="7" t="s">
        <v>36</v>
      </c>
      <c r="T188" s="7" t="s">
        <v>52</v>
      </c>
      <c r="U188" s="7" t="s">
        <v>101</v>
      </c>
      <c r="V188" s="7" t="s">
        <v>50</v>
      </c>
      <c r="W188" s="7" t="s">
        <v>42</v>
      </c>
      <c r="X188" s="7" t="s">
        <v>42</v>
      </c>
      <c r="Y188" s="7" t="s">
        <v>42</v>
      </c>
      <c r="Z188" s="7" t="s">
        <v>42</v>
      </c>
      <c r="AA188" s="10"/>
    </row>
    <row r="189" spans="1:27" x14ac:dyDescent="0.2">
      <c r="A189" s="8">
        <v>6149053750</v>
      </c>
      <c r="B189" s="9" t="s">
        <v>27</v>
      </c>
      <c r="C189" s="9" t="s">
        <v>589</v>
      </c>
      <c r="D189" s="9" t="s">
        <v>590</v>
      </c>
      <c r="E189" s="9" t="s">
        <v>591</v>
      </c>
      <c r="F189" s="9" t="s">
        <v>46</v>
      </c>
      <c r="G189" s="9" t="s">
        <v>561</v>
      </c>
      <c r="H189" s="9" t="s">
        <v>30</v>
      </c>
      <c r="I189" s="9" t="s">
        <v>211</v>
      </c>
      <c r="J189" s="9" t="s">
        <v>211</v>
      </c>
      <c r="K189" s="9">
        <v>2020</v>
      </c>
      <c r="L189" s="9" t="s">
        <v>32</v>
      </c>
      <c r="M189" s="9" t="s">
        <v>33</v>
      </c>
      <c r="N189" s="9" t="s">
        <v>34</v>
      </c>
      <c r="O189" s="9" t="s">
        <v>491</v>
      </c>
      <c r="P189" s="9" t="s">
        <v>248</v>
      </c>
      <c r="Q189" s="9"/>
      <c r="R189" s="9"/>
      <c r="S189" s="9" t="s">
        <v>36</v>
      </c>
      <c r="T189" s="9" t="s">
        <v>52</v>
      </c>
      <c r="U189" s="9" t="s">
        <v>38</v>
      </c>
      <c r="V189" s="9" t="s">
        <v>50</v>
      </c>
      <c r="W189" s="9">
        <v>0</v>
      </c>
      <c r="X189" s="9" t="s">
        <v>42</v>
      </c>
      <c r="Y189" s="9" t="s">
        <v>42</v>
      </c>
      <c r="Z189" s="9" t="s">
        <v>42</v>
      </c>
      <c r="AA189" s="11" t="s">
        <v>592</v>
      </c>
    </row>
    <row r="190" spans="1:27" x14ac:dyDescent="0.2">
      <c r="A190" s="6">
        <v>9353965680</v>
      </c>
      <c r="B190" s="7" t="s">
        <v>27</v>
      </c>
      <c r="C190" s="7" t="s">
        <v>593</v>
      </c>
      <c r="D190" s="7" t="s">
        <v>594</v>
      </c>
      <c r="E190" s="7" t="s">
        <v>591</v>
      </c>
      <c r="F190" s="7" t="s">
        <v>46</v>
      </c>
      <c r="G190" s="7" t="s">
        <v>595</v>
      </c>
      <c r="H190" s="7" t="s">
        <v>30</v>
      </c>
      <c r="I190" s="7" t="s">
        <v>135</v>
      </c>
      <c r="J190" s="7" t="s">
        <v>211</v>
      </c>
      <c r="K190" s="7">
        <v>2017</v>
      </c>
      <c r="L190" s="7" t="s">
        <v>50</v>
      </c>
      <c r="M190" s="7" t="s">
        <v>33</v>
      </c>
      <c r="N190" s="7" t="s">
        <v>34</v>
      </c>
      <c r="O190" s="7" t="s">
        <v>491</v>
      </c>
      <c r="P190" s="7"/>
      <c r="Q190" s="7"/>
      <c r="R190" s="7"/>
      <c r="S190" s="7" t="s">
        <v>51</v>
      </c>
      <c r="T190" s="7" t="s">
        <v>37</v>
      </c>
      <c r="U190" s="7" t="s">
        <v>71</v>
      </c>
      <c r="V190" s="7" t="s">
        <v>50</v>
      </c>
      <c r="W190" s="7" t="s">
        <v>42</v>
      </c>
      <c r="X190" s="7" t="s">
        <v>42</v>
      </c>
      <c r="Y190" s="7" t="s">
        <v>42</v>
      </c>
      <c r="Z190" s="7" t="s">
        <v>42</v>
      </c>
      <c r="AA190" s="10"/>
    </row>
    <row r="191" spans="1:27" x14ac:dyDescent="0.2">
      <c r="A191" s="8">
        <v>910671737</v>
      </c>
      <c r="B191" s="9" t="s">
        <v>27</v>
      </c>
      <c r="C191" s="9" t="s">
        <v>596</v>
      </c>
      <c r="D191" s="9" t="s">
        <v>283</v>
      </c>
      <c r="E191" s="9" t="s">
        <v>149</v>
      </c>
      <c r="F191" s="9" t="s">
        <v>46</v>
      </c>
      <c r="G191" s="9" t="s">
        <v>375</v>
      </c>
      <c r="H191" s="9" t="s">
        <v>83</v>
      </c>
      <c r="I191" s="9" t="s">
        <v>76</v>
      </c>
      <c r="J191" s="9" t="s">
        <v>76</v>
      </c>
      <c r="K191" s="9">
        <v>2019</v>
      </c>
      <c r="L191" s="9" t="s">
        <v>42</v>
      </c>
      <c r="M191" s="9" t="s">
        <v>33</v>
      </c>
      <c r="N191" s="9" t="s">
        <v>34</v>
      </c>
      <c r="O191" s="9" t="s">
        <v>491</v>
      </c>
      <c r="P191" s="9"/>
      <c r="Q191" s="9"/>
      <c r="R191" s="9"/>
      <c r="S191" s="9" t="s">
        <v>36</v>
      </c>
      <c r="T191" s="9" t="s">
        <v>52</v>
      </c>
      <c r="U191" s="9" t="s">
        <v>53</v>
      </c>
      <c r="V191" s="9" t="s">
        <v>50</v>
      </c>
      <c r="W191" s="9" t="s">
        <v>35</v>
      </c>
      <c r="X191" s="9" t="s">
        <v>42</v>
      </c>
      <c r="Y191" s="9" t="s">
        <v>42</v>
      </c>
      <c r="Z191" s="9" t="s">
        <v>42</v>
      </c>
      <c r="AA191" s="11"/>
    </row>
    <row r="192" spans="1:27" x14ac:dyDescent="0.2">
      <c r="A192" s="6">
        <v>2554998141</v>
      </c>
      <c r="B192" s="7" t="s">
        <v>27</v>
      </c>
      <c r="C192" s="7" t="s">
        <v>597</v>
      </c>
      <c r="D192" s="7" t="s">
        <v>156</v>
      </c>
      <c r="E192" s="7" t="s">
        <v>45</v>
      </c>
      <c r="F192" s="7" t="s">
        <v>46</v>
      </c>
      <c r="G192" s="7" t="s">
        <v>375</v>
      </c>
      <c r="H192" s="7" t="s">
        <v>30</v>
      </c>
      <c r="I192" s="7" t="s">
        <v>598</v>
      </c>
      <c r="J192" s="7"/>
      <c r="K192" s="7">
        <v>2015</v>
      </c>
      <c r="L192" s="7" t="s">
        <v>42</v>
      </c>
      <c r="M192" s="7" t="s">
        <v>33</v>
      </c>
      <c r="N192" s="7" t="s">
        <v>34</v>
      </c>
      <c r="O192" s="7" t="s">
        <v>491</v>
      </c>
      <c r="P192" s="7"/>
      <c r="Q192" s="7"/>
      <c r="R192" s="7"/>
      <c r="S192" s="7" t="s">
        <v>51</v>
      </c>
      <c r="T192" s="7" t="s">
        <v>52</v>
      </c>
      <c r="U192" s="7" t="s">
        <v>53</v>
      </c>
      <c r="V192" s="7" t="s">
        <v>50</v>
      </c>
      <c r="W192" s="7" t="s">
        <v>42</v>
      </c>
      <c r="X192" s="7" t="s">
        <v>42</v>
      </c>
      <c r="Y192" s="7" t="s">
        <v>42</v>
      </c>
      <c r="Z192" s="7" t="s">
        <v>42</v>
      </c>
      <c r="AA192" s="10"/>
    </row>
    <row r="193" spans="1:27" x14ac:dyDescent="0.2">
      <c r="A193" s="8">
        <v>762050291</v>
      </c>
      <c r="B193" s="9" t="s">
        <v>27</v>
      </c>
      <c r="C193" s="9" t="s">
        <v>599</v>
      </c>
      <c r="D193" s="9" t="s">
        <v>600</v>
      </c>
      <c r="E193" s="9" t="s">
        <v>601</v>
      </c>
      <c r="F193" s="9" t="s">
        <v>46</v>
      </c>
      <c r="G193" s="9" t="s">
        <v>602</v>
      </c>
      <c r="H193" s="9" t="s">
        <v>603</v>
      </c>
      <c r="I193" s="9" t="s">
        <v>246</v>
      </c>
      <c r="J193" s="9"/>
      <c r="K193" s="9">
        <v>2016</v>
      </c>
      <c r="L193" s="9" t="s">
        <v>42</v>
      </c>
      <c r="M193" s="9" t="s">
        <v>247</v>
      </c>
      <c r="N193" s="9" t="s">
        <v>34</v>
      </c>
      <c r="O193" s="9" t="s">
        <v>491</v>
      </c>
      <c r="P193" s="9"/>
      <c r="Q193" s="9"/>
      <c r="R193" s="9"/>
      <c r="S193" s="9" t="s">
        <v>36</v>
      </c>
      <c r="T193" s="9" t="s">
        <v>52</v>
      </c>
      <c r="U193" s="9" t="s">
        <v>53</v>
      </c>
      <c r="V193" s="9" t="s">
        <v>50</v>
      </c>
      <c r="W193" s="9" t="s">
        <v>42</v>
      </c>
      <c r="X193" s="9" t="s">
        <v>42</v>
      </c>
      <c r="Y193" s="9" t="s">
        <v>42</v>
      </c>
      <c r="Z193" s="9" t="s">
        <v>42</v>
      </c>
      <c r="AA193" s="11"/>
    </row>
    <row r="194" spans="1:27" x14ac:dyDescent="0.2">
      <c r="A194" s="6">
        <v>5749277825</v>
      </c>
      <c r="B194" s="7" t="s">
        <v>27</v>
      </c>
      <c r="C194" s="7" t="s">
        <v>604</v>
      </c>
      <c r="D194" s="7" t="s">
        <v>605</v>
      </c>
      <c r="E194" s="7" t="s">
        <v>45</v>
      </c>
      <c r="F194" s="7" t="s">
        <v>46</v>
      </c>
      <c r="G194" s="7" t="s">
        <v>606</v>
      </c>
      <c r="H194" s="7" t="s">
        <v>30</v>
      </c>
      <c r="I194" s="7" t="s">
        <v>598</v>
      </c>
      <c r="J194" s="7"/>
      <c r="K194" s="7">
        <v>2015</v>
      </c>
      <c r="L194" s="7" t="s">
        <v>42</v>
      </c>
      <c r="M194" s="7" t="s">
        <v>33</v>
      </c>
      <c r="N194" s="7" t="s">
        <v>34</v>
      </c>
      <c r="O194" s="7" t="s">
        <v>491</v>
      </c>
      <c r="P194" s="7"/>
      <c r="Q194" s="7"/>
      <c r="R194" s="7"/>
      <c r="S194" s="7" t="s">
        <v>36</v>
      </c>
      <c r="T194" s="7" t="s">
        <v>52</v>
      </c>
      <c r="U194" s="7" t="s">
        <v>53</v>
      </c>
      <c r="V194" s="7" t="s">
        <v>50</v>
      </c>
      <c r="W194" s="7" t="s">
        <v>42</v>
      </c>
      <c r="X194" s="7" t="s">
        <v>42</v>
      </c>
      <c r="Y194" s="7" t="s">
        <v>42</v>
      </c>
      <c r="Z194" s="7" t="s">
        <v>42</v>
      </c>
      <c r="AA194" s="10"/>
    </row>
    <row r="195" spans="1:27" x14ac:dyDescent="0.2">
      <c r="A195" s="8">
        <v>2288161159</v>
      </c>
      <c r="B195" s="9" t="s">
        <v>27</v>
      </c>
      <c r="C195" s="9" t="s">
        <v>607</v>
      </c>
      <c r="D195" s="9" t="s">
        <v>156</v>
      </c>
      <c r="E195" s="9" t="s">
        <v>45</v>
      </c>
      <c r="F195" s="9" t="s">
        <v>46</v>
      </c>
      <c r="G195" s="9" t="s">
        <v>608</v>
      </c>
      <c r="H195" s="9" t="s">
        <v>83</v>
      </c>
      <c r="I195" s="9" t="s">
        <v>609</v>
      </c>
      <c r="J195" s="9"/>
      <c r="K195" s="9">
        <v>2012</v>
      </c>
      <c r="L195" s="9" t="s">
        <v>42</v>
      </c>
      <c r="M195" s="9" t="s">
        <v>33</v>
      </c>
      <c r="N195" s="9" t="s">
        <v>34</v>
      </c>
      <c r="O195" s="9" t="s">
        <v>491</v>
      </c>
      <c r="P195" s="9"/>
      <c r="Q195" s="9"/>
      <c r="R195" s="9"/>
      <c r="S195" s="9" t="s">
        <v>36</v>
      </c>
      <c r="T195" s="9" t="s">
        <v>52</v>
      </c>
      <c r="U195" s="9" t="s">
        <v>53</v>
      </c>
      <c r="V195" s="9" t="s">
        <v>50</v>
      </c>
      <c r="W195" s="9" t="s">
        <v>60</v>
      </c>
      <c r="X195" s="9" t="s">
        <v>42</v>
      </c>
      <c r="Y195" s="9" t="s">
        <v>42</v>
      </c>
      <c r="Z195" s="9" t="s">
        <v>42</v>
      </c>
      <c r="AA195" s="11"/>
    </row>
    <row r="196" spans="1:27" x14ac:dyDescent="0.2">
      <c r="A196" s="6">
        <v>4213845057</v>
      </c>
      <c r="B196" s="7" t="s">
        <v>27</v>
      </c>
      <c r="C196" s="7" t="s">
        <v>610</v>
      </c>
      <c r="D196" s="7" t="s">
        <v>103</v>
      </c>
      <c r="E196" s="7" t="s">
        <v>104</v>
      </c>
      <c r="F196" s="7" t="s">
        <v>46</v>
      </c>
      <c r="G196" s="7" t="s">
        <v>611</v>
      </c>
      <c r="H196" s="7" t="s">
        <v>387</v>
      </c>
      <c r="I196" s="7"/>
      <c r="J196" s="7"/>
      <c r="K196" s="7">
        <v>2012</v>
      </c>
      <c r="L196" s="7" t="s">
        <v>42</v>
      </c>
      <c r="M196" s="7" t="s">
        <v>247</v>
      </c>
      <c r="N196" s="7" t="s">
        <v>34</v>
      </c>
      <c r="O196" s="7" t="s">
        <v>491</v>
      </c>
      <c r="P196" s="7"/>
      <c r="Q196" s="7"/>
      <c r="R196" s="7"/>
      <c r="S196" s="7" t="s">
        <v>36</v>
      </c>
      <c r="T196" s="7" t="s">
        <v>52</v>
      </c>
      <c r="U196" s="7" t="s">
        <v>53</v>
      </c>
      <c r="V196" s="7" t="s">
        <v>50</v>
      </c>
      <c r="W196" s="7" t="s">
        <v>146</v>
      </c>
      <c r="X196" s="7" t="s">
        <v>42</v>
      </c>
      <c r="Y196" s="7" t="s">
        <v>42</v>
      </c>
      <c r="Z196" s="7" t="s">
        <v>42</v>
      </c>
      <c r="AA196" s="10" t="s">
        <v>564</v>
      </c>
    </row>
    <row r="197" spans="1:27" x14ac:dyDescent="0.2">
      <c r="A197" s="8">
        <v>1019090457</v>
      </c>
      <c r="B197" s="9" t="s">
        <v>27</v>
      </c>
      <c r="C197" s="9" t="s">
        <v>144</v>
      </c>
      <c r="D197" s="9" t="s">
        <v>98</v>
      </c>
      <c r="E197" s="9" t="s">
        <v>45</v>
      </c>
      <c r="F197" s="9" t="s">
        <v>46</v>
      </c>
      <c r="G197" s="9" t="s">
        <v>145</v>
      </c>
      <c r="H197" s="9" t="s">
        <v>30</v>
      </c>
      <c r="I197" s="9" t="s">
        <v>76</v>
      </c>
      <c r="J197" s="9"/>
      <c r="K197" s="9">
        <v>2014</v>
      </c>
      <c r="L197" s="9" t="s">
        <v>42</v>
      </c>
      <c r="M197" s="9" t="s">
        <v>33</v>
      </c>
      <c r="N197" s="9" t="s">
        <v>34</v>
      </c>
      <c r="O197" s="9" t="s">
        <v>491</v>
      </c>
      <c r="P197" s="9"/>
      <c r="Q197" s="9"/>
      <c r="R197" s="9"/>
      <c r="S197" s="9" t="s">
        <v>51</v>
      </c>
      <c r="T197" s="9" t="s">
        <v>485</v>
      </c>
      <c r="U197" s="9" t="s">
        <v>160</v>
      </c>
      <c r="V197" s="9" t="s">
        <v>50</v>
      </c>
      <c r="W197" s="9" t="s">
        <v>146</v>
      </c>
      <c r="X197" s="9" t="s">
        <v>42</v>
      </c>
      <c r="Y197" s="9" t="s">
        <v>42</v>
      </c>
      <c r="Z197" s="9" t="s">
        <v>42</v>
      </c>
      <c r="AA197" s="11"/>
    </row>
    <row r="198" spans="1:27" x14ac:dyDescent="0.2">
      <c r="A198" s="6">
        <v>8034179277</v>
      </c>
      <c r="B198" s="7" t="s">
        <v>27</v>
      </c>
      <c r="C198" s="7" t="s">
        <v>612</v>
      </c>
      <c r="D198" s="7" t="s">
        <v>461</v>
      </c>
      <c r="E198" s="7" t="s">
        <v>88</v>
      </c>
      <c r="F198" s="7" t="s">
        <v>46</v>
      </c>
      <c r="G198" s="7" t="s">
        <v>613</v>
      </c>
      <c r="H198" s="7" t="s">
        <v>269</v>
      </c>
      <c r="I198" s="7"/>
      <c r="J198" s="7"/>
      <c r="K198" s="7">
        <v>2013</v>
      </c>
      <c r="L198" s="7" t="s">
        <v>42</v>
      </c>
      <c r="M198" s="7" t="s">
        <v>247</v>
      </c>
      <c r="N198" s="7" t="s">
        <v>34</v>
      </c>
      <c r="O198" s="7" t="s">
        <v>491</v>
      </c>
      <c r="P198" s="7" t="s">
        <v>494</v>
      </c>
      <c r="Q198" s="7"/>
      <c r="R198" s="7"/>
      <c r="S198" s="7" t="s">
        <v>36</v>
      </c>
      <c r="T198" s="7" t="s">
        <v>52</v>
      </c>
      <c r="U198" s="7" t="s">
        <v>53</v>
      </c>
      <c r="V198" s="7" t="s">
        <v>50</v>
      </c>
      <c r="W198" s="7" t="s">
        <v>42</v>
      </c>
      <c r="X198" s="7" t="s">
        <v>42</v>
      </c>
      <c r="Y198" s="7" t="s">
        <v>42</v>
      </c>
      <c r="Z198" s="7" t="s">
        <v>42</v>
      </c>
      <c r="AA198" s="10"/>
    </row>
    <row r="199" spans="1:27" x14ac:dyDescent="0.2">
      <c r="A199" s="8">
        <v>1789744511</v>
      </c>
      <c r="B199" s="9" t="s">
        <v>27</v>
      </c>
      <c r="C199" s="9" t="s">
        <v>614</v>
      </c>
      <c r="D199" s="9" t="s">
        <v>615</v>
      </c>
      <c r="E199" s="9" t="s">
        <v>153</v>
      </c>
      <c r="F199" s="9" t="s">
        <v>46</v>
      </c>
      <c r="G199" s="9" t="s">
        <v>616</v>
      </c>
      <c r="H199" s="9" t="s">
        <v>617</v>
      </c>
      <c r="I199" s="9"/>
      <c r="J199" s="9"/>
      <c r="K199" s="9">
        <v>2014</v>
      </c>
      <c r="L199" s="9" t="s">
        <v>42</v>
      </c>
      <c r="M199" s="9" t="s">
        <v>247</v>
      </c>
      <c r="N199" s="9" t="s">
        <v>34</v>
      </c>
      <c r="O199" s="9" t="s">
        <v>491</v>
      </c>
      <c r="P199" s="9"/>
      <c r="Q199" s="9"/>
      <c r="R199" s="9"/>
      <c r="S199" s="9" t="s">
        <v>36</v>
      </c>
      <c r="T199" s="9" t="s">
        <v>37</v>
      </c>
      <c r="U199" s="9" t="s">
        <v>125</v>
      </c>
      <c r="V199" s="9" t="s">
        <v>39</v>
      </c>
      <c r="W199" s="9" t="s">
        <v>42</v>
      </c>
      <c r="X199" s="9" t="s">
        <v>42</v>
      </c>
      <c r="Y199" s="9" t="s">
        <v>42</v>
      </c>
      <c r="Z199" s="9" t="s">
        <v>42</v>
      </c>
      <c r="AA199" s="11"/>
    </row>
    <row r="200" spans="1:27" x14ac:dyDescent="0.2">
      <c r="A200" s="6">
        <v>5260902717</v>
      </c>
      <c r="B200" s="7" t="s">
        <v>27</v>
      </c>
      <c r="C200" s="7" t="s">
        <v>618</v>
      </c>
      <c r="D200" s="7" t="s">
        <v>619</v>
      </c>
      <c r="E200" s="7" t="s">
        <v>153</v>
      </c>
      <c r="F200" s="7" t="s">
        <v>46</v>
      </c>
      <c r="G200" s="7" t="s">
        <v>494</v>
      </c>
      <c r="H200" s="7" t="s">
        <v>387</v>
      </c>
      <c r="I200" s="7" t="s">
        <v>620</v>
      </c>
      <c r="J200" s="7"/>
      <c r="K200" s="7">
        <v>2020</v>
      </c>
      <c r="L200" s="7"/>
      <c r="M200" s="7" t="s">
        <v>247</v>
      </c>
      <c r="N200" s="7" t="s">
        <v>34</v>
      </c>
      <c r="O200" s="7" t="s">
        <v>491</v>
      </c>
      <c r="P200" s="7" t="s">
        <v>494</v>
      </c>
      <c r="Q200" s="7"/>
      <c r="R200" s="7"/>
      <c r="S200" s="7" t="s">
        <v>51</v>
      </c>
      <c r="T200" s="7" t="s">
        <v>541</v>
      </c>
      <c r="U200" s="7" t="s">
        <v>141</v>
      </c>
      <c r="V200" s="7" t="s">
        <v>50</v>
      </c>
      <c r="W200" s="7" t="s">
        <v>42</v>
      </c>
      <c r="X200" s="7" t="s">
        <v>42</v>
      </c>
      <c r="Y200" s="7" t="s">
        <v>42</v>
      </c>
      <c r="Z200" s="7" t="s">
        <v>42</v>
      </c>
      <c r="AA200" s="10"/>
    </row>
    <row r="201" spans="1:27" x14ac:dyDescent="0.2">
      <c r="A201" s="8">
        <v>2550862980</v>
      </c>
      <c r="B201" s="9" t="s">
        <v>27</v>
      </c>
      <c r="C201" s="9" t="s">
        <v>621</v>
      </c>
      <c r="D201" s="9" t="s">
        <v>209</v>
      </c>
      <c r="E201" s="9" t="s">
        <v>68</v>
      </c>
      <c r="F201" s="9" t="s">
        <v>46</v>
      </c>
      <c r="G201" s="9" t="s">
        <v>622</v>
      </c>
      <c r="H201" s="9" t="s">
        <v>623</v>
      </c>
      <c r="I201" s="9" t="s">
        <v>624</v>
      </c>
      <c r="J201" s="9"/>
      <c r="K201" s="9">
        <v>2017</v>
      </c>
      <c r="L201" s="9" t="s">
        <v>50</v>
      </c>
      <c r="M201" s="9" t="s">
        <v>247</v>
      </c>
      <c r="N201" s="9" t="s">
        <v>34</v>
      </c>
      <c r="O201" s="9" t="s">
        <v>491</v>
      </c>
      <c r="P201" s="9"/>
      <c r="Q201" s="9"/>
      <c r="R201" s="9"/>
      <c r="S201" s="9" t="s">
        <v>51</v>
      </c>
      <c r="T201" s="9">
        <v>0</v>
      </c>
      <c r="U201" s="9" t="s">
        <v>625</v>
      </c>
      <c r="V201" s="9" t="s">
        <v>50</v>
      </c>
      <c r="W201" s="9" t="s">
        <v>42</v>
      </c>
      <c r="X201" s="9" t="s">
        <v>42</v>
      </c>
      <c r="Y201" s="9" t="s">
        <v>42</v>
      </c>
      <c r="Z201" s="9" t="s">
        <v>42</v>
      </c>
      <c r="AA201" s="11"/>
    </row>
    <row r="202" spans="1:27" x14ac:dyDescent="0.2">
      <c r="A202" s="6">
        <v>8433047665</v>
      </c>
      <c r="B202" s="7" t="s">
        <v>27</v>
      </c>
      <c r="C202" s="7" t="s">
        <v>275</v>
      </c>
      <c r="D202" s="7" t="s">
        <v>209</v>
      </c>
      <c r="E202" s="7" t="s">
        <v>68</v>
      </c>
      <c r="F202" s="7" t="s">
        <v>46</v>
      </c>
      <c r="G202" s="7" t="s">
        <v>626</v>
      </c>
      <c r="H202" s="7" t="s">
        <v>83</v>
      </c>
      <c r="I202" s="7" t="s">
        <v>305</v>
      </c>
      <c r="J202" s="7"/>
      <c r="K202" s="7">
        <v>2012</v>
      </c>
      <c r="L202" s="7" t="s">
        <v>42</v>
      </c>
      <c r="M202" s="7" t="s">
        <v>33</v>
      </c>
      <c r="N202" s="7" t="s">
        <v>34</v>
      </c>
      <c r="O202" s="7" t="s">
        <v>491</v>
      </c>
      <c r="P202" s="7"/>
      <c r="Q202" s="7"/>
      <c r="R202" s="7"/>
      <c r="S202" s="7" t="s">
        <v>36</v>
      </c>
      <c r="T202" s="7">
        <v>0</v>
      </c>
      <c r="U202" s="7" t="s">
        <v>125</v>
      </c>
      <c r="V202" s="7" t="s">
        <v>50</v>
      </c>
      <c r="W202" s="7" t="s">
        <v>494</v>
      </c>
      <c r="X202" s="7" t="s">
        <v>42</v>
      </c>
      <c r="Y202" s="7" t="s">
        <v>42</v>
      </c>
      <c r="Z202" s="7" t="s">
        <v>42</v>
      </c>
      <c r="AA202" s="10"/>
    </row>
    <row r="203" spans="1:27" x14ac:dyDescent="0.2">
      <c r="A203" s="8">
        <v>1393972637</v>
      </c>
      <c r="B203" s="9" t="s">
        <v>27</v>
      </c>
      <c r="C203" s="9" t="s">
        <v>627</v>
      </c>
      <c r="D203" s="9" t="s">
        <v>628</v>
      </c>
      <c r="E203" s="9" t="s">
        <v>45</v>
      </c>
      <c r="F203" s="9" t="s">
        <v>46</v>
      </c>
      <c r="G203" s="9" t="s">
        <v>629</v>
      </c>
      <c r="H203" s="9" t="s">
        <v>387</v>
      </c>
      <c r="I203" s="9"/>
      <c r="J203" s="9"/>
      <c r="K203" s="9">
        <v>2014</v>
      </c>
      <c r="L203" s="9" t="s">
        <v>42</v>
      </c>
      <c r="M203" s="9" t="s">
        <v>247</v>
      </c>
      <c r="N203" s="9" t="s">
        <v>34</v>
      </c>
      <c r="O203" s="9" t="s">
        <v>491</v>
      </c>
      <c r="P203" s="9"/>
      <c r="Q203" s="9"/>
      <c r="R203" s="9"/>
      <c r="S203" s="9" t="s">
        <v>36</v>
      </c>
      <c r="T203" s="9" t="s">
        <v>52</v>
      </c>
      <c r="U203" s="9" t="s">
        <v>53</v>
      </c>
      <c r="V203" s="9" t="s">
        <v>50</v>
      </c>
      <c r="W203" s="9" t="s">
        <v>42</v>
      </c>
      <c r="X203" s="9" t="s">
        <v>42</v>
      </c>
      <c r="Y203" s="9" t="s">
        <v>42</v>
      </c>
      <c r="Z203" s="9" t="s">
        <v>42</v>
      </c>
      <c r="AA203" s="11"/>
    </row>
    <row r="204" spans="1:27" x14ac:dyDescent="0.2">
      <c r="A204" s="6">
        <v>604737559</v>
      </c>
      <c r="B204" s="7" t="s">
        <v>27</v>
      </c>
      <c r="C204" s="7" t="s">
        <v>630</v>
      </c>
      <c r="D204" s="7" t="s">
        <v>42</v>
      </c>
      <c r="E204" s="7" t="s">
        <v>42</v>
      </c>
      <c r="F204" s="7"/>
      <c r="G204" s="7"/>
      <c r="H204" s="7"/>
      <c r="I204" s="7"/>
      <c r="J204" s="7"/>
      <c r="K204" s="7">
        <v>2014</v>
      </c>
      <c r="L204" s="7" t="s">
        <v>42</v>
      </c>
      <c r="M204" s="7" t="s">
        <v>347</v>
      </c>
      <c r="N204" s="7" t="s">
        <v>347</v>
      </c>
      <c r="O204" s="7" t="s">
        <v>491</v>
      </c>
      <c r="P204" s="7"/>
      <c r="Q204" s="7"/>
      <c r="R204" s="7"/>
      <c r="S204" s="7" t="s">
        <v>36</v>
      </c>
      <c r="T204" s="7" t="s">
        <v>37</v>
      </c>
      <c r="U204" s="7" t="s">
        <v>71</v>
      </c>
      <c r="V204" s="7" t="s">
        <v>50</v>
      </c>
      <c r="W204" s="7" t="s">
        <v>42</v>
      </c>
      <c r="X204" s="7" t="s">
        <v>42</v>
      </c>
      <c r="Y204" s="7" t="s">
        <v>42</v>
      </c>
      <c r="Z204" s="7" t="s">
        <v>42</v>
      </c>
      <c r="AA204" s="10"/>
    </row>
    <row r="205" spans="1:27" x14ac:dyDescent="0.2">
      <c r="A205" s="8">
        <v>4684232179</v>
      </c>
      <c r="B205" s="9" t="s">
        <v>27</v>
      </c>
      <c r="C205" s="9" t="s">
        <v>631</v>
      </c>
      <c r="D205" s="9" t="s">
        <v>632</v>
      </c>
      <c r="E205" s="9" t="s">
        <v>633</v>
      </c>
      <c r="F205" s="9" t="s">
        <v>46</v>
      </c>
      <c r="G205" s="9" t="s">
        <v>634</v>
      </c>
      <c r="H205" s="9" t="s">
        <v>387</v>
      </c>
      <c r="I205" s="9"/>
      <c r="J205" s="9"/>
      <c r="K205" s="9">
        <v>2013</v>
      </c>
      <c r="L205" s="9" t="s">
        <v>42</v>
      </c>
      <c r="M205" s="9" t="s">
        <v>247</v>
      </c>
      <c r="N205" s="9" t="s">
        <v>34</v>
      </c>
      <c r="O205" s="9" t="s">
        <v>491</v>
      </c>
      <c r="P205" s="9"/>
      <c r="Q205" s="9"/>
      <c r="R205" s="9"/>
      <c r="S205" s="9" t="s">
        <v>36</v>
      </c>
      <c r="T205" s="9" t="s">
        <v>52</v>
      </c>
      <c r="U205" s="9" t="s">
        <v>53</v>
      </c>
      <c r="V205" s="9" t="s">
        <v>50</v>
      </c>
      <c r="W205" s="9" t="s">
        <v>146</v>
      </c>
      <c r="X205" s="9" t="s">
        <v>42</v>
      </c>
      <c r="Y205" s="9" t="s">
        <v>42</v>
      </c>
      <c r="Z205" s="9" t="s">
        <v>42</v>
      </c>
      <c r="AA205" s="11"/>
    </row>
    <row r="206" spans="1:27" x14ac:dyDescent="0.2">
      <c r="A206" s="6">
        <v>7998063065</v>
      </c>
      <c r="B206" s="7" t="s">
        <v>27</v>
      </c>
      <c r="C206" s="7" t="s">
        <v>184</v>
      </c>
      <c r="D206" s="7" t="s">
        <v>181</v>
      </c>
      <c r="E206" s="7" t="s">
        <v>45</v>
      </c>
      <c r="F206" s="7" t="s">
        <v>46</v>
      </c>
      <c r="G206" s="7" t="s">
        <v>402</v>
      </c>
      <c r="H206" s="7" t="s">
        <v>30</v>
      </c>
      <c r="I206" s="7" t="s">
        <v>183</v>
      </c>
      <c r="J206" s="7"/>
      <c r="K206" s="7">
        <v>2015</v>
      </c>
      <c r="L206" s="7" t="s">
        <v>42</v>
      </c>
      <c r="M206" s="7" t="s">
        <v>33</v>
      </c>
      <c r="N206" s="7" t="s">
        <v>34</v>
      </c>
      <c r="O206" s="7" t="s">
        <v>491</v>
      </c>
      <c r="P206" s="7" t="s">
        <v>248</v>
      </c>
      <c r="Q206" s="7"/>
      <c r="R206" s="7"/>
      <c r="S206" s="7" t="s">
        <v>36</v>
      </c>
      <c r="T206" s="7" t="s">
        <v>52</v>
      </c>
      <c r="U206" s="7" t="s">
        <v>53</v>
      </c>
      <c r="V206" s="7" t="s">
        <v>50</v>
      </c>
      <c r="W206" s="7" t="s">
        <v>42</v>
      </c>
      <c r="X206" s="7" t="s">
        <v>42</v>
      </c>
      <c r="Y206" s="7" t="s">
        <v>42</v>
      </c>
      <c r="Z206" s="7" t="s">
        <v>42</v>
      </c>
      <c r="AA206" s="10"/>
    </row>
    <row r="207" spans="1:27" x14ac:dyDescent="0.2">
      <c r="A207" s="8">
        <v>8680882730</v>
      </c>
      <c r="B207" s="9" t="s">
        <v>27</v>
      </c>
      <c r="C207" s="9" t="s">
        <v>635</v>
      </c>
      <c r="D207" s="9" t="s">
        <v>632</v>
      </c>
      <c r="E207" s="9" t="s">
        <v>633</v>
      </c>
      <c r="F207" s="9" t="s">
        <v>46</v>
      </c>
      <c r="G207" s="9" t="s">
        <v>636</v>
      </c>
      <c r="H207" s="9" t="s">
        <v>387</v>
      </c>
      <c r="I207" s="9" t="s">
        <v>637</v>
      </c>
      <c r="J207" s="9"/>
      <c r="K207" s="9">
        <v>2020</v>
      </c>
      <c r="L207" s="9" t="s">
        <v>32</v>
      </c>
      <c r="M207" s="9" t="s">
        <v>247</v>
      </c>
      <c r="N207" s="9" t="s">
        <v>34</v>
      </c>
      <c r="O207" s="9" t="s">
        <v>491</v>
      </c>
      <c r="P207" s="9" t="s">
        <v>248</v>
      </c>
      <c r="Q207" s="9"/>
      <c r="R207" s="9"/>
      <c r="S207" s="9" t="s">
        <v>36</v>
      </c>
      <c r="T207" s="9" t="s">
        <v>52</v>
      </c>
      <c r="U207" s="9" t="s">
        <v>38</v>
      </c>
      <c r="V207" s="9" t="s">
        <v>50</v>
      </c>
      <c r="W207" s="9" t="s">
        <v>42</v>
      </c>
      <c r="X207" s="9" t="s">
        <v>42</v>
      </c>
      <c r="Y207" s="9" t="s">
        <v>42</v>
      </c>
      <c r="Z207" s="9" t="s">
        <v>42</v>
      </c>
      <c r="AA207" s="11"/>
    </row>
    <row r="208" spans="1:27" x14ac:dyDescent="0.2">
      <c r="A208" s="6">
        <v>7450974655</v>
      </c>
      <c r="B208" s="7" t="s">
        <v>27</v>
      </c>
      <c r="C208" s="7" t="s">
        <v>638</v>
      </c>
      <c r="D208" s="7" t="s">
        <v>639</v>
      </c>
      <c r="E208" s="7" t="s">
        <v>88</v>
      </c>
      <c r="F208" s="7" t="s">
        <v>46</v>
      </c>
      <c r="G208" s="7" t="s">
        <v>561</v>
      </c>
      <c r="H208" s="7" t="s">
        <v>83</v>
      </c>
      <c r="I208" s="7" t="s">
        <v>305</v>
      </c>
      <c r="J208" s="7"/>
      <c r="K208" s="7">
        <v>2012</v>
      </c>
      <c r="L208" s="7" t="s">
        <v>42</v>
      </c>
      <c r="M208" s="7" t="s">
        <v>33</v>
      </c>
      <c r="N208" s="7" t="s">
        <v>34</v>
      </c>
      <c r="O208" s="7" t="s">
        <v>491</v>
      </c>
      <c r="P208" s="7" t="s">
        <v>494</v>
      </c>
      <c r="Q208" s="7"/>
      <c r="R208" s="7"/>
      <c r="S208" s="7" t="s">
        <v>36</v>
      </c>
      <c r="T208" s="7">
        <v>0</v>
      </c>
      <c r="U208" s="7" t="s">
        <v>125</v>
      </c>
      <c r="V208" s="7" t="s">
        <v>50</v>
      </c>
      <c r="W208" s="7" t="s">
        <v>42</v>
      </c>
      <c r="X208" s="7" t="s">
        <v>42</v>
      </c>
      <c r="Y208" s="7" t="s">
        <v>42</v>
      </c>
      <c r="Z208" s="7" t="s">
        <v>42</v>
      </c>
      <c r="AA208" s="10"/>
    </row>
    <row r="209" spans="1:27" x14ac:dyDescent="0.2">
      <c r="A209" s="8">
        <v>3891946019</v>
      </c>
      <c r="B209" s="9" t="s">
        <v>27</v>
      </c>
      <c r="C209" s="9" t="s">
        <v>640</v>
      </c>
      <c r="D209" s="9" t="s">
        <v>548</v>
      </c>
      <c r="E209" s="9" t="s">
        <v>104</v>
      </c>
      <c r="F209" s="9" t="s">
        <v>46</v>
      </c>
      <c r="G209" s="9" t="s">
        <v>641</v>
      </c>
      <c r="H209" s="9" t="s">
        <v>30</v>
      </c>
      <c r="I209" s="9" t="s">
        <v>135</v>
      </c>
      <c r="J209" s="9"/>
      <c r="K209" s="9">
        <v>2014</v>
      </c>
      <c r="L209" s="9" t="s">
        <v>42</v>
      </c>
      <c r="M209" s="9" t="s">
        <v>33</v>
      </c>
      <c r="N209" s="9" t="s">
        <v>34</v>
      </c>
      <c r="O209" s="9" t="s">
        <v>491</v>
      </c>
      <c r="P209" s="9"/>
      <c r="Q209" s="9"/>
      <c r="R209" s="9"/>
      <c r="S209" s="9" t="s">
        <v>36</v>
      </c>
      <c r="T209" s="9">
        <v>0</v>
      </c>
      <c r="U209" s="9" t="s">
        <v>125</v>
      </c>
      <c r="V209" s="9" t="s">
        <v>50</v>
      </c>
      <c r="W209" s="9" t="s">
        <v>146</v>
      </c>
      <c r="X209" s="9" t="s">
        <v>42</v>
      </c>
      <c r="Y209" s="9" t="s">
        <v>42</v>
      </c>
      <c r="Z209" s="9" t="s">
        <v>42</v>
      </c>
      <c r="AA209" s="11"/>
    </row>
    <row r="210" spans="1:27" x14ac:dyDescent="0.2">
      <c r="A210" s="6">
        <v>3077167508</v>
      </c>
      <c r="B210" s="7" t="s">
        <v>27</v>
      </c>
      <c r="C210" s="7" t="s">
        <v>642</v>
      </c>
      <c r="D210" s="7" t="s">
        <v>156</v>
      </c>
      <c r="E210" s="7" t="s">
        <v>45</v>
      </c>
      <c r="F210" s="7" t="s">
        <v>46</v>
      </c>
      <c r="G210" s="7" t="s">
        <v>642</v>
      </c>
      <c r="H210" s="7" t="s">
        <v>30</v>
      </c>
      <c r="I210" s="7" t="s">
        <v>321</v>
      </c>
      <c r="J210" s="7"/>
      <c r="K210" s="7">
        <v>2014</v>
      </c>
      <c r="L210" s="7" t="s">
        <v>42</v>
      </c>
      <c r="M210" s="7" t="s">
        <v>33</v>
      </c>
      <c r="N210" s="7" t="s">
        <v>34</v>
      </c>
      <c r="O210" s="7" t="s">
        <v>491</v>
      </c>
      <c r="P210" s="7"/>
      <c r="Q210" s="7"/>
      <c r="R210" s="7"/>
      <c r="S210" s="7" t="s">
        <v>36</v>
      </c>
      <c r="T210" s="7" t="s">
        <v>52</v>
      </c>
      <c r="U210" s="7" t="s">
        <v>53</v>
      </c>
      <c r="V210" s="7" t="s">
        <v>50</v>
      </c>
      <c r="W210" s="7" t="s">
        <v>146</v>
      </c>
      <c r="X210" s="7" t="s">
        <v>42</v>
      </c>
      <c r="Y210" s="7" t="s">
        <v>42</v>
      </c>
      <c r="Z210" s="7" t="s">
        <v>42</v>
      </c>
      <c r="AA210" s="10"/>
    </row>
    <row r="211" spans="1:27" x14ac:dyDescent="0.2">
      <c r="A211" s="8">
        <v>445520443</v>
      </c>
      <c r="B211" s="9" t="s">
        <v>27</v>
      </c>
      <c r="C211" s="9" t="s">
        <v>558</v>
      </c>
      <c r="D211" s="9" t="s">
        <v>559</v>
      </c>
      <c r="E211" s="9" t="s">
        <v>560</v>
      </c>
      <c r="F211" s="9" t="s">
        <v>46</v>
      </c>
      <c r="G211" s="9" t="s">
        <v>549</v>
      </c>
      <c r="H211" s="9" t="s">
        <v>30</v>
      </c>
      <c r="I211" s="9" t="s">
        <v>211</v>
      </c>
      <c r="J211" s="9"/>
      <c r="K211" s="9">
        <v>2015</v>
      </c>
      <c r="L211" s="9" t="s">
        <v>42</v>
      </c>
      <c r="M211" s="9" t="s">
        <v>33</v>
      </c>
      <c r="N211" s="9" t="s">
        <v>34</v>
      </c>
      <c r="O211" s="9" t="s">
        <v>491</v>
      </c>
      <c r="P211" s="9" t="s">
        <v>54</v>
      </c>
      <c r="Q211" s="9"/>
      <c r="R211" s="9"/>
      <c r="S211" s="9" t="s">
        <v>51</v>
      </c>
      <c r="T211" s="9" t="s">
        <v>52</v>
      </c>
      <c r="U211" s="9" t="s">
        <v>125</v>
      </c>
      <c r="V211" s="9" t="s">
        <v>50</v>
      </c>
      <c r="W211" s="9" t="s">
        <v>42</v>
      </c>
      <c r="X211" s="9" t="s">
        <v>42</v>
      </c>
      <c r="Y211" s="9" t="s">
        <v>42</v>
      </c>
      <c r="Z211" s="9" t="s">
        <v>42</v>
      </c>
      <c r="AA211" s="11"/>
    </row>
    <row r="212" spans="1:27" x14ac:dyDescent="0.2">
      <c r="A212" s="6">
        <v>2848314546</v>
      </c>
      <c r="B212" s="7" t="s">
        <v>27</v>
      </c>
      <c r="C212" s="7" t="s">
        <v>643</v>
      </c>
      <c r="D212" s="7" t="s">
        <v>644</v>
      </c>
      <c r="E212" s="7" t="s">
        <v>560</v>
      </c>
      <c r="F212" s="7" t="s">
        <v>46</v>
      </c>
      <c r="G212" s="7" t="s">
        <v>557</v>
      </c>
      <c r="H212" s="7" t="s">
        <v>30</v>
      </c>
      <c r="I212" s="7" t="s">
        <v>135</v>
      </c>
      <c r="J212" s="7"/>
      <c r="K212" s="7">
        <v>2014</v>
      </c>
      <c r="L212" s="7" t="s">
        <v>42</v>
      </c>
      <c r="M212" s="7" t="s">
        <v>33</v>
      </c>
      <c r="N212" s="7" t="s">
        <v>34</v>
      </c>
      <c r="O212" s="7" t="s">
        <v>491</v>
      </c>
      <c r="P212" s="7"/>
      <c r="Q212" s="7"/>
      <c r="R212" s="7"/>
      <c r="S212" s="7" t="s">
        <v>36</v>
      </c>
      <c r="T212" s="7" t="s">
        <v>52</v>
      </c>
      <c r="U212" s="7" t="s">
        <v>53</v>
      </c>
      <c r="V212" s="7" t="s">
        <v>50</v>
      </c>
      <c r="W212" s="7" t="s">
        <v>302</v>
      </c>
      <c r="X212" s="7" t="s">
        <v>42</v>
      </c>
      <c r="Y212" s="7" t="s">
        <v>42</v>
      </c>
      <c r="Z212" s="7" t="s">
        <v>42</v>
      </c>
      <c r="AA212" s="10"/>
    </row>
    <row r="213" spans="1:27" x14ac:dyDescent="0.2">
      <c r="A213" s="8">
        <v>7316684922</v>
      </c>
      <c r="B213" s="9" t="s">
        <v>27</v>
      </c>
      <c r="C213" s="9" t="s">
        <v>645</v>
      </c>
      <c r="D213" s="9" t="s">
        <v>644</v>
      </c>
      <c r="E213" s="9" t="s">
        <v>560</v>
      </c>
      <c r="F213" s="9" t="s">
        <v>46</v>
      </c>
      <c r="G213" s="9" t="s">
        <v>646</v>
      </c>
      <c r="H213" s="9" t="s">
        <v>30</v>
      </c>
      <c r="I213" s="9" t="s">
        <v>76</v>
      </c>
      <c r="J213" s="9"/>
      <c r="K213" s="9">
        <v>2015</v>
      </c>
      <c r="L213" s="9" t="s">
        <v>42</v>
      </c>
      <c r="M213" s="9" t="s">
        <v>33</v>
      </c>
      <c r="N213" s="9" t="s">
        <v>34</v>
      </c>
      <c r="O213" s="9" t="s">
        <v>491</v>
      </c>
      <c r="P213" s="9"/>
      <c r="Q213" s="9"/>
      <c r="R213" s="9"/>
      <c r="S213" s="9" t="s">
        <v>36</v>
      </c>
      <c r="T213" s="9" t="s">
        <v>52</v>
      </c>
      <c r="U213" s="9" t="s">
        <v>53</v>
      </c>
      <c r="V213" s="9" t="s">
        <v>50</v>
      </c>
      <c r="W213" s="9" t="s">
        <v>195</v>
      </c>
      <c r="X213" s="9" t="s">
        <v>42</v>
      </c>
      <c r="Y213" s="9" t="s">
        <v>42</v>
      </c>
      <c r="Z213" s="9" t="s">
        <v>42</v>
      </c>
      <c r="AA213" s="11"/>
    </row>
    <row r="214" spans="1:27" x14ac:dyDescent="0.2">
      <c r="A214" s="6">
        <v>4178497308</v>
      </c>
      <c r="B214" s="7" t="s">
        <v>27</v>
      </c>
      <c r="C214" s="7" t="s">
        <v>647</v>
      </c>
      <c r="D214" s="7" t="s">
        <v>42</v>
      </c>
      <c r="E214" s="7" t="s">
        <v>42</v>
      </c>
      <c r="F214" s="7" t="s">
        <v>648</v>
      </c>
      <c r="G214" s="7" t="s">
        <v>649</v>
      </c>
      <c r="H214" s="7" t="s">
        <v>83</v>
      </c>
      <c r="I214" s="7" t="s">
        <v>135</v>
      </c>
      <c r="J214" s="7"/>
      <c r="K214" s="7">
        <v>2013</v>
      </c>
      <c r="L214" s="7" t="s">
        <v>42</v>
      </c>
      <c r="M214" s="7" t="s">
        <v>33</v>
      </c>
      <c r="N214" s="7" t="s">
        <v>34</v>
      </c>
      <c r="O214" s="7" t="s">
        <v>491</v>
      </c>
      <c r="P214" s="7"/>
      <c r="Q214" s="7"/>
      <c r="R214" s="7"/>
      <c r="S214" s="7" t="s">
        <v>51</v>
      </c>
      <c r="T214" s="7" t="s">
        <v>90</v>
      </c>
      <c r="U214" s="7" t="s">
        <v>91</v>
      </c>
      <c r="V214" s="7" t="s">
        <v>39</v>
      </c>
      <c r="W214" s="7" t="s">
        <v>42</v>
      </c>
      <c r="X214" s="7" t="s">
        <v>42</v>
      </c>
      <c r="Y214" s="7" t="s">
        <v>42</v>
      </c>
      <c r="Z214" s="7" t="s">
        <v>42</v>
      </c>
      <c r="AA214" s="10"/>
    </row>
    <row r="215" spans="1:27" x14ac:dyDescent="0.2">
      <c r="A215" s="8">
        <v>9260084406</v>
      </c>
      <c r="B215" s="9" t="s">
        <v>27</v>
      </c>
      <c r="C215" s="9" t="s">
        <v>650</v>
      </c>
      <c r="D215" s="9" t="s">
        <v>651</v>
      </c>
      <c r="E215" s="9" t="s">
        <v>258</v>
      </c>
      <c r="F215" s="9" t="s">
        <v>46</v>
      </c>
      <c r="G215" s="9" t="s">
        <v>652</v>
      </c>
      <c r="H215" s="9" t="s">
        <v>653</v>
      </c>
      <c r="I215" s="9" t="s">
        <v>652</v>
      </c>
      <c r="J215" s="9"/>
      <c r="K215" s="9">
        <v>2020</v>
      </c>
      <c r="L215" s="9"/>
      <c r="M215" s="9" t="s">
        <v>247</v>
      </c>
      <c r="N215" s="9" t="s">
        <v>34</v>
      </c>
      <c r="O215" s="9" t="s">
        <v>491</v>
      </c>
      <c r="P215" s="9"/>
      <c r="Q215" s="9"/>
      <c r="R215" s="9"/>
      <c r="S215" s="9" t="s">
        <v>36</v>
      </c>
      <c r="T215" s="9" t="s">
        <v>37</v>
      </c>
      <c r="U215" s="9" t="s">
        <v>502</v>
      </c>
      <c r="V215" s="9" t="s">
        <v>39</v>
      </c>
      <c r="W215" s="9" t="s">
        <v>195</v>
      </c>
      <c r="X215" s="9" t="s">
        <v>42</v>
      </c>
      <c r="Y215" s="9" t="s">
        <v>42</v>
      </c>
      <c r="Z215" s="9" t="s">
        <v>42</v>
      </c>
      <c r="AA215" s="11"/>
    </row>
    <row r="216" spans="1:27" x14ac:dyDescent="0.2">
      <c r="A216" s="6">
        <v>8428249072</v>
      </c>
      <c r="B216" s="7" t="s">
        <v>27</v>
      </c>
      <c r="C216" s="7" t="s">
        <v>654</v>
      </c>
      <c r="D216" s="7" t="s">
        <v>518</v>
      </c>
      <c r="E216" s="7" t="s">
        <v>371</v>
      </c>
      <c r="F216" s="7" t="s">
        <v>46</v>
      </c>
      <c r="G216" s="7" t="s">
        <v>655</v>
      </c>
      <c r="H216" s="7" t="s">
        <v>59</v>
      </c>
      <c r="I216" s="7" t="s">
        <v>656</v>
      </c>
      <c r="J216" s="7"/>
      <c r="K216" s="7">
        <v>2012</v>
      </c>
      <c r="L216" s="7" t="s">
        <v>42</v>
      </c>
      <c r="M216" s="7" t="s">
        <v>33</v>
      </c>
      <c r="N216" s="7" t="s">
        <v>34</v>
      </c>
      <c r="O216" s="7" t="s">
        <v>491</v>
      </c>
      <c r="P216" s="7" t="s">
        <v>300</v>
      </c>
      <c r="Q216" s="7"/>
      <c r="R216" s="7"/>
      <c r="S216" s="7" t="s">
        <v>36</v>
      </c>
      <c r="T216" s="7" t="s">
        <v>52</v>
      </c>
      <c r="U216" s="7" t="s">
        <v>53</v>
      </c>
      <c r="V216" s="7" t="s">
        <v>50</v>
      </c>
      <c r="W216" s="7" t="s">
        <v>42</v>
      </c>
      <c r="X216" s="7" t="s">
        <v>42</v>
      </c>
      <c r="Y216" s="7" t="s">
        <v>42</v>
      </c>
      <c r="Z216" s="7" t="s">
        <v>42</v>
      </c>
      <c r="AA216" s="10"/>
    </row>
    <row r="217" spans="1:27" x14ac:dyDescent="0.2">
      <c r="A217" s="8">
        <v>3868084504</v>
      </c>
      <c r="B217" s="9" t="s">
        <v>27</v>
      </c>
      <c r="C217" s="9" t="s">
        <v>657</v>
      </c>
      <c r="D217" s="9" t="s">
        <v>103</v>
      </c>
      <c r="E217" s="9" t="s">
        <v>104</v>
      </c>
      <c r="F217" s="9" t="s">
        <v>46</v>
      </c>
      <c r="G217" s="9" t="s">
        <v>561</v>
      </c>
      <c r="H217" s="9" t="s">
        <v>30</v>
      </c>
      <c r="I217" s="9" t="s">
        <v>211</v>
      </c>
      <c r="J217" s="9"/>
      <c r="K217" s="9">
        <v>2015</v>
      </c>
      <c r="L217" s="9" t="s">
        <v>42</v>
      </c>
      <c r="M217" s="9" t="s">
        <v>33</v>
      </c>
      <c r="N217" s="9" t="s">
        <v>34</v>
      </c>
      <c r="O217" s="9" t="s">
        <v>491</v>
      </c>
      <c r="P217" s="9"/>
      <c r="Q217" s="9"/>
      <c r="R217" s="9"/>
      <c r="S217" s="9" t="s">
        <v>36</v>
      </c>
      <c r="T217" s="9" t="s">
        <v>52</v>
      </c>
      <c r="U217" s="9" t="s">
        <v>53</v>
      </c>
      <c r="V217" s="9" t="s">
        <v>50</v>
      </c>
      <c r="W217" s="9" t="s">
        <v>42</v>
      </c>
      <c r="X217" s="9" t="s">
        <v>42</v>
      </c>
      <c r="Y217" s="9" t="s">
        <v>42</v>
      </c>
      <c r="Z217" s="9" t="s">
        <v>42</v>
      </c>
      <c r="AA217" s="11"/>
    </row>
    <row r="218" spans="1:27" x14ac:dyDescent="0.2">
      <c r="A218" s="6">
        <v>4195636555</v>
      </c>
      <c r="B218" s="7" t="s">
        <v>27</v>
      </c>
      <c r="C218" s="7" t="s">
        <v>213</v>
      </c>
      <c r="D218" s="7" t="s">
        <v>98</v>
      </c>
      <c r="E218" s="7" t="s">
        <v>45</v>
      </c>
      <c r="F218" s="7" t="s">
        <v>46</v>
      </c>
      <c r="G218" s="7" t="s">
        <v>658</v>
      </c>
      <c r="H218" s="7" t="s">
        <v>659</v>
      </c>
      <c r="I218" s="7" t="s">
        <v>246</v>
      </c>
      <c r="J218" s="7"/>
      <c r="K218" s="7">
        <v>2019</v>
      </c>
      <c r="L218" s="7" t="s">
        <v>42</v>
      </c>
      <c r="M218" s="7" t="s">
        <v>247</v>
      </c>
      <c r="N218" s="7" t="s">
        <v>34</v>
      </c>
      <c r="O218" s="7" t="s">
        <v>491</v>
      </c>
      <c r="P218" s="7" t="s">
        <v>54</v>
      </c>
      <c r="Q218" s="7"/>
      <c r="R218" s="7"/>
      <c r="S218" s="7" t="s">
        <v>36</v>
      </c>
      <c r="T218" s="7" t="s">
        <v>52</v>
      </c>
      <c r="U218" s="7" t="s">
        <v>53</v>
      </c>
      <c r="V218" s="7" t="s">
        <v>50</v>
      </c>
      <c r="W218" s="7" t="s">
        <v>42</v>
      </c>
      <c r="X218" s="7" t="s">
        <v>42</v>
      </c>
      <c r="Y218" s="7" t="s">
        <v>42</v>
      </c>
      <c r="Z218" s="7" t="s">
        <v>42</v>
      </c>
      <c r="AA218" s="10"/>
    </row>
    <row r="219" spans="1:27" x14ac:dyDescent="0.2">
      <c r="A219" s="8">
        <v>4423936286</v>
      </c>
      <c r="B219" s="9" t="s">
        <v>27</v>
      </c>
      <c r="C219" s="9" t="s">
        <v>660</v>
      </c>
      <c r="D219" s="9" t="s">
        <v>98</v>
      </c>
      <c r="E219" s="9" t="s">
        <v>45</v>
      </c>
      <c r="F219" s="9" t="s">
        <v>46</v>
      </c>
      <c r="G219" s="9" t="s">
        <v>661</v>
      </c>
      <c r="H219" s="9" t="s">
        <v>387</v>
      </c>
      <c r="I219" s="9"/>
      <c r="J219" s="9"/>
      <c r="K219" s="9">
        <v>2012</v>
      </c>
      <c r="L219" s="9" t="s">
        <v>42</v>
      </c>
      <c r="M219" s="9" t="s">
        <v>247</v>
      </c>
      <c r="N219" s="9" t="s">
        <v>34</v>
      </c>
      <c r="O219" s="9" t="s">
        <v>491</v>
      </c>
      <c r="P219" s="9"/>
      <c r="Q219" s="9"/>
      <c r="R219" s="9"/>
      <c r="S219" s="9" t="s">
        <v>51</v>
      </c>
      <c r="T219" s="9">
        <v>0</v>
      </c>
      <c r="U219" s="9" t="s">
        <v>125</v>
      </c>
      <c r="V219" s="9" t="s">
        <v>50</v>
      </c>
      <c r="W219" s="9" t="s">
        <v>42</v>
      </c>
      <c r="X219" s="9" t="s">
        <v>42</v>
      </c>
      <c r="Y219" s="9" t="s">
        <v>42</v>
      </c>
      <c r="Z219" s="9" t="s">
        <v>42</v>
      </c>
      <c r="AA219" s="11"/>
    </row>
    <row r="220" spans="1:27" x14ac:dyDescent="0.2">
      <c r="A220" s="6">
        <v>8525823312</v>
      </c>
      <c r="B220" s="7" t="s">
        <v>27</v>
      </c>
      <c r="C220" s="7" t="s">
        <v>328</v>
      </c>
      <c r="D220" s="7" t="s">
        <v>329</v>
      </c>
      <c r="E220" s="7" t="s">
        <v>330</v>
      </c>
      <c r="F220" s="7" t="s">
        <v>46</v>
      </c>
      <c r="G220" s="7" t="s">
        <v>662</v>
      </c>
      <c r="H220" s="7" t="s">
        <v>260</v>
      </c>
      <c r="I220" s="7" t="s">
        <v>637</v>
      </c>
      <c r="J220" s="7"/>
      <c r="K220" s="7">
        <v>2017</v>
      </c>
      <c r="L220" s="7" t="s">
        <v>50</v>
      </c>
      <c r="M220" s="7" t="s">
        <v>247</v>
      </c>
      <c r="N220" s="7" t="s">
        <v>34</v>
      </c>
      <c r="O220" s="7" t="s">
        <v>491</v>
      </c>
      <c r="P220" s="7"/>
      <c r="Q220" s="7"/>
      <c r="R220" s="7"/>
      <c r="S220" s="7" t="s">
        <v>36</v>
      </c>
      <c r="T220" s="7" t="s">
        <v>52</v>
      </c>
      <c r="U220" s="7" t="s">
        <v>53</v>
      </c>
      <c r="V220" s="7" t="s">
        <v>50</v>
      </c>
      <c r="W220" s="7" t="s">
        <v>35</v>
      </c>
      <c r="X220" s="7" t="s">
        <v>42</v>
      </c>
      <c r="Y220" s="7" t="s">
        <v>42</v>
      </c>
      <c r="Z220" s="7" t="s">
        <v>42</v>
      </c>
      <c r="AA220" s="10"/>
    </row>
    <row r="221" spans="1:27" x14ac:dyDescent="0.2">
      <c r="A221" s="8">
        <v>4275797574</v>
      </c>
      <c r="B221" s="9" t="s">
        <v>27</v>
      </c>
      <c r="C221" s="9" t="s">
        <v>663</v>
      </c>
      <c r="D221" s="9" t="s">
        <v>664</v>
      </c>
      <c r="E221" s="9" t="s">
        <v>45</v>
      </c>
      <c r="F221" s="9" t="s">
        <v>46</v>
      </c>
      <c r="G221" s="9" t="s">
        <v>665</v>
      </c>
      <c r="H221" s="9" t="s">
        <v>59</v>
      </c>
      <c r="I221" s="9" t="s">
        <v>96</v>
      </c>
      <c r="J221" s="9"/>
      <c r="K221" s="9">
        <v>2014</v>
      </c>
      <c r="L221" s="9" t="s">
        <v>42</v>
      </c>
      <c r="M221" s="9" t="s">
        <v>33</v>
      </c>
      <c r="N221" s="9" t="s">
        <v>34</v>
      </c>
      <c r="O221" s="9" t="s">
        <v>491</v>
      </c>
      <c r="P221" s="9"/>
      <c r="Q221" s="9"/>
      <c r="R221" s="9"/>
      <c r="S221" s="9" t="s">
        <v>36</v>
      </c>
      <c r="T221" s="9" t="s">
        <v>52</v>
      </c>
      <c r="U221" s="9" t="s">
        <v>53</v>
      </c>
      <c r="V221" s="9" t="s">
        <v>50</v>
      </c>
      <c r="W221" s="9" t="s">
        <v>42</v>
      </c>
      <c r="X221" s="9" t="s">
        <v>42</v>
      </c>
      <c r="Y221" s="9" t="s">
        <v>42</v>
      </c>
      <c r="Z221" s="9" t="s">
        <v>42</v>
      </c>
      <c r="AA221" s="11"/>
    </row>
    <row r="222" spans="1:27" x14ac:dyDescent="0.2">
      <c r="A222" s="6">
        <v>4302229248</v>
      </c>
      <c r="B222" s="7" t="s">
        <v>27</v>
      </c>
      <c r="C222" s="7" t="s">
        <v>666</v>
      </c>
      <c r="D222" s="7" t="s">
        <v>577</v>
      </c>
      <c r="E222" s="7" t="s">
        <v>427</v>
      </c>
      <c r="F222" s="7" t="s">
        <v>46</v>
      </c>
      <c r="G222" s="7" t="s">
        <v>667</v>
      </c>
      <c r="H222" s="7" t="s">
        <v>69</v>
      </c>
      <c r="I222" s="7" t="s">
        <v>211</v>
      </c>
      <c r="J222" s="7"/>
      <c r="K222" s="7">
        <v>2014</v>
      </c>
      <c r="L222" s="7" t="s">
        <v>42</v>
      </c>
      <c r="M222" s="7" t="s">
        <v>33</v>
      </c>
      <c r="N222" s="7" t="s">
        <v>34</v>
      </c>
      <c r="O222" s="7" t="s">
        <v>491</v>
      </c>
      <c r="P222" s="7" t="s">
        <v>494</v>
      </c>
      <c r="Q222" s="7"/>
      <c r="R222" s="7"/>
      <c r="S222" s="7" t="s">
        <v>51</v>
      </c>
      <c r="T222" s="7" t="s">
        <v>52</v>
      </c>
      <c r="U222" s="7" t="s">
        <v>53</v>
      </c>
      <c r="V222" s="7" t="s">
        <v>50</v>
      </c>
      <c r="W222" s="7" t="s">
        <v>42</v>
      </c>
      <c r="X222" s="7" t="s">
        <v>42</v>
      </c>
      <c r="Y222" s="7" t="s">
        <v>42</v>
      </c>
      <c r="Z222" s="7" t="s">
        <v>42</v>
      </c>
      <c r="AA222" s="10"/>
    </row>
    <row r="223" spans="1:27" x14ac:dyDescent="0.2">
      <c r="A223" s="8">
        <v>631712631</v>
      </c>
      <c r="B223" s="9" t="s">
        <v>27</v>
      </c>
      <c r="C223" s="9" t="s">
        <v>668</v>
      </c>
      <c r="D223" s="9" t="s">
        <v>669</v>
      </c>
      <c r="E223" s="9" t="s">
        <v>88</v>
      </c>
      <c r="F223" s="9" t="s">
        <v>46</v>
      </c>
      <c r="G223" s="9" t="s">
        <v>670</v>
      </c>
      <c r="H223" s="9" t="s">
        <v>671</v>
      </c>
      <c r="I223" s="9" t="s">
        <v>246</v>
      </c>
      <c r="J223" s="9"/>
      <c r="K223" s="9">
        <v>2017</v>
      </c>
      <c r="L223" s="9" t="s">
        <v>39</v>
      </c>
      <c r="M223" s="9" t="s">
        <v>247</v>
      </c>
      <c r="N223" s="9" t="s">
        <v>34</v>
      </c>
      <c r="O223" s="9" t="s">
        <v>491</v>
      </c>
      <c r="P223" s="9"/>
      <c r="Q223" s="9"/>
      <c r="R223" s="9"/>
      <c r="S223" s="9" t="s">
        <v>36</v>
      </c>
      <c r="T223" s="9" t="s">
        <v>113</v>
      </c>
      <c r="U223" s="9" t="s">
        <v>125</v>
      </c>
      <c r="V223" s="9" t="s">
        <v>39</v>
      </c>
      <c r="W223" s="9" t="s">
        <v>42</v>
      </c>
      <c r="X223" s="9" t="s">
        <v>42</v>
      </c>
      <c r="Y223" s="9" t="s">
        <v>42</v>
      </c>
      <c r="Z223" s="9" t="s">
        <v>42</v>
      </c>
      <c r="AA223" s="11"/>
    </row>
    <row r="224" spans="1:27" x14ac:dyDescent="0.2">
      <c r="A224" s="6">
        <v>8793339167</v>
      </c>
      <c r="B224" s="7" t="s">
        <v>27</v>
      </c>
      <c r="C224" s="7" t="s">
        <v>672</v>
      </c>
      <c r="D224" s="7" t="s">
        <v>673</v>
      </c>
      <c r="E224" s="7" t="s">
        <v>68</v>
      </c>
      <c r="F224" s="7" t="s">
        <v>46</v>
      </c>
      <c r="G224" s="7" t="s">
        <v>674</v>
      </c>
      <c r="H224" s="7" t="s">
        <v>83</v>
      </c>
      <c r="I224" s="7" t="s">
        <v>211</v>
      </c>
      <c r="J224" s="7"/>
      <c r="K224" s="7">
        <v>2013</v>
      </c>
      <c r="L224" s="7" t="s">
        <v>42</v>
      </c>
      <c r="M224" s="7" t="s">
        <v>33</v>
      </c>
      <c r="N224" s="7" t="s">
        <v>34</v>
      </c>
      <c r="O224" s="7" t="s">
        <v>491</v>
      </c>
      <c r="P224" s="7"/>
      <c r="Q224" s="7"/>
      <c r="R224" s="7"/>
      <c r="S224" s="7" t="s">
        <v>36</v>
      </c>
      <c r="T224" s="7" t="s">
        <v>675</v>
      </c>
      <c r="U224" s="7" t="s">
        <v>114</v>
      </c>
      <c r="V224" s="7" t="s">
        <v>39</v>
      </c>
      <c r="W224" s="7" t="s">
        <v>494</v>
      </c>
      <c r="X224" s="7" t="s">
        <v>42</v>
      </c>
      <c r="Y224" s="7" t="s">
        <v>42</v>
      </c>
      <c r="Z224" s="7" t="s">
        <v>42</v>
      </c>
      <c r="AA224" s="10"/>
    </row>
    <row r="225" spans="1:27" x14ac:dyDescent="0.2">
      <c r="A225" s="8">
        <v>6881786537</v>
      </c>
      <c r="B225" s="9" t="s">
        <v>27</v>
      </c>
      <c r="C225" s="9" t="s">
        <v>676</v>
      </c>
      <c r="D225" s="9" t="s">
        <v>677</v>
      </c>
      <c r="E225" s="9" t="s">
        <v>678</v>
      </c>
      <c r="F225" s="9" t="s">
        <v>46</v>
      </c>
      <c r="G225" s="9" t="s">
        <v>679</v>
      </c>
      <c r="H225" s="9" t="s">
        <v>623</v>
      </c>
      <c r="I225" s="9" t="s">
        <v>383</v>
      </c>
      <c r="J225" s="9"/>
      <c r="K225" s="9">
        <v>2018</v>
      </c>
      <c r="L225" s="9" t="s">
        <v>39</v>
      </c>
      <c r="M225" s="9" t="s">
        <v>247</v>
      </c>
      <c r="N225" s="9" t="s">
        <v>34</v>
      </c>
      <c r="O225" s="9" t="s">
        <v>491</v>
      </c>
      <c r="P225" s="9"/>
      <c r="Q225" s="9"/>
      <c r="R225" s="9"/>
      <c r="S225" s="9" t="s">
        <v>36</v>
      </c>
      <c r="T225" s="9" t="s">
        <v>37</v>
      </c>
      <c r="U225" s="9" t="s">
        <v>125</v>
      </c>
      <c r="V225" s="9" t="s">
        <v>50</v>
      </c>
      <c r="W225" s="9" t="s">
        <v>42</v>
      </c>
      <c r="X225" s="9" t="s">
        <v>42</v>
      </c>
      <c r="Y225" s="9" t="s">
        <v>42</v>
      </c>
      <c r="Z225" s="9" t="s">
        <v>42</v>
      </c>
      <c r="AA225" s="11"/>
    </row>
    <row r="226" spans="1:27" x14ac:dyDescent="0.2">
      <c r="A226" s="6">
        <v>1038031895</v>
      </c>
      <c r="B226" s="7" t="s">
        <v>27</v>
      </c>
      <c r="C226" s="7" t="s">
        <v>346</v>
      </c>
      <c r="D226" s="7" t="s">
        <v>42</v>
      </c>
      <c r="E226" s="7" t="s">
        <v>42</v>
      </c>
      <c r="F226" s="7"/>
      <c r="G226" s="7" t="s">
        <v>347</v>
      </c>
      <c r="H226" s="7" t="s">
        <v>347</v>
      </c>
      <c r="I226" s="7"/>
      <c r="J226" s="7"/>
      <c r="K226" s="7">
        <v>2012</v>
      </c>
      <c r="L226" s="7" t="s">
        <v>42</v>
      </c>
      <c r="M226" s="7" t="s">
        <v>347</v>
      </c>
      <c r="N226" s="7" t="s">
        <v>347</v>
      </c>
      <c r="O226" s="7" t="s">
        <v>491</v>
      </c>
      <c r="P226" s="7"/>
      <c r="Q226" s="7"/>
      <c r="R226" s="7"/>
      <c r="S226" s="7" t="s">
        <v>36</v>
      </c>
      <c r="T226" s="7" t="s">
        <v>52</v>
      </c>
      <c r="U226" s="7" t="s">
        <v>53</v>
      </c>
      <c r="V226" s="7" t="s">
        <v>50</v>
      </c>
      <c r="W226" s="7" t="s">
        <v>35</v>
      </c>
      <c r="X226" s="7" t="s">
        <v>42</v>
      </c>
      <c r="Y226" s="7" t="s">
        <v>42</v>
      </c>
      <c r="Z226" s="7" t="s">
        <v>42</v>
      </c>
      <c r="AA226" s="10"/>
    </row>
    <row r="227" spans="1:27" x14ac:dyDescent="0.2">
      <c r="A227" s="8">
        <v>961640338</v>
      </c>
      <c r="B227" s="9" t="s">
        <v>27</v>
      </c>
      <c r="C227" s="9" t="s">
        <v>346</v>
      </c>
      <c r="D227" s="9" t="s">
        <v>42</v>
      </c>
      <c r="E227" s="9" t="s">
        <v>42</v>
      </c>
      <c r="F227" s="9"/>
      <c r="G227" s="9" t="s">
        <v>347</v>
      </c>
      <c r="H227" s="9" t="s">
        <v>347</v>
      </c>
      <c r="I227" s="9"/>
      <c r="J227" s="9"/>
      <c r="K227" s="9">
        <v>2012</v>
      </c>
      <c r="L227" s="9" t="s">
        <v>42</v>
      </c>
      <c r="M227" s="9" t="s">
        <v>347</v>
      </c>
      <c r="N227" s="9" t="s">
        <v>347</v>
      </c>
      <c r="O227" s="9" t="s">
        <v>491</v>
      </c>
      <c r="P227" s="9"/>
      <c r="Q227" s="9"/>
      <c r="R227" s="9"/>
      <c r="S227" s="9"/>
      <c r="T227" s="9" t="s">
        <v>52</v>
      </c>
      <c r="U227" s="9"/>
      <c r="V227" s="9" t="s">
        <v>50</v>
      </c>
      <c r="W227" s="9" t="s">
        <v>42</v>
      </c>
      <c r="X227" s="9" t="s">
        <v>42</v>
      </c>
      <c r="Y227" s="9" t="s">
        <v>42</v>
      </c>
      <c r="Z227" s="9" t="s">
        <v>42</v>
      </c>
      <c r="AA227" s="11" t="s">
        <v>564</v>
      </c>
    </row>
    <row r="228" spans="1:27" x14ac:dyDescent="0.2">
      <c r="A228" s="6">
        <v>1259638456</v>
      </c>
      <c r="B228" s="7" t="s">
        <v>27</v>
      </c>
      <c r="C228" s="7" t="s">
        <v>680</v>
      </c>
      <c r="D228" s="7" t="s">
        <v>681</v>
      </c>
      <c r="E228" s="7" t="s">
        <v>88</v>
      </c>
      <c r="F228" s="7" t="s">
        <v>46</v>
      </c>
      <c r="G228" s="7" t="s">
        <v>682</v>
      </c>
      <c r="H228" s="7" t="s">
        <v>269</v>
      </c>
      <c r="I228" s="7"/>
      <c r="J228" s="7"/>
      <c r="K228" s="7">
        <v>2015</v>
      </c>
      <c r="L228" s="7" t="s">
        <v>42</v>
      </c>
      <c r="M228" s="7" t="s">
        <v>247</v>
      </c>
      <c r="N228" s="7" t="s">
        <v>34</v>
      </c>
      <c r="O228" s="7" t="s">
        <v>491</v>
      </c>
      <c r="P228" s="7"/>
      <c r="Q228" s="7"/>
      <c r="R228" s="7"/>
      <c r="S228" s="7" t="s">
        <v>36</v>
      </c>
      <c r="T228" s="7" t="s">
        <v>52</v>
      </c>
      <c r="U228" s="7" t="s">
        <v>53</v>
      </c>
      <c r="V228" s="7" t="s">
        <v>50</v>
      </c>
      <c r="W228" s="7" t="s">
        <v>187</v>
      </c>
      <c r="X228" s="7" t="s">
        <v>42</v>
      </c>
      <c r="Y228" s="7" t="s">
        <v>42</v>
      </c>
      <c r="Z228" s="7" t="s">
        <v>42</v>
      </c>
      <c r="AA228" s="10"/>
    </row>
    <row r="229" spans="1:27" x14ac:dyDescent="0.2">
      <c r="A229" s="8">
        <v>6506185060</v>
      </c>
      <c r="B229" s="9" t="s">
        <v>27</v>
      </c>
      <c r="C229" s="9" t="s">
        <v>683</v>
      </c>
      <c r="D229" s="9" t="s">
        <v>681</v>
      </c>
      <c r="E229" s="9" t="s">
        <v>88</v>
      </c>
      <c r="F229" s="9" t="s">
        <v>46</v>
      </c>
      <c r="G229" s="9" t="s">
        <v>684</v>
      </c>
      <c r="H229" s="9" t="s">
        <v>387</v>
      </c>
      <c r="I229" s="9" t="s">
        <v>637</v>
      </c>
      <c r="J229" s="9"/>
      <c r="K229" s="9">
        <v>2018</v>
      </c>
      <c r="L229" s="9" t="s">
        <v>50</v>
      </c>
      <c r="M229" s="9" t="s">
        <v>247</v>
      </c>
      <c r="N229" s="9" t="s">
        <v>34</v>
      </c>
      <c r="O229" s="9" t="s">
        <v>491</v>
      </c>
      <c r="P229" s="9" t="s">
        <v>494</v>
      </c>
      <c r="Q229" s="9"/>
      <c r="R229" s="9"/>
      <c r="S229" s="9" t="s">
        <v>51</v>
      </c>
      <c r="T229" s="9" t="s">
        <v>52</v>
      </c>
      <c r="U229" s="9" t="s">
        <v>53</v>
      </c>
      <c r="V229" s="9" t="s">
        <v>50</v>
      </c>
      <c r="W229" s="9" t="s">
        <v>42</v>
      </c>
      <c r="X229" s="9" t="s">
        <v>42</v>
      </c>
      <c r="Y229" s="9" t="s">
        <v>42</v>
      </c>
      <c r="Z229" s="9" t="s">
        <v>42</v>
      </c>
      <c r="AA229" s="11"/>
    </row>
    <row r="230" spans="1:27" x14ac:dyDescent="0.2">
      <c r="A230" s="6">
        <v>253031525</v>
      </c>
      <c r="B230" s="7" t="s">
        <v>27</v>
      </c>
      <c r="C230" s="7" t="s">
        <v>685</v>
      </c>
      <c r="D230" s="7" t="s">
        <v>98</v>
      </c>
      <c r="E230" s="7" t="s">
        <v>45</v>
      </c>
      <c r="F230" s="7" t="s">
        <v>46</v>
      </c>
      <c r="G230" s="7" t="s">
        <v>626</v>
      </c>
      <c r="H230" s="7" t="s">
        <v>30</v>
      </c>
      <c r="I230" s="7" t="s">
        <v>211</v>
      </c>
      <c r="J230" s="7"/>
      <c r="K230" s="7">
        <v>2014</v>
      </c>
      <c r="L230" s="7" t="s">
        <v>42</v>
      </c>
      <c r="M230" s="7" t="s">
        <v>33</v>
      </c>
      <c r="N230" s="7" t="s">
        <v>34</v>
      </c>
      <c r="O230" s="7" t="s">
        <v>491</v>
      </c>
      <c r="P230" s="7"/>
      <c r="Q230" s="7"/>
      <c r="R230" s="7"/>
      <c r="S230" s="7" t="s">
        <v>36</v>
      </c>
      <c r="T230" s="7" t="s">
        <v>90</v>
      </c>
      <c r="U230" s="7" t="s">
        <v>125</v>
      </c>
      <c r="V230" s="7" t="s">
        <v>39</v>
      </c>
      <c r="W230" s="7" t="s">
        <v>42</v>
      </c>
      <c r="X230" s="7" t="s">
        <v>42</v>
      </c>
      <c r="Y230" s="7" t="s">
        <v>42</v>
      </c>
      <c r="Z230" s="7" t="s">
        <v>42</v>
      </c>
      <c r="AA230" s="10"/>
    </row>
    <row r="231" spans="1:27" x14ac:dyDescent="0.2">
      <c r="A231" s="8">
        <v>4994902737</v>
      </c>
      <c r="B231" s="9" t="s">
        <v>27</v>
      </c>
      <c r="C231" s="9" t="s">
        <v>223</v>
      </c>
      <c r="D231" s="9" t="s">
        <v>42</v>
      </c>
      <c r="E231" s="9" t="s">
        <v>42</v>
      </c>
      <c r="F231" s="9" t="s">
        <v>46</v>
      </c>
      <c r="G231" s="9" t="s">
        <v>139</v>
      </c>
      <c r="H231" s="9" t="s">
        <v>30</v>
      </c>
      <c r="I231" s="9" t="s">
        <v>76</v>
      </c>
      <c r="J231" s="9"/>
      <c r="K231" s="9">
        <v>2014</v>
      </c>
      <c r="L231" s="9" t="s">
        <v>42</v>
      </c>
      <c r="M231" s="9" t="s">
        <v>33</v>
      </c>
      <c r="N231" s="9" t="s">
        <v>34</v>
      </c>
      <c r="O231" s="9" t="s">
        <v>491</v>
      </c>
      <c r="P231" s="9"/>
      <c r="Q231" s="9"/>
      <c r="R231" s="9"/>
      <c r="S231" s="9" t="s">
        <v>36</v>
      </c>
      <c r="T231" s="9" t="s">
        <v>52</v>
      </c>
      <c r="U231" s="9" t="s">
        <v>53</v>
      </c>
      <c r="V231" s="9" t="s">
        <v>50</v>
      </c>
      <c r="W231" s="9" t="s">
        <v>146</v>
      </c>
      <c r="X231" s="9" t="s">
        <v>42</v>
      </c>
      <c r="Y231" s="9" t="s">
        <v>42</v>
      </c>
      <c r="Z231" s="9" t="s">
        <v>42</v>
      </c>
      <c r="AA231" s="11"/>
    </row>
    <row r="232" spans="1:27" x14ac:dyDescent="0.2">
      <c r="A232" s="6">
        <v>4990794377</v>
      </c>
      <c r="B232" s="7" t="s">
        <v>27</v>
      </c>
      <c r="C232" s="7" t="s">
        <v>686</v>
      </c>
      <c r="D232" s="7" t="s">
        <v>687</v>
      </c>
      <c r="E232" s="7" t="s">
        <v>200</v>
      </c>
      <c r="F232" s="7" t="s">
        <v>46</v>
      </c>
      <c r="G232" s="7" t="s">
        <v>688</v>
      </c>
      <c r="H232" s="7" t="s">
        <v>30</v>
      </c>
      <c r="I232" s="7" t="s">
        <v>598</v>
      </c>
      <c r="J232" s="7"/>
      <c r="K232" s="7">
        <v>2015</v>
      </c>
      <c r="L232" s="7" t="s">
        <v>42</v>
      </c>
      <c r="M232" s="7" t="s">
        <v>33</v>
      </c>
      <c r="N232" s="7" t="s">
        <v>34</v>
      </c>
      <c r="O232" s="7" t="s">
        <v>491</v>
      </c>
      <c r="P232" s="7"/>
      <c r="Q232" s="7"/>
      <c r="R232" s="7"/>
      <c r="S232" s="7" t="s">
        <v>36</v>
      </c>
      <c r="T232" s="7" t="s">
        <v>90</v>
      </c>
      <c r="U232" s="7" t="s">
        <v>125</v>
      </c>
      <c r="V232" s="7" t="s">
        <v>50</v>
      </c>
      <c r="W232" s="7" t="s">
        <v>195</v>
      </c>
      <c r="X232" s="7" t="s">
        <v>42</v>
      </c>
      <c r="Y232" s="7" t="s">
        <v>42</v>
      </c>
      <c r="Z232" s="7" t="s">
        <v>42</v>
      </c>
      <c r="AA232" s="10"/>
    </row>
    <row r="233" spans="1:27" x14ac:dyDescent="0.2">
      <c r="A233" s="8">
        <v>8267120208</v>
      </c>
      <c r="B233" s="9" t="s">
        <v>27</v>
      </c>
      <c r="C233" s="9" t="s">
        <v>689</v>
      </c>
      <c r="D233" s="9" t="s">
        <v>690</v>
      </c>
      <c r="E233" s="9" t="s">
        <v>560</v>
      </c>
      <c r="F233" s="9" t="s">
        <v>46</v>
      </c>
      <c r="G233" s="9" t="s">
        <v>494</v>
      </c>
      <c r="H233" s="9" t="s">
        <v>387</v>
      </c>
      <c r="I233" s="9"/>
      <c r="J233" s="9"/>
      <c r="K233" s="9">
        <v>2014</v>
      </c>
      <c r="L233" s="9" t="s">
        <v>42</v>
      </c>
      <c r="M233" s="9" t="s">
        <v>247</v>
      </c>
      <c r="N233" s="9" t="s">
        <v>34</v>
      </c>
      <c r="O233" s="9" t="s">
        <v>491</v>
      </c>
      <c r="P233" s="9" t="s">
        <v>494</v>
      </c>
      <c r="Q233" s="9"/>
      <c r="R233" s="9"/>
      <c r="S233" s="9" t="s">
        <v>36</v>
      </c>
      <c r="T233" s="9" t="s">
        <v>52</v>
      </c>
      <c r="U233" s="9" t="s">
        <v>53</v>
      </c>
      <c r="V233" s="9" t="s">
        <v>50</v>
      </c>
      <c r="W233" s="9" t="s">
        <v>42</v>
      </c>
      <c r="X233" s="9" t="s">
        <v>42</v>
      </c>
      <c r="Y233" s="9" t="s">
        <v>42</v>
      </c>
      <c r="Z233" s="9" t="s">
        <v>42</v>
      </c>
      <c r="AA233" s="11"/>
    </row>
    <row r="234" spans="1:27" x14ac:dyDescent="0.2">
      <c r="A234" s="6">
        <v>3151001721</v>
      </c>
      <c r="B234" s="7" t="s">
        <v>27</v>
      </c>
      <c r="C234" s="7" t="s">
        <v>691</v>
      </c>
      <c r="D234" s="7" t="s">
        <v>692</v>
      </c>
      <c r="E234" s="7" t="s">
        <v>128</v>
      </c>
      <c r="F234" s="7" t="s">
        <v>46</v>
      </c>
      <c r="G234" s="7" t="s">
        <v>693</v>
      </c>
      <c r="H234" s="7" t="s">
        <v>59</v>
      </c>
      <c r="I234" s="7" t="s">
        <v>305</v>
      </c>
      <c r="J234" s="7"/>
      <c r="K234" s="7">
        <v>2012</v>
      </c>
      <c r="L234" s="7" t="s">
        <v>42</v>
      </c>
      <c r="M234" s="7" t="s">
        <v>33</v>
      </c>
      <c r="N234" s="7" t="s">
        <v>34</v>
      </c>
      <c r="O234" s="7" t="s">
        <v>491</v>
      </c>
      <c r="P234" s="7"/>
      <c r="Q234" s="7"/>
      <c r="R234" s="7"/>
      <c r="S234" s="7" t="s">
        <v>36</v>
      </c>
      <c r="T234" s="7" t="s">
        <v>52</v>
      </c>
      <c r="U234" s="7" t="s">
        <v>53</v>
      </c>
      <c r="V234" s="7" t="s">
        <v>50</v>
      </c>
      <c r="W234" s="7" t="s">
        <v>273</v>
      </c>
      <c r="X234" s="7" t="s">
        <v>42</v>
      </c>
      <c r="Y234" s="7" t="s">
        <v>42</v>
      </c>
      <c r="Z234" s="7" t="s">
        <v>42</v>
      </c>
      <c r="AA234" s="10"/>
    </row>
    <row r="235" spans="1:27" x14ac:dyDescent="0.2">
      <c r="A235" s="8">
        <v>1764232329</v>
      </c>
      <c r="B235" s="9" t="s">
        <v>27</v>
      </c>
      <c r="C235" s="9" t="s">
        <v>530</v>
      </c>
      <c r="D235" s="9" t="s">
        <v>694</v>
      </c>
      <c r="E235" s="9" t="s">
        <v>330</v>
      </c>
      <c r="F235" s="9" t="s">
        <v>46</v>
      </c>
      <c r="G235" s="9" t="s">
        <v>688</v>
      </c>
      <c r="H235" s="9" t="s">
        <v>30</v>
      </c>
      <c r="I235" s="9" t="s">
        <v>598</v>
      </c>
      <c r="J235" s="9"/>
      <c r="K235" s="9">
        <v>2015</v>
      </c>
      <c r="L235" s="9" t="s">
        <v>42</v>
      </c>
      <c r="M235" s="9" t="s">
        <v>33</v>
      </c>
      <c r="N235" s="9" t="s">
        <v>34</v>
      </c>
      <c r="O235" s="9" t="s">
        <v>491</v>
      </c>
      <c r="P235" s="9"/>
      <c r="Q235" s="9"/>
      <c r="R235" s="9"/>
      <c r="S235" s="9" t="s">
        <v>51</v>
      </c>
      <c r="T235" s="9" t="s">
        <v>52</v>
      </c>
      <c r="U235" s="9" t="s">
        <v>53</v>
      </c>
      <c r="V235" s="9" t="s">
        <v>50</v>
      </c>
      <c r="W235" s="9" t="s">
        <v>42</v>
      </c>
      <c r="X235" s="9" t="s">
        <v>42</v>
      </c>
      <c r="Y235" s="9" t="s">
        <v>42</v>
      </c>
      <c r="Z235" s="9" t="s">
        <v>42</v>
      </c>
      <c r="AA235" s="11"/>
    </row>
    <row r="236" spans="1:27" x14ac:dyDescent="0.2">
      <c r="A236" s="6">
        <v>3136565127</v>
      </c>
      <c r="B236" s="7" t="s">
        <v>27</v>
      </c>
      <c r="C236" s="7" t="s">
        <v>362</v>
      </c>
      <c r="D236" s="7" t="s">
        <v>42</v>
      </c>
      <c r="E236" s="7" t="s">
        <v>42</v>
      </c>
      <c r="F236" s="7"/>
      <c r="G236" s="7" t="s">
        <v>362</v>
      </c>
      <c r="H236" s="7" t="s">
        <v>363</v>
      </c>
      <c r="I236" s="7"/>
      <c r="J236" s="7"/>
      <c r="K236" s="7">
        <v>2012</v>
      </c>
      <c r="L236" s="7" t="s">
        <v>42</v>
      </c>
      <c r="M236" s="7" t="s">
        <v>363</v>
      </c>
      <c r="N236" s="7" t="s">
        <v>34</v>
      </c>
      <c r="O236" s="7" t="s">
        <v>491</v>
      </c>
      <c r="P236" s="7" t="s">
        <v>54</v>
      </c>
      <c r="Q236" s="7"/>
      <c r="R236" s="7"/>
      <c r="S236" s="7" t="s">
        <v>51</v>
      </c>
      <c r="T236" s="7" t="s">
        <v>52</v>
      </c>
      <c r="U236" s="7" t="s">
        <v>53</v>
      </c>
      <c r="V236" s="7" t="s">
        <v>50</v>
      </c>
      <c r="W236" s="7" t="s">
        <v>42</v>
      </c>
      <c r="X236" s="7" t="s">
        <v>42</v>
      </c>
      <c r="Y236" s="7" t="s">
        <v>42</v>
      </c>
      <c r="Z236" s="7" t="s">
        <v>42</v>
      </c>
      <c r="AA236" s="10" t="s">
        <v>564</v>
      </c>
    </row>
    <row r="237" spans="1:27" x14ac:dyDescent="0.2">
      <c r="A237" s="8">
        <v>7815557561</v>
      </c>
      <c r="B237" s="9" t="s">
        <v>27</v>
      </c>
      <c r="C237" s="9" t="s">
        <v>362</v>
      </c>
      <c r="D237" s="9" t="s">
        <v>42</v>
      </c>
      <c r="E237" s="9" t="s">
        <v>42</v>
      </c>
      <c r="F237" s="9"/>
      <c r="G237" s="9"/>
      <c r="H237" s="9" t="s">
        <v>363</v>
      </c>
      <c r="I237" s="9"/>
      <c r="J237" s="9"/>
      <c r="K237" s="9">
        <v>2014</v>
      </c>
      <c r="L237" s="9" t="s">
        <v>42</v>
      </c>
      <c r="M237" s="9" t="s">
        <v>363</v>
      </c>
      <c r="N237" s="9" t="s">
        <v>34</v>
      </c>
      <c r="O237" s="9" t="s">
        <v>491</v>
      </c>
      <c r="P237" s="9"/>
      <c r="Q237" s="9"/>
      <c r="R237" s="9"/>
      <c r="S237" s="9" t="s">
        <v>51</v>
      </c>
      <c r="T237" s="9" t="s">
        <v>52</v>
      </c>
      <c r="U237" s="9" t="s">
        <v>53</v>
      </c>
      <c r="V237" s="9" t="s">
        <v>50</v>
      </c>
      <c r="W237" s="9" t="s">
        <v>42</v>
      </c>
      <c r="X237" s="9" t="s">
        <v>42</v>
      </c>
      <c r="Y237" s="9" t="s">
        <v>42</v>
      </c>
      <c r="Z237" s="9" t="s">
        <v>42</v>
      </c>
      <c r="AA237" s="11"/>
    </row>
    <row r="238" spans="1:27" x14ac:dyDescent="0.2">
      <c r="A238" s="6">
        <v>8116843400</v>
      </c>
      <c r="B238" s="7" t="s">
        <v>27</v>
      </c>
      <c r="C238" s="7" t="s">
        <v>695</v>
      </c>
      <c r="D238" s="7" t="s">
        <v>156</v>
      </c>
      <c r="E238" s="7" t="s">
        <v>45</v>
      </c>
      <c r="F238" s="7" t="s">
        <v>46</v>
      </c>
      <c r="G238" s="7" t="s">
        <v>696</v>
      </c>
      <c r="H238" s="7" t="s">
        <v>30</v>
      </c>
      <c r="I238" s="7" t="s">
        <v>697</v>
      </c>
      <c r="J238" s="7"/>
      <c r="K238" s="7">
        <v>2015</v>
      </c>
      <c r="L238" s="7" t="s">
        <v>42</v>
      </c>
      <c r="M238" s="7" t="s">
        <v>33</v>
      </c>
      <c r="N238" s="7" t="s">
        <v>34</v>
      </c>
      <c r="O238" s="7" t="s">
        <v>491</v>
      </c>
      <c r="P238" s="7"/>
      <c r="Q238" s="7"/>
      <c r="R238" s="7"/>
      <c r="S238" s="7" t="s">
        <v>51</v>
      </c>
      <c r="T238" s="7" t="s">
        <v>52</v>
      </c>
      <c r="U238" s="7" t="s">
        <v>53</v>
      </c>
      <c r="V238" s="7" t="s">
        <v>50</v>
      </c>
      <c r="W238" s="7" t="s">
        <v>42</v>
      </c>
      <c r="X238" s="7" t="s">
        <v>42</v>
      </c>
      <c r="Y238" s="7" t="s">
        <v>42</v>
      </c>
      <c r="Z238" s="7" t="s">
        <v>42</v>
      </c>
      <c r="AA238" s="10"/>
    </row>
    <row r="239" spans="1:27" x14ac:dyDescent="0.2">
      <c r="A239" s="8">
        <v>6866035153</v>
      </c>
      <c r="B239" s="9" t="s">
        <v>27</v>
      </c>
      <c r="C239" s="9" t="s">
        <v>698</v>
      </c>
      <c r="D239" s="9" t="s">
        <v>156</v>
      </c>
      <c r="E239" s="9" t="s">
        <v>45</v>
      </c>
      <c r="F239" s="9" t="s">
        <v>46</v>
      </c>
      <c r="G239" s="9" t="s">
        <v>699</v>
      </c>
      <c r="H239" s="9" t="s">
        <v>30</v>
      </c>
      <c r="I239" s="9" t="s">
        <v>281</v>
      </c>
      <c r="J239" s="9"/>
      <c r="K239" s="9">
        <v>2015</v>
      </c>
      <c r="L239" s="9" t="s">
        <v>42</v>
      </c>
      <c r="M239" s="9" t="s">
        <v>33</v>
      </c>
      <c r="N239" s="9" t="s">
        <v>34</v>
      </c>
      <c r="O239" s="9" t="s">
        <v>491</v>
      </c>
      <c r="P239" s="9"/>
      <c r="Q239" s="9"/>
      <c r="R239" s="9"/>
      <c r="S239" s="9" t="s">
        <v>51</v>
      </c>
      <c r="T239" s="9" t="s">
        <v>113</v>
      </c>
      <c r="U239" s="9" t="s">
        <v>114</v>
      </c>
      <c r="V239" s="9" t="s">
        <v>39</v>
      </c>
      <c r="W239" s="9" t="s">
        <v>42</v>
      </c>
      <c r="X239" s="9" t="s">
        <v>42</v>
      </c>
      <c r="Y239" s="9" t="s">
        <v>42</v>
      </c>
      <c r="Z239" s="9" t="s">
        <v>42</v>
      </c>
      <c r="AA239" s="11"/>
    </row>
    <row r="240" spans="1:27" x14ac:dyDescent="0.2">
      <c r="A240" s="6">
        <v>507528867</v>
      </c>
      <c r="B240" s="7" t="s">
        <v>27</v>
      </c>
      <c r="C240" s="7" t="s">
        <v>700</v>
      </c>
      <c r="D240" s="7" t="s">
        <v>156</v>
      </c>
      <c r="E240" s="7" t="s">
        <v>45</v>
      </c>
      <c r="F240" s="7" t="s">
        <v>46</v>
      </c>
      <c r="G240" s="7" t="s">
        <v>701</v>
      </c>
      <c r="H240" s="7" t="s">
        <v>83</v>
      </c>
      <c r="I240" s="7" t="s">
        <v>407</v>
      </c>
      <c r="J240" s="7"/>
      <c r="K240" s="7">
        <v>2013</v>
      </c>
      <c r="L240" s="7" t="s">
        <v>42</v>
      </c>
      <c r="M240" s="7" t="s">
        <v>33</v>
      </c>
      <c r="N240" s="7" t="s">
        <v>34</v>
      </c>
      <c r="O240" s="7" t="s">
        <v>491</v>
      </c>
      <c r="P240" s="7"/>
      <c r="Q240" s="7"/>
      <c r="R240" s="7"/>
      <c r="S240" s="7" t="s">
        <v>36</v>
      </c>
      <c r="T240" s="7" t="s">
        <v>52</v>
      </c>
      <c r="U240" s="7" t="s">
        <v>53</v>
      </c>
      <c r="V240" s="7" t="s">
        <v>50</v>
      </c>
      <c r="W240" s="7" t="s">
        <v>42</v>
      </c>
      <c r="X240" s="7" t="s">
        <v>42</v>
      </c>
      <c r="Y240" s="7" t="s">
        <v>42</v>
      </c>
      <c r="Z240" s="7" t="s">
        <v>42</v>
      </c>
      <c r="AA240" s="10"/>
    </row>
    <row r="241" spans="1:27" x14ac:dyDescent="0.2">
      <c r="A241" s="8">
        <v>5419113248</v>
      </c>
      <c r="B241" s="9" t="s">
        <v>27</v>
      </c>
      <c r="C241" s="9" t="s">
        <v>700</v>
      </c>
      <c r="D241" s="9" t="s">
        <v>156</v>
      </c>
      <c r="E241" s="9" t="s">
        <v>45</v>
      </c>
      <c r="F241" s="9" t="s">
        <v>46</v>
      </c>
      <c r="G241" s="9" t="s">
        <v>626</v>
      </c>
      <c r="H241" s="9" t="s">
        <v>83</v>
      </c>
      <c r="I241" s="9" t="s">
        <v>305</v>
      </c>
      <c r="J241" s="9"/>
      <c r="K241" s="9">
        <v>2012</v>
      </c>
      <c r="L241" s="9" t="s">
        <v>42</v>
      </c>
      <c r="M241" s="9" t="s">
        <v>33</v>
      </c>
      <c r="N241" s="9" t="s">
        <v>34</v>
      </c>
      <c r="O241" s="9" t="s">
        <v>491</v>
      </c>
      <c r="P241" s="9"/>
      <c r="Q241" s="9"/>
      <c r="R241" s="9"/>
      <c r="S241" s="9" t="s">
        <v>36</v>
      </c>
      <c r="T241" s="9">
        <v>0</v>
      </c>
      <c r="U241" s="9" t="s">
        <v>125</v>
      </c>
      <c r="V241" s="9" t="s">
        <v>50</v>
      </c>
      <c r="W241" s="9" t="s">
        <v>146</v>
      </c>
      <c r="X241" s="9" t="s">
        <v>42</v>
      </c>
      <c r="Y241" s="9" t="s">
        <v>42</v>
      </c>
      <c r="Z241" s="9" t="s">
        <v>42</v>
      </c>
      <c r="AA241" s="11"/>
    </row>
    <row r="242" spans="1:27" x14ac:dyDescent="0.2">
      <c r="A242" s="6">
        <v>4262391758</v>
      </c>
      <c r="B242" s="7" t="s">
        <v>27</v>
      </c>
      <c r="C242" s="7" t="s">
        <v>700</v>
      </c>
      <c r="D242" s="7" t="s">
        <v>156</v>
      </c>
      <c r="E242" s="7" t="s">
        <v>45</v>
      </c>
      <c r="F242" s="7" t="s">
        <v>46</v>
      </c>
      <c r="G242" s="7" t="s">
        <v>702</v>
      </c>
      <c r="H242" s="7" t="s">
        <v>83</v>
      </c>
      <c r="I242" s="7" t="s">
        <v>609</v>
      </c>
      <c r="J242" s="7"/>
      <c r="K242" s="7">
        <v>2012</v>
      </c>
      <c r="L242" s="7" t="s">
        <v>42</v>
      </c>
      <c r="M242" s="7" t="s">
        <v>33</v>
      </c>
      <c r="N242" s="7" t="s">
        <v>34</v>
      </c>
      <c r="O242" s="7" t="s">
        <v>491</v>
      </c>
      <c r="P242" s="7"/>
      <c r="Q242" s="7"/>
      <c r="R242" s="7"/>
      <c r="S242" s="7" t="s">
        <v>36</v>
      </c>
      <c r="T242" s="7" t="s">
        <v>52</v>
      </c>
      <c r="U242" s="7" t="s">
        <v>53</v>
      </c>
      <c r="V242" s="7" t="s">
        <v>50</v>
      </c>
      <c r="W242" s="7" t="s">
        <v>42</v>
      </c>
      <c r="X242" s="7" t="s">
        <v>42</v>
      </c>
      <c r="Y242" s="7" t="s">
        <v>42</v>
      </c>
      <c r="Z242" s="7" t="s">
        <v>42</v>
      </c>
      <c r="AA242" s="10"/>
    </row>
    <row r="243" spans="1:27" x14ac:dyDescent="0.2">
      <c r="A243" s="8">
        <v>8578778979</v>
      </c>
      <c r="B243" s="9" t="s">
        <v>27</v>
      </c>
      <c r="C243" s="9" t="s">
        <v>703</v>
      </c>
      <c r="D243" s="9" t="s">
        <v>367</v>
      </c>
      <c r="E243" s="9" t="s">
        <v>368</v>
      </c>
      <c r="F243" s="9" t="s">
        <v>46</v>
      </c>
      <c r="G243" s="9" t="s">
        <v>564</v>
      </c>
      <c r="H243" s="9" t="s">
        <v>387</v>
      </c>
      <c r="I243" s="9" t="s">
        <v>637</v>
      </c>
      <c r="J243" s="9"/>
      <c r="K243" s="9">
        <v>2018</v>
      </c>
      <c r="L243" s="9" t="s">
        <v>50</v>
      </c>
      <c r="M243" s="9" t="s">
        <v>247</v>
      </c>
      <c r="N243" s="9" t="s">
        <v>34</v>
      </c>
      <c r="O243" s="9" t="s">
        <v>491</v>
      </c>
      <c r="P243" s="9" t="s">
        <v>564</v>
      </c>
      <c r="Q243" s="9"/>
      <c r="R243" s="9"/>
      <c r="S243" s="9" t="s">
        <v>36</v>
      </c>
      <c r="T243" s="9" t="s">
        <v>704</v>
      </c>
      <c r="U243" s="9" t="s">
        <v>705</v>
      </c>
      <c r="V243" s="9" t="s">
        <v>50</v>
      </c>
      <c r="W243" s="9" t="s">
        <v>42</v>
      </c>
      <c r="X243" s="9" t="s">
        <v>42</v>
      </c>
      <c r="Y243" s="9" t="s">
        <v>42</v>
      </c>
      <c r="Z243" s="9" t="s">
        <v>42</v>
      </c>
      <c r="AA243" s="11"/>
    </row>
    <row r="244" spans="1:27" x14ac:dyDescent="0.2">
      <c r="A244" s="6">
        <v>7695759962</v>
      </c>
      <c r="B244" s="7" t="s">
        <v>27</v>
      </c>
      <c r="C244" s="7" t="s">
        <v>703</v>
      </c>
      <c r="D244" s="7" t="s">
        <v>367</v>
      </c>
      <c r="E244" s="7" t="s">
        <v>368</v>
      </c>
      <c r="F244" s="7" t="s">
        <v>46</v>
      </c>
      <c r="G244" s="7" t="s">
        <v>706</v>
      </c>
      <c r="H244" s="7" t="s">
        <v>260</v>
      </c>
      <c r="I244" s="7" t="s">
        <v>637</v>
      </c>
      <c r="J244" s="7"/>
      <c r="K244" s="7">
        <v>2017</v>
      </c>
      <c r="L244" s="7" t="s">
        <v>39</v>
      </c>
      <c r="M244" s="7" t="s">
        <v>247</v>
      </c>
      <c r="N244" s="7" t="s">
        <v>34</v>
      </c>
      <c r="O244" s="7" t="s">
        <v>491</v>
      </c>
      <c r="P244" s="7"/>
      <c r="Q244" s="7"/>
      <c r="R244" s="7"/>
      <c r="S244" s="7" t="s">
        <v>36</v>
      </c>
      <c r="T244" s="7">
        <v>0</v>
      </c>
      <c r="U244" s="7" t="s">
        <v>125</v>
      </c>
      <c r="V244" s="7" t="s">
        <v>50</v>
      </c>
      <c r="W244" s="7" t="s">
        <v>42</v>
      </c>
      <c r="X244" s="7" t="s">
        <v>42</v>
      </c>
      <c r="Y244" s="7" t="s">
        <v>42</v>
      </c>
      <c r="Z244" s="7" t="s">
        <v>42</v>
      </c>
      <c r="AA244" s="10"/>
    </row>
    <row r="245" spans="1:27" x14ac:dyDescent="0.2">
      <c r="A245" s="8">
        <v>6006389728</v>
      </c>
      <c r="B245" s="9" t="s">
        <v>27</v>
      </c>
      <c r="C245" s="9" t="s">
        <v>703</v>
      </c>
      <c r="D245" s="9" t="s">
        <v>367</v>
      </c>
      <c r="E245" s="9" t="s">
        <v>368</v>
      </c>
      <c r="F245" s="9" t="s">
        <v>46</v>
      </c>
      <c r="G245" s="9" t="s">
        <v>707</v>
      </c>
      <c r="H245" s="9" t="s">
        <v>653</v>
      </c>
      <c r="I245" s="9" t="s">
        <v>637</v>
      </c>
      <c r="J245" s="9"/>
      <c r="K245" s="9">
        <v>2020</v>
      </c>
      <c r="L245" s="9" t="s">
        <v>32</v>
      </c>
      <c r="M245" s="9" t="s">
        <v>487</v>
      </c>
      <c r="N245" s="9" t="s">
        <v>34</v>
      </c>
      <c r="O245" s="9" t="s">
        <v>491</v>
      </c>
      <c r="P245" s="9"/>
      <c r="Q245" s="9"/>
      <c r="R245" s="9"/>
      <c r="S245" s="9" t="s">
        <v>36</v>
      </c>
      <c r="T245" s="9" t="s">
        <v>52</v>
      </c>
      <c r="U245" s="9" t="s">
        <v>38</v>
      </c>
      <c r="V245" s="9" t="s">
        <v>50</v>
      </c>
      <c r="W245" s="9" t="s">
        <v>42</v>
      </c>
      <c r="X245" s="9" t="s">
        <v>42</v>
      </c>
      <c r="Y245" s="9" t="s">
        <v>42</v>
      </c>
      <c r="Z245" s="9" t="s">
        <v>42</v>
      </c>
      <c r="AA245" s="11"/>
    </row>
    <row r="246" spans="1:27" x14ac:dyDescent="0.2">
      <c r="A246" s="6">
        <v>7632131783</v>
      </c>
      <c r="B246" s="7" t="s">
        <v>27</v>
      </c>
      <c r="C246" s="7" t="s">
        <v>708</v>
      </c>
      <c r="D246" s="7" t="s">
        <v>233</v>
      </c>
      <c r="E246" s="7" t="s">
        <v>234</v>
      </c>
      <c r="F246" s="7" t="s">
        <v>46</v>
      </c>
      <c r="G246" s="7" t="s">
        <v>69</v>
      </c>
      <c r="H246" s="7" t="s">
        <v>69</v>
      </c>
      <c r="I246" s="7" t="s">
        <v>64</v>
      </c>
      <c r="J246" s="7"/>
      <c r="K246" s="7">
        <v>2015</v>
      </c>
      <c r="L246" s="7" t="s">
        <v>42</v>
      </c>
      <c r="M246" s="7" t="s">
        <v>33</v>
      </c>
      <c r="N246" s="7" t="s">
        <v>34</v>
      </c>
      <c r="O246" s="7" t="s">
        <v>491</v>
      </c>
      <c r="P246" s="7"/>
      <c r="Q246" s="7"/>
      <c r="R246" s="7"/>
      <c r="S246" s="7" t="s">
        <v>51</v>
      </c>
      <c r="T246" s="7" t="s">
        <v>90</v>
      </c>
      <c r="U246" s="7" t="s">
        <v>91</v>
      </c>
      <c r="V246" s="7" t="s">
        <v>50</v>
      </c>
      <c r="W246" s="7" t="s">
        <v>42</v>
      </c>
      <c r="X246" s="7" t="s">
        <v>42</v>
      </c>
      <c r="Y246" s="7" t="s">
        <v>42</v>
      </c>
      <c r="Z246" s="7" t="s">
        <v>42</v>
      </c>
      <c r="AA246" s="10"/>
    </row>
    <row r="247" spans="1:27" x14ac:dyDescent="0.2">
      <c r="A247" s="8">
        <v>7018118179</v>
      </c>
      <c r="B247" s="9" t="s">
        <v>27</v>
      </c>
      <c r="C247" s="9" t="s">
        <v>709</v>
      </c>
      <c r="D247" s="9" t="s">
        <v>710</v>
      </c>
      <c r="E247" s="9" t="s">
        <v>128</v>
      </c>
      <c r="F247" s="9" t="s">
        <v>46</v>
      </c>
      <c r="G247" s="9" t="s">
        <v>491</v>
      </c>
      <c r="H247" s="9" t="s">
        <v>260</v>
      </c>
      <c r="I247" s="9"/>
      <c r="J247" s="9"/>
      <c r="K247" s="9">
        <v>2012</v>
      </c>
      <c r="L247" s="9" t="s">
        <v>42</v>
      </c>
      <c r="M247" s="9" t="s">
        <v>247</v>
      </c>
      <c r="N247" s="9" t="s">
        <v>34</v>
      </c>
      <c r="O247" s="9" t="s">
        <v>491</v>
      </c>
      <c r="P247" s="9" t="s">
        <v>169</v>
      </c>
      <c r="Q247" s="9"/>
      <c r="R247" s="9"/>
      <c r="S247" s="9" t="s">
        <v>51</v>
      </c>
      <c r="T247" s="9" t="s">
        <v>52</v>
      </c>
      <c r="U247" s="9" t="s">
        <v>53</v>
      </c>
      <c r="V247" s="9" t="s">
        <v>50</v>
      </c>
      <c r="W247" s="9" t="s">
        <v>42</v>
      </c>
      <c r="X247" s="9" t="s">
        <v>42</v>
      </c>
      <c r="Y247" s="9" t="s">
        <v>42</v>
      </c>
      <c r="Z247" s="9" t="s">
        <v>42</v>
      </c>
      <c r="AA247" s="11"/>
    </row>
    <row r="248" spans="1:27" x14ac:dyDescent="0.2">
      <c r="A248" s="6">
        <v>1060790345</v>
      </c>
      <c r="B248" s="7" t="s">
        <v>27</v>
      </c>
      <c r="C248" s="7" t="s">
        <v>711</v>
      </c>
      <c r="D248" s="7" t="s">
        <v>712</v>
      </c>
      <c r="E248" s="7" t="s">
        <v>321</v>
      </c>
      <c r="F248" s="7" t="s">
        <v>322</v>
      </c>
      <c r="G248" s="7" t="s">
        <v>713</v>
      </c>
      <c r="H248" s="7" t="s">
        <v>714</v>
      </c>
      <c r="I248" s="7" t="s">
        <v>637</v>
      </c>
      <c r="J248" s="7"/>
      <c r="K248" s="7">
        <v>2019</v>
      </c>
      <c r="L248" s="7" t="s">
        <v>42</v>
      </c>
      <c r="M248" s="7" t="s">
        <v>247</v>
      </c>
      <c r="N248" s="7" t="s">
        <v>34</v>
      </c>
      <c r="O248" s="7" t="s">
        <v>491</v>
      </c>
      <c r="P248" s="7" t="s">
        <v>41</v>
      </c>
      <c r="Q248" s="7"/>
      <c r="R248" s="7"/>
      <c r="S248" s="7" t="s">
        <v>36</v>
      </c>
      <c r="T248" s="7" t="s">
        <v>52</v>
      </c>
      <c r="U248" s="7" t="s">
        <v>53</v>
      </c>
      <c r="V248" s="7" t="s">
        <v>39</v>
      </c>
      <c r="W248" s="7" t="s">
        <v>40</v>
      </c>
      <c r="X248" s="7" t="s">
        <v>42</v>
      </c>
      <c r="Y248" s="7" t="s">
        <v>42</v>
      </c>
      <c r="Z248" s="7" t="s">
        <v>42</v>
      </c>
      <c r="AA248" s="10"/>
    </row>
    <row r="249" spans="1:27" x14ac:dyDescent="0.2">
      <c r="A249" s="8">
        <v>3532591856</v>
      </c>
      <c r="B249" s="9" t="s">
        <v>27</v>
      </c>
      <c r="C249" s="9" t="s">
        <v>715</v>
      </c>
      <c r="D249" s="9" t="s">
        <v>716</v>
      </c>
      <c r="E249" s="9" t="s">
        <v>717</v>
      </c>
      <c r="F249" s="9" t="s">
        <v>46</v>
      </c>
      <c r="G249" s="9" t="s">
        <v>718</v>
      </c>
      <c r="H249" s="9" t="s">
        <v>387</v>
      </c>
      <c r="I249" s="9"/>
      <c r="J249" s="9"/>
      <c r="K249" s="9">
        <v>2013</v>
      </c>
      <c r="L249" s="9" t="s">
        <v>42</v>
      </c>
      <c r="M249" s="9" t="s">
        <v>247</v>
      </c>
      <c r="N249" s="9" t="s">
        <v>34</v>
      </c>
      <c r="O249" s="9" t="s">
        <v>491</v>
      </c>
      <c r="P249" s="9"/>
      <c r="Q249" s="9"/>
      <c r="R249" s="9"/>
      <c r="S249" s="9" t="s">
        <v>51</v>
      </c>
      <c r="T249" s="9" t="s">
        <v>52</v>
      </c>
      <c r="U249" s="9" t="s">
        <v>53</v>
      </c>
      <c r="V249" s="9" t="s">
        <v>39</v>
      </c>
      <c r="W249" s="9" t="s">
        <v>42</v>
      </c>
      <c r="X249" s="9" t="s">
        <v>42</v>
      </c>
      <c r="Y249" s="9" t="s">
        <v>42</v>
      </c>
      <c r="Z249" s="9" t="s">
        <v>42</v>
      </c>
      <c r="AA249" s="11"/>
    </row>
    <row r="250" spans="1:27" x14ac:dyDescent="0.2">
      <c r="A250" s="6">
        <v>266980872</v>
      </c>
      <c r="B250" s="7" t="s">
        <v>27</v>
      </c>
      <c r="C250" s="7" t="s">
        <v>719</v>
      </c>
      <c r="D250" s="7" t="s">
        <v>152</v>
      </c>
      <c r="E250" s="7" t="s">
        <v>153</v>
      </c>
      <c r="F250" s="7" t="s">
        <v>46</v>
      </c>
      <c r="G250" s="7" t="s">
        <v>494</v>
      </c>
      <c r="H250" s="7" t="s">
        <v>387</v>
      </c>
      <c r="I250" s="7" t="s">
        <v>620</v>
      </c>
      <c r="J250" s="7"/>
      <c r="K250" s="7">
        <v>2016</v>
      </c>
      <c r="L250" s="7" t="s">
        <v>42</v>
      </c>
      <c r="M250" s="7" t="s">
        <v>247</v>
      </c>
      <c r="N250" s="7" t="s">
        <v>34</v>
      </c>
      <c r="O250" s="7" t="s">
        <v>491</v>
      </c>
      <c r="P250" s="7" t="s">
        <v>494</v>
      </c>
      <c r="Q250" s="7"/>
      <c r="R250" s="7"/>
      <c r="S250" s="7" t="s">
        <v>51</v>
      </c>
      <c r="T250" s="7" t="s">
        <v>52</v>
      </c>
      <c r="U250" s="7" t="s">
        <v>53</v>
      </c>
      <c r="V250" s="7" t="s">
        <v>50</v>
      </c>
      <c r="W250" s="7" t="s">
        <v>318</v>
      </c>
      <c r="X250" s="7" t="s">
        <v>42</v>
      </c>
      <c r="Y250" s="7" t="s">
        <v>42</v>
      </c>
      <c r="Z250" s="7" t="s">
        <v>42</v>
      </c>
      <c r="AA250" s="10"/>
    </row>
    <row r="251" spans="1:27" x14ac:dyDescent="0.2">
      <c r="A251" s="8">
        <v>2045781156</v>
      </c>
      <c r="B251" s="9" t="s">
        <v>27</v>
      </c>
      <c r="C251" s="9" t="s">
        <v>720</v>
      </c>
      <c r="D251" s="9" t="s">
        <v>721</v>
      </c>
      <c r="E251" s="9" t="s">
        <v>94</v>
      </c>
      <c r="F251" s="9" t="s">
        <v>46</v>
      </c>
      <c r="G251" s="9" t="s">
        <v>722</v>
      </c>
      <c r="H251" s="9" t="s">
        <v>387</v>
      </c>
      <c r="I251" s="9"/>
      <c r="J251" s="9"/>
      <c r="K251" s="9">
        <v>2014</v>
      </c>
      <c r="L251" s="9" t="s">
        <v>42</v>
      </c>
      <c r="M251" s="9" t="s">
        <v>247</v>
      </c>
      <c r="N251" s="9" t="s">
        <v>34</v>
      </c>
      <c r="O251" s="9" t="s">
        <v>491</v>
      </c>
      <c r="P251" s="9" t="s">
        <v>54</v>
      </c>
      <c r="Q251" s="9"/>
      <c r="R251" s="9"/>
      <c r="S251" s="9" t="s">
        <v>36</v>
      </c>
      <c r="T251" s="9" t="s">
        <v>52</v>
      </c>
      <c r="U251" s="9" t="s">
        <v>53</v>
      </c>
      <c r="V251" s="9" t="s">
        <v>50</v>
      </c>
      <c r="W251" s="9" t="s">
        <v>146</v>
      </c>
      <c r="X251" s="9" t="s">
        <v>42</v>
      </c>
      <c r="Y251" s="9" t="s">
        <v>42</v>
      </c>
      <c r="Z251" s="9" t="s">
        <v>42</v>
      </c>
      <c r="AA251" s="11" t="s">
        <v>564</v>
      </c>
    </row>
    <row r="252" spans="1:27" x14ac:dyDescent="0.2">
      <c r="A252" s="6">
        <v>9754497417</v>
      </c>
      <c r="B252" s="7" t="s">
        <v>27</v>
      </c>
      <c r="C252" s="7" t="s">
        <v>723</v>
      </c>
      <c r="D252" s="7" t="s">
        <v>724</v>
      </c>
      <c r="E252" s="7" t="s">
        <v>88</v>
      </c>
      <c r="F252" s="7" t="s">
        <v>46</v>
      </c>
      <c r="G252" s="7" t="s">
        <v>725</v>
      </c>
      <c r="H252" s="7" t="s">
        <v>726</v>
      </c>
      <c r="I252" s="7"/>
      <c r="J252" s="7"/>
      <c r="K252" s="7">
        <v>2015</v>
      </c>
      <c r="L252" s="7" t="s">
        <v>42</v>
      </c>
      <c r="M252" s="7" t="s">
        <v>247</v>
      </c>
      <c r="N252" s="7" t="s">
        <v>34</v>
      </c>
      <c r="O252" s="7" t="s">
        <v>491</v>
      </c>
      <c r="P252" s="7"/>
      <c r="Q252" s="7"/>
      <c r="R252" s="7"/>
      <c r="S252" s="7" t="s">
        <v>36</v>
      </c>
      <c r="T252" s="7" t="s">
        <v>52</v>
      </c>
      <c r="U252" s="7" t="s">
        <v>53</v>
      </c>
      <c r="V252" s="7" t="s">
        <v>39</v>
      </c>
      <c r="W252" s="7" t="s">
        <v>318</v>
      </c>
      <c r="X252" s="7" t="s">
        <v>42</v>
      </c>
      <c r="Y252" s="7" t="s">
        <v>42</v>
      </c>
      <c r="Z252" s="7" t="s">
        <v>42</v>
      </c>
      <c r="AA252" s="10"/>
    </row>
    <row r="253" spans="1:27" x14ac:dyDescent="0.2">
      <c r="A253" s="8">
        <v>9476953604</v>
      </c>
      <c r="B253" s="9" t="s">
        <v>27</v>
      </c>
      <c r="C253" s="9" t="s">
        <v>727</v>
      </c>
      <c r="D253" s="9" t="s">
        <v>728</v>
      </c>
      <c r="E253" s="9" t="s">
        <v>729</v>
      </c>
      <c r="F253" s="9" t="s">
        <v>46</v>
      </c>
      <c r="G253" s="9" t="s">
        <v>494</v>
      </c>
      <c r="H253" s="9" t="s">
        <v>260</v>
      </c>
      <c r="I253" s="9"/>
      <c r="J253" s="9"/>
      <c r="K253" s="9">
        <v>2013</v>
      </c>
      <c r="L253" s="9" t="s">
        <v>42</v>
      </c>
      <c r="M253" s="9" t="s">
        <v>247</v>
      </c>
      <c r="N253" s="9" t="s">
        <v>34</v>
      </c>
      <c r="O253" s="9" t="s">
        <v>491</v>
      </c>
      <c r="P253" s="9" t="s">
        <v>494</v>
      </c>
      <c r="Q253" s="9"/>
      <c r="R253" s="9"/>
      <c r="S253" s="9" t="s">
        <v>51</v>
      </c>
      <c r="T253" s="9" t="s">
        <v>52</v>
      </c>
      <c r="U253" s="9" t="s">
        <v>53</v>
      </c>
      <c r="V253" s="9" t="s">
        <v>50</v>
      </c>
      <c r="W253" s="9" t="s">
        <v>42</v>
      </c>
      <c r="X253" s="9" t="s">
        <v>42</v>
      </c>
      <c r="Y253" s="9" t="s">
        <v>42</v>
      </c>
      <c r="Z253" s="9" t="s">
        <v>42</v>
      </c>
      <c r="AA253" s="11"/>
    </row>
    <row r="254" spans="1:27" x14ac:dyDescent="0.2">
      <c r="A254" s="6">
        <v>4532565541</v>
      </c>
      <c r="B254" s="7" t="s">
        <v>27</v>
      </c>
      <c r="C254" s="7" t="s">
        <v>730</v>
      </c>
      <c r="D254" s="7" t="s">
        <v>728</v>
      </c>
      <c r="E254" s="7" t="s">
        <v>729</v>
      </c>
      <c r="F254" s="7" t="s">
        <v>46</v>
      </c>
      <c r="G254" s="7" t="s">
        <v>561</v>
      </c>
      <c r="H254" s="7" t="s">
        <v>30</v>
      </c>
      <c r="I254" s="7" t="s">
        <v>211</v>
      </c>
      <c r="J254" s="7"/>
      <c r="K254" s="7">
        <v>2015</v>
      </c>
      <c r="L254" s="7" t="s">
        <v>42</v>
      </c>
      <c r="M254" s="7" t="s">
        <v>33</v>
      </c>
      <c r="N254" s="7" t="s">
        <v>34</v>
      </c>
      <c r="O254" s="7" t="s">
        <v>491</v>
      </c>
      <c r="P254" s="7"/>
      <c r="Q254" s="7"/>
      <c r="R254" s="7"/>
      <c r="S254" s="7" t="s">
        <v>36</v>
      </c>
      <c r="T254" s="7" t="s">
        <v>52</v>
      </c>
      <c r="U254" s="7" t="s">
        <v>53</v>
      </c>
      <c r="V254" s="7" t="s">
        <v>50</v>
      </c>
      <c r="W254" s="7" t="s">
        <v>195</v>
      </c>
      <c r="X254" s="7" t="s">
        <v>42</v>
      </c>
      <c r="Y254" s="7" t="s">
        <v>42</v>
      </c>
      <c r="Z254" s="7" t="s">
        <v>42</v>
      </c>
      <c r="AA254" s="10"/>
    </row>
    <row r="255" spans="1:27" x14ac:dyDescent="0.2">
      <c r="A255" s="8">
        <v>5362980146</v>
      </c>
      <c r="B255" s="9" t="s">
        <v>27</v>
      </c>
      <c r="C255" s="9" t="s">
        <v>731</v>
      </c>
      <c r="D255" s="9" t="s">
        <v>732</v>
      </c>
      <c r="E255" s="9" t="s">
        <v>330</v>
      </c>
      <c r="F255" s="9" t="s">
        <v>46</v>
      </c>
      <c r="G255" s="9" t="s">
        <v>733</v>
      </c>
      <c r="H255" s="9" t="s">
        <v>603</v>
      </c>
      <c r="I255" s="9"/>
      <c r="J255" s="9"/>
      <c r="K255" s="9">
        <v>2014</v>
      </c>
      <c r="L255" s="9" t="s">
        <v>42</v>
      </c>
      <c r="M255" s="9" t="s">
        <v>247</v>
      </c>
      <c r="N255" s="9" t="s">
        <v>34</v>
      </c>
      <c r="O255" s="9" t="s">
        <v>491</v>
      </c>
      <c r="P255" s="9"/>
      <c r="Q255" s="9"/>
      <c r="R255" s="9"/>
      <c r="S255" s="9" t="s">
        <v>36</v>
      </c>
      <c r="T255" s="9" t="s">
        <v>52</v>
      </c>
      <c r="U255" s="9" t="s">
        <v>53</v>
      </c>
      <c r="V255" s="9" t="s">
        <v>50</v>
      </c>
      <c r="W255" s="9" t="s">
        <v>42</v>
      </c>
      <c r="X255" s="9" t="s">
        <v>42</v>
      </c>
      <c r="Y255" s="9" t="s">
        <v>42</v>
      </c>
      <c r="Z255" s="9" t="s">
        <v>42</v>
      </c>
      <c r="AA255" s="11"/>
    </row>
    <row r="256" spans="1:27" x14ac:dyDescent="0.2">
      <c r="A256" s="6">
        <v>6869254591</v>
      </c>
      <c r="B256" s="7" t="s">
        <v>27</v>
      </c>
      <c r="C256" s="7" t="s">
        <v>731</v>
      </c>
      <c r="D256" s="7" t="s">
        <v>732</v>
      </c>
      <c r="E256" s="7" t="s">
        <v>330</v>
      </c>
      <c r="F256" s="7" t="s">
        <v>46</v>
      </c>
      <c r="G256" s="7" t="s">
        <v>734</v>
      </c>
      <c r="H256" s="7" t="s">
        <v>260</v>
      </c>
      <c r="I256" s="7"/>
      <c r="J256" s="7"/>
      <c r="K256" s="7">
        <v>2012</v>
      </c>
      <c r="L256" s="7" t="s">
        <v>42</v>
      </c>
      <c r="M256" s="7" t="s">
        <v>247</v>
      </c>
      <c r="N256" s="7" t="s">
        <v>34</v>
      </c>
      <c r="O256" s="7" t="s">
        <v>491</v>
      </c>
      <c r="P256" s="7" t="s">
        <v>195</v>
      </c>
      <c r="Q256" s="7"/>
      <c r="R256" s="7"/>
      <c r="S256" s="7" t="s">
        <v>36</v>
      </c>
      <c r="T256" s="7" t="s">
        <v>52</v>
      </c>
      <c r="U256" s="7" t="s">
        <v>53</v>
      </c>
      <c r="V256" s="7" t="s">
        <v>39</v>
      </c>
      <c r="W256" s="7" t="s">
        <v>42</v>
      </c>
      <c r="X256" s="7" t="s">
        <v>42</v>
      </c>
      <c r="Y256" s="7" t="s">
        <v>42</v>
      </c>
      <c r="Z256" s="7" t="s">
        <v>42</v>
      </c>
      <c r="AA256" s="10"/>
    </row>
    <row r="257" spans="1:27" x14ac:dyDescent="0.2">
      <c r="A257" s="8">
        <v>6180894625</v>
      </c>
      <c r="B257" s="9" t="s">
        <v>27</v>
      </c>
      <c r="C257" s="9" t="s">
        <v>731</v>
      </c>
      <c r="D257" s="9" t="s">
        <v>732</v>
      </c>
      <c r="E257" s="9" t="s">
        <v>330</v>
      </c>
      <c r="F257" s="9" t="s">
        <v>46</v>
      </c>
      <c r="G257" s="9" t="s">
        <v>735</v>
      </c>
      <c r="H257" s="9" t="s">
        <v>387</v>
      </c>
      <c r="I257" s="9"/>
      <c r="J257" s="9"/>
      <c r="K257" s="9">
        <v>2012</v>
      </c>
      <c r="L257" s="9" t="s">
        <v>42</v>
      </c>
      <c r="M257" s="9" t="s">
        <v>247</v>
      </c>
      <c r="N257" s="9" t="s">
        <v>34</v>
      </c>
      <c r="O257" s="9" t="s">
        <v>491</v>
      </c>
      <c r="P257" s="9" t="s">
        <v>494</v>
      </c>
      <c r="Q257" s="9"/>
      <c r="R257" s="9"/>
      <c r="S257" s="9" t="s">
        <v>36</v>
      </c>
      <c r="T257" s="9" t="s">
        <v>52</v>
      </c>
      <c r="U257" s="9" t="s">
        <v>53</v>
      </c>
      <c r="V257" s="9" t="s">
        <v>50</v>
      </c>
      <c r="W257" s="9" t="s">
        <v>42</v>
      </c>
      <c r="X257" s="9" t="s">
        <v>42</v>
      </c>
      <c r="Y257" s="9" t="s">
        <v>42</v>
      </c>
      <c r="Z257" s="9" t="s">
        <v>42</v>
      </c>
      <c r="AA257" s="11"/>
    </row>
    <row r="258" spans="1:27" x14ac:dyDescent="0.2">
      <c r="A258" s="6">
        <v>1677031418</v>
      </c>
      <c r="B258" s="7" t="s">
        <v>27</v>
      </c>
      <c r="C258" s="7" t="s">
        <v>736</v>
      </c>
      <c r="D258" s="7" t="s">
        <v>148</v>
      </c>
      <c r="E258" s="7" t="s">
        <v>149</v>
      </c>
      <c r="F258" s="7" t="s">
        <v>46</v>
      </c>
      <c r="G258" s="7" t="s">
        <v>737</v>
      </c>
      <c r="H258" s="7" t="s">
        <v>738</v>
      </c>
      <c r="I258" s="7" t="s">
        <v>739</v>
      </c>
      <c r="J258" s="7"/>
      <c r="K258" s="7">
        <v>2018</v>
      </c>
      <c r="L258" s="7" t="s">
        <v>50</v>
      </c>
      <c r="M258" s="7" t="s">
        <v>247</v>
      </c>
      <c r="N258" s="7" t="s">
        <v>34</v>
      </c>
      <c r="O258" s="7" t="s">
        <v>491</v>
      </c>
      <c r="P258" s="7"/>
      <c r="Q258" s="7"/>
      <c r="R258" s="7"/>
      <c r="S258" s="7" t="s">
        <v>36</v>
      </c>
      <c r="T258" s="7" t="s">
        <v>52</v>
      </c>
      <c r="U258" s="7" t="s">
        <v>53</v>
      </c>
      <c r="V258" s="7" t="s">
        <v>50</v>
      </c>
      <c r="W258" s="7" t="s">
        <v>42</v>
      </c>
      <c r="X258" s="7" t="s">
        <v>42</v>
      </c>
      <c r="Y258" s="7" t="s">
        <v>42</v>
      </c>
      <c r="Z258" s="7" t="s">
        <v>42</v>
      </c>
      <c r="AA258" s="10"/>
    </row>
    <row r="259" spans="1:27" x14ac:dyDescent="0.2">
      <c r="A259" s="8">
        <v>7586186189</v>
      </c>
      <c r="B259" s="9" t="s">
        <v>27</v>
      </c>
      <c r="C259" s="9" t="s">
        <v>587</v>
      </c>
      <c r="D259" s="9" t="s">
        <v>148</v>
      </c>
      <c r="E259" s="9" t="s">
        <v>149</v>
      </c>
      <c r="F259" s="9" t="s">
        <v>46</v>
      </c>
      <c r="G259" s="9" t="s">
        <v>740</v>
      </c>
      <c r="H259" s="9" t="s">
        <v>387</v>
      </c>
      <c r="I259" s="9" t="s">
        <v>620</v>
      </c>
      <c r="J259" s="9"/>
      <c r="K259" s="9">
        <v>2020</v>
      </c>
      <c r="L259" s="9"/>
      <c r="M259" s="9" t="s">
        <v>247</v>
      </c>
      <c r="N259" s="9" t="s">
        <v>34</v>
      </c>
      <c r="O259" s="9" t="s">
        <v>491</v>
      </c>
      <c r="P259" s="9" t="s">
        <v>494</v>
      </c>
      <c r="Q259" s="9"/>
      <c r="R259" s="9"/>
      <c r="S259" s="9" t="s">
        <v>51</v>
      </c>
      <c r="T259" s="9" t="s">
        <v>37</v>
      </c>
      <c r="U259" s="9" t="s">
        <v>502</v>
      </c>
      <c r="V259" s="9" t="s">
        <v>39</v>
      </c>
      <c r="W259" s="9" t="s">
        <v>42</v>
      </c>
      <c r="X259" s="9" t="s">
        <v>42</v>
      </c>
      <c r="Y259" s="9" t="s">
        <v>42</v>
      </c>
      <c r="Z259" s="9" t="s">
        <v>42</v>
      </c>
      <c r="AA259" s="11"/>
    </row>
    <row r="260" spans="1:27" x14ac:dyDescent="0.2">
      <c r="A260" s="6">
        <v>6553565092</v>
      </c>
      <c r="B260" s="7" t="s">
        <v>27</v>
      </c>
      <c r="C260" s="7" t="s">
        <v>741</v>
      </c>
      <c r="D260" s="7" t="s">
        <v>742</v>
      </c>
      <c r="E260" s="7" t="s">
        <v>405</v>
      </c>
      <c r="F260" s="7" t="s">
        <v>46</v>
      </c>
      <c r="G260" s="7" t="s">
        <v>743</v>
      </c>
      <c r="H260" s="7" t="s">
        <v>603</v>
      </c>
      <c r="I260" s="7" t="s">
        <v>246</v>
      </c>
      <c r="J260" s="7"/>
      <c r="K260" s="7">
        <v>2018</v>
      </c>
      <c r="L260" s="7" t="s">
        <v>50</v>
      </c>
      <c r="M260" s="7" t="s">
        <v>247</v>
      </c>
      <c r="N260" s="7" t="s">
        <v>34</v>
      </c>
      <c r="O260" s="7" t="s">
        <v>491</v>
      </c>
      <c r="P260" s="7" t="s">
        <v>494</v>
      </c>
      <c r="Q260" s="7"/>
      <c r="R260" s="7"/>
      <c r="S260" s="7" t="s">
        <v>36</v>
      </c>
      <c r="T260" s="7" t="s">
        <v>52</v>
      </c>
      <c r="U260" s="7" t="s">
        <v>53</v>
      </c>
      <c r="V260" s="7" t="s">
        <v>39</v>
      </c>
      <c r="W260" s="7" t="s">
        <v>42</v>
      </c>
      <c r="X260" s="7" t="s">
        <v>42</v>
      </c>
      <c r="Y260" s="7" t="s">
        <v>42</v>
      </c>
      <c r="Z260" s="7" t="s">
        <v>42</v>
      </c>
      <c r="AA260" s="10"/>
    </row>
    <row r="261" spans="1:27" x14ac:dyDescent="0.2">
      <c r="A261" s="8">
        <v>3957993265</v>
      </c>
      <c r="B261" s="9" t="s">
        <v>27</v>
      </c>
      <c r="C261" s="9" t="s">
        <v>744</v>
      </c>
      <c r="D261" s="9" t="s">
        <v>745</v>
      </c>
      <c r="E261" s="9" t="s">
        <v>591</v>
      </c>
      <c r="F261" s="9" t="s">
        <v>46</v>
      </c>
      <c r="G261" s="9" t="s">
        <v>746</v>
      </c>
      <c r="H261" s="9" t="s">
        <v>603</v>
      </c>
      <c r="I261" s="9" t="s">
        <v>246</v>
      </c>
      <c r="J261" s="9"/>
      <c r="K261" s="9">
        <v>2017</v>
      </c>
      <c r="L261" s="9" t="s">
        <v>50</v>
      </c>
      <c r="M261" s="9" t="s">
        <v>247</v>
      </c>
      <c r="N261" s="9" t="s">
        <v>34</v>
      </c>
      <c r="O261" s="9" t="s">
        <v>491</v>
      </c>
      <c r="P261" s="9"/>
      <c r="Q261" s="9"/>
      <c r="R261" s="9"/>
      <c r="S261" s="9" t="s">
        <v>36</v>
      </c>
      <c r="T261" s="9" t="s">
        <v>216</v>
      </c>
      <c r="U261" s="9" t="s">
        <v>114</v>
      </c>
      <c r="V261" s="9" t="s">
        <v>50</v>
      </c>
      <c r="W261" s="9" t="s">
        <v>54</v>
      </c>
      <c r="X261" s="9" t="s">
        <v>42</v>
      </c>
      <c r="Y261" s="9" t="s">
        <v>42</v>
      </c>
      <c r="Z261" s="9" t="s">
        <v>42</v>
      </c>
      <c r="AA261" s="11"/>
    </row>
    <row r="262" spans="1:27" x14ac:dyDescent="0.2">
      <c r="A262" s="6">
        <v>2932521331</v>
      </c>
      <c r="B262" s="7" t="s">
        <v>27</v>
      </c>
      <c r="C262" s="7" t="s">
        <v>747</v>
      </c>
      <c r="D262" s="7" t="s">
        <v>745</v>
      </c>
      <c r="E262" s="7" t="s">
        <v>591</v>
      </c>
      <c r="F262" s="7" t="s">
        <v>46</v>
      </c>
      <c r="G262" s="7" t="s">
        <v>494</v>
      </c>
      <c r="H262" s="7" t="s">
        <v>387</v>
      </c>
      <c r="I262" s="7" t="s">
        <v>620</v>
      </c>
      <c r="J262" s="7"/>
      <c r="K262" s="7">
        <v>2020</v>
      </c>
      <c r="L262" s="7"/>
      <c r="M262" s="7" t="s">
        <v>247</v>
      </c>
      <c r="N262" s="7" t="s">
        <v>34</v>
      </c>
      <c r="O262" s="7" t="s">
        <v>491</v>
      </c>
      <c r="P262" s="7" t="s">
        <v>494</v>
      </c>
      <c r="Q262" s="7"/>
      <c r="R262" s="7"/>
      <c r="S262" s="7" t="s">
        <v>51</v>
      </c>
      <c r="T262" s="7" t="s">
        <v>52</v>
      </c>
      <c r="U262" s="7" t="s">
        <v>101</v>
      </c>
      <c r="V262" s="7" t="s">
        <v>50</v>
      </c>
      <c r="W262" s="7" t="s">
        <v>42</v>
      </c>
      <c r="X262" s="7" t="s">
        <v>42</v>
      </c>
      <c r="Y262" s="7" t="s">
        <v>42</v>
      </c>
      <c r="Z262" s="7" t="s">
        <v>42</v>
      </c>
      <c r="AA262" s="10"/>
    </row>
    <row r="263" spans="1:27" x14ac:dyDescent="0.2">
      <c r="A263" s="8">
        <v>8735869402</v>
      </c>
      <c r="B263" s="9" t="s">
        <v>27</v>
      </c>
      <c r="C263" s="9" t="s">
        <v>748</v>
      </c>
      <c r="D263" s="9" t="s">
        <v>749</v>
      </c>
      <c r="E263" s="9" t="s">
        <v>750</v>
      </c>
      <c r="F263" s="9" t="s">
        <v>46</v>
      </c>
      <c r="G263" s="9" t="s">
        <v>751</v>
      </c>
      <c r="H263" s="9" t="s">
        <v>30</v>
      </c>
      <c r="I263" s="9" t="s">
        <v>211</v>
      </c>
      <c r="J263" s="9"/>
      <c r="K263" s="9">
        <v>2015</v>
      </c>
      <c r="L263" s="9" t="s">
        <v>42</v>
      </c>
      <c r="M263" s="9" t="s">
        <v>33</v>
      </c>
      <c r="N263" s="9" t="s">
        <v>34</v>
      </c>
      <c r="O263" s="9" t="s">
        <v>491</v>
      </c>
      <c r="P263" s="9"/>
      <c r="Q263" s="9"/>
      <c r="R263" s="9"/>
      <c r="S263" s="9" t="s">
        <v>51</v>
      </c>
      <c r="T263" s="9" t="s">
        <v>52</v>
      </c>
      <c r="U263" s="9" t="s">
        <v>53</v>
      </c>
      <c r="V263" s="9" t="s">
        <v>50</v>
      </c>
      <c r="W263" s="9" t="s">
        <v>42</v>
      </c>
      <c r="X263" s="9" t="s">
        <v>42</v>
      </c>
      <c r="Y263" s="9" t="s">
        <v>42</v>
      </c>
      <c r="Z263" s="9" t="s">
        <v>42</v>
      </c>
      <c r="AA263" s="11"/>
    </row>
    <row r="264" spans="1:27" x14ac:dyDescent="0.2">
      <c r="A264" s="6">
        <v>2983802721</v>
      </c>
      <c r="B264" s="7" t="s">
        <v>27</v>
      </c>
      <c r="C264" s="7" t="s">
        <v>752</v>
      </c>
      <c r="D264" s="7" t="s">
        <v>749</v>
      </c>
      <c r="E264" s="7" t="s">
        <v>750</v>
      </c>
      <c r="F264" s="7" t="s">
        <v>46</v>
      </c>
      <c r="G264" s="7" t="s">
        <v>753</v>
      </c>
      <c r="H264" s="7" t="s">
        <v>387</v>
      </c>
      <c r="I264" s="7"/>
      <c r="J264" s="7"/>
      <c r="K264" s="7">
        <v>2012</v>
      </c>
      <c r="L264" s="7" t="s">
        <v>42</v>
      </c>
      <c r="M264" s="7" t="s">
        <v>247</v>
      </c>
      <c r="N264" s="7" t="s">
        <v>34</v>
      </c>
      <c r="O264" s="7" t="s">
        <v>491</v>
      </c>
      <c r="P264" s="7"/>
      <c r="Q264" s="7"/>
      <c r="R264" s="7"/>
      <c r="S264" s="7" t="s">
        <v>36</v>
      </c>
      <c r="T264" s="7" t="s">
        <v>52</v>
      </c>
      <c r="U264" s="7" t="s">
        <v>53</v>
      </c>
      <c r="V264" s="7" t="s">
        <v>50</v>
      </c>
      <c r="W264" s="7" t="s">
        <v>195</v>
      </c>
      <c r="X264" s="7" t="s">
        <v>42</v>
      </c>
      <c r="Y264" s="7" t="s">
        <v>42</v>
      </c>
      <c r="Z264" s="7" t="s">
        <v>42</v>
      </c>
      <c r="AA264" s="10"/>
    </row>
    <row r="265" spans="1:27" x14ac:dyDescent="0.2">
      <c r="A265" s="8">
        <v>4160975774</v>
      </c>
      <c r="B265" s="9" t="s">
        <v>27</v>
      </c>
      <c r="C265" s="9" t="s">
        <v>752</v>
      </c>
      <c r="D265" s="9" t="s">
        <v>749</v>
      </c>
      <c r="E265" s="9" t="s">
        <v>750</v>
      </c>
      <c r="F265" s="9" t="s">
        <v>46</v>
      </c>
      <c r="G265" s="9" t="s">
        <v>754</v>
      </c>
      <c r="H265" s="9" t="s">
        <v>653</v>
      </c>
      <c r="I265" s="9"/>
      <c r="J265" s="9"/>
      <c r="K265" s="9">
        <v>2012</v>
      </c>
      <c r="L265" s="9" t="s">
        <v>42</v>
      </c>
      <c r="M265" s="9" t="s">
        <v>247</v>
      </c>
      <c r="N265" s="9" t="s">
        <v>34</v>
      </c>
      <c r="O265" s="9" t="s">
        <v>491</v>
      </c>
      <c r="P265" s="9"/>
      <c r="Q265" s="9"/>
      <c r="R265" s="9"/>
      <c r="S265" s="9"/>
      <c r="T265" s="9" t="s">
        <v>37</v>
      </c>
      <c r="U265" s="9"/>
      <c r="V265" s="9" t="s">
        <v>39</v>
      </c>
      <c r="W265" s="9" t="s">
        <v>42</v>
      </c>
      <c r="X265" s="9" t="s">
        <v>42</v>
      </c>
      <c r="Y265" s="9" t="s">
        <v>42</v>
      </c>
      <c r="Z265" s="9" t="s">
        <v>42</v>
      </c>
      <c r="AA265" s="11"/>
    </row>
    <row r="266" spans="1:27" x14ac:dyDescent="0.2">
      <c r="A266" s="6">
        <v>6409082400</v>
      </c>
      <c r="B266" s="7" t="s">
        <v>27</v>
      </c>
      <c r="C266" s="7" t="s">
        <v>539</v>
      </c>
      <c r="D266" s="7" t="s">
        <v>185</v>
      </c>
      <c r="E266" s="7" t="s">
        <v>45</v>
      </c>
      <c r="F266" s="7" t="s">
        <v>46</v>
      </c>
      <c r="G266" s="7" t="s">
        <v>755</v>
      </c>
      <c r="H266" s="7" t="s">
        <v>756</v>
      </c>
      <c r="I266" s="7"/>
      <c r="J266" s="7"/>
      <c r="K266" s="7">
        <v>2012</v>
      </c>
      <c r="L266" s="7" t="s">
        <v>42</v>
      </c>
      <c r="M266" s="7" t="s">
        <v>247</v>
      </c>
      <c r="N266" s="7" t="s">
        <v>34</v>
      </c>
      <c r="O266" s="7" t="s">
        <v>491</v>
      </c>
      <c r="P266" s="7" t="s">
        <v>195</v>
      </c>
      <c r="Q266" s="7"/>
      <c r="R266" s="7"/>
      <c r="S266" s="7" t="s">
        <v>51</v>
      </c>
      <c r="T266" s="7" t="s">
        <v>52</v>
      </c>
      <c r="U266" s="7" t="s">
        <v>53</v>
      </c>
      <c r="V266" s="7" t="s">
        <v>50</v>
      </c>
      <c r="W266" s="7" t="s">
        <v>42</v>
      </c>
      <c r="X266" s="7" t="s">
        <v>42</v>
      </c>
      <c r="Y266" s="7" t="s">
        <v>42</v>
      </c>
      <c r="Z266" s="7" t="s">
        <v>42</v>
      </c>
      <c r="AA266" s="10"/>
    </row>
    <row r="267" spans="1:27" x14ac:dyDescent="0.2">
      <c r="A267" s="8">
        <v>5943707333</v>
      </c>
      <c r="B267" s="9" t="s">
        <v>27</v>
      </c>
      <c r="C267" s="9" t="s">
        <v>539</v>
      </c>
      <c r="D267" s="9" t="s">
        <v>185</v>
      </c>
      <c r="E267" s="9" t="s">
        <v>45</v>
      </c>
      <c r="F267" s="9" t="s">
        <v>46</v>
      </c>
      <c r="G267" s="9" t="s">
        <v>757</v>
      </c>
      <c r="H267" s="9" t="s">
        <v>387</v>
      </c>
      <c r="I267" s="9" t="s">
        <v>637</v>
      </c>
      <c r="J267" s="9"/>
      <c r="K267" s="9">
        <v>2016</v>
      </c>
      <c r="L267" s="9" t="s">
        <v>42</v>
      </c>
      <c r="M267" s="9" t="s">
        <v>247</v>
      </c>
      <c r="N267" s="9" t="s">
        <v>34</v>
      </c>
      <c r="O267" s="9" t="s">
        <v>491</v>
      </c>
      <c r="P267" s="9"/>
      <c r="Q267" s="9"/>
      <c r="R267" s="9"/>
      <c r="S267" s="9" t="s">
        <v>36</v>
      </c>
      <c r="T267" s="9" t="s">
        <v>52</v>
      </c>
      <c r="U267" s="9" t="s">
        <v>53</v>
      </c>
      <c r="V267" s="9" t="s">
        <v>39</v>
      </c>
      <c r="W267" s="9" t="s">
        <v>60</v>
      </c>
      <c r="X267" s="9" t="s">
        <v>42</v>
      </c>
      <c r="Y267" s="9" t="s">
        <v>42</v>
      </c>
      <c r="Z267" s="9" t="s">
        <v>42</v>
      </c>
      <c r="AA267" s="11"/>
    </row>
    <row r="268" spans="1:27" x14ac:dyDescent="0.2">
      <c r="A268" s="6">
        <v>4911292005</v>
      </c>
      <c r="B268" s="7" t="s">
        <v>27</v>
      </c>
      <c r="C268" s="7" t="s">
        <v>758</v>
      </c>
      <c r="D268" s="7" t="s">
        <v>185</v>
      </c>
      <c r="E268" s="7" t="s">
        <v>45</v>
      </c>
      <c r="F268" s="7" t="s">
        <v>46</v>
      </c>
      <c r="G268" s="7" t="s">
        <v>759</v>
      </c>
      <c r="H268" s="7" t="s">
        <v>30</v>
      </c>
      <c r="I268" s="7" t="s">
        <v>135</v>
      </c>
      <c r="J268" s="7"/>
      <c r="K268" s="7">
        <v>2014</v>
      </c>
      <c r="L268" s="7" t="s">
        <v>42</v>
      </c>
      <c r="M268" s="7" t="s">
        <v>33</v>
      </c>
      <c r="N268" s="7" t="s">
        <v>34</v>
      </c>
      <c r="O268" s="7" t="s">
        <v>491</v>
      </c>
      <c r="P268" s="7"/>
      <c r="Q268" s="7"/>
      <c r="R268" s="7"/>
      <c r="S268" s="7" t="s">
        <v>36</v>
      </c>
      <c r="T268" s="7" t="s">
        <v>52</v>
      </c>
      <c r="U268" s="7" t="s">
        <v>53</v>
      </c>
      <c r="V268" s="7" t="s">
        <v>50</v>
      </c>
      <c r="W268" s="7" t="s">
        <v>146</v>
      </c>
      <c r="X268" s="7" t="s">
        <v>42</v>
      </c>
      <c r="Y268" s="7" t="s">
        <v>42</v>
      </c>
      <c r="Z268" s="7" t="s">
        <v>42</v>
      </c>
      <c r="AA268" s="10"/>
    </row>
    <row r="269" spans="1:27" x14ac:dyDescent="0.2">
      <c r="A269" s="8">
        <v>9604160213</v>
      </c>
      <c r="B269" s="9" t="s">
        <v>27</v>
      </c>
      <c r="C269" s="9" t="s">
        <v>509</v>
      </c>
      <c r="D269" s="9" t="s">
        <v>185</v>
      </c>
      <c r="E269" s="9" t="s">
        <v>45</v>
      </c>
      <c r="F269" s="9" t="s">
        <v>46</v>
      </c>
      <c r="G269" s="9" t="s">
        <v>760</v>
      </c>
      <c r="H269" s="9" t="s">
        <v>30</v>
      </c>
      <c r="I269" s="9" t="s">
        <v>598</v>
      </c>
      <c r="J269" s="9"/>
      <c r="K269" s="9">
        <v>2015</v>
      </c>
      <c r="L269" s="9" t="s">
        <v>42</v>
      </c>
      <c r="M269" s="9" t="s">
        <v>33</v>
      </c>
      <c r="N269" s="9" t="s">
        <v>34</v>
      </c>
      <c r="O269" s="9" t="s">
        <v>491</v>
      </c>
      <c r="P269" s="9"/>
      <c r="Q269" s="9"/>
      <c r="R269" s="9"/>
      <c r="S269" s="9" t="s">
        <v>761</v>
      </c>
      <c r="T269" s="9" t="s">
        <v>52</v>
      </c>
      <c r="U269" s="9" t="s">
        <v>53</v>
      </c>
      <c r="V269" s="9" t="s">
        <v>50</v>
      </c>
      <c r="W269" s="9" t="s">
        <v>115</v>
      </c>
      <c r="X269" s="9" t="s">
        <v>42</v>
      </c>
      <c r="Y269" s="9" t="s">
        <v>42</v>
      </c>
      <c r="Z269" s="9" t="s">
        <v>42</v>
      </c>
      <c r="AA269" s="11"/>
    </row>
    <row r="270" spans="1:27" x14ac:dyDescent="0.2">
      <c r="A270" s="6">
        <v>260659526</v>
      </c>
      <c r="B270" s="7" t="s">
        <v>27</v>
      </c>
      <c r="C270" s="7" t="s">
        <v>762</v>
      </c>
      <c r="D270" s="7" t="s">
        <v>42</v>
      </c>
      <c r="E270" s="7" t="s">
        <v>42</v>
      </c>
      <c r="F270" s="7" t="s">
        <v>763</v>
      </c>
      <c r="G270" s="7" t="s">
        <v>764</v>
      </c>
      <c r="H270" s="7" t="s">
        <v>69</v>
      </c>
      <c r="I270" s="7" t="s">
        <v>135</v>
      </c>
      <c r="J270" s="7"/>
      <c r="K270" s="7">
        <v>2013</v>
      </c>
      <c r="L270" s="7" t="s">
        <v>42</v>
      </c>
      <c r="M270" s="7" t="s">
        <v>33</v>
      </c>
      <c r="N270" s="7" t="s">
        <v>34</v>
      </c>
      <c r="O270" s="7" t="s">
        <v>491</v>
      </c>
      <c r="P270" s="7"/>
      <c r="Q270" s="7"/>
      <c r="R270" s="7"/>
      <c r="S270" s="7" t="s">
        <v>36</v>
      </c>
      <c r="T270" s="7">
        <v>0</v>
      </c>
      <c r="U270" s="7" t="s">
        <v>125</v>
      </c>
      <c r="V270" s="7" t="s">
        <v>39</v>
      </c>
      <c r="W270" s="7" t="s">
        <v>42</v>
      </c>
      <c r="X270" s="7" t="s">
        <v>42</v>
      </c>
      <c r="Y270" s="7" t="s">
        <v>42</v>
      </c>
      <c r="Z270" s="7" t="s">
        <v>42</v>
      </c>
      <c r="AA270" s="10"/>
    </row>
    <row r="271" spans="1:27" x14ac:dyDescent="0.2">
      <c r="A271" s="8">
        <v>9010386955</v>
      </c>
      <c r="B271" s="9" t="s">
        <v>27</v>
      </c>
      <c r="C271" s="9" t="s">
        <v>765</v>
      </c>
      <c r="D271" s="9" t="s">
        <v>156</v>
      </c>
      <c r="E271" s="9" t="s">
        <v>45</v>
      </c>
      <c r="F271" s="9" t="s">
        <v>46</v>
      </c>
      <c r="G271" s="9" t="s">
        <v>766</v>
      </c>
      <c r="H271" s="9" t="s">
        <v>30</v>
      </c>
      <c r="I271" s="9" t="s">
        <v>135</v>
      </c>
      <c r="J271" s="9"/>
      <c r="K271" s="9">
        <v>2015</v>
      </c>
      <c r="L271" s="9" t="s">
        <v>42</v>
      </c>
      <c r="M271" s="9" t="s">
        <v>33</v>
      </c>
      <c r="N271" s="9" t="s">
        <v>34</v>
      </c>
      <c r="O271" s="9" t="s">
        <v>491</v>
      </c>
      <c r="P271" s="9"/>
      <c r="Q271" s="9"/>
      <c r="R271" s="9"/>
      <c r="S271" s="9" t="s">
        <v>36</v>
      </c>
      <c r="T271" s="9" t="s">
        <v>37</v>
      </c>
      <c r="U271" s="9" t="s">
        <v>71</v>
      </c>
      <c r="V271" s="9" t="s">
        <v>50</v>
      </c>
      <c r="W271" s="9" t="s">
        <v>60</v>
      </c>
      <c r="X271" s="9" t="s">
        <v>42</v>
      </c>
      <c r="Y271" s="9" t="s">
        <v>42</v>
      </c>
      <c r="Z271" s="9" t="s">
        <v>42</v>
      </c>
      <c r="AA271" s="11"/>
    </row>
    <row r="272" spans="1:27" x14ac:dyDescent="0.2">
      <c r="A272" s="6">
        <v>9073341270</v>
      </c>
      <c r="B272" s="7" t="s">
        <v>27</v>
      </c>
      <c r="C272" s="7"/>
      <c r="D272" s="7" t="s">
        <v>768</v>
      </c>
      <c r="E272" s="7" t="s">
        <v>591</v>
      </c>
      <c r="F272" s="7" t="s">
        <v>46</v>
      </c>
      <c r="G272" s="7"/>
      <c r="H272" s="7" t="s">
        <v>347</v>
      </c>
      <c r="I272" s="7"/>
      <c r="J272" s="7"/>
      <c r="K272" s="7">
        <v>2019</v>
      </c>
      <c r="L272" s="7" t="s">
        <v>42</v>
      </c>
      <c r="M272" s="7" t="s">
        <v>347</v>
      </c>
      <c r="N272" s="7" t="s">
        <v>347</v>
      </c>
      <c r="O272" s="7" t="s">
        <v>491</v>
      </c>
      <c r="P272" s="7" t="s">
        <v>54</v>
      </c>
      <c r="Q272" s="7"/>
      <c r="R272" s="7"/>
      <c r="S272" s="7" t="s">
        <v>51</v>
      </c>
      <c r="T272" s="7" t="s">
        <v>52</v>
      </c>
      <c r="U272" s="7" t="s">
        <v>53</v>
      </c>
      <c r="V272" s="7" t="s">
        <v>50</v>
      </c>
      <c r="W272" s="7" t="s">
        <v>42</v>
      </c>
      <c r="X272" s="7" t="s">
        <v>42</v>
      </c>
      <c r="Y272" s="7" t="s">
        <v>42</v>
      </c>
      <c r="Z272" s="7" t="s">
        <v>42</v>
      </c>
      <c r="AA272" s="10"/>
    </row>
    <row r="273" spans="1:27" x14ac:dyDescent="0.2">
      <c r="A273" s="8">
        <v>9817186392</v>
      </c>
      <c r="B273" s="9" t="s">
        <v>27</v>
      </c>
      <c r="C273" s="9"/>
      <c r="D273" s="9" t="s">
        <v>42</v>
      </c>
      <c r="E273" s="9" t="s">
        <v>42</v>
      </c>
      <c r="F273" s="9"/>
      <c r="G273" s="9"/>
      <c r="H273" s="9"/>
      <c r="I273" s="9"/>
      <c r="J273" s="9"/>
      <c r="K273" s="9">
        <v>2016</v>
      </c>
      <c r="L273" s="9" t="s">
        <v>42</v>
      </c>
      <c r="M273" s="9" t="s">
        <v>347</v>
      </c>
      <c r="N273" s="9" t="s">
        <v>347</v>
      </c>
      <c r="O273" s="9" t="s">
        <v>491</v>
      </c>
      <c r="P273" s="9"/>
      <c r="Q273" s="9"/>
      <c r="R273" s="9"/>
      <c r="S273" s="9" t="s">
        <v>36</v>
      </c>
      <c r="T273" s="9" t="s">
        <v>37</v>
      </c>
      <c r="U273" s="9" t="s">
        <v>71</v>
      </c>
      <c r="V273" s="9" t="s">
        <v>39</v>
      </c>
      <c r="W273" s="9" t="s">
        <v>40</v>
      </c>
      <c r="X273" s="9" t="s">
        <v>42</v>
      </c>
      <c r="Y273" s="9" t="s">
        <v>42</v>
      </c>
      <c r="Z273" s="9" t="s">
        <v>42</v>
      </c>
      <c r="AA273" s="11"/>
    </row>
    <row r="274" spans="1:27" x14ac:dyDescent="0.2">
      <c r="A274" s="6">
        <v>8633541300</v>
      </c>
      <c r="B274" s="7" t="s">
        <v>27</v>
      </c>
      <c r="C274" s="7"/>
      <c r="D274" s="7" t="s">
        <v>42</v>
      </c>
      <c r="E274" s="7" t="s">
        <v>42</v>
      </c>
      <c r="F274" s="7"/>
      <c r="G274" s="7"/>
      <c r="H274" s="7" t="s">
        <v>347</v>
      </c>
      <c r="I274" s="7"/>
      <c r="J274" s="7"/>
      <c r="K274" s="7">
        <v>2018</v>
      </c>
      <c r="L274" s="7" t="s">
        <v>50</v>
      </c>
      <c r="M274" s="7" t="s">
        <v>347</v>
      </c>
      <c r="N274" s="7" t="s">
        <v>347</v>
      </c>
      <c r="O274" s="7" t="s">
        <v>491</v>
      </c>
      <c r="P274" s="7"/>
      <c r="Q274" s="7"/>
      <c r="R274" s="7"/>
      <c r="S274" s="7" t="s">
        <v>36</v>
      </c>
      <c r="T274" s="7" t="s">
        <v>485</v>
      </c>
      <c r="U274" s="7" t="s">
        <v>160</v>
      </c>
      <c r="V274" s="7" t="s">
        <v>50</v>
      </c>
      <c r="W274" s="7" t="s">
        <v>248</v>
      </c>
      <c r="X274" s="7" t="s">
        <v>54</v>
      </c>
      <c r="Y274" s="7" t="s">
        <v>42</v>
      </c>
      <c r="Z274" s="7" t="s">
        <v>42</v>
      </c>
      <c r="AA274" s="10"/>
    </row>
    <row r="275" spans="1:27" x14ac:dyDescent="0.2">
      <c r="A275" s="8">
        <v>8968058440</v>
      </c>
      <c r="B275" s="9" t="s">
        <v>27</v>
      </c>
      <c r="C275" s="9"/>
      <c r="D275" s="9" t="s">
        <v>42</v>
      </c>
      <c r="E275" s="9" t="s">
        <v>42</v>
      </c>
      <c r="F275" s="9"/>
      <c r="G275" s="9"/>
      <c r="H275" s="9"/>
      <c r="I275" s="9"/>
      <c r="J275" s="9"/>
      <c r="K275" s="9">
        <v>2014</v>
      </c>
      <c r="L275" s="9" t="s">
        <v>42</v>
      </c>
      <c r="M275" s="9" t="s">
        <v>347</v>
      </c>
      <c r="N275" s="9" t="s">
        <v>347</v>
      </c>
      <c r="O275" s="9" t="s">
        <v>491</v>
      </c>
      <c r="P275" s="9"/>
      <c r="Q275" s="9"/>
      <c r="R275" s="9"/>
      <c r="S275" s="9" t="s">
        <v>36</v>
      </c>
      <c r="T275" s="9" t="s">
        <v>52</v>
      </c>
      <c r="U275" s="9" t="s">
        <v>53</v>
      </c>
      <c r="V275" s="9" t="s">
        <v>50</v>
      </c>
      <c r="W275" s="9" t="s">
        <v>42</v>
      </c>
      <c r="X275" s="9" t="s">
        <v>42</v>
      </c>
      <c r="Y275" s="9" t="s">
        <v>42</v>
      </c>
      <c r="Z275" s="9" t="s">
        <v>42</v>
      </c>
      <c r="AA275" s="11"/>
    </row>
    <row r="276" spans="1:27" x14ac:dyDescent="0.2">
      <c r="A276" s="6">
        <v>961916646</v>
      </c>
      <c r="B276" s="7" t="s">
        <v>27</v>
      </c>
      <c r="C276" s="7"/>
      <c r="D276" s="7" t="s">
        <v>42</v>
      </c>
      <c r="E276" s="7" t="s">
        <v>42</v>
      </c>
      <c r="F276" s="7"/>
      <c r="G276" s="7"/>
      <c r="H276" s="7"/>
      <c r="I276" s="7"/>
      <c r="J276" s="7"/>
      <c r="K276" s="7">
        <v>2014</v>
      </c>
      <c r="L276" s="7" t="s">
        <v>42</v>
      </c>
      <c r="M276" s="7" t="s">
        <v>347</v>
      </c>
      <c r="N276" s="7" t="s">
        <v>347</v>
      </c>
      <c r="O276" s="7" t="s">
        <v>491</v>
      </c>
      <c r="P276" s="7"/>
      <c r="Q276" s="7"/>
      <c r="R276" s="7"/>
      <c r="S276" s="7" t="s">
        <v>51</v>
      </c>
      <c r="T276" s="7" t="s">
        <v>52</v>
      </c>
      <c r="U276" s="7" t="s">
        <v>53</v>
      </c>
      <c r="V276" s="7" t="s">
        <v>50</v>
      </c>
      <c r="W276" s="7" t="s">
        <v>35</v>
      </c>
      <c r="X276" s="7" t="s">
        <v>42</v>
      </c>
      <c r="Y276" s="7" t="s">
        <v>42</v>
      </c>
      <c r="Z276" s="7" t="s">
        <v>42</v>
      </c>
      <c r="AA276" s="10"/>
    </row>
    <row r="277" spans="1:27" x14ac:dyDescent="0.2">
      <c r="A277" s="8">
        <v>188997886</v>
      </c>
      <c r="B277" s="9" t="s">
        <v>27</v>
      </c>
      <c r="C277" s="9"/>
      <c r="D277" s="9" t="s">
        <v>42</v>
      </c>
      <c r="E277" s="9" t="s">
        <v>42</v>
      </c>
      <c r="F277" s="9"/>
      <c r="G277" s="9"/>
      <c r="H277" s="9"/>
      <c r="I277" s="9"/>
      <c r="J277" s="9"/>
      <c r="K277" s="9">
        <v>2015</v>
      </c>
      <c r="L277" s="9" t="s">
        <v>42</v>
      </c>
      <c r="M277" s="9" t="s">
        <v>347</v>
      </c>
      <c r="N277" s="9" t="s">
        <v>347</v>
      </c>
      <c r="O277" s="9" t="s">
        <v>491</v>
      </c>
      <c r="P277" s="9"/>
      <c r="Q277" s="9"/>
      <c r="R277" s="9"/>
      <c r="S277" s="9" t="s">
        <v>36</v>
      </c>
      <c r="T277" s="9" t="s">
        <v>90</v>
      </c>
      <c r="U277" s="9" t="s">
        <v>125</v>
      </c>
      <c r="V277" s="9" t="s">
        <v>39</v>
      </c>
      <c r="W277" s="9" t="s">
        <v>42</v>
      </c>
      <c r="X277" s="9" t="s">
        <v>42</v>
      </c>
      <c r="Y277" s="9" t="s">
        <v>42</v>
      </c>
      <c r="Z277" s="9" t="s">
        <v>42</v>
      </c>
      <c r="AA277" s="11"/>
    </row>
    <row r="278" spans="1:27" x14ac:dyDescent="0.2">
      <c r="A278" s="6">
        <v>7324308587</v>
      </c>
      <c r="B278" s="7" t="s">
        <v>27</v>
      </c>
      <c r="C278" s="7"/>
      <c r="D278" s="7" t="s">
        <v>42</v>
      </c>
      <c r="E278" s="7" t="s">
        <v>42</v>
      </c>
      <c r="F278" s="7"/>
      <c r="G278" s="7"/>
      <c r="H278" s="7" t="s">
        <v>347</v>
      </c>
      <c r="I278" s="7"/>
      <c r="J278" s="7"/>
      <c r="K278" s="7">
        <v>2017</v>
      </c>
      <c r="L278" s="7" t="s">
        <v>50</v>
      </c>
      <c r="M278" s="7" t="s">
        <v>347</v>
      </c>
      <c r="N278" s="7" t="s">
        <v>347</v>
      </c>
      <c r="O278" s="7" t="s">
        <v>491</v>
      </c>
      <c r="P278" s="7"/>
      <c r="Q278" s="7"/>
      <c r="R278" s="7"/>
      <c r="S278" s="7" t="s">
        <v>51</v>
      </c>
      <c r="T278" s="7" t="s">
        <v>52</v>
      </c>
      <c r="U278" s="7" t="s">
        <v>53</v>
      </c>
      <c r="V278" s="7" t="s">
        <v>50</v>
      </c>
      <c r="W278" s="7" t="s">
        <v>42</v>
      </c>
      <c r="X278" s="7" t="s">
        <v>42</v>
      </c>
      <c r="Y278" s="7" t="s">
        <v>42</v>
      </c>
      <c r="Z278" s="7" t="s">
        <v>42</v>
      </c>
      <c r="AA278" s="10"/>
    </row>
    <row r="279" spans="1:27" x14ac:dyDescent="0.2">
      <c r="A279" s="8">
        <v>6116435145</v>
      </c>
      <c r="B279" s="9" t="s">
        <v>27</v>
      </c>
      <c r="C279" s="9"/>
      <c r="D279" s="9" t="s">
        <v>42</v>
      </c>
      <c r="E279" s="9" t="s">
        <v>42</v>
      </c>
      <c r="F279" s="9"/>
      <c r="G279" s="9"/>
      <c r="H279" s="9" t="s">
        <v>347</v>
      </c>
      <c r="I279" s="9"/>
      <c r="J279" s="9"/>
      <c r="K279" s="9">
        <v>2013</v>
      </c>
      <c r="L279" s="9" t="s">
        <v>42</v>
      </c>
      <c r="M279" s="9" t="s">
        <v>347</v>
      </c>
      <c r="N279" s="9" t="s">
        <v>347</v>
      </c>
      <c r="O279" s="9" t="s">
        <v>491</v>
      </c>
      <c r="P279" s="9"/>
      <c r="Q279" s="9"/>
      <c r="R279" s="9"/>
      <c r="S279" s="9" t="s">
        <v>51</v>
      </c>
      <c r="T279" s="9" t="s">
        <v>52</v>
      </c>
      <c r="U279" s="9" t="s">
        <v>53</v>
      </c>
      <c r="V279" s="9" t="s">
        <v>50</v>
      </c>
      <c r="W279" s="9" t="s">
        <v>42</v>
      </c>
      <c r="X279" s="9" t="s">
        <v>42</v>
      </c>
      <c r="Y279" s="9" t="s">
        <v>42</v>
      </c>
      <c r="Z279" s="9" t="s">
        <v>42</v>
      </c>
      <c r="AA279" s="11"/>
    </row>
    <row r="280" spans="1:27" x14ac:dyDescent="0.2">
      <c r="A280" s="6">
        <v>5216212609</v>
      </c>
      <c r="B280" s="7" t="s">
        <v>27</v>
      </c>
      <c r="C280" s="7"/>
      <c r="D280" s="7" t="s">
        <v>42</v>
      </c>
      <c r="E280" s="7" t="s">
        <v>42</v>
      </c>
      <c r="F280" s="7"/>
      <c r="G280" s="7"/>
      <c r="H280" s="7" t="s">
        <v>347</v>
      </c>
      <c r="I280" s="7"/>
      <c r="J280" s="7"/>
      <c r="K280" s="7">
        <v>2017</v>
      </c>
      <c r="L280" s="7" t="s">
        <v>50</v>
      </c>
      <c r="M280" s="7" t="s">
        <v>347</v>
      </c>
      <c r="N280" s="7" t="s">
        <v>347</v>
      </c>
      <c r="O280" s="7" t="s">
        <v>491</v>
      </c>
      <c r="P280" s="7"/>
      <c r="Q280" s="7"/>
      <c r="R280" s="7"/>
      <c r="S280" s="7" t="s">
        <v>51</v>
      </c>
      <c r="T280" s="7" t="s">
        <v>52</v>
      </c>
      <c r="U280" s="7" t="s">
        <v>53</v>
      </c>
      <c r="V280" s="7" t="s">
        <v>50</v>
      </c>
      <c r="W280" s="7" t="s">
        <v>42</v>
      </c>
      <c r="X280" s="7" t="s">
        <v>42</v>
      </c>
      <c r="Y280" s="7" t="s">
        <v>42</v>
      </c>
      <c r="Z280" s="7" t="s">
        <v>42</v>
      </c>
      <c r="AA280" s="10"/>
    </row>
    <row r="281" spans="1:27" x14ac:dyDescent="0.2">
      <c r="A281" s="8">
        <v>1916661027</v>
      </c>
      <c r="B281" s="9" t="s">
        <v>27</v>
      </c>
      <c r="C281" s="9"/>
      <c r="D281" s="9"/>
      <c r="E281" s="9"/>
      <c r="F281" s="9"/>
      <c r="G281" s="9"/>
      <c r="H281" s="9" t="s">
        <v>487</v>
      </c>
      <c r="I281" s="9"/>
      <c r="J281" s="9"/>
      <c r="K281" s="9">
        <v>2020</v>
      </c>
      <c r="L281" s="9"/>
      <c r="M281" s="9" t="s">
        <v>487</v>
      </c>
      <c r="N281" s="9" t="s">
        <v>34</v>
      </c>
      <c r="O281" s="9" t="s">
        <v>491</v>
      </c>
      <c r="P281" s="9" t="s">
        <v>54</v>
      </c>
      <c r="Q281" s="9"/>
      <c r="R281" s="9"/>
      <c r="S281" s="9" t="s">
        <v>36</v>
      </c>
      <c r="T281" s="9" t="s">
        <v>541</v>
      </c>
      <c r="U281" s="9" t="s">
        <v>141</v>
      </c>
      <c r="V281" s="9" t="s">
        <v>39</v>
      </c>
      <c r="W281" s="9" t="s">
        <v>195</v>
      </c>
      <c r="X281" s="9" t="s">
        <v>42</v>
      </c>
      <c r="Y281" s="9" t="s">
        <v>42</v>
      </c>
      <c r="Z281" s="9" t="s">
        <v>42</v>
      </c>
      <c r="AA281" s="11"/>
    </row>
    <row r="282" spans="1:27" x14ac:dyDescent="0.2">
      <c r="A282" s="6">
        <v>6313890525</v>
      </c>
      <c r="B282" s="7" t="s">
        <v>27</v>
      </c>
      <c r="C282" s="7"/>
      <c r="D282" s="7"/>
      <c r="E282" s="7"/>
      <c r="F282" s="7"/>
      <c r="G282" s="7"/>
      <c r="H282" s="7" t="s">
        <v>347</v>
      </c>
      <c r="I282" s="7"/>
      <c r="J282" s="7"/>
      <c r="K282" s="7">
        <v>2020</v>
      </c>
      <c r="L282" s="7"/>
      <c r="M282" s="7" t="s">
        <v>347</v>
      </c>
      <c r="N282" s="7" t="s">
        <v>347</v>
      </c>
      <c r="O282" s="7" t="s">
        <v>491</v>
      </c>
      <c r="P282" s="7"/>
      <c r="Q282" s="7"/>
      <c r="R282" s="7"/>
      <c r="S282" s="7" t="s">
        <v>36</v>
      </c>
      <c r="T282" s="7" t="s">
        <v>52</v>
      </c>
      <c r="U282" s="7" t="s">
        <v>101</v>
      </c>
      <c r="V282" s="7" t="s">
        <v>50</v>
      </c>
      <c r="W282" s="7" t="s">
        <v>187</v>
      </c>
      <c r="X282" s="7" t="s">
        <v>42</v>
      </c>
      <c r="Y282" s="7" t="s">
        <v>42</v>
      </c>
      <c r="Z282" s="7" t="s">
        <v>42</v>
      </c>
      <c r="AA282" s="10"/>
    </row>
    <row r="283" spans="1:27" x14ac:dyDescent="0.2">
      <c r="A283" s="8">
        <v>7022082930</v>
      </c>
      <c r="B283" s="9" t="s">
        <v>27</v>
      </c>
      <c r="C283" s="9"/>
      <c r="D283" s="9"/>
      <c r="E283" s="9"/>
      <c r="F283" s="9"/>
      <c r="G283" s="9"/>
      <c r="H283" s="9" t="s">
        <v>347</v>
      </c>
      <c r="I283" s="9"/>
      <c r="J283" s="9"/>
      <c r="K283" s="9">
        <v>2020</v>
      </c>
      <c r="L283" s="9"/>
      <c r="M283" s="9" t="s">
        <v>347</v>
      </c>
      <c r="N283" s="9" t="s">
        <v>347</v>
      </c>
      <c r="O283" s="9" t="s">
        <v>491</v>
      </c>
      <c r="P283" s="9" t="s">
        <v>494</v>
      </c>
      <c r="Q283" s="9"/>
      <c r="R283" s="9"/>
      <c r="S283" s="9" t="s">
        <v>36</v>
      </c>
      <c r="T283" s="9" t="s">
        <v>52</v>
      </c>
      <c r="U283" s="9" t="s">
        <v>101</v>
      </c>
      <c r="V283" s="9" t="s">
        <v>50</v>
      </c>
      <c r="W283" s="9" t="s">
        <v>54</v>
      </c>
      <c r="X283" s="9" t="s">
        <v>42</v>
      </c>
      <c r="Y283" s="9" t="s">
        <v>42</v>
      </c>
      <c r="Z283" s="9" t="s">
        <v>42</v>
      </c>
      <c r="AA283" s="11"/>
    </row>
    <row r="284" spans="1:27" x14ac:dyDescent="0.2">
      <c r="A284" s="6">
        <v>2391923852</v>
      </c>
      <c r="B284" s="7" t="s">
        <v>27</v>
      </c>
      <c r="C284" s="7"/>
      <c r="D284" s="7"/>
      <c r="E284" s="7"/>
      <c r="F284" s="7"/>
      <c r="G284" s="7"/>
      <c r="H284" s="7" t="s">
        <v>347</v>
      </c>
      <c r="I284" s="7"/>
      <c r="J284" s="7"/>
      <c r="K284" s="7">
        <v>2020</v>
      </c>
      <c r="L284" s="7"/>
      <c r="M284" s="7" t="s">
        <v>347</v>
      </c>
      <c r="N284" s="7" t="s">
        <v>347</v>
      </c>
      <c r="O284" s="7" t="s">
        <v>491</v>
      </c>
      <c r="P284" s="7" t="s">
        <v>494</v>
      </c>
      <c r="Q284" s="7"/>
      <c r="R284" s="7"/>
      <c r="S284" s="7" t="s">
        <v>36</v>
      </c>
      <c r="T284" s="7" t="s">
        <v>52</v>
      </c>
      <c r="U284" s="7" t="s">
        <v>101</v>
      </c>
      <c r="V284" s="7" t="s">
        <v>50</v>
      </c>
      <c r="W284" s="7" t="s">
        <v>42</v>
      </c>
      <c r="X284" s="7" t="s">
        <v>42</v>
      </c>
      <c r="Y284" s="7" t="s">
        <v>42</v>
      </c>
      <c r="Z284" s="7" t="s">
        <v>42</v>
      </c>
      <c r="AA284" s="10"/>
    </row>
    <row r="285" spans="1:27" x14ac:dyDescent="0.2">
      <c r="A285" s="8">
        <v>5229215051</v>
      </c>
      <c r="B285" s="9" t="s">
        <v>27</v>
      </c>
      <c r="C285" s="9"/>
      <c r="D285" s="9"/>
      <c r="E285" s="9"/>
      <c r="F285" s="9"/>
      <c r="G285" s="9"/>
      <c r="H285" s="9" t="s">
        <v>347</v>
      </c>
      <c r="I285" s="9"/>
      <c r="J285" s="9"/>
      <c r="K285" s="9">
        <v>2020</v>
      </c>
      <c r="L285" s="9"/>
      <c r="M285" s="9" t="s">
        <v>347</v>
      </c>
      <c r="N285" s="9" t="s">
        <v>347</v>
      </c>
      <c r="O285" s="9" t="s">
        <v>491</v>
      </c>
      <c r="P285" s="9"/>
      <c r="Q285" s="9"/>
      <c r="R285" s="9"/>
      <c r="S285" s="9" t="s">
        <v>51</v>
      </c>
      <c r="T285" s="9" t="s">
        <v>52</v>
      </c>
      <c r="U285" s="9" t="s">
        <v>101</v>
      </c>
      <c r="V285" s="9" t="s">
        <v>50</v>
      </c>
      <c r="W285" s="9" t="s">
        <v>42</v>
      </c>
      <c r="X285" s="9" t="s">
        <v>42</v>
      </c>
      <c r="Y285" s="9" t="s">
        <v>42</v>
      </c>
      <c r="Z285" s="9" t="s">
        <v>42</v>
      </c>
      <c r="AA285" s="11"/>
    </row>
    <row r="286" spans="1:27" x14ac:dyDescent="0.2">
      <c r="A286" s="6">
        <v>1035270420</v>
      </c>
      <c r="B286" s="7" t="s">
        <v>27</v>
      </c>
      <c r="C286" s="7" t="s">
        <v>232</v>
      </c>
      <c r="D286" s="7" t="s">
        <v>436</v>
      </c>
      <c r="E286" s="7" t="s">
        <v>68</v>
      </c>
      <c r="F286" s="7" t="s">
        <v>46</v>
      </c>
      <c r="G286" s="7" t="s">
        <v>769</v>
      </c>
      <c r="H286" s="7" t="s">
        <v>770</v>
      </c>
      <c r="I286" s="7" t="s">
        <v>76</v>
      </c>
      <c r="J286" s="7" t="s">
        <v>49</v>
      </c>
      <c r="K286" s="7">
        <v>2020</v>
      </c>
      <c r="L286" s="7" t="s">
        <v>384</v>
      </c>
      <c r="M286" s="7" t="s">
        <v>33</v>
      </c>
      <c r="N286" s="7" t="s">
        <v>34</v>
      </c>
      <c r="O286" s="7" t="s">
        <v>54</v>
      </c>
      <c r="P286" s="7"/>
      <c r="Q286" s="7"/>
      <c r="R286" s="7"/>
      <c r="S286" s="7" t="s">
        <v>51</v>
      </c>
      <c r="T286" s="7" t="s">
        <v>37</v>
      </c>
      <c r="U286" s="7" t="s">
        <v>502</v>
      </c>
      <c r="V286" s="7" t="s">
        <v>39</v>
      </c>
      <c r="W286" s="7" t="s">
        <v>42</v>
      </c>
      <c r="X286" s="7" t="s">
        <v>42</v>
      </c>
      <c r="Y286" s="7" t="s">
        <v>42</v>
      </c>
      <c r="Z286" s="7" t="s">
        <v>42</v>
      </c>
      <c r="AA286" s="10"/>
    </row>
    <row r="287" spans="1:27" x14ac:dyDescent="0.2">
      <c r="A287" s="8">
        <v>9444891656</v>
      </c>
      <c r="B287" s="9" t="s">
        <v>27</v>
      </c>
      <c r="C287" s="9" t="s">
        <v>771</v>
      </c>
      <c r="D287" s="9" t="s">
        <v>772</v>
      </c>
      <c r="E287" s="9" t="s">
        <v>601</v>
      </c>
      <c r="F287" s="9" t="s">
        <v>46</v>
      </c>
      <c r="G287" s="9" t="s">
        <v>773</v>
      </c>
      <c r="H287" s="9" t="s">
        <v>30</v>
      </c>
      <c r="I287" s="9" t="s">
        <v>76</v>
      </c>
      <c r="J287" s="9" t="s">
        <v>49</v>
      </c>
      <c r="K287" s="9">
        <v>2018</v>
      </c>
      <c r="L287" s="9" t="s">
        <v>50</v>
      </c>
      <c r="M287" s="9" t="s">
        <v>33</v>
      </c>
      <c r="N287" s="9" t="s">
        <v>34</v>
      </c>
      <c r="O287" s="9" t="s">
        <v>54</v>
      </c>
      <c r="P287" s="9"/>
      <c r="Q287" s="9"/>
      <c r="R287" s="9"/>
      <c r="S287" s="9" t="s">
        <v>36</v>
      </c>
      <c r="T287" s="9" t="s">
        <v>52</v>
      </c>
      <c r="U287" s="9" t="s">
        <v>53</v>
      </c>
      <c r="V287" s="9" t="s">
        <v>50</v>
      </c>
      <c r="W287" s="9" t="s">
        <v>195</v>
      </c>
      <c r="X287" s="9" t="s">
        <v>42</v>
      </c>
      <c r="Y287" s="9" t="s">
        <v>42</v>
      </c>
      <c r="Z287" s="9" t="s">
        <v>42</v>
      </c>
      <c r="AA287" s="11"/>
    </row>
    <row r="288" spans="1:27" x14ac:dyDescent="0.2">
      <c r="A288" s="6">
        <v>4432035629</v>
      </c>
      <c r="B288" s="7" t="s">
        <v>27</v>
      </c>
      <c r="C288" s="7" t="s">
        <v>774</v>
      </c>
      <c r="D288" s="7" t="s">
        <v>775</v>
      </c>
      <c r="E288" s="7" t="s">
        <v>149</v>
      </c>
      <c r="F288" s="7" t="s">
        <v>46</v>
      </c>
      <c r="G288" s="7" t="s">
        <v>776</v>
      </c>
      <c r="H288" s="7" t="s">
        <v>59</v>
      </c>
      <c r="I288" s="7" t="s">
        <v>49</v>
      </c>
      <c r="J288" s="7" t="s">
        <v>49</v>
      </c>
      <c r="K288" s="7">
        <v>2018</v>
      </c>
      <c r="L288" s="7" t="s">
        <v>50</v>
      </c>
      <c r="M288" s="7" t="s">
        <v>33</v>
      </c>
      <c r="N288" s="7" t="s">
        <v>34</v>
      </c>
      <c r="O288" s="7" t="s">
        <v>54</v>
      </c>
      <c r="P288" s="7"/>
      <c r="Q288" s="7"/>
      <c r="R288" s="7"/>
      <c r="S288" s="7" t="s">
        <v>36</v>
      </c>
      <c r="T288" s="7" t="s">
        <v>37</v>
      </c>
      <c r="U288" s="7" t="s">
        <v>71</v>
      </c>
      <c r="V288" s="7" t="s">
        <v>50</v>
      </c>
      <c r="W288" s="7" t="s">
        <v>35</v>
      </c>
      <c r="X288" s="7" t="s">
        <v>42</v>
      </c>
      <c r="Y288" s="7" t="s">
        <v>42</v>
      </c>
      <c r="Z288" s="7" t="s">
        <v>42</v>
      </c>
      <c r="AA288" s="10"/>
    </row>
    <row r="289" spans="1:27" x14ac:dyDescent="0.2">
      <c r="A289" s="8">
        <v>8872415304</v>
      </c>
      <c r="B289" s="9" t="s">
        <v>27</v>
      </c>
      <c r="C289" s="9" t="s">
        <v>777</v>
      </c>
      <c r="D289" s="9" t="s">
        <v>156</v>
      </c>
      <c r="E289" s="9" t="s">
        <v>45</v>
      </c>
      <c r="F289" s="9" t="s">
        <v>46</v>
      </c>
      <c r="G289" s="9" t="s">
        <v>778</v>
      </c>
      <c r="H289" s="9" t="s">
        <v>30</v>
      </c>
      <c r="I289" s="9" t="s">
        <v>64</v>
      </c>
      <c r="J289" s="9" t="s">
        <v>49</v>
      </c>
      <c r="K289" s="9">
        <v>2018</v>
      </c>
      <c r="L289" s="9" t="s">
        <v>50</v>
      </c>
      <c r="M289" s="9" t="s">
        <v>33</v>
      </c>
      <c r="N289" s="9" t="s">
        <v>34</v>
      </c>
      <c r="O289" s="9" t="s">
        <v>54</v>
      </c>
      <c r="P289" s="9"/>
      <c r="Q289" s="9"/>
      <c r="R289" s="9"/>
      <c r="S289" s="9" t="s">
        <v>51</v>
      </c>
      <c r="T289" s="9" t="s">
        <v>52</v>
      </c>
      <c r="U289" s="9" t="s">
        <v>53</v>
      </c>
      <c r="V289" s="9" t="s">
        <v>50</v>
      </c>
      <c r="W289" s="9" t="s">
        <v>42</v>
      </c>
      <c r="X289" s="9" t="s">
        <v>42</v>
      </c>
      <c r="Y289" s="9" t="s">
        <v>42</v>
      </c>
      <c r="Z289" s="9" t="s">
        <v>42</v>
      </c>
      <c r="AA289" s="11"/>
    </row>
    <row r="290" spans="1:27" x14ac:dyDescent="0.2">
      <c r="A290" s="6">
        <v>6079136021</v>
      </c>
      <c r="B290" s="7" t="s">
        <v>27</v>
      </c>
      <c r="C290" s="7" t="s">
        <v>779</v>
      </c>
      <c r="D290" s="7" t="s">
        <v>156</v>
      </c>
      <c r="E290" s="7" t="s">
        <v>45</v>
      </c>
      <c r="F290" s="7" t="s">
        <v>46</v>
      </c>
      <c r="G290" s="7" t="s">
        <v>780</v>
      </c>
      <c r="H290" s="7" t="s">
        <v>59</v>
      </c>
      <c r="I290" s="7" t="s">
        <v>49</v>
      </c>
      <c r="J290" s="7" t="s">
        <v>49</v>
      </c>
      <c r="K290" s="7">
        <v>2016</v>
      </c>
      <c r="L290" s="7" t="s">
        <v>42</v>
      </c>
      <c r="M290" s="7" t="s">
        <v>33</v>
      </c>
      <c r="N290" s="7" t="s">
        <v>34</v>
      </c>
      <c r="O290" s="7" t="s">
        <v>54</v>
      </c>
      <c r="P290" s="7" t="s">
        <v>463</v>
      </c>
      <c r="Q290" s="7"/>
      <c r="R290" s="7"/>
      <c r="S290" s="7" t="s">
        <v>36</v>
      </c>
      <c r="T290" s="7" t="s">
        <v>52</v>
      </c>
      <c r="U290" s="7" t="s">
        <v>53</v>
      </c>
      <c r="V290" s="7" t="s">
        <v>50</v>
      </c>
      <c r="W290" s="7" t="s">
        <v>42</v>
      </c>
      <c r="X290" s="7" t="s">
        <v>42</v>
      </c>
      <c r="Y290" s="7" t="s">
        <v>42</v>
      </c>
      <c r="Z290" s="7" t="s">
        <v>42</v>
      </c>
      <c r="AA290" s="10"/>
    </row>
    <row r="291" spans="1:27" x14ac:dyDescent="0.2">
      <c r="A291" s="8">
        <v>3817231921</v>
      </c>
      <c r="B291" s="9" t="s">
        <v>27</v>
      </c>
      <c r="C291" s="9" t="s">
        <v>781</v>
      </c>
      <c r="D291" s="9" t="s">
        <v>87</v>
      </c>
      <c r="E291" s="9" t="s">
        <v>88</v>
      </c>
      <c r="F291" s="9" t="s">
        <v>46</v>
      </c>
      <c r="G291" s="9" t="s">
        <v>782</v>
      </c>
      <c r="H291" s="9" t="s">
        <v>30</v>
      </c>
      <c r="I291" s="9" t="s">
        <v>49</v>
      </c>
      <c r="J291" s="9" t="s">
        <v>49</v>
      </c>
      <c r="K291" s="9">
        <v>2018</v>
      </c>
      <c r="L291" s="9" t="s">
        <v>50</v>
      </c>
      <c r="M291" s="9" t="s">
        <v>33</v>
      </c>
      <c r="N291" s="9" t="s">
        <v>34</v>
      </c>
      <c r="O291" s="9" t="s">
        <v>54</v>
      </c>
      <c r="P291" s="9"/>
      <c r="Q291" s="9"/>
      <c r="R291" s="9"/>
      <c r="S291" s="9" t="s">
        <v>36</v>
      </c>
      <c r="T291" s="9" t="s">
        <v>113</v>
      </c>
      <c r="U291" s="9" t="s">
        <v>114</v>
      </c>
      <c r="V291" s="9" t="s">
        <v>39</v>
      </c>
      <c r="W291" s="9" t="s">
        <v>42</v>
      </c>
      <c r="X291" s="9" t="s">
        <v>42</v>
      </c>
      <c r="Y291" s="9" t="s">
        <v>42</v>
      </c>
      <c r="Z291" s="9" t="s">
        <v>42</v>
      </c>
      <c r="AA291" s="11"/>
    </row>
    <row r="292" spans="1:27" x14ac:dyDescent="0.2">
      <c r="A292" s="6">
        <v>5735956390</v>
      </c>
      <c r="B292" s="7" t="s">
        <v>27</v>
      </c>
      <c r="C292" s="7" t="s">
        <v>783</v>
      </c>
      <c r="D292" s="7" t="s">
        <v>192</v>
      </c>
      <c r="E292" s="7" t="s">
        <v>88</v>
      </c>
      <c r="F292" s="7" t="s">
        <v>46</v>
      </c>
      <c r="G292" s="7" t="s">
        <v>784</v>
      </c>
      <c r="H292" s="7" t="s">
        <v>83</v>
      </c>
      <c r="I292" s="7" t="s">
        <v>49</v>
      </c>
      <c r="J292" s="7" t="s">
        <v>49</v>
      </c>
      <c r="K292" s="7">
        <v>2019</v>
      </c>
      <c r="L292" s="7" t="s">
        <v>42</v>
      </c>
      <c r="M292" s="7" t="s">
        <v>33</v>
      </c>
      <c r="N292" s="7" t="s">
        <v>34</v>
      </c>
      <c r="O292" s="7" t="s">
        <v>54</v>
      </c>
      <c r="P292" s="7"/>
      <c r="Q292" s="7"/>
      <c r="R292" s="7"/>
      <c r="S292" s="7" t="s">
        <v>51</v>
      </c>
      <c r="T292" s="7" t="s">
        <v>52</v>
      </c>
      <c r="U292" s="7" t="s">
        <v>53</v>
      </c>
      <c r="V292" s="7" t="s">
        <v>39</v>
      </c>
      <c r="W292" s="7" t="s">
        <v>42</v>
      </c>
      <c r="X292" s="7" t="s">
        <v>42</v>
      </c>
      <c r="Y292" s="7" t="s">
        <v>42</v>
      </c>
      <c r="Z292" s="7" t="s">
        <v>42</v>
      </c>
      <c r="AA292" s="10"/>
    </row>
    <row r="293" spans="1:27" x14ac:dyDescent="0.2">
      <c r="A293" s="8">
        <v>6177506782</v>
      </c>
      <c r="B293" s="9" t="s">
        <v>27</v>
      </c>
      <c r="C293" s="9" t="s">
        <v>785</v>
      </c>
      <c r="D293" s="9" t="s">
        <v>148</v>
      </c>
      <c r="E293" s="9" t="s">
        <v>149</v>
      </c>
      <c r="F293" s="9" t="s">
        <v>46</v>
      </c>
      <c r="G293" s="9" t="s">
        <v>786</v>
      </c>
      <c r="H293" s="9" t="s">
        <v>30</v>
      </c>
      <c r="I293" s="9" t="s">
        <v>49</v>
      </c>
      <c r="J293" s="9" t="s">
        <v>49</v>
      </c>
      <c r="K293" s="9">
        <v>2018</v>
      </c>
      <c r="L293" s="9" t="s">
        <v>50</v>
      </c>
      <c r="M293" s="9" t="s">
        <v>33</v>
      </c>
      <c r="N293" s="9" t="s">
        <v>34</v>
      </c>
      <c r="O293" s="9" t="s">
        <v>54</v>
      </c>
      <c r="P293" s="9"/>
      <c r="Q293" s="9"/>
      <c r="R293" s="9"/>
      <c r="S293" s="9" t="s">
        <v>51</v>
      </c>
      <c r="T293" s="9" t="s">
        <v>52</v>
      </c>
      <c r="U293" s="9" t="s">
        <v>53</v>
      </c>
      <c r="V293" s="9" t="s">
        <v>50</v>
      </c>
      <c r="W293" s="9" t="s">
        <v>42</v>
      </c>
      <c r="X293" s="9" t="s">
        <v>42</v>
      </c>
      <c r="Y293" s="9" t="s">
        <v>42</v>
      </c>
      <c r="Z293" s="9" t="s">
        <v>42</v>
      </c>
      <c r="AA293" s="11"/>
    </row>
    <row r="294" spans="1:27" x14ac:dyDescent="0.2">
      <c r="A294" s="6">
        <v>1866110151</v>
      </c>
      <c r="B294" s="7" t="s">
        <v>27</v>
      </c>
      <c r="C294" s="7" t="s">
        <v>86</v>
      </c>
      <c r="D294" s="7" t="s">
        <v>791</v>
      </c>
      <c r="E294" s="7" t="s">
        <v>45</v>
      </c>
      <c r="F294" s="7" t="s">
        <v>46</v>
      </c>
      <c r="G294" s="7" t="s">
        <v>792</v>
      </c>
      <c r="H294" s="7" t="s">
        <v>59</v>
      </c>
      <c r="I294" s="7" t="s">
        <v>321</v>
      </c>
      <c r="J294" s="7" t="s">
        <v>70</v>
      </c>
      <c r="K294" s="7">
        <v>2017</v>
      </c>
      <c r="L294" s="7" t="s">
        <v>50</v>
      </c>
      <c r="M294" s="7" t="s">
        <v>33</v>
      </c>
      <c r="N294" s="7" t="s">
        <v>34</v>
      </c>
      <c r="O294" s="7" t="s">
        <v>54</v>
      </c>
      <c r="P294" s="7" t="s">
        <v>300</v>
      </c>
      <c r="Q294" s="7"/>
      <c r="R294" s="7"/>
      <c r="S294" s="7" t="s">
        <v>36</v>
      </c>
      <c r="T294" s="7" t="s">
        <v>52</v>
      </c>
      <c r="U294" s="7" t="s">
        <v>53</v>
      </c>
      <c r="V294" s="7" t="s">
        <v>50</v>
      </c>
      <c r="W294" s="7" t="s">
        <v>42</v>
      </c>
      <c r="X294" s="7" t="s">
        <v>42</v>
      </c>
      <c r="Y294" s="7" t="s">
        <v>42</v>
      </c>
      <c r="Z294" s="7" t="s">
        <v>42</v>
      </c>
      <c r="AA294" s="10"/>
    </row>
    <row r="295" spans="1:27" x14ac:dyDescent="0.2">
      <c r="A295" s="8">
        <v>3268818286</v>
      </c>
      <c r="B295" s="9" t="s">
        <v>27</v>
      </c>
      <c r="C295" s="9" t="s">
        <v>793</v>
      </c>
      <c r="D295" s="9" t="s">
        <v>156</v>
      </c>
      <c r="E295" s="9" t="s">
        <v>45</v>
      </c>
      <c r="F295" s="9" t="s">
        <v>46</v>
      </c>
      <c r="G295" s="9" t="s">
        <v>794</v>
      </c>
      <c r="H295" s="9" t="s">
        <v>83</v>
      </c>
      <c r="I295" s="9" t="s">
        <v>64</v>
      </c>
      <c r="J295" s="9" t="s">
        <v>96</v>
      </c>
      <c r="K295" s="9">
        <v>2019</v>
      </c>
      <c r="L295" s="9" t="s">
        <v>42</v>
      </c>
      <c r="M295" s="9" t="s">
        <v>33</v>
      </c>
      <c r="N295" s="9" t="s">
        <v>34</v>
      </c>
      <c r="O295" s="9" t="s">
        <v>54</v>
      </c>
      <c r="P295" s="9"/>
      <c r="Q295" s="9"/>
      <c r="R295" s="9"/>
      <c r="S295" s="9" t="s">
        <v>51</v>
      </c>
      <c r="T295" s="9" t="s">
        <v>52</v>
      </c>
      <c r="U295" s="9" t="s">
        <v>53</v>
      </c>
      <c r="V295" s="9" t="s">
        <v>50</v>
      </c>
      <c r="W295" s="9" t="s">
        <v>564</v>
      </c>
      <c r="X295" s="9" t="s">
        <v>42</v>
      </c>
      <c r="Y295" s="9" t="s">
        <v>42</v>
      </c>
      <c r="Z295" s="9" t="s">
        <v>42</v>
      </c>
      <c r="AA295" s="11"/>
    </row>
    <row r="296" spans="1:27" x14ac:dyDescent="0.2">
      <c r="A296" s="6">
        <v>2952608</v>
      </c>
      <c r="B296" s="7" t="s">
        <v>27</v>
      </c>
      <c r="C296" s="7" t="s">
        <v>92</v>
      </c>
      <c r="D296" s="7" t="s">
        <v>93</v>
      </c>
      <c r="E296" s="7" t="s">
        <v>94</v>
      </c>
      <c r="F296" s="7" t="s">
        <v>46</v>
      </c>
      <c r="G296" s="7" t="s">
        <v>95</v>
      </c>
      <c r="H296" s="7" t="s">
        <v>59</v>
      </c>
      <c r="I296" s="7" t="s">
        <v>96</v>
      </c>
      <c r="J296" s="7" t="s">
        <v>96</v>
      </c>
      <c r="K296" s="7">
        <v>2019</v>
      </c>
      <c r="L296" s="7" t="s">
        <v>42</v>
      </c>
      <c r="M296" s="7" t="s">
        <v>33</v>
      </c>
      <c r="N296" s="7" t="s">
        <v>34</v>
      </c>
      <c r="O296" s="7" t="s">
        <v>54</v>
      </c>
      <c r="P296" s="7"/>
      <c r="Q296" s="7"/>
      <c r="R296" s="7"/>
      <c r="S296" s="7" t="s">
        <v>51</v>
      </c>
      <c r="T296" s="7" t="s">
        <v>52</v>
      </c>
      <c r="U296" s="7" t="s">
        <v>53</v>
      </c>
      <c r="V296" s="7" t="s">
        <v>50</v>
      </c>
      <c r="W296" s="7" t="s">
        <v>42</v>
      </c>
      <c r="X296" s="7" t="s">
        <v>42</v>
      </c>
      <c r="Y296" s="7" t="s">
        <v>42</v>
      </c>
      <c r="Z296" s="7" t="s">
        <v>42</v>
      </c>
      <c r="AA296" s="10"/>
    </row>
    <row r="297" spans="1:27" x14ac:dyDescent="0.2">
      <c r="A297" s="8">
        <v>1480375572</v>
      </c>
      <c r="B297" s="9" t="s">
        <v>27</v>
      </c>
      <c r="C297" s="9" t="s">
        <v>795</v>
      </c>
      <c r="D297" s="9" t="s">
        <v>436</v>
      </c>
      <c r="E297" s="9" t="s">
        <v>68</v>
      </c>
      <c r="F297" s="9" t="s">
        <v>46</v>
      </c>
      <c r="G297" s="9" t="s">
        <v>796</v>
      </c>
      <c r="H297" s="9" t="s">
        <v>59</v>
      </c>
      <c r="I297" s="9" t="s">
        <v>48</v>
      </c>
      <c r="J297" s="9" t="s">
        <v>48</v>
      </c>
      <c r="K297" s="9">
        <v>2020</v>
      </c>
      <c r="L297" s="9"/>
      <c r="M297" s="9" t="s">
        <v>33</v>
      </c>
      <c r="N297" s="9" t="s">
        <v>34</v>
      </c>
      <c r="O297" s="9" t="s">
        <v>54</v>
      </c>
      <c r="P297" s="9"/>
      <c r="Q297" s="9"/>
      <c r="R297" s="9"/>
      <c r="S297" s="9" t="s">
        <v>36</v>
      </c>
      <c r="T297" s="9" t="s">
        <v>90</v>
      </c>
      <c r="U297" s="9" t="s">
        <v>797</v>
      </c>
      <c r="V297" s="9" t="s">
        <v>39</v>
      </c>
      <c r="W297" s="9">
        <v>0</v>
      </c>
      <c r="X297" s="9" t="s">
        <v>42</v>
      </c>
      <c r="Y297" s="9" t="s">
        <v>42</v>
      </c>
      <c r="Z297" s="9" t="s">
        <v>42</v>
      </c>
      <c r="AA297" s="11" t="s">
        <v>592</v>
      </c>
    </row>
    <row r="298" spans="1:27" x14ac:dyDescent="0.2">
      <c r="A298" s="6">
        <v>8679533249</v>
      </c>
      <c r="B298" s="7" t="s">
        <v>27</v>
      </c>
      <c r="C298" s="7" t="s">
        <v>798</v>
      </c>
      <c r="D298" s="7" t="s">
        <v>103</v>
      </c>
      <c r="E298" s="7" t="s">
        <v>104</v>
      </c>
      <c r="F298" s="7" t="s">
        <v>46</v>
      </c>
      <c r="G298" s="7" t="s">
        <v>799</v>
      </c>
      <c r="H298" s="7" t="s">
        <v>30</v>
      </c>
      <c r="I298" s="7" t="s">
        <v>100</v>
      </c>
      <c r="J298" s="7" t="s">
        <v>48</v>
      </c>
      <c r="K298" s="7">
        <v>2016</v>
      </c>
      <c r="L298" s="7" t="s">
        <v>42</v>
      </c>
      <c r="M298" s="7" t="s">
        <v>33</v>
      </c>
      <c r="N298" s="7" t="s">
        <v>34</v>
      </c>
      <c r="O298" s="7" t="s">
        <v>54</v>
      </c>
      <c r="P298" s="7"/>
      <c r="Q298" s="7"/>
      <c r="R298" s="7"/>
      <c r="S298" s="7" t="s">
        <v>51</v>
      </c>
      <c r="T298" s="7" t="s">
        <v>52</v>
      </c>
      <c r="U298" s="7" t="s">
        <v>53</v>
      </c>
      <c r="V298" s="7" t="s">
        <v>39</v>
      </c>
      <c r="W298" s="7" t="s">
        <v>65</v>
      </c>
      <c r="X298" s="7" t="s">
        <v>42</v>
      </c>
      <c r="Y298" s="7" t="s">
        <v>42</v>
      </c>
      <c r="Z298" s="7" t="s">
        <v>42</v>
      </c>
      <c r="AA298" s="10"/>
    </row>
    <row r="299" spans="1:27" x14ac:dyDescent="0.2">
      <c r="A299" s="8">
        <v>80826385</v>
      </c>
      <c r="B299" s="9" t="s">
        <v>27</v>
      </c>
      <c r="C299" s="9" t="s">
        <v>800</v>
      </c>
      <c r="D299" s="9" t="s">
        <v>185</v>
      </c>
      <c r="E299" s="9" t="s">
        <v>88</v>
      </c>
      <c r="F299" s="9" t="s">
        <v>46</v>
      </c>
      <c r="G299" s="9" t="s">
        <v>801</v>
      </c>
      <c r="H299" s="9" t="s">
        <v>30</v>
      </c>
      <c r="I299" s="9" t="s">
        <v>48</v>
      </c>
      <c r="J299" s="9" t="s">
        <v>48</v>
      </c>
      <c r="K299" s="9">
        <v>2017</v>
      </c>
      <c r="L299" s="9" t="s">
        <v>50</v>
      </c>
      <c r="M299" s="9" t="s">
        <v>33</v>
      </c>
      <c r="N299" s="9" t="s">
        <v>34</v>
      </c>
      <c r="O299" s="9" t="s">
        <v>54</v>
      </c>
      <c r="P299" s="9"/>
      <c r="Q299" s="9"/>
      <c r="R299" s="9"/>
      <c r="S299" s="9" t="s">
        <v>36</v>
      </c>
      <c r="T299" s="9" t="s">
        <v>52</v>
      </c>
      <c r="U299" s="9" t="s">
        <v>53</v>
      </c>
      <c r="V299" s="9" t="s">
        <v>50</v>
      </c>
      <c r="W299" s="9" t="s">
        <v>42</v>
      </c>
      <c r="X299" s="9" t="s">
        <v>42</v>
      </c>
      <c r="Y299" s="9" t="s">
        <v>42</v>
      </c>
      <c r="Z299" s="9" t="s">
        <v>42</v>
      </c>
      <c r="AA299" s="11"/>
    </row>
    <row r="300" spans="1:27" x14ac:dyDescent="0.2">
      <c r="A300" s="6">
        <v>2527618183</v>
      </c>
      <c r="B300" s="7" t="s">
        <v>27</v>
      </c>
      <c r="C300" s="7" t="s">
        <v>802</v>
      </c>
      <c r="D300" s="7" t="s">
        <v>209</v>
      </c>
      <c r="E300" s="7" t="s">
        <v>68</v>
      </c>
      <c r="F300" s="7" t="s">
        <v>46</v>
      </c>
      <c r="G300" s="7" t="s">
        <v>803</v>
      </c>
      <c r="H300" s="7" t="s">
        <v>30</v>
      </c>
      <c r="I300" s="7" t="s">
        <v>48</v>
      </c>
      <c r="J300" s="7" t="s">
        <v>48</v>
      </c>
      <c r="K300" s="7">
        <v>2017</v>
      </c>
      <c r="L300" s="7" t="s">
        <v>50</v>
      </c>
      <c r="M300" s="7" t="s">
        <v>33</v>
      </c>
      <c r="N300" s="7" t="s">
        <v>34</v>
      </c>
      <c r="O300" s="7" t="s">
        <v>54</v>
      </c>
      <c r="P300" s="7"/>
      <c r="Q300" s="7"/>
      <c r="R300" s="7"/>
      <c r="S300" s="7" t="s">
        <v>36</v>
      </c>
      <c r="T300" s="7" t="s">
        <v>37</v>
      </c>
      <c r="U300" s="7" t="s">
        <v>71</v>
      </c>
      <c r="V300" s="7" t="s">
        <v>39</v>
      </c>
      <c r="W300" s="7" t="s">
        <v>42</v>
      </c>
      <c r="X300" s="7" t="s">
        <v>42</v>
      </c>
      <c r="Y300" s="7" t="s">
        <v>42</v>
      </c>
      <c r="Z300" s="7" t="s">
        <v>42</v>
      </c>
      <c r="AA300" s="10"/>
    </row>
    <row r="301" spans="1:27" x14ac:dyDescent="0.2">
      <c r="A301" s="8">
        <v>9066678009</v>
      </c>
      <c r="B301" s="9" t="s">
        <v>27</v>
      </c>
      <c r="C301" s="9" t="s">
        <v>180</v>
      </c>
      <c r="D301" s="9" t="s">
        <v>181</v>
      </c>
      <c r="E301" s="9" t="s">
        <v>45</v>
      </c>
      <c r="F301" s="9" t="s">
        <v>46</v>
      </c>
      <c r="G301" s="9" t="s">
        <v>804</v>
      </c>
      <c r="H301" s="9" t="s">
        <v>30</v>
      </c>
      <c r="I301" s="9" t="s">
        <v>183</v>
      </c>
      <c r="J301" s="9" t="s">
        <v>48</v>
      </c>
      <c r="K301" s="9">
        <v>2016</v>
      </c>
      <c r="L301" s="9" t="s">
        <v>42</v>
      </c>
      <c r="M301" s="9" t="s">
        <v>33</v>
      </c>
      <c r="N301" s="9" t="s">
        <v>34</v>
      </c>
      <c r="O301" s="9" t="s">
        <v>54</v>
      </c>
      <c r="P301" s="9" t="s">
        <v>77</v>
      </c>
      <c r="Q301" s="9"/>
      <c r="R301" s="9"/>
      <c r="S301" s="9" t="s">
        <v>36</v>
      </c>
      <c r="T301" s="9" t="s">
        <v>52</v>
      </c>
      <c r="U301" s="9" t="s">
        <v>53</v>
      </c>
      <c r="V301" s="9" t="s">
        <v>50</v>
      </c>
      <c r="W301" s="9" t="s">
        <v>42</v>
      </c>
      <c r="X301" s="9" t="s">
        <v>42</v>
      </c>
      <c r="Y301" s="9" t="s">
        <v>42</v>
      </c>
      <c r="Z301" s="9" t="s">
        <v>42</v>
      </c>
      <c r="AA301" s="11"/>
    </row>
    <row r="302" spans="1:27" x14ac:dyDescent="0.2">
      <c r="A302" s="6">
        <v>1719442217</v>
      </c>
      <c r="B302" s="7" t="s">
        <v>27</v>
      </c>
      <c r="C302" s="7" t="s">
        <v>805</v>
      </c>
      <c r="D302" s="7" t="s">
        <v>87</v>
      </c>
      <c r="E302" s="7" t="s">
        <v>88</v>
      </c>
      <c r="F302" s="7" t="s">
        <v>46</v>
      </c>
      <c r="G302" s="7" t="s">
        <v>806</v>
      </c>
      <c r="H302" s="7" t="s">
        <v>30</v>
      </c>
      <c r="I302" s="7" t="s">
        <v>48</v>
      </c>
      <c r="J302" s="7" t="s">
        <v>48</v>
      </c>
      <c r="K302" s="7">
        <v>2017</v>
      </c>
      <c r="L302" s="7" t="s">
        <v>50</v>
      </c>
      <c r="M302" s="7" t="s">
        <v>33</v>
      </c>
      <c r="N302" s="7" t="s">
        <v>34</v>
      </c>
      <c r="O302" s="7" t="s">
        <v>54</v>
      </c>
      <c r="P302" s="7"/>
      <c r="Q302" s="7"/>
      <c r="R302" s="7"/>
      <c r="S302" s="7" t="s">
        <v>36</v>
      </c>
      <c r="T302" s="7" t="s">
        <v>52</v>
      </c>
      <c r="U302" s="7" t="s">
        <v>53</v>
      </c>
      <c r="V302" s="7" t="s">
        <v>39</v>
      </c>
      <c r="W302" s="7" t="s">
        <v>318</v>
      </c>
      <c r="X302" s="7" t="s">
        <v>42</v>
      </c>
      <c r="Y302" s="7" t="s">
        <v>42</v>
      </c>
      <c r="Z302" s="7" t="s">
        <v>42</v>
      </c>
      <c r="AA302" s="10"/>
    </row>
    <row r="303" spans="1:27" x14ac:dyDescent="0.2">
      <c r="A303" s="8">
        <v>2609702485</v>
      </c>
      <c r="B303" s="9" t="s">
        <v>27</v>
      </c>
      <c r="C303" s="9" t="s">
        <v>807</v>
      </c>
      <c r="D303" s="9" t="s">
        <v>808</v>
      </c>
      <c r="E303" s="9" t="s">
        <v>601</v>
      </c>
      <c r="F303" s="9" t="s">
        <v>46</v>
      </c>
      <c r="G303" s="9" t="s">
        <v>439</v>
      </c>
      <c r="H303" s="9" t="s">
        <v>59</v>
      </c>
      <c r="I303" s="9" t="s">
        <v>48</v>
      </c>
      <c r="J303" s="9" t="s">
        <v>48</v>
      </c>
      <c r="K303" s="9">
        <v>2016</v>
      </c>
      <c r="L303" s="9" t="s">
        <v>42</v>
      </c>
      <c r="M303" s="9" t="s">
        <v>33</v>
      </c>
      <c r="N303" s="9" t="s">
        <v>34</v>
      </c>
      <c r="O303" s="9" t="s">
        <v>54</v>
      </c>
      <c r="P303" s="9"/>
      <c r="Q303" s="9"/>
      <c r="R303" s="9"/>
      <c r="S303" s="9" t="s">
        <v>51</v>
      </c>
      <c r="T303" s="9" t="s">
        <v>52</v>
      </c>
      <c r="U303" s="9" t="s">
        <v>53</v>
      </c>
      <c r="V303" s="9" t="s">
        <v>50</v>
      </c>
      <c r="W303" s="9" t="s">
        <v>42</v>
      </c>
      <c r="X303" s="9" t="s">
        <v>42</v>
      </c>
      <c r="Y303" s="9" t="s">
        <v>42</v>
      </c>
      <c r="Z303" s="9" t="s">
        <v>42</v>
      </c>
      <c r="AA303" s="11"/>
    </row>
    <row r="304" spans="1:27" x14ac:dyDescent="0.2">
      <c r="A304" s="6">
        <v>5398890197</v>
      </c>
      <c r="B304" s="7" t="s">
        <v>27</v>
      </c>
      <c r="C304" s="7" t="s">
        <v>809</v>
      </c>
      <c r="D304" s="7" t="s">
        <v>810</v>
      </c>
      <c r="E304" s="7" t="s">
        <v>193</v>
      </c>
      <c r="F304" s="7" t="s">
        <v>46</v>
      </c>
      <c r="G304" s="7" t="s">
        <v>811</v>
      </c>
      <c r="H304" s="7" t="s">
        <v>30</v>
      </c>
      <c r="I304" s="7" t="s">
        <v>76</v>
      </c>
      <c r="J304" s="7" t="s">
        <v>48</v>
      </c>
      <c r="K304" s="7">
        <v>2017</v>
      </c>
      <c r="L304" s="7" t="s">
        <v>50</v>
      </c>
      <c r="M304" s="7" t="s">
        <v>33</v>
      </c>
      <c r="N304" s="7" t="s">
        <v>34</v>
      </c>
      <c r="O304" s="7" t="s">
        <v>54</v>
      </c>
      <c r="P304" s="7" t="s">
        <v>463</v>
      </c>
      <c r="Q304" s="7"/>
      <c r="R304" s="7"/>
      <c r="S304" s="7" t="s">
        <v>51</v>
      </c>
      <c r="T304" s="7" t="s">
        <v>113</v>
      </c>
      <c r="U304" s="7" t="s">
        <v>114</v>
      </c>
      <c r="V304" s="7" t="s">
        <v>39</v>
      </c>
      <c r="W304" s="7" t="s">
        <v>42</v>
      </c>
      <c r="X304" s="7" t="s">
        <v>42</v>
      </c>
      <c r="Y304" s="7" t="s">
        <v>42</v>
      </c>
      <c r="Z304" s="7" t="s">
        <v>42</v>
      </c>
      <c r="AA304" s="10"/>
    </row>
    <row r="305" spans="1:27" x14ac:dyDescent="0.2">
      <c r="A305" s="8">
        <v>9653184783</v>
      </c>
      <c r="B305" s="9" t="s">
        <v>27</v>
      </c>
      <c r="C305" s="9" t="s">
        <v>812</v>
      </c>
      <c r="D305" s="9" t="s">
        <v>185</v>
      </c>
      <c r="E305" s="9" t="s">
        <v>45</v>
      </c>
      <c r="F305" s="9" t="s">
        <v>46</v>
      </c>
      <c r="G305" s="9" t="s">
        <v>813</v>
      </c>
      <c r="H305" s="9" t="s">
        <v>30</v>
      </c>
      <c r="I305" s="9" t="s">
        <v>64</v>
      </c>
      <c r="J305" s="9" t="s">
        <v>48</v>
      </c>
      <c r="K305" s="9">
        <v>2017</v>
      </c>
      <c r="L305" s="9" t="s">
        <v>50</v>
      </c>
      <c r="M305" s="9" t="s">
        <v>33</v>
      </c>
      <c r="N305" s="9" t="s">
        <v>34</v>
      </c>
      <c r="O305" s="9" t="s">
        <v>54</v>
      </c>
      <c r="P305" s="9"/>
      <c r="Q305" s="9"/>
      <c r="R305" s="9"/>
      <c r="S305" s="9" t="s">
        <v>36</v>
      </c>
      <c r="T305" s="9" t="s">
        <v>52</v>
      </c>
      <c r="U305" s="9" t="s">
        <v>53</v>
      </c>
      <c r="V305" s="9" t="s">
        <v>39</v>
      </c>
      <c r="W305" s="9" t="s">
        <v>142</v>
      </c>
      <c r="X305" s="9" t="s">
        <v>42</v>
      </c>
      <c r="Y305" s="9" t="s">
        <v>42</v>
      </c>
      <c r="Z305" s="9" t="s">
        <v>42</v>
      </c>
      <c r="AA305" s="11"/>
    </row>
    <row r="306" spans="1:27" x14ac:dyDescent="0.2">
      <c r="A306" s="6">
        <v>1638933482</v>
      </c>
      <c r="B306" s="7" t="s">
        <v>27</v>
      </c>
      <c r="C306" s="7" t="s">
        <v>814</v>
      </c>
      <c r="D306" s="7" t="s">
        <v>156</v>
      </c>
      <c r="E306" s="7" t="s">
        <v>45</v>
      </c>
      <c r="F306" s="7" t="s">
        <v>46</v>
      </c>
      <c r="G306" s="7" t="s">
        <v>419</v>
      </c>
      <c r="H306" s="7" t="s">
        <v>30</v>
      </c>
      <c r="I306" s="7" t="s">
        <v>130</v>
      </c>
      <c r="J306" s="7" t="s">
        <v>130</v>
      </c>
      <c r="K306" s="7">
        <v>2016</v>
      </c>
      <c r="L306" s="7" t="s">
        <v>42</v>
      </c>
      <c r="M306" s="7" t="s">
        <v>33</v>
      </c>
      <c r="N306" s="7" t="s">
        <v>34</v>
      </c>
      <c r="O306" s="7" t="s">
        <v>54</v>
      </c>
      <c r="P306" s="7" t="s">
        <v>815</v>
      </c>
      <c r="Q306" s="7"/>
      <c r="R306" s="7"/>
      <c r="S306" s="7" t="s">
        <v>36</v>
      </c>
      <c r="T306" s="7" t="s">
        <v>816</v>
      </c>
      <c r="U306" s="7" t="s">
        <v>160</v>
      </c>
      <c r="V306" s="7" t="s">
        <v>50</v>
      </c>
      <c r="W306" s="7" t="s">
        <v>42</v>
      </c>
      <c r="X306" s="7" t="s">
        <v>42</v>
      </c>
      <c r="Y306" s="7" t="s">
        <v>42</v>
      </c>
      <c r="Z306" s="7" t="s">
        <v>42</v>
      </c>
      <c r="AA306" s="10"/>
    </row>
    <row r="307" spans="1:27" x14ac:dyDescent="0.2">
      <c r="A307" s="8">
        <v>9887909198</v>
      </c>
      <c r="B307" s="9" t="s">
        <v>27</v>
      </c>
      <c r="C307" s="9" t="s">
        <v>817</v>
      </c>
      <c r="D307" s="9" t="s">
        <v>87</v>
      </c>
      <c r="E307" s="9" t="s">
        <v>88</v>
      </c>
      <c r="F307" s="9" t="s">
        <v>46</v>
      </c>
      <c r="G307" s="9" t="s">
        <v>818</v>
      </c>
      <c r="H307" s="9" t="s">
        <v>83</v>
      </c>
      <c r="I307" s="9" t="s">
        <v>130</v>
      </c>
      <c r="J307" s="9" t="s">
        <v>130</v>
      </c>
      <c r="K307" s="9">
        <v>2019</v>
      </c>
      <c r="L307" s="9" t="s">
        <v>215</v>
      </c>
      <c r="M307" s="9" t="s">
        <v>33</v>
      </c>
      <c r="N307" s="9" t="s">
        <v>34</v>
      </c>
      <c r="O307" s="9" t="s">
        <v>54</v>
      </c>
      <c r="P307" s="9"/>
      <c r="Q307" s="9"/>
      <c r="R307" s="9"/>
      <c r="S307" s="9" t="s">
        <v>36</v>
      </c>
      <c r="T307" s="9" t="s">
        <v>485</v>
      </c>
      <c r="U307" s="9" t="s">
        <v>160</v>
      </c>
      <c r="V307" s="9" t="s">
        <v>50</v>
      </c>
      <c r="W307" s="9" t="s">
        <v>42</v>
      </c>
      <c r="X307" s="9" t="s">
        <v>42</v>
      </c>
      <c r="Y307" s="9" t="s">
        <v>42</v>
      </c>
      <c r="Z307" s="9" t="s">
        <v>42</v>
      </c>
      <c r="AA307" s="11"/>
    </row>
    <row r="308" spans="1:27" x14ac:dyDescent="0.2">
      <c r="A308" s="6">
        <v>5294333227</v>
      </c>
      <c r="B308" s="7" t="s">
        <v>27</v>
      </c>
      <c r="C308" s="7" t="s">
        <v>819</v>
      </c>
      <c r="D308" s="7" t="s">
        <v>548</v>
      </c>
      <c r="E308" s="7" t="s">
        <v>104</v>
      </c>
      <c r="F308" s="7" t="s">
        <v>46</v>
      </c>
      <c r="G308" s="7" t="s">
        <v>820</v>
      </c>
      <c r="H308" s="7" t="s">
        <v>30</v>
      </c>
      <c r="I308" s="7" t="s">
        <v>135</v>
      </c>
      <c r="J308" s="7" t="s">
        <v>135</v>
      </c>
      <c r="K308" s="7">
        <v>2018</v>
      </c>
      <c r="L308" s="7" t="s">
        <v>50</v>
      </c>
      <c r="M308" s="7" t="s">
        <v>33</v>
      </c>
      <c r="N308" s="7" t="s">
        <v>34</v>
      </c>
      <c r="O308" s="7" t="s">
        <v>54</v>
      </c>
      <c r="P308" s="7"/>
      <c r="Q308" s="7"/>
      <c r="R308" s="7"/>
      <c r="S308" s="7" t="s">
        <v>36</v>
      </c>
      <c r="T308" s="7" t="s">
        <v>52</v>
      </c>
      <c r="U308" s="7" t="s">
        <v>53</v>
      </c>
      <c r="V308" s="7" t="s">
        <v>50</v>
      </c>
      <c r="W308" s="7" t="s">
        <v>463</v>
      </c>
      <c r="X308" s="7" t="s">
        <v>42</v>
      </c>
      <c r="Y308" s="7" t="s">
        <v>42</v>
      </c>
      <c r="Z308" s="7" t="s">
        <v>42</v>
      </c>
      <c r="AA308" s="10"/>
    </row>
    <row r="309" spans="1:27" x14ac:dyDescent="0.2">
      <c r="A309" s="8">
        <v>4732040896</v>
      </c>
      <c r="B309" s="9" t="s">
        <v>27</v>
      </c>
      <c r="C309" s="9" t="s">
        <v>821</v>
      </c>
      <c r="D309" s="9" t="s">
        <v>156</v>
      </c>
      <c r="E309" s="9" t="s">
        <v>45</v>
      </c>
      <c r="F309" s="9" t="s">
        <v>46</v>
      </c>
      <c r="G309" s="9" t="s">
        <v>139</v>
      </c>
      <c r="H309" s="9" t="s">
        <v>139</v>
      </c>
      <c r="I309" s="9" t="s">
        <v>76</v>
      </c>
      <c r="J309" s="9" t="s">
        <v>135</v>
      </c>
      <c r="K309" s="9">
        <v>2019</v>
      </c>
      <c r="L309" s="9" t="s">
        <v>215</v>
      </c>
      <c r="M309" s="9" t="s">
        <v>33</v>
      </c>
      <c r="N309" s="9" t="s">
        <v>34</v>
      </c>
      <c r="O309" s="9" t="s">
        <v>54</v>
      </c>
      <c r="P309" s="9" t="s">
        <v>491</v>
      </c>
      <c r="Q309" s="9"/>
      <c r="R309" s="9"/>
      <c r="S309" s="9" t="s">
        <v>36</v>
      </c>
      <c r="T309" s="9" t="s">
        <v>385</v>
      </c>
      <c r="U309" s="9" t="s">
        <v>114</v>
      </c>
      <c r="V309" s="9" t="s">
        <v>50</v>
      </c>
      <c r="W309" s="9" t="s">
        <v>42</v>
      </c>
      <c r="X309" s="9" t="s">
        <v>42</v>
      </c>
      <c r="Y309" s="9" t="s">
        <v>42</v>
      </c>
      <c r="Z309" s="9" t="s">
        <v>42</v>
      </c>
      <c r="AA309" s="11"/>
    </row>
    <row r="310" spans="1:27" x14ac:dyDescent="0.2">
      <c r="A310" s="6">
        <v>6188365972</v>
      </c>
      <c r="B310" s="7" t="s">
        <v>27</v>
      </c>
      <c r="C310" s="7" t="s">
        <v>144</v>
      </c>
      <c r="D310" s="7" t="s">
        <v>359</v>
      </c>
      <c r="E310" s="7" t="s">
        <v>178</v>
      </c>
      <c r="F310" s="7" t="s">
        <v>46</v>
      </c>
      <c r="G310" s="7" t="s">
        <v>145</v>
      </c>
      <c r="H310" s="7" t="s">
        <v>139</v>
      </c>
      <c r="I310" s="7" t="s">
        <v>76</v>
      </c>
      <c r="J310" s="7" t="s">
        <v>135</v>
      </c>
      <c r="K310" s="7">
        <v>2016</v>
      </c>
      <c r="L310" s="7" t="s">
        <v>42</v>
      </c>
      <c r="M310" s="7" t="s">
        <v>33</v>
      </c>
      <c r="N310" s="7" t="s">
        <v>34</v>
      </c>
      <c r="O310" s="7" t="s">
        <v>54</v>
      </c>
      <c r="P310" s="7"/>
      <c r="Q310" s="7"/>
      <c r="R310" s="7"/>
      <c r="S310" s="7" t="s">
        <v>36</v>
      </c>
      <c r="T310" s="7" t="s">
        <v>37</v>
      </c>
      <c r="U310" s="7" t="s">
        <v>71</v>
      </c>
      <c r="V310" s="7" t="s">
        <v>50</v>
      </c>
      <c r="W310" s="7" t="s">
        <v>42</v>
      </c>
      <c r="X310" s="7" t="s">
        <v>42</v>
      </c>
      <c r="Y310" s="7" t="s">
        <v>42</v>
      </c>
      <c r="Z310" s="7" t="s">
        <v>42</v>
      </c>
      <c r="AA310" s="10"/>
    </row>
    <row r="311" spans="1:27" x14ac:dyDescent="0.2">
      <c r="A311" s="8">
        <v>194107673</v>
      </c>
      <c r="B311" s="9" t="s">
        <v>27</v>
      </c>
      <c r="C311" s="9" t="s">
        <v>822</v>
      </c>
      <c r="D311" s="9" t="s">
        <v>823</v>
      </c>
      <c r="E311" s="9" t="s">
        <v>42</v>
      </c>
      <c r="F311" s="9" t="s">
        <v>824</v>
      </c>
      <c r="G311" s="9" t="s">
        <v>825</v>
      </c>
      <c r="H311" s="9" t="s">
        <v>30</v>
      </c>
      <c r="I311" s="9" t="s">
        <v>76</v>
      </c>
      <c r="J311" s="9" t="s">
        <v>135</v>
      </c>
      <c r="K311" s="9">
        <v>2017</v>
      </c>
      <c r="L311" s="9" t="s">
        <v>39</v>
      </c>
      <c r="M311" s="9" t="s">
        <v>33</v>
      </c>
      <c r="N311" s="9" t="s">
        <v>34</v>
      </c>
      <c r="O311" s="9" t="s">
        <v>54</v>
      </c>
      <c r="P311" s="9"/>
      <c r="Q311" s="9"/>
      <c r="R311" s="9"/>
      <c r="S311" s="9" t="s">
        <v>36</v>
      </c>
      <c r="T311" s="9" t="s">
        <v>37</v>
      </c>
      <c r="U311" s="9" t="s">
        <v>125</v>
      </c>
      <c r="V311" s="9" t="s">
        <v>50</v>
      </c>
      <c r="W311" s="9" t="s">
        <v>42</v>
      </c>
      <c r="X311" s="9" t="s">
        <v>42</v>
      </c>
      <c r="Y311" s="9" t="s">
        <v>42</v>
      </c>
      <c r="Z311" s="9" t="s">
        <v>42</v>
      </c>
      <c r="AA311" s="11"/>
    </row>
    <row r="312" spans="1:27" x14ac:dyDescent="0.2">
      <c r="A312" s="6">
        <v>9125153044</v>
      </c>
      <c r="B312" s="7" t="s">
        <v>27</v>
      </c>
      <c r="C312" s="7" t="s">
        <v>826</v>
      </c>
      <c r="D312" s="7" t="s">
        <v>827</v>
      </c>
      <c r="E312" s="7" t="s">
        <v>45</v>
      </c>
      <c r="F312" s="7" t="s">
        <v>46</v>
      </c>
      <c r="G312" s="7" t="s">
        <v>828</v>
      </c>
      <c r="H312" s="7" t="s">
        <v>83</v>
      </c>
      <c r="I312" s="7" t="s">
        <v>49</v>
      </c>
      <c r="J312" s="7" t="s">
        <v>135</v>
      </c>
      <c r="K312" s="7">
        <v>2019</v>
      </c>
      <c r="L312" s="7" t="s">
        <v>42</v>
      </c>
      <c r="M312" s="7" t="s">
        <v>33</v>
      </c>
      <c r="N312" s="7" t="s">
        <v>34</v>
      </c>
      <c r="O312" s="7" t="s">
        <v>54</v>
      </c>
      <c r="P312" s="7"/>
      <c r="Q312" s="7"/>
      <c r="R312" s="7"/>
      <c r="S312" s="7" t="s">
        <v>36</v>
      </c>
      <c r="T312" s="7" t="s">
        <v>52</v>
      </c>
      <c r="U312" s="7" t="s">
        <v>53</v>
      </c>
      <c r="V312" s="7" t="s">
        <v>39</v>
      </c>
      <c r="W312" s="7" t="s">
        <v>42</v>
      </c>
      <c r="X312" s="7" t="s">
        <v>42</v>
      </c>
      <c r="Y312" s="7" t="s">
        <v>42</v>
      </c>
      <c r="Z312" s="7" t="s">
        <v>42</v>
      </c>
      <c r="AA312" s="10"/>
    </row>
    <row r="313" spans="1:27" x14ac:dyDescent="0.2">
      <c r="A313" s="8">
        <v>1427012384</v>
      </c>
      <c r="B313" s="9" t="s">
        <v>27</v>
      </c>
      <c r="C313" s="9" t="s">
        <v>829</v>
      </c>
      <c r="D313" s="9" t="s">
        <v>87</v>
      </c>
      <c r="E313" s="9" t="s">
        <v>88</v>
      </c>
      <c r="F313" s="9" t="s">
        <v>46</v>
      </c>
      <c r="G313" s="9" t="s">
        <v>830</v>
      </c>
      <c r="H313" s="9" t="s">
        <v>30</v>
      </c>
      <c r="I313" s="9" t="s">
        <v>76</v>
      </c>
      <c r="J313" s="9" t="s">
        <v>135</v>
      </c>
      <c r="K313" s="9">
        <v>2017</v>
      </c>
      <c r="L313" s="9" t="s">
        <v>50</v>
      </c>
      <c r="M313" s="9" t="s">
        <v>33</v>
      </c>
      <c r="N313" s="9" t="s">
        <v>34</v>
      </c>
      <c r="O313" s="9" t="s">
        <v>54</v>
      </c>
      <c r="P313" s="9"/>
      <c r="Q313" s="9"/>
      <c r="R313" s="9"/>
      <c r="S313" s="9" t="s">
        <v>36</v>
      </c>
      <c r="T313" s="9" t="s">
        <v>52</v>
      </c>
      <c r="U313" s="9" t="s">
        <v>53</v>
      </c>
      <c r="V313" s="9" t="s">
        <v>39</v>
      </c>
      <c r="W313" s="9" t="s">
        <v>72</v>
      </c>
      <c r="X313" s="9" t="s">
        <v>42</v>
      </c>
      <c r="Y313" s="9" t="s">
        <v>42</v>
      </c>
      <c r="Z313" s="9" t="s">
        <v>42</v>
      </c>
      <c r="AA313" s="11"/>
    </row>
    <row r="314" spans="1:27" x14ac:dyDescent="0.2">
      <c r="A314" s="6">
        <v>1973654403</v>
      </c>
      <c r="B314" s="7" t="s">
        <v>27</v>
      </c>
      <c r="C314" s="7" t="s">
        <v>155</v>
      </c>
      <c r="D314" s="7" t="s">
        <v>156</v>
      </c>
      <c r="E314" s="7" t="s">
        <v>45</v>
      </c>
      <c r="F314" s="7" t="s">
        <v>46</v>
      </c>
      <c r="G314" s="7" t="s">
        <v>162</v>
      </c>
      <c r="H314" s="7" t="s">
        <v>30</v>
      </c>
      <c r="I314" s="7" t="s">
        <v>135</v>
      </c>
      <c r="J314" s="7" t="s">
        <v>135</v>
      </c>
      <c r="K314" s="7">
        <v>2018</v>
      </c>
      <c r="L314" s="7" t="s">
        <v>50</v>
      </c>
      <c r="M314" s="7" t="s">
        <v>33</v>
      </c>
      <c r="N314" s="7" t="s">
        <v>34</v>
      </c>
      <c r="O314" s="7" t="s">
        <v>54</v>
      </c>
      <c r="P314" s="7"/>
      <c r="Q314" s="7"/>
      <c r="R314" s="7"/>
      <c r="S314" s="7" t="s">
        <v>36</v>
      </c>
      <c r="T314" s="7" t="s">
        <v>52</v>
      </c>
      <c r="U314" s="7" t="s">
        <v>53</v>
      </c>
      <c r="V314" s="7" t="s">
        <v>50</v>
      </c>
      <c r="W314" s="7" t="s">
        <v>35</v>
      </c>
      <c r="X314" s="7" t="s">
        <v>42</v>
      </c>
      <c r="Y314" s="7" t="s">
        <v>42</v>
      </c>
      <c r="Z314" s="7" t="s">
        <v>42</v>
      </c>
      <c r="AA314" s="10"/>
    </row>
    <row r="315" spans="1:27" x14ac:dyDescent="0.2">
      <c r="A315" s="8">
        <v>1147203515</v>
      </c>
      <c r="B315" s="9" t="s">
        <v>27</v>
      </c>
      <c r="C315" s="9" t="s">
        <v>831</v>
      </c>
      <c r="D315" s="9" t="s">
        <v>98</v>
      </c>
      <c r="E315" s="9" t="s">
        <v>45</v>
      </c>
      <c r="F315" s="9" t="s">
        <v>46</v>
      </c>
      <c r="G315" s="9" t="s">
        <v>830</v>
      </c>
      <c r="H315" s="9" t="s">
        <v>30</v>
      </c>
      <c r="I315" s="9" t="s">
        <v>76</v>
      </c>
      <c r="J315" s="9" t="s">
        <v>135</v>
      </c>
      <c r="K315" s="9">
        <v>2017</v>
      </c>
      <c r="L315" s="9" t="s">
        <v>50</v>
      </c>
      <c r="M315" s="9" t="s">
        <v>33</v>
      </c>
      <c r="N315" s="9" t="s">
        <v>34</v>
      </c>
      <c r="O315" s="9" t="s">
        <v>54</v>
      </c>
      <c r="P315" s="9"/>
      <c r="Q315" s="9"/>
      <c r="R315" s="9"/>
      <c r="S315" s="9" t="s">
        <v>36</v>
      </c>
      <c r="T315" s="9" t="s">
        <v>52</v>
      </c>
      <c r="U315" s="9" t="s">
        <v>53</v>
      </c>
      <c r="V315" s="9" t="s">
        <v>50</v>
      </c>
      <c r="W315" s="9" t="s">
        <v>195</v>
      </c>
      <c r="X315" s="9" t="s">
        <v>42</v>
      </c>
      <c r="Y315" s="9" t="s">
        <v>42</v>
      </c>
      <c r="Z315" s="9" t="s">
        <v>42</v>
      </c>
      <c r="AA315" s="11"/>
    </row>
    <row r="316" spans="1:27" x14ac:dyDescent="0.2">
      <c r="A316" s="6">
        <v>3235646797</v>
      </c>
      <c r="B316" s="7" t="s">
        <v>27</v>
      </c>
      <c r="C316" s="7" t="s">
        <v>832</v>
      </c>
      <c r="D316" s="7" t="s">
        <v>833</v>
      </c>
      <c r="E316" s="7" t="s">
        <v>45</v>
      </c>
      <c r="F316" s="7" t="s">
        <v>46</v>
      </c>
      <c r="G316" s="7" t="s">
        <v>834</v>
      </c>
      <c r="H316" s="7" t="s">
        <v>30</v>
      </c>
      <c r="I316" s="7" t="s">
        <v>135</v>
      </c>
      <c r="J316" s="7" t="s">
        <v>135</v>
      </c>
      <c r="K316" s="7">
        <v>2018</v>
      </c>
      <c r="L316" s="7" t="s">
        <v>50</v>
      </c>
      <c r="M316" s="7" t="s">
        <v>33</v>
      </c>
      <c r="N316" s="7" t="s">
        <v>34</v>
      </c>
      <c r="O316" s="7" t="s">
        <v>54</v>
      </c>
      <c r="P316" s="7"/>
      <c r="Q316" s="7"/>
      <c r="R316" s="7"/>
      <c r="S316" s="7" t="s">
        <v>36</v>
      </c>
      <c r="T316" s="7" t="s">
        <v>52</v>
      </c>
      <c r="U316" s="7" t="s">
        <v>53</v>
      </c>
      <c r="V316" s="7" t="s">
        <v>50</v>
      </c>
      <c r="W316" s="7" t="s">
        <v>146</v>
      </c>
      <c r="X316" s="7" t="s">
        <v>42</v>
      </c>
      <c r="Y316" s="7" t="s">
        <v>42</v>
      </c>
      <c r="Z316" s="7" t="s">
        <v>42</v>
      </c>
      <c r="AA316" s="10"/>
    </row>
    <row r="317" spans="1:27" x14ac:dyDescent="0.2">
      <c r="A317" s="8">
        <v>4224627276</v>
      </c>
      <c r="B317" s="9" t="s">
        <v>27</v>
      </c>
      <c r="C317" s="9" t="s">
        <v>835</v>
      </c>
      <c r="D317" s="9" t="s">
        <v>836</v>
      </c>
      <c r="E317" s="9" t="s">
        <v>128</v>
      </c>
      <c r="F317" s="9" t="s">
        <v>46</v>
      </c>
      <c r="G317" s="9" t="s">
        <v>830</v>
      </c>
      <c r="H317" s="9" t="s">
        <v>30</v>
      </c>
      <c r="I317" s="9" t="s">
        <v>135</v>
      </c>
      <c r="J317" s="9" t="s">
        <v>135</v>
      </c>
      <c r="K317" s="9">
        <v>2020</v>
      </c>
      <c r="L317" s="9"/>
      <c r="M317" s="9" t="s">
        <v>33</v>
      </c>
      <c r="N317" s="9" t="s">
        <v>34</v>
      </c>
      <c r="O317" s="9" t="s">
        <v>54</v>
      </c>
      <c r="P317" s="9" t="s">
        <v>146</v>
      </c>
      <c r="Q317" s="9"/>
      <c r="R317" s="9"/>
      <c r="S317" s="9" t="s">
        <v>36</v>
      </c>
      <c r="T317" s="9" t="s">
        <v>37</v>
      </c>
      <c r="U317" s="9" t="s">
        <v>502</v>
      </c>
      <c r="V317" s="9" t="s">
        <v>50</v>
      </c>
      <c r="W317" s="9" t="s">
        <v>42</v>
      </c>
      <c r="X317" s="9" t="s">
        <v>42</v>
      </c>
      <c r="Y317" s="9" t="s">
        <v>42</v>
      </c>
      <c r="Z317" s="9" t="s">
        <v>42</v>
      </c>
      <c r="AA317" s="11"/>
    </row>
    <row r="318" spans="1:27" x14ac:dyDescent="0.2">
      <c r="A318" s="6">
        <v>6721062820</v>
      </c>
      <c r="B318" s="7" t="s">
        <v>27</v>
      </c>
      <c r="C318" s="7" t="s">
        <v>837</v>
      </c>
      <c r="D318" s="7" t="s">
        <v>838</v>
      </c>
      <c r="E318" s="7" t="s">
        <v>45</v>
      </c>
      <c r="F318" s="7" t="s">
        <v>46</v>
      </c>
      <c r="G318" s="7" t="s">
        <v>839</v>
      </c>
      <c r="H318" s="7" t="s">
        <v>30</v>
      </c>
      <c r="I318" s="7" t="s">
        <v>135</v>
      </c>
      <c r="J318" s="7" t="s">
        <v>135</v>
      </c>
      <c r="K318" s="7">
        <v>2016</v>
      </c>
      <c r="L318" s="7" t="s">
        <v>42</v>
      </c>
      <c r="M318" s="7" t="s">
        <v>33</v>
      </c>
      <c r="N318" s="7" t="s">
        <v>34</v>
      </c>
      <c r="O318" s="7" t="s">
        <v>54</v>
      </c>
      <c r="P318" s="7"/>
      <c r="Q318" s="7"/>
      <c r="R318" s="7"/>
      <c r="S318" s="7" t="s">
        <v>51</v>
      </c>
      <c r="T318" s="7" t="s">
        <v>52</v>
      </c>
      <c r="U318" s="7" t="s">
        <v>53</v>
      </c>
      <c r="V318" s="7" t="s">
        <v>50</v>
      </c>
      <c r="W318" s="7" t="s">
        <v>42</v>
      </c>
      <c r="X318" s="7" t="s">
        <v>42</v>
      </c>
      <c r="Y318" s="7" t="s">
        <v>42</v>
      </c>
      <c r="Z318" s="7" t="s">
        <v>42</v>
      </c>
      <c r="AA318" s="10"/>
    </row>
    <row r="319" spans="1:27" x14ac:dyDescent="0.2">
      <c r="A319" s="8">
        <v>6280003743</v>
      </c>
      <c r="B319" s="9" t="s">
        <v>27</v>
      </c>
      <c r="C319" s="9" t="s">
        <v>452</v>
      </c>
      <c r="D319" s="9" t="s">
        <v>185</v>
      </c>
      <c r="E319" s="9" t="s">
        <v>45</v>
      </c>
      <c r="F319" s="9" t="s">
        <v>46</v>
      </c>
      <c r="G319" s="9" t="s">
        <v>840</v>
      </c>
      <c r="H319" s="9" t="s">
        <v>30</v>
      </c>
      <c r="I319" s="9" t="s">
        <v>135</v>
      </c>
      <c r="J319" s="9" t="s">
        <v>135</v>
      </c>
      <c r="K319" s="9">
        <v>2018</v>
      </c>
      <c r="L319" s="9" t="s">
        <v>50</v>
      </c>
      <c r="M319" s="9" t="s">
        <v>33</v>
      </c>
      <c r="N319" s="9" t="s">
        <v>34</v>
      </c>
      <c r="O319" s="9" t="s">
        <v>54</v>
      </c>
      <c r="P319" s="9" t="s">
        <v>77</v>
      </c>
      <c r="Q319" s="9"/>
      <c r="R319" s="9"/>
      <c r="S319" s="9" t="s">
        <v>36</v>
      </c>
      <c r="T319" s="9" t="s">
        <v>52</v>
      </c>
      <c r="U319" s="9" t="s">
        <v>53</v>
      </c>
      <c r="V319" s="9" t="s">
        <v>50</v>
      </c>
      <c r="W319" s="9" t="s">
        <v>42</v>
      </c>
      <c r="X319" s="9" t="s">
        <v>42</v>
      </c>
      <c r="Y319" s="9" t="s">
        <v>42</v>
      </c>
      <c r="Z319" s="9" t="s">
        <v>42</v>
      </c>
      <c r="AA319" s="11"/>
    </row>
    <row r="320" spans="1:27" x14ac:dyDescent="0.2">
      <c r="A320" s="6">
        <v>4721452975</v>
      </c>
      <c r="B320" s="7" t="s">
        <v>27</v>
      </c>
      <c r="C320" s="7" t="s">
        <v>841</v>
      </c>
      <c r="D320" s="7" t="s">
        <v>412</v>
      </c>
      <c r="E320" s="7" t="s">
        <v>344</v>
      </c>
      <c r="F320" s="7" t="s">
        <v>46</v>
      </c>
      <c r="G320" s="7" t="s">
        <v>842</v>
      </c>
      <c r="H320" s="7" t="s">
        <v>30</v>
      </c>
      <c r="I320" s="7" t="s">
        <v>135</v>
      </c>
      <c r="J320" s="7" t="s">
        <v>135</v>
      </c>
      <c r="K320" s="7">
        <v>2018</v>
      </c>
      <c r="L320" s="7" t="s">
        <v>50</v>
      </c>
      <c r="M320" s="7" t="s">
        <v>33</v>
      </c>
      <c r="N320" s="7" t="s">
        <v>34</v>
      </c>
      <c r="O320" s="7" t="s">
        <v>54</v>
      </c>
      <c r="P320" s="7"/>
      <c r="Q320" s="7"/>
      <c r="R320" s="7"/>
      <c r="S320" s="7" t="s">
        <v>36</v>
      </c>
      <c r="T320" s="7" t="s">
        <v>37</v>
      </c>
      <c r="U320" s="7" t="s">
        <v>71</v>
      </c>
      <c r="V320" s="7" t="s">
        <v>50</v>
      </c>
      <c r="W320" s="7" t="s">
        <v>35</v>
      </c>
      <c r="X320" s="7" t="s">
        <v>843</v>
      </c>
      <c r="Y320" s="7" t="s">
        <v>42</v>
      </c>
      <c r="Z320" s="7" t="s">
        <v>42</v>
      </c>
      <c r="AA320" s="10"/>
    </row>
    <row r="321" spans="1:27" x14ac:dyDescent="0.2">
      <c r="A321" s="8">
        <v>2888454539</v>
      </c>
      <c r="B321" s="9" t="s">
        <v>27</v>
      </c>
      <c r="C321" s="9" t="s">
        <v>844</v>
      </c>
      <c r="D321" s="9" t="s">
        <v>845</v>
      </c>
      <c r="E321" s="9" t="s">
        <v>128</v>
      </c>
      <c r="F321" s="9" t="s">
        <v>46</v>
      </c>
      <c r="G321" s="9" t="s">
        <v>846</v>
      </c>
      <c r="H321" s="9" t="s">
        <v>30</v>
      </c>
      <c r="I321" s="9" t="s">
        <v>64</v>
      </c>
      <c r="J321" s="9" t="s">
        <v>64</v>
      </c>
      <c r="K321" s="9">
        <v>2018</v>
      </c>
      <c r="L321" s="9" t="s">
        <v>50</v>
      </c>
      <c r="M321" s="9" t="s">
        <v>33</v>
      </c>
      <c r="N321" s="9" t="s">
        <v>34</v>
      </c>
      <c r="O321" s="9" t="s">
        <v>54</v>
      </c>
      <c r="P321" s="9"/>
      <c r="Q321" s="9"/>
      <c r="R321" s="9"/>
      <c r="S321" s="9" t="s">
        <v>51</v>
      </c>
      <c r="T321" s="9" t="s">
        <v>847</v>
      </c>
      <c r="U321" s="9" t="s">
        <v>160</v>
      </c>
      <c r="V321" s="9" t="s">
        <v>50</v>
      </c>
      <c r="W321" s="9" t="s">
        <v>463</v>
      </c>
      <c r="X321" s="9" t="s">
        <v>42</v>
      </c>
      <c r="Y321" s="9" t="s">
        <v>42</v>
      </c>
      <c r="Z321" s="9" t="s">
        <v>42</v>
      </c>
      <c r="AA321" s="11"/>
    </row>
    <row r="322" spans="1:27" x14ac:dyDescent="0.2">
      <c r="A322" s="6">
        <v>610477104</v>
      </c>
      <c r="B322" s="7" t="s">
        <v>27</v>
      </c>
      <c r="C322" s="7" t="s">
        <v>848</v>
      </c>
      <c r="D322" s="7" t="s">
        <v>148</v>
      </c>
      <c r="E322" s="7" t="s">
        <v>149</v>
      </c>
      <c r="F322" s="7" t="s">
        <v>46</v>
      </c>
      <c r="G322" s="7" t="s">
        <v>655</v>
      </c>
      <c r="H322" s="7" t="s">
        <v>30</v>
      </c>
      <c r="I322" s="7" t="s">
        <v>100</v>
      </c>
      <c r="J322" s="7" t="s">
        <v>100</v>
      </c>
      <c r="K322" s="7">
        <v>2016</v>
      </c>
      <c r="L322" s="7" t="s">
        <v>42</v>
      </c>
      <c r="M322" s="7" t="s">
        <v>33</v>
      </c>
      <c r="N322" s="7" t="s">
        <v>34</v>
      </c>
      <c r="O322" s="7" t="s">
        <v>54</v>
      </c>
      <c r="P322" s="7" t="s">
        <v>491</v>
      </c>
      <c r="Q322" s="7"/>
      <c r="R322" s="7"/>
      <c r="S322" s="7" t="s">
        <v>36</v>
      </c>
      <c r="T322" s="7" t="s">
        <v>37</v>
      </c>
      <c r="U322" s="7" t="s">
        <v>71</v>
      </c>
      <c r="V322" s="7" t="s">
        <v>50</v>
      </c>
      <c r="W322" s="7" t="s">
        <v>318</v>
      </c>
      <c r="X322" s="7" t="s">
        <v>42</v>
      </c>
      <c r="Y322" s="7" t="s">
        <v>42</v>
      </c>
      <c r="Z322" s="7" t="s">
        <v>42</v>
      </c>
      <c r="AA322" s="10"/>
    </row>
    <row r="323" spans="1:27" x14ac:dyDescent="0.2">
      <c r="A323" s="8">
        <v>1094416229</v>
      </c>
      <c r="B323" s="9" t="s">
        <v>27</v>
      </c>
      <c r="C323" s="9" t="s">
        <v>849</v>
      </c>
      <c r="D323" s="9" t="s">
        <v>551</v>
      </c>
      <c r="E323" s="9" t="s">
        <v>88</v>
      </c>
      <c r="F323" s="9" t="s">
        <v>46</v>
      </c>
      <c r="G323" s="9" t="s">
        <v>850</v>
      </c>
      <c r="H323" s="9" t="s">
        <v>59</v>
      </c>
      <c r="I323" s="9" t="s">
        <v>100</v>
      </c>
      <c r="J323" s="9" t="s">
        <v>100</v>
      </c>
      <c r="K323" s="9">
        <v>2018</v>
      </c>
      <c r="L323" s="9" t="s">
        <v>50</v>
      </c>
      <c r="M323" s="9" t="s">
        <v>33</v>
      </c>
      <c r="N323" s="9" t="s">
        <v>34</v>
      </c>
      <c r="O323" s="9" t="s">
        <v>54</v>
      </c>
      <c r="P323" s="9"/>
      <c r="Q323" s="9"/>
      <c r="R323" s="9"/>
      <c r="S323" s="9" t="s">
        <v>36</v>
      </c>
      <c r="T323" s="9" t="s">
        <v>52</v>
      </c>
      <c r="U323" s="9" t="s">
        <v>53</v>
      </c>
      <c r="V323" s="9" t="s">
        <v>50</v>
      </c>
      <c r="W323" s="9" t="s">
        <v>42</v>
      </c>
      <c r="X323" s="9" t="s">
        <v>42</v>
      </c>
      <c r="Y323" s="9" t="s">
        <v>42</v>
      </c>
      <c r="Z323" s="9" t="s">
        <v>42</v>
      </c>
      <c r="AA323" s="11"/>
    </row>
    <row r="324" spans="1:27" x14ac:dyDescent="0.2">
      <c r="A324" s="6">
        <v>6787231465</v>
      </c>
      <c r="B324" s="7" t="s">
        <v>27</v>
      </c>
      <c r="C324" s="7" t="s">
        <v>851</v>
      </c>
      <c r="D324" s="7" t="s">
        <v>852</v>
      </c>
      <c r="E324" s="7" t="s">
        <v>750</v>
      </c>
      <c r="F324" s="7" t="s">
        <v>46</v>
      </c>
      <c r="G324" s="7" t="s">
        <v>527</v>
      </c>
      <c r="H324" s="7" t="s">
        <v>30</v>
      </c>
      <c r="I324" s="7" t="s">
        <v>48</v>
      </c>
      <c r="J324" s="7" t="s">
        <v>100</v>
      </c>
      <c r="K324" s="7">
        <v>2017</v>
      </c>
      <c r="L324" s="7" t="s">
        <v>50</v>
      </c>
      <c r="M324" s="7" t="s">
        <v>33</v>
      </c>
      <c r="N324" s="7" t="s">
        <v>34</v>
      </c>
      <c r="O324" s="7" t="s">
        <v>54</v>
      </c>
      <c r="P324" s="7"/>
      <c r="Q324" s="7"/>
      <c r="R324" s="7"/>
      <c r="S324" s="7" t="s">
        <v>51</v>
      </c>
      <c r="T324" s="7" t="s">
        <v>52</v>
      </c>
      <c r="U324" s="7" t="s">
        <v>53</v>
      </c>
      <c r="V324" s="7" t="s">
        <v>50</v>
      </c>
      <c r="W324" s="7" t="s">
        <v>42</v>
      </c>
      <c r="X324" s="7" t="s">
        <v>42</v>
      </c>
      <c r="Y324" s="7" t="s">
        <v>42</v>
      </c>
      <c r="Z324" s="7" t="s">
        <v>42</v>
      </c>
      <c r="AA324" s="10"/>
    </row>
    <row r="325" spans="1:27" x14ac:dyDescent="0.2">
      <c r="A325" s="8">
        <v>1154660601</v>
      </c>
      <c r="B325" s="9" t="s">
        <v>27</v>
      </c>
      <c r="C325" s="9" t="s">
        <v>517</v>
      </c>
      <c r="D325" s="9" t="s">
        <v>156</v>
      </c>
      <c r="E325" s="9" t="s">
        <v>45</v>
      </c>
      <c r="F325" s="9" t="s">
        <v>46</v>
      </c>
      <c r="G325" s="9" t="s">
        <v>688</v>
      </c>
      <c r="H325" s="9" t="s">
        <v>30</v>
      </c>
      <c r="I325" s="9" t="s">
        <v>100</v>
      </c>
      <c r="J325" s="9" t="s">
        <v>100</v>
      </c>
      <c r="K325" s="9">
        <v>2017</v>
      </c>
      <c r="L325" s="9" t="s">
        <v>50</v>
      </c>
      <c r="M325" s="9" t="s">
        <v>33</v>
      </c>
      <c r="N325" s="9" t="s">
        <v>34</v>
      </c>
      <c r="O325" s="9" t="s">
        <v>54</v>
      </c>
      <c r="P325" s="9" t="s">
        <v>853</v>
      </c>
      <c r="Q325" s="9"/>
      <c r="R325" s="9"/>
      <c r="S325" s="9" t="s">
        <v>36</v>
      </c>
      <c r="T325" s="9" t="s">
        <v>52</v>
      </c>
      <c r="U325" s="9" t="s">
        <v>53</v>
      </c>
      <c r="V325" s="9" t="s">
        <v>50</v>
      </c>
      <c r="W325" s="9" t="s">
        <v>42</v>
      </c>
      <c r="X325" s="9" t="s">
        <v>42</v>
      </c>
      <c r="Y325" s="9" t="s">
        <v>42</v>
      </c>
      <c r="Z325" s="9" t="s">
        <v>42</v>
      </c>
      <c r="AA325" s="11"/>
    </row>
    <row r="326" spans="1:27" x14ac:dyDescent="0.2">
      <c r="A326" s="6">
        <v>6565992450</v>
      </c>
      <c r="B326" s="7" t="s">
        <v>27</v>
      </c>
      <c r="C326" s="7" t="s">
        <v>517</v>
      </c>
      <c r="D326" s="7" t="s">
        <v>148</v>
      </c>
      <c r="E326" s="7" t="s">
        <v>149</v>
      </c>
      <c r="F326" s="7" t="s">
        <v>46</v>
      </c>
      <c r="G326" s="7" t="s">
        <v>688</v>
      </c>
      <c r="H326" s="7" t="s">
        <v>30</v>
      </c>
      <c r="I326" s="7" t="s">
        <v>100</v>
      </c>
      <c r="J326" s="7" t="s">
        <v>100</v>
      </c>
      <c r="K326" s="7">
        <v>2017</v>
      </c>
      <c r="L326" s="7" t="s">
        <v>50</v>
      </c>
      <c r="M326" s="7" t="s">
        <v>33</v>
      </c>
      <c r="N326" s="7" t="s">
        <v>34</v>
      </c>
      <c r="O326" s="7" t="s">
        <v>54</v>
      </c>
      <c r="P326" s="7" t="s">
        <v>491</v>
      </c>
      <c r="Q326" s="7"/>
      <c r="R326" s="7"/>
      <c r="S326" s="7" t="s">
        <v>36</v>
      </c>
      <c r="T326" s="7" t="s">
        <v>52</v>
      </c>
      <c r="U326" s="7" t="s">
        <v>53</v>
      </c>
      <c r="V326" s="7" t="s">
        <v>50</v>
      </c>
      <c r="W326" s="7" t="s">
        <v>42</v>
      </c>
      <c r="X326" s="7" t="s">
        <v>42</v>
      </c>
      <c r="Y326" s="7" t="s">
        <v>42</v>
      </c>
      <c r="Z326" s="7" t="s">
        <v>42</v>
      </c>
      <c r="AA326" s="10" t="s">
        <v>564</v>
      </c>
    </row>
    <row r="327" spans="1:27" x14ac:dyDescent="0.2">
      <c r="A327" s="8">
        <v>4346998985</v>
      </c>
      <c r="B327" s="9" t="s">
        <v>27</v>
      </c>
      <c r="C327" s="9" t="s">
        <v>854</v>
      </c>
      <c r="D327" s="9" t="s">
        <v>855</v>
      </c>
      <c r="E327" s="9" t="s">
        <v>45</v>
      </c>
      <c r="F327" s="9" t="s">
        <v>46</v>
      </c>
      <c r="G327" s="9" t="s">
        <v>529</v>
      </c>
      <c r="H327" s="9" t="s">
        <v>30</v>
      </c>
      <c r="I327" s="9" t="s">
        <v>100</v>
      </c>
      <c r="J327" s="9" t="s">
        <v>100</v>
      </c>
      <c r="K327" s="9">
        <v>2016</v>
      </c>
      <c r="L327" s="9" t="s">
        <v>42</v>
      </c>
      <c r="M327" s="9" t="s">
        <v>33</v>
      </c>
      <c r="N327" s="9" t="s">
        <v>34</v>
      </c>
      <c r="O327" s="9" t="s">
        <v>54</v>
      </c>
      <c r="P327" s="9"/>
      <c r="Q327" s="9"/>
      <c r="R327" s="9"/>
      <c r="S327" s="9" t="s">
        <v>36</v>
      </c>
      <c r="T327" s="9" t="s">
        <v>52</v>
      </c>
      <c r="U327" s="9" t="s">
        <v>53</v>
      </c>
      <c r="V327" s="9" t="s">
        <v>39</v>
      </c>
      <c r="W327" s="9" t="s">
        <v>42</v>
      </c>
      <c r="X327" s="9" t="s">
        <v>42</v>
      </c>
      <c r="Y327" s="9" t="s">
        <v>42</v>
      </c>
      <c r="Z327" s="9" t="s">
        <v>42</v>
      </c>
      <c r="AA327" s="11"/>
    </row>
    <row r="328" spans="1:27" x14ac:dyDescent="0.2">
      <c r="A328" s="6">
        <v>736674573</v>
      </c>
      <c r="B328" s="7" t="s">
        <v>27</v>
      </c>
      <c r="C328" s="7" t="s">
        <v>856</v>
      </c>
      <c r="D328" s="7" t="s">
        <v>148</v>
      </c>
      <c r="E328" s="7" t="s">
        <v>149</v>
      </c>
      <c r="F328" s="7" t="s">
        <v>46</v>
      </c>
      <c r="G328" s="7" t="s">
        <v>857</v>
      </c>
      <c r="H328" s="7" t="s">
        <v>30</v>
      </c>
      <c r="I328" s="7" t="s">
        <v>100</v>
      </c>
      <c r="J328" s="7" t="s">
        <v>100</v>
      </c>
      <c r="K328" s="7">
        <v>2020</v>
      </c>
      <c r="L328" s="7"/>
      <c r="M328" s="7" t="s">
        <v>33</v>
      </c>
      <c r="N328" s="7" t="s">
        <v>34</v>
      </c>
      <c r="O328" s="7" t="s">
        <v>54</v>
      </c>
      <c r="P328" s="7"/>
      <c r="Q328" s="7"/>
      <c r="R328" s="7"/>
      <c r="S328" s="7" t="s">
        <v>51</v>
      </c>
      <c r="T328" s="7" t="s">
        <v>52</v>
      </c>
      <c r="U328" s="7" t="s">
        <v>101</v>
      </c>
      <c r="V328" s="7" t="s">
        <v>50</v>
      </c>
      <c r="W328" s="7" t="s">
        <v>42</v>
      </c>
      <c r="X328" s="7" t="s">
        <v>42</v>
      </c>
      <c r="Y328" s="7" t="s">
        <v>42</v>
      </c>
      <c r="Z328" s="7" t="s">
        <v>42</v>
      </c>
      <c r="AA328" s="10"/>
    </row>
    <row r="329" spans="1:27" x14ac:dyDescent="0.2">
      <c r="A329" s="8">
        <v>2859090653</v>
      </c>
      <c r="B329" s="9" t="s">
        <v>27</v>
      </c>
      <c r="C329" s="9" t="s">
        <v>858</v>
      </c>
      <c r="D329" s="9" t="s">
        <v>605</v>
      </c>
      <c r="E329" s="9" t="s">
        <v>45</v>
      </c>
      <c r="F329" s="9" t="s">
        <v>46</v>
      </c>
      <c r="G329" s="9" t="s">
        <v>688</v>
      </c>
      <c r="H329" s="9" t="s">
        <v>30</v>
      </c>
      <c r="I329" s="9" t="s">
        <v>100</v>
      </c>
      <c r="J329" s="9" t="s">
        <v>100</v>
      </c>
      <c r="K329" s="9">
        <v>2017</v>
      </c>
      <c r="L329" s="9" t="s">
        <v>50</v>
      </c>
      <c r="M329" s="9" t="s">
        <v>33</v>
      </c>
      <c r="N329" s="9" t="s">
        <v>34</v>
      </c>
      <c r="O329" s="9" t="s">
        <v>54</v>
      </c>
      <c r="P329" s="9"/>
      <c r="Q329" s="9"/>
      <c r="R329" s="9"/>
      <c r="S329" s="9" t="s">
        <v>51</v>
      </c>
      <c r="T329" s="9" t="s">
        <v>52</v>
      </c>
      <c r="U329" s="9" t="s">
        <v>53</v>
      </c>
      <c r="V329" s="9" t="s">
        <v>50</v>
      </c>
      <c r="W329" s="9" t="s">
        <v>146</v>
      </c>
      <c r="X329" s="9" t="s">
        <v>42</v>
      </c>
      <c r="Y329" s="9" t="s">
        <v>42</v>
      </c>
      <c r="Z329" s="9" t="s">
        <v>42</v>
      </c>
      <c r="AA329" s="11"/>
    </row>
    <row r="330" spans="1:27" x14ac:dyDescent="0.2">
      <c r="A330" s="6">
        <v>5631655418</v>
      </c>
      <c r="B330" s="7" t="s">
        <v>27</v>
      </c>
      <c r="C330" s="7" t="s">
        <v>859</v>
      </c>
      <c r="D330" s="7" t="s">
        <v>860</v>
      </c>
      <c r="E330" s="7" t="s">
        <v>861</v>
      </c>
      <c r="F330" s="7" t="s">
        <v>46</v>
      </c>
      <c r="G330" s="7" t="s">
        <v>862</v>
      </c>
      <c r="H330" s="7" t="s">
        <v>30</v>
      </c>
      <c r="I330" s="7" t="s">
        <v>100</v>
      </c>
      <c r="J330" s="7" t="s">
        <v>100</v>
      </c>
      <c r="K330" s="7">
        <v>2016</v>
      </c>
      <c r="L330" s="7" t="s">
        <v>42</v>
      </c>
      <c r="M330" s="7" t="s">
        <v>33</v>
      </c>
      <c r="N330" s="7" t="s">
        <v>34</v>
      </c>
      <c r="O330" s="7" t="s">
        <v>54</v>
      </c>
      <c r="P330" s="7"/>
      <c r="Q330" s="7"/>
      <c r="R330" s="7"/>
      <c r="S330" s="7" t="s">
        <v>36</v>
      </c>
      <c r="T330" s="7" t="s">
        <v>52</v>
      </c>
      <c r="U330" s="7" t="s">
        <v>53</v>
      </c>
      <c r="V330" s="7" t="s">
        <v>50</v>
      </c>
      <c r="W330" s="7" t="s">
        <v>42</v>
      </c>
      <c r="X330" s="7" t="s">
        <v>42</v>
      </c>
      <c r="Y330" s="7" t="s">
        <v>42</v>
      </c>
      <c r="Z330" s="7" t="s">
        <v>42</v>
      </c>
      <c r="AA330" s="10"/>
    </row>
    <row r="331" spans="1:27" x14ac:dyDescent="0.2">
      <c r="A331" s="8">
        <v>7477981710</v>
      </c>
      <c r="B331" s="9" t="s">
        <v>27</v>
      </c>
      <c r="C331" s="9" t="s">
        <v>863</v>
      </c>
      <c r="D331" s="9" t="s">
        <v>98</v>
      </c>
      <c r="E331" s="9" t="s">
        <v>45</v>
      </c>
      <c r="F331" s="9" t="s">
        <v>46</v>
      </c>
      <c r="G331" s="9" t="s">
        <v>688</v>
      </c>
      <c r="H331" s="9" t="s">
        <v>30</v>
      </c>
      <c r="I331" s="9" t="s">
        <v>100</v>
      </c>
      <c r="J331" s="9" t="s">
        <v>100</v>
      </c>
      <c r="K331" s="9">
        <v>2016</v>
      </c>
      <c r="L331" s="9" t="s">
        <v>42</v>
      </c>
      <c r="M331" s="9" t="s">
        <v>33</v>
      </c>
      <c r="N331" s="9" t="s">
        <v>34</v>
      </c>
      <c r="O331" s="9" t="s">
        <v>54</v>
      </c>
      <c r="P331" s="9"/>
      <c r="Q331" s="9"/>
      <c r="R331" s="9"/>
      <c r="S331" s="9" t="s">
        <v>51</v>
      </c>
      <c r="T331" s="9" t="s">
        <v>52</v>
      </c>
      <c r="U331" s="9" t="s">
        <v>53</v>
      </c>
      <c r="V331" s="9" t="s">
        <v>50</v>
      </c>
      <c r="W331" s="9" t="s">
        <v>42</v>
      </c>
      <c r="X331" s="9" t="s">
        <v>42</v>
      </c>
      <c r="Y331" s="9" t="s">
        <v>42</v>
      </c>
      <c r="Z331" s="9" t="s">
        <v>42</v>
      </c>
      <c r="AA331" s="11"/>
    </row>
    <row r="332" spans="1:27" x14ac:dyDescent="0.2">
      <c r="A332" s="6">
        <v>1582109925</v>
      </c>
      <c r="B332" s="7" t="s">
        <v>27</v>
      </c>
      <c r="C332" s="7" t="s">
        <v>864</v>
      </c>
      <c r="D332" s="7" t="s">
        <v>865</v>
      </c>
      <c r="E332" s="7" t="s">
        <v>57</v>
      </c>
      <c r="F332" s="7" t="s">
        <v>46</v>
      </c>
      <c r="G332" s="7" t="s">
        <v>866</v>
      </c>
      <c r="H332" s="7" t="s">
        <v>139</v>
      </c>
      <c r="I332" s="7" t="s">
        <v>100</v>
      </c>
      <c r="J332" s="7" t="s">
        <v>100</v>
      </c>
      <c r="K332" s="7">
        <v>2017</v>
      </c>
      <c r="L332" s="7" t="s">
        <v>50</v>
      </c>
      <c r="M332" s="7" t="s">
        <v>33</v>
      </c>
      <c r="N332" s="7" t="s">
        <v>34</v>
      </c>
      <c r="O332" s="7" t="s">
        <v>54</v>
      </c>
      <c r="P332" s="7"/>
      <c r="Q332" s="7"/>
      <c r="R332" s="7"/>
      <c r="S332" s="7" t="s">
        <v>36</v>
      </c>
      <c r="T332" s="7" t="s">
        <v>704</v>
      </c>
      <c r="U332" s="7" t="s">
        <v>705</v>
      </c>
      <c r="V332" s="7" t="s">
        <v>39</v>
      </c>
      <c r="W332" s="7" t="s">
        <v>60</v>
      </c>
      <c r="X332" s="7" t="s">
        <v>42</v>
      </c>
      <c r="Y332" s="7" t="s">
        <v>42</v>
      </c>
      <c r="Z332" s="7" t="s">
        <v>42</v>
      </c>
      <c r="AA332" s="10"/>
    </row>
    <row r="333" spans="1:27" x14ac:dyDescent="0.2">
      <c r="A333" s="8">
        <v>1519506114</v>
      </c>
      <c r="B333" s="9" t="s">
        <v>27</v>
      </c>
      <c r="C333" s="9" t="s">
        <v>530</v>
      </c>
      <c r="D333" s="9" t="s">
        <v>98</v>
      </c>
      <c r="E333" s="9" t="s">
        <v>45</v>
      </c>
      <c r="F333" s="9" t="s">
        <v>46</v>
      </c>
      <c r="G333" s="9" t="s">
        <v>688</v>
      </c>
      <c r="H333" s="9" t="s">
        <v>83</v>
      </c>
      <c r="I333" s="9" t="s">
        <v>100</v>
      </c>
      <c r="J333" s="9" t="s">
        <v>100</v>
      </c>
      <c r="K333" s="9">
        <v>2019</v>
      </c>
      <c r="L333" s="9" t="s">
        <v>42</v>
      </c>
      <c r="M333" s="9" t="s">
        <v>33</v>
      </c>
      <c r="N333" s="9" t="s">
        <v>34</v>
      </c>
      <c r="O333" s="9" t="s">
        <v>54</v>
      </c>
      <c r="P333" s="9"/>
      <c r="Q333" s="9"/>
      <c r="R333" s="9"/>
      <c r="S333" s="9" t="s">
        <v>36</v>
      </c>
      <c r="T333" s="9" t="s">
        <v>37</v>
      </c>
      <c r="U333" s="9" t="s">
        <v>71</v>
      </c>
      <c r="V333" s="9" t="s">
        <v>50</v>
      </c>
      <c r="W333" s="9" t="s">
        <v>72</v>
      </c>
      <c r="X333" s="9" t="s">
        <v>42</v>
      </c>
      <c r="Y333" s="9" t="s">
        <v>42</v>
      </c>
      <c r="Z333" s="9" t="s">
        <v>42</v>
      </c>
      <c r="AA333" s="11"/>
    </row>
    <row r="334" spans="1:27" x14ac:dyDescent="0.2">
      <c r="A334" s="6">
        <v>5200357410</v>
      </c>
      <c r="B334" s="7" t="s">
        <v>27</v>
      </c>
      <c r="C334" s="7" t="s">
        <v>530</v>
      </c>
      <c r="D334" s="7" t="s">
        <v>855</v>
      </c>
      <c r="E334" s="7" t="s">
        <v>45</v>
      </c>
      <c r="F334" s="7" t="s">
        <v>46</v>
      </c>
      <c r="G334" s="7" t="s">
        <v>688</v>
      </c>
      <c r="H334" s="7" t="s">
        <v>83</v>
      </c>
      <c r="I334" s="7" t="s">
        <v>100</v>
      </c>
      <c r="J334" s="7" t="s">
        <v>100</v>
      </c>
      <c r="K334" s="7">
        <v>2019</v>
      </c>
      <c r="L334" s="7" t="s">
        <v>32</v>
      </c>
      <c r="M334" s="7" t="s">
        <v>33</v>
      </c>
      <c r="N334" s="7" t="s">
        <v>34</v>
      </c>
      <c r="O334" s="7" t="s">
        <v>54</v>
      </c>
      <c r="P334" s="7"/>
      <c r="Q334" s="7"/>
      <c r="R334" s="7"/>
      <c r="S334" s="7" t="s">
        <v>51</v>
      </c>
      <c r="T334" s="7" t="s">
        <v>37</v>
      </c>
      <c r="U334" s="7" t="s">
        <v>125</v>
      </c>
      <c r="V334" s="7" t="s">
        <v>50</v>
      </c>
      <c r="W334" s="7" t="s">
        <v>248</v>
      </c>
      <c r="X334" s="7" t="s">
        <v>42</v>
      </c>
      <c r="Y334" s="7" t="s">
        <v>42</v>
      </c>
      <c r="Z334" s="7" t="s">
        <v>42</v>
      </c>
      <c r="AA334" s="10"/>
    </row>
    <row r="335" spans="1:27" x14ac:dyDescent="0.2">
      <c r="A335" s="8">
        <v>3048954110</v>
      </c>
      <c r="B335" s="9" t="s">
        <v>27</v>
      </c>
      <c r="C335" s="9" t="s">
        <v>530</v>
      </c>
      <c r="D335" s="9" t="s">
        <v>867</v>
      </c>
      <c r="E335" s="9" t="s">
        <v>330</v>
      </c>
      <c r="F335" s="9" t="s">
        <v>46</v>
      </c>
      <c r="G335" s="9" t="s">
        <v>688</v>
      </c>
      <c r="H335" s="9" t="s">
        <v>30</v>
      </c>
      <c r="I335" s="9" t="s">
        <v>100</v>
      </c>
      <c r="J335" s="9" t="s">
        <v>100</v>
      </c>
      <c r="K335" s="9">
        <v>2016</v>
      </c>
      <c r="L335" s="9" t="s">
        <v>42</v>
      </c>
      <c r="M335" s="9" t="s">
        <v>33</v>
      </c>
      <c r="N335" s="9" t="s">
        <v>34</v>
      </c>
      <c r="O335" s="9" t="s">
        <v>54</v>
      </c>
      <c r="P335" s="9"/>
      <c r="Q335" s="9"/>
      <c r="R335" s="9"/>
      <c r="S335" s="9" t="s">
        <v>36</v>
      </c>
      <c r="T335" s="9" t="s">
        <v>52</v>
      </c>
      <c r="U335" s="9" t="s">
        <v>53</v>
      </c>
      <c r="V335" s="9" t="s">
        <v>50</v>
      </c>
      <c r="W335" s="9" t="s">
        <v>187</v>
      </c>
      <c r="X335" s="9" t="s">
        <v>42</v>
      </c>
      <c r="Y335" s="9" t="s">
        <v>42</v>
      </c>
      <c r="Z335" s="9" t="s">
        <v>42</v>
      </c>
      <c r="AA335" s="11"/>
    </row>
    <row r="336" spans="1:27" x14ac:dyDescent="0.2">
      <c r="A336" s="6">
        <v>5812342335</v>
      </c>
      <c r="B336" s="7" t="s">
        <v>27</v>
      </c>
      <c r="C336" s="7" t="s">
        <v>868</v>
      </c>
      <c r="D336" s="7" t="s">
        <v>156</v>
      </c>
      <c r="E336" s="7" t="s">
        <v>45</v>
      </c>
      <c r="F336" s="7" t="s">
        <v>46</v>
      </c>
      <c r="G336" s="7" t="s">
        <v>869</v>
      </c>
      <c r="H336" s="7" t="s">
        <v>83</v>
      </c>
      <c r="I336" s="7" t="s">
        <v>76</v>
      </c>
      <c r="J336" s="7" t="s">
        <v>100</v>
      </c>
      <c r="K336" s="7">
        <v>2019</v>
      </c>
      <c r="L336" s="7" t="s">
        <v>42</v>
      </c>
      <c r="M336" s="7" t="s">
        <v>33</v>
      </c>
      <c r="N336" s="7" t="s">
        <v>34</v>
      </c>
      <c r="O336" s="7" t="s">
        <v>54</v>
      </c>
      <c r="P336" s="7"/>
      <c r="Q336" s="7"/>
      <c r="R336" s="7"/>
      <c r="S336" s="7" t="s">
        <v>51</v>
      </c>
      <c r="T336" s="7" t="s">
        <v>52</v>
      </c>
      <c r="U336" s="7" t="s">
        <v>53</v>
      </c>
      <c r="V336" s="7" t="s">
        <v>50</v>
      </c>
      <c r="W336" s="7" t="s">
        <v>42</v>
      </c>
      <c r="X336" s="7" t="s">
        <v>42</v>
      </c>
      <c r="Y336" s="7" t="s">
        <v>42</v>
      </c>
      <c r="Z336" s="7" t="s">
        <v>42</v>
      </c>
      <c r="AA336" s="10"/>
    </row>
    <row r="337" spans="1:27" x14ac:dyDescent="0.2">
      <c r="A337" s="8">
        <v>4906054259</v>
      </c>
      <c r="B337" s="9" t="s">
        <v>27</v>
      </c>
      <c r="C337" s="9" t="s">
        <v>870</v>
      </c>
      <c r="D337" s="9" t="s">
        <v>600</v>
      </c>
      <c r="E337" s="9" t="s">
        <v>601</v>
      </c>
      <c r="F337" s="9" t="s">
        <v>46</v>
      </c>
      <c r="G337" s="9" t="s">
        <v>871</v>
      </c>
      <c r="H337" s="9" t="s">
        <v>83</v>
      </c>
      <c r="I337" s="9" t="s">
        <v>100</v>
      </c>
      <c r="J337" s="9" t="s">
        <v>100</v>
      </c>
      <c r="K337" s="9">
        <v>2019</v>
      </c>
      <c r="L337" s="9" t="s">
        <v>42</v>
      </c>
      <c r="M337" s="9" t="s">
        <v>33</v>
      </c>
      <c r="N337" s="9" t="s">
        <v>34</v>
      </c>
      <c r="O337" s="9" t="s">
        <v>54</v>
      </c>
      <c r="P337" s="9"/>
      <c r="Q337" s="9"/>
      <c r="R337" s="9"/>
      <c r="S337" s="9" t="s">
        <v>51</v>
      </c>
      <c r="T337" s="9" t="s">
        <v>52</v>
      </c>
      <c r="U337" s="9" t="s">
        <v>53</v>
      </c>
      <c r="V337" s="9" t="s">
        <v>50</v>
      </c>
      <c r="W337" s="9" t="s">
        <v>42</v>
      </c>
      <c r="X337" s="9" t="s">
        <v>42</v>
      </c>
      <c r="Y337" s="9" t="s">
        <v>42</v>
      </c>
      <c r="Z337" s="9" t="s">
        <v>42</v>
      </c>
      <c r="AA337" s="11"/>
    </row>
    <row r="338" spans="1:27" x14ac:dyDescent="0.2">
      <c r="A338" s="6">
        <v>5256163237</v>
      </c>
      <c r="B338" s="7" t="s">
        <v>27</v>
      </c>
      <c r="C338" s="7" t="s">
        <v>700</v>
      </c>
      <c r="D338" s="7" t="s">
        <v>156</v>
      </c>
      <c r="E338" s="7" t="s">
        <v>45</v>
      </c>
      <c r="F338" s="7" t="s">
        <v>46</v>
      </c>
      <c r="G338" s="7" t="s">
        <v>688</v>
      </c>
      <c r="H338" s="7" t="s">
        <v>59</v>
      </c>
      <c r="I338" s="7" t="s">
        <v>100</v>
      </c>
      <c r="J338" s="7" t="s">
        <v>100</v>
      </c>
      <c r="K338" s="7">
        <v>2017</v>
      </c>
      <c r="L338" s="7" t="s">
        <v>50</v>
      </c>
      <c r="M338" s="7" t="s">
        <v>33</v>
      </c>
      <c r="N338" s="7" t="s">
        <v>34</v>
      </c>
      <c r="O338" s="7" t="s">
        <v>54</v>
      </c>
      <c r="P338" s="7"/>
      <c r="Q338" s="7"/>
      <c r="R338" s="7"/>
      <c r="S338" s="7" t="s">
        <v>51</v>
      </c>
      <c r="T338" s="7" t="s">
        <v>52</v>
      </c>
      <c r="U338" s="7" t="s">
        <v>53</v>
      </c>
      <c r="V338" s="7" t="s">
        <v>50</v>
      </c>
      <c r="W338" s="7" t="s">
        <v>42</v>
      </c>
      <c r="X338" s="7" t="s">
        <v>42</v>
      </c>
      <c r="Y338" s="7" t="s">
        <v>42</v>
      </c>
      <c r="Z338" s="7" t="s">
        <v>42</v>
      </c>
      <c r="AA338" s="10"/>
    </row>
    <row r="339" spans="1:27" x14ac:dyDescent="0.2">
      <c r="A339" s="8">
        <v>9571785479</v>
      </c>
      <c r="B339" s="9" t="s">
        <v>27</v>
      </c>
      <c r="C339" s="9" t="s">
        <v>700</v>
      </c>
      <c r="D339" s="9" t="s">
        <v>605</v>
      </c>
      <c r="E339" s="9" t="s">
        <v>45</v>
      </c>
      <c r="F339" s="9" t="s">
        <v>46</v>
      </c>
      <c r="G339" s="9" t="s">
        <v>536</v>
      </c>
      <c r="H339" s="9" t="s">
        <v>30</v>
      </c>
      <c r="I339" s="9" t="s">
        <v>100</v>
      </c>
      <c r="J339" s="9" t="s">
        <v>100</v>
      </c>
      <c r="K339" s="9">
        <v>2020</v>
      </c>
      <c r="L339" s="9"/>
      <c r="M339" s="9" t="s">
        <v>33</v>
      </c>
      <c r="N339" s="9" t="s">
        <v>34</v>
      </c>
      <c r="O339" s="9" t="s">
        <v>54</v>
      </c>
      <c r="P339" s="9"/>
      <c r="Q339" s="9"/>
      <c r="R339" s="9"/>
      <c r="S339" s="9" t="s">
        <v>36</v>
      </c>
      <c r="T339" s="9" t="s">
        <v>52</v>
      </c>
      <c r="U339" s="9" t="s">
        <v>101</v>
      </c>
      <c r="V339" s="9" t="s">
        <v>50</v>
      </c>
      <c r="W339" s="9" t="s">
        <v>35</v>
      </c>
      <c r="X339" s="9" t="s">
        <v>173</v>
      </c>
      <c r="Y339" s="9" t="s">
        <v>42</v>
      </c>
      <c r="Z339" s="9" t="s">
        <v>42</v>
      </c>
      <c r="AA339" s="11"/>
    </row>
    <row r="340" spans="1:27" x14ac:dyDescent="0.2">
      <c r="A340" s="6">
        <v>4706990607</v>
      </c>
      <c r="B340" s="7" t="s">
        <v>27</v>
      </c>
      <c r="C340" s="7" t="s">
        <v>872</v>
      </c>
      <c r="D340" s="7" t="s">
        <v>873</v>
      </c>
      <c r="E340" s="7" t="s">
        <v>88</v>
      </c>
      <c r="F340" s="7" t="s">
        <v>46</v>
      </c>
      <c r="G340" s="7" t="s">
        <v>874</v>
      </c>
      <c r="H340" s="7" t="s">
        <v>30</v>
      </c>
      <c r="I340" s="7" t="s">
        <v>48</v>
      </c>
      <c r="J340" s="7" t="s">
        <v>183</v>
      </c>
      <c r="K340" s="7">
        <v>2016</v>
      </c>
      <c r="L340" s="7" t="s">
        <v>42</v>
      </c>
      <c r="M340" s="7" t="s">
        <v>33</v>
      </c>
      <c r="N340" s="7" t="s">
        <v>34</v>
      </c>
      <c r="O340" s="7" t="s">
        <v>54</v>
      </c>
      <c r="P340" s="7"/>
      <c r="Q340" s="7"/>
      <c r="R340" s="7"/>
      <c r="S340" s="7" t="s">
        <v>51</v>
      </c>
      <c r="T340" s="7" t="s">
        <v>52</v>
      </c>
      <c r="U340" s="7" t="s">
        <v>53</v>
      </c>
      <c r="V340" s="7" t="s">
        <v>50</v>
      </c>
      <c r="W340" s="7" t="s">
        <v>42</v>
      </c>
      <c r="X340" s="7" t="s">
        <v>42</v>
      </c>
      <c r="Y340" s="7" t="s">
        <v>42</v>
      </c>
      <c r="Z340" s="7" t="s">
        <v>42</v>
      </c>
      <c r="AA340" s="10"/>
    </row>
    <row r="341" spans="1:27" x14ac:dyDescent="0.2">
      <c r="A341" s="8">
        <v>8443147990</v>
      </c>
      <c r="B341" s="9" t="s">
        <v>27</v>
      </c>
      <c r="C341" s="9" t="s">
        <v>875</v>
      </c>
      <c r="D341" s="9" t="s">
        <v>876</v>
      </c>
      <c r="E341" s="9" t="s">
        <v>88</v>
      </c>
      <c r="F341" s="9" t="s">
        <v>46</v>
      </c>
      <c r="G341" s="9" t="s">
        <v>877</v>
      </c>
      <c r="H341" s="9" t="s">
        <v>30</v>
      </c>
      <c r="I341" s="9" t="s">
        <v>48</v>
      </c>
      <c r="J341" s="9" t="s">
        <v>183</v>
      </c>
      <c r="K341" s="9">
        <v>2020</v>
      </c>
      <c r="L341" s="9"/>
      <c r="M341" s="9" t="s">
        <v>33</v>
      </c>
      <c r="N341" s="9" t="s">
        <v>34</v>
      </c>
      <c r="O341" s="9" t="s">
        <v>54</v>
      </c>
      <c r="P341" s="9" t="s">
        <v>146</v>
      </c>
      <c r="Q341" s="9"/>
      <c r="R341" s="9"/>
      <c r="S341" s="9" t="s">
        <v>36</v>
      </c>
      <c r="T341" s="9" t="s">
        <v>52</v>
      </c>
      <c r="U341" s="9" t="s">
        <v>101</v>
      </c>
      <c r="V341" s="9" t="s">
        <v>50</v>
      </c>
      <c r="W341" s="9" t="s">
        <v>42</v>
      </c>
      <c r="X341" s="9" t="s">
        <v>42</v>
      </c>
      <c r="Y341" s="9" t="s">
        <v>42</v>
      </c>
      <c r="Z341" s="9" t="s">
        <v>42</v>
      </c>
      <c r="AA341" s="11"/>
    </row>
    <row r="342" spans="1:27" x14ac:dyDescent="0.2">
      <c r="A342" s="6">
        <v>7070195308</v>
      </c>
      <c r="B342" s="7" t="s">
        <v>27</v>
      </c>
      <c r="C342" s="7" t="s">
        <v>878</v>
      </c>
      <c r="D342" s="7" t="s">
        <v>148</v>
      </c>
      <c r="E342" s="7" t="s">
        <v>149</v>
      </c>
      <c r="F342" s="7" t="s">
        <v>46</v>
      </c>
      <c r="G342" s="7" t="s">
        <v>879</v>
      </c>
      <c r="H342" s="7" t="s">
        <v>69</v>
      </c>
      <c r="I342" s="7" t="s">
        <v>183</v>
      </c>
      <c r="J342" s="7" t="s">
        <v>183</v>
      </c>
      <c r="K342" s="7">
        <v>2018</v>
      </c>
      <c r="L342" s="7" t="s">
        <v>50</v>
      </c>
      <c r="M342" s="7" t="s">
        <v>33</v>
      </c>
      <c r="N342" s="7" t="s">
        <v>34</v>
      </c>
      <c r="O342" s="7" t="s">
        <v>54</v>
      </c>
      <c r="P342" s="7"/>
      <c r="Q342" s="7"/>
      <c r="R342" s="7"/>
      <c r="S342" s="7" t="s">
        <v>36</v>
      </c>
      <c r="T342" s="7" t="s">
        <v>52</v>
      </c>
      <c r="U342" s="7" t="s">
        <v>53</v>
      </c>
      <c r="V342" s="7" t="s">
        <v>50</v>
      </c>
      <c r="W342" s="7" t="s">
        <v>42</v>
      </c>
      <c r="X342" s="7" t="s">
        <v>42</v>
      </c>
      <c r="Y342" s="7" t="s">
        <v>42</v>
      </c>
      <c r="Z342" s="7" t="s">
        <v>42</v>
      </c>
      <c r="AA342" s="10"/>
    </row>
    <row r="343" spans="1:27" x14ac:dyDescent="0.2">
      <c r="A343" s="8">
        <v>302020972</v>
      </c>
      <c r="B343" s="9" t="s">
        <v>27</v>
      </c>
      <c r="C343" s="9" t="s">
        <v>880</v>
      </c>
      <c r="D343" s="9" t="s">
        <v>87</v>
      </c>
      <c r="E343" s="9" t="s">
        <v>88</v>
      </c>
      <c r="F343" s="9" t="s">
        <v>46</v>
      </c>
      <c r="G343" s="9" t="s">
        <v>881</v>
      </c>
      <c r="H343" s="9" t="s">
        <v>69</v>
      </c>
      <c r="I343" s="9" t="s">
        <v>76</v>
      </c>
      <c r="J343" s="9" t="s">
        <v>109</v>
      </c>
      <c r="K343" s="9">
        <v>2016</v>
      </c>
      <c r="L343" s="9" t="s">
        <v>42</v>
      </c>
      <c r="M343" s="9" t="s">
        <v>33</v>
      </c>
      <c r="N343" s="9" t="s">
        <v>34</v>
      </c>
      <c r="O343" s="9" t="s">
        <v>54</v>
      </c>
      <c r="P343" s="9"/>
      <c r="Q343" s="9"/>
      <c r="R343" s="9"/>
      <c r="S343" s="9" t="s">
        <v>36</v>
      </c>
      <c r="T343" s="9" t="s">
        <v>52</v>
      </c>
      <c r="U343" s="9" t="s">
        <v>53</v>
      </c>
      <c r="V343" s="9" t="s">
        <v>50</v>
      </c>
      <c r="W343" s="9" t="s">
        <v>146</v>
      </c>
      <c r="X343" s="9" t="s">
        <v>42</v>
      </c>
      <c r="Y343" s="9" t="s">
        <v>42</v>
      </c>
      <c r="Z343" s="9" t="s">
        <v>42</v>
      </c>
      <c r="AA343" s="11"/>
    </row>
    <row r="344" spans="1:27" x14ac:dyDescent="0.2">
      <c r="A344" s="6">
        <v>4329930356</v>
      </c>
      <c r="B344" s="7" t="s">
        <v>27</v>
      </c>
      <c r="C344" s="7" t="s">
        <v>882</v>
      </c>
      <c r="D344" s="7" t="s">
        <v>87</v>
      </c>
      <c r="E344" s="7" t="s">
        <v>88</v>
      </c>
      <c r="F344" s="7" t="s">
        <v>46</v>
      </c>
      <c r="G344" s="7" t="s">
        <v>883</v>
      </c>
      <c r="H344" s="7" t="s">
        <v>69</v>
      </c>
      <c r="I344" s="7" t="s">
        <v>76</v>
      </c>
      <c r="J344" s="7" t="s">
        <v>109</v>
      </c>
      <c r="K344" s="7">
        <v>2017</v>
      </c>
      <c r="L344" s="7" t="s">
        <v>50</v>
      </c>
      <c r="M344" s="7" t="s">
        <v>33</v>
      </c>
      <c r="N344" s="7" t="s">
        <v>34</v>
      </c>
      <c r="O344" s="7" t="s">
        <v>54</v>
      </c>
      <c r="P344" s="7"/>
      <c r="Q344" s="7"/>
      <c r="R344" s="7"/>
      <c r="S344" s="7" t="s">
        <v>36</v>
      </c>
      <c r="T344" s="7" t="s">
        <v>52</v>
      </c>
      <c r="U344" s="7" t="s">
        <v>53</v>
      </c>
      <c r="V344" s="7" t="s">
        <v>50</v>
      </c>
      <c r="W344" s="7" t="s">
        <v>77</v>
      </c>
      <c r="X344" s="7" t="s">
        <v>42</v>
      </c>
      <c r="Y344" s="7" t="s">
        <v>42</v>
      </c>
      <c r="Z344" s="7" t="s">
        <v>42</v>
      </c>
      <c r="AA344" s="10"/>
    </row>
    <row r="345" spans="1:27" x14ac:dyDescent="0.2">
      <c r="A345" s="8">
        <v>9059786315</v>
      </c>
      <c r="B345" s="9" t="s">
        <v>27</v>
      </c>
      <c r="C345" s="9" t="s">
        <v>884</v>
      </c>
      <c r="D345" s="9" t="s">
        <v>359</v>
      </c>
      <c r="E345" s="9" t="s">
        <v>178</v>
      </c>
      <c r="F345" s="9" t="s">
        <v>46</v>
      </c>
      <c r="G345" s="9" t="s">
        <v>885</v>
      </c>
      <c r="H345" s="9" t="s">
        <v>83</v>
      </c>
      <c r="I345" s="9" t="s">
        <v>211</v>
      </c>
      <c r="J345" s="9" t="s">
        <v>211</v>
      </c>
      <c r="K345" s="9">
        <v>2019</v>
      </c>
      <c r="L345" s="9" t="s">
        <v>42</v>
      </c>
      <c r="M345" s="9" t="s">
        <v>33</v>
      </c>
      <c r="N345" s="9" t="s">
        <v>34</v>
      </c>
      <c r="O345" s="9" t="s">
        <v>54</v>
      </c>
      <c r="P345" s="9"/>
      <c r="Q345" s="9"/>
      <c r="R345" s="9"/>
      <c r="S345" s="9" t="s">
        <v>36</v>
      </c>
      <c r="T345" s="9" t="s">
        <v>52</v>
      </c>
      <c r="U345" s="9" t="s">
        <v>53</v>
      </c>
      <c r="V345" s="9" t="s">
        <v>50</v>
      </c>
      <c r="W345" s="9" t="s">
        <v>42</v>
      </c>
      <c r="X345" s="9" t="s">
        <v>42</v>
      </c>
      <c r="Y345" s="9" t="s">
        <v>42</v>
      </c>
      <c r="Z345" s="9" t="s">
        <v>42</v>
      </c>
      <c r="AA345" s="11"/>
    </row>
    <row r="346" spans="1:27" x14ac:dyDescent="0.2">
      <c r="A346" s="6">
        <v>8062541204</v>
      </c>
      <c r="B346" s="7" t="s">
        <v>27</v>
      </c>
      <c r="C346" s="7" t="s">
        <v>886</v>
      </c>
      <c r="D346" s="7" t="s">
        <v>98</v>
      </c>
      <c r="E346" s="7" t="s">
        <v>45</v>
      </c>
      <c r="F346" s="7" t="s">
        <v>46</v>
      </c>
      <c r="G346" s="7" t="s">
        <v>887</v>
      </c>
      <c r="H346" s="7" t="s">
        <v>59</v>
      </c>
      <c r="I346" s="7" t="s">
        <v>100</v>
      </c>
      <c r="J346" s="7" t="s">
        <v>211</v>
      </c>
      <c r="K346" s="7">
        <v>2016</v>
      </c>
      <c r="L346" s="7" t="s">
        <v>42</v>
      </c>
      <c r="M346" s="7" t="s">
        <v>33</v>
      </c>
      <c r="N346" s="7" t="s">
        <v>34</v>
      </c>
      <c r="O346" s="7" t="s">
        <v>54</v>
      </c>
      <c r="P346" s="7"/>
      <c r="Q346" s="7"/>
      <c r="R346" s="7"/>
      <c r="S346" s="7" t="s">
        <v>51</v>
      </c>
      <c r="T346" s="7" t="s">
        <v>52</v>
      </c>
      <c r="U346" s="7" t="s">
        <v>53</v>
      </c>
      <c r="V346" s="7" t="s">
        <v>50</v>
      </c>
      <c r="W346" s="7" t="s">
        <v>42</v>
      </c>
      <c r="X346" s="7" t="s">
        <v>42</v>
      </c>
      <c r="Y346" s="7" t="s">
        <v>42</v>
      </c>
      <c r="Z346" s="7" t="s">
        <v>42</v>
      </c>
      <c r="AA346" s="10"/>
    </row>
    <row r="347" spans="1:27" x14ac:dyDescent="0.2">
      <c r="A347" s="8">
        <v>5073186688</v>
      </c>
      <c r="B347" s="9" t="s">
        <v>27</v>
      </c>
      <c r="C347" s="9" t="s">
        <v>888</v>
      </c>
      <c r="D347" s="9" t="s">
        <v>528</v>
      </c>
      <c r="E347" s="9" t="s">
        <v>889</v>
      </c>
      <c r="F347" s="9" t="s">
        <v>46</v>
      </c>
      <c r="G347" s="9" t="s">
        <v>890</v>
      </c>
      <c r="H347" s="9" t="s">
        <v>30</v>
      </c>
      <c r="I347" s="9" t="s">
        <v>135</v>
      </c>
      <c r="J347" s="9" t="s">
        <v>211</v>
      </c>
      <c r="K347" s="9">
        <v>2016</v>
      </c>
      <c r="L347" s="9" t="s">
        <v>42</v>
      </c>
      <c r="M347" s="9" t="s">
        <v>33</v>
      </c>
      <c r="N347" s="9" t="s">
        <v>34</v>
      </c>
      <c r="O347" s="9" t="s">
        <v>54</v>
      </c>
      <c r="P347" s="9"/>
      <c r="Q347" s="9"/>
      <c r="R347" s="9"/>
      <c r="S347" s="9" t="s">
        <v>36</v>
      </c>
      <c r="T347" s="9" t="s">
        <v>113</v>
      </c>
      <c r="U347" s="9" t="s">
        <v>114</v>
      </c>
      <c r="V347" s="9" t="s">
        <v>50</v>
      </c>
      <c r="W347" s="9" t="s">
        <v>42</v>
      </c>
      <c r="X347" s="9" t="s">
        <v>42</v>
      </c>
      <c r="Y347" s="9" t="s">
        <v>42</v>
      </c>
      <c r="Z347" s="9" t="s">
        <v>42</v>
      </c>
      <c r="AA347" s="11"/>
    </row>
    <row r="348" spans="1:27" x14ac:dyDescent="0.2">
      <c r="A348" s="6">
        <v>2919477939</v>
      </c>
      <c r="B348" s="7" t="s">
        <v>27</v>
      </c>
      <c r="C348" s="7" t="s">
        <v>891</v>
      </c>
      <c r="D348" s="7" t="s">
        <v>892</v>
      </c>
      <c r="E348" s="7" t="s">
        <v>128</v>
      </c>
      <c r="F348" s="7" t="s">
        <v>46</v>
      </c>
      <c r="G348" s="7" t="s">
        <v>893</v>
      </c>
      <c r="H348" s="7" t="s">
        <v>30</v>
      </c>
      <c r="I348" s="7" t="s">
        <v>49</v>
      </c>
      <c r="J348" s="7" t="s">
        <v>211</v>
      </c>
      <c r="K348" s="7">
        <v>2016</v>
      </c>
      <c r="L348" s="7" t="s">
        <v>42</v>
      </c>
      <c r="M348" s="7" t="s">
        <v>33</v>
      </c>
      <c r="N348" s="7" t="s">
        <v>34</v>
      </c>
      <c r="O348" s="7" t="s">
        <v>54</v>
      </c>
      <c r="P348" s="7"/>
      <c r="Q348" s="7"/>
      <c r="R348" s="7"/>
      <c r="S348" s="7" t="s">
        <v>51</v>
      </c>
      <c r="T348" s="7" t="s">
        <v>52</v>
      </c>
      <c r="U348" s="7" t="s">
        <v>53</v>
      </c>
      <c r="V348" s="7" t="s">
        <v>50</v>
      </c>
      <c r="W348" s="7" t="s">
        <v>42</v>
      </c>
      <c r="X348" s="7" t="s">
        <v>42</v>
      </c>
      <c r="Y348" s="7" t="s">
        <v>42</v>
      </c>
      <c r="Z348" s="7" t="s">
        <v>42</v>
      </c>
      <c r="AA348" s="10"/>
    </row>
    <row r="349" spans="1:27" x14ac:dyDescent="0.2">
      <c r="A349" s="8">
        <v>7222878729</v>
      </c>
      <c r="B349" s="9" t="s">
        <v>27</v>
      </c>
      <c r="C349" s="9" t="s">
        <v>894</v>
      </c>
      <c r="D349" s="9" t="s">
        <v>551</v>
      </c>
      <c r="E349" s="9" t="s">
        <v>88</v>
      </c>
      <c r="F349" s="9" t="s">
        <v>46</v>
      </c>
      <c r="G349" s="9" t="s">
        <v>895</v>
      </c>
      <c r="H349" s="9" t="s">
        <v>30</v>
      </c>
      <c r="I349" s="9" t="s">
        <v>100</v>
      </c>
      <c r="J349" s="9" t="s">
        <v>211</v>
      </c>
      <c r="K349" s="9">
        <v>2017</v>
      </c>
      <c r="L349" s="9" t="s">
        <v>50</v>
      </c>
      <c r="M349" s="9" t="s">
        <v>33</v>
      </c>
      <c r="N349" s="9" t="s">
        <v>34</v>
      </c>
      <c r="O349" s="9" t="s">
        <v>54</v>
      </c>
      <c r="P349" s="9"/>
      <c r="Q349" s="9"/>
      <c r="R349" s="9"/>
      <c r="S349" s="9" t="s">
        <v>36</v>
      </c>
      <c r="T349" s="9" t="s">
        <v>52</v>
      </c>
      <c r="U349" s="9" t="s">
        <v>53</v>
      </c>
      <c r="V349" s="9" t="s">
        <v>50</v>
      </c>
      <c r="W349" s="9" t="s">
        <v>42</v>
      </c>
      <c r="X349" s="9" t="s">
        <v>42</v>
      </c>
      <c r="Y349" s="9" t="s">
        <v>42</v>
      </c>
      <c r="Z349" s="9" t="s">
        <v>42</v>
      </c>
      <c r="AA349" s="11"/>
    </row>
    <row r="350" spans="1:27" x14ac:dyDescent="0.2">
      <c r="A350" s="6">
        <v>2468617156</v>
      </c>
      <c r="B350" s="7" t="s">
        <v>27</v>
      </c>
      <c r="C350" s="7" t="s">
        <v>896</v>
      </c>
      <c r="D350" s="7" t="s">
        <v>233</v>
      </c>
      <c r="E350" s="7" t="s">
        <v>234</v>
      </c>
      <c r="F350" s="7" t="s">
        <v>46</v>
      </c>
      <c r="G350" s="7" t="s">
        <v>897</v>
      </c>
      <c r="H350" s="7" t="s">
        <v>30</v>
      </c>
      <c r="I350" s="7" t="s">
        <v>64</v>
      </c>
      <c r="J350" s="7" t="s">
        <v>211</v>
      </c>
      <c r="K350" s="7">
        <v>2018</v>
      </c>
      <c r="L350" s="7" t="s">
        <v>50</v>
      </c>
      <c r="M350" s="7" t="s">
        <v>33</v>
      </c>
      <c r="N350" s="7" t="s">
        <v>34</v>
      </c>
      <c r="O350" s="7" t="s">
        <v>54</v>
      </c>
      <c r="P350" s="7"/>
      <c r="Q350" s="7"/>
      <c r="R350" s="7"/>
      <c r="S350" s="7" t="s">
        <v>36</v>
      </c>
      <c r="T350" s="7" t="s">
        <v>52</v>
      </c>
      <c r="U350" s="7" t="s">
        <v>53</v>
      </c>
      <c r="V350" s="7" t="s">
        <v>50</v>
      </c>
      <c r="W350" s="7" t="s">
        <v>42</v>
      </c>
      <c r="X350" s="7" t="s">
        <v>42</v>
      </c>
      <c r="Y350" s="7" t="s">
        <v>42</v>
      </c>
      <c r="Z350" s="7" t="s">
        <v>42</v>
      </c>
      <c r="AA350" s="10"/>
    </row>
    <row r="351" spans="1:27" x14ac:dyDescent="0.2">
      <c r="A351" s="8">
        <v>4815272005</v>
      </c>
      <c r="B351" s="9" t="s">
        <v>27</v>
      </c>
      <c r="C351" s="9" t="s">
        <v>898</v>
      </c>
      <c r="D351" s="9" t="s">
        <v>185</v>
      </c>
      <c r="E351" s="9" t="s">
        <v>45</v>
      </c>
      <c r="F351" s="9" t="s">
        <v>46</v>
      </c>
      <c r="G351" s="9" t="s">
        <v>899</v>
      </c>
      <c r="H351" s="9" t="s">
        <v>30</v>
      </c>
      <c r="I351" s="9" t="s">
        <v>211</v>
      </c>
      <c r="J351" s="9" t="s">
        <v>211</v>
      </c>
      <c r="K351" s="9">
        <v>2018</v>
      </c>
      <c r="L351" s="9" t="s">
        <v>50</v>
      </c>
      <c r="M351" s="9" t="s">
        <v>33</v>
      </c>
      <c r="N351" s="9" t="s">
        <v>34</v>
      </c>
      <c r="O351" s="9" t="s">
        <v>54</v>
      </c>
      <c r="P351" s="9"/>
      <c r="Q351" s="9"/>
      <c r="R351" s="9"/>
      <c r="S351" s="9" t="s">
        <v>51</v>
      </c>
      <c r="T351" s="9" t="s">
        <v>52</v>
      </c>
      <c r="U351" s="9" t="s">
        <v>53</v>
      </c>
      <c r="V351" s="9" t="s">
        <v>39</v>
      </c>
      <c r="W351" s="9" t="s">
        <v>146</v>
      </c>
      <c r="X351" s="9" t="s">
        <v>42</v>
      </c>
      <c r="Y351" s="9" t="s">
        <v>42</v>
      </c>
      <c r="Z351" s="9" t="s">
        <v>42</v>
      </c>
      <c r="AA351" s="11"/>
    </row>
    <row r="352" spans="1:27" x14ac:dyDescent="0.2">
      <c r="A352" s="6">
        <v>5277380275</v>
      </c>
      <c r="B352" s="7" t="s">
        <v>27</v>
      </c>
      <c r="C352" s="7" t="s">
        <v>898</v>
      </c>
      <c r="D352" s="7" t="s">
        <v>185</v>
      </c>
      <c r="E352" s="7" t="s">
        <v>45</v>
      </c>
      <c r="F352" s="7" t="s">
        <v>46</v>
      </c>
      <c r="G352" s="7" t="s">
        <v>900</v>
      </c>
      <c r="H352" s="7" t="s">
        <v>83</v>
      </c>
      <c r="I352" s="7" t="s">
        <v>211</v>
      </c>
      <c r="J352" s="7" t="s">
        <v>211</v>
      </c>
      <c r="K352" s="7">
        <v>2019</v>
      </c>
      <c r="L352" s="7" t="s">
        <v>42</v>
      </c>
      <c r="M352" s="7" t="s">
        <v>33</v>
      </c>
      <c r="N352" s="7" t="s">
        <v>34</v>
      </c>
      <c r="O352" s="7" t="s">
        <v>54</v>
      </c>
      <c r="P352" s="7"/>
      <c r="Q352" s="7"/>
      <c r="R352" s="7"/>
      <c r="S352" s="7" t="s">
        <v>36</v>
      </c>
      <c r="T352" s="7" t="s">
        <v>52</v>
      </c>
      <c r="U352" s="7" t="s">
        <v>53</v>
      </c>
      <c r="V352" s="7" t="s">
        <v>50</v>
      </c>
      <c r="W352" s="7" t="s">
        <v>77</v>
      </c>
      <c r="X352" s="7" t="s">
        <v>42</v>
      </c>
      <c r="Y352" s="7" t="s">
        <v>42</v>
      </c>
      <c r="Z352" s="7" t="s">
        <v>42</v>
      </c>
      <c r="AA352" s="10"/>
    </row>
    <row r="353" spans="1:27" x14ac:dyDescent="0.2">
      <c r="A353" s="8">
        <v>3279825573</v>
      </c>
      <c r="B353" s="9" t="s">
        <v>27</v>
      </c>
      <c r="C353" s="9" t="s">
        <v>901</v>
      </c>
      <c r="D353" s="9" t="s">
        <v>902</v>
      </c>
      <c r="E353" s="9" t="s">
        <v>903</v>
      </c>
      <c r="F353" s="9" t="s">
        <v>46</v>
      </c>
      <c r="G353" s="9" t="s">
        <v>904</v>
      </c>
      <c r="H353" s="9" t="s">
        <v>30</v>
      </c>
      <c r="I353" s="9" t="s">
        <v>49</v>
      </c>
      <c r="J353" s="9" t="s">
        <v>211</v>
      </c>
      <c r="K353" s="9">
        <v>2016</v>
      </c>
      <c r="L353" s="9" t="s">
        <v>42</v>
      </c>
      <c r="M353" s="9" t="s">
        <v>33</v>
      </c>
      <c r="N353" s="9" t="s">
        <v>34</v>
      </c>
      <c r="O353" s="9" t="s">
        <v>54</v>
      </c>
      <c r="P353" s="9"/>
      <c r="Q353" s="9"/>
      <c r="R353" s="9"/>
      <c r="S353" s="9" t="s">
        <v>51</v>
      </c>
      <c r="T353" s="9" t="s">
        <v>52</v>
      </c>
      <c r="U353" s="9" t="s">
        <v>53</v>
      </c>
      <c r="V353" s="9" t="s">
        <v>50</v>
      </c>
      <c r="W353" s="9" t="s">
        <v>42</v>
      </c>
      <c r="X353" s="9" t="s">
        <v>42</v>
      </c>
      <c r="Y353" s="9" t="s">
        <v>42</v>
      </c>
      <c r="Z353" s="9" t="s">
        <v>42</v>
      </c>
      <c r="AA353" s="11"/>
    </row>
    <row r="354" spans="1:27" x14ac:dyDescent="0.2">
      <c r="A354" s="6">
        <v>6637056650</v>
      </c>
      <c r="B354" s="7" t="s">
        <v>27</v>
      </c>
      <c r="C354" s="7" t="s">
        <v>905</v>
      </c>
      <c r="D354" s="7" t="s">
        <v>148</v>
      </c>
      <c r="E354" s="7" t="s">
        <v>149</v>
      </c>
      <c r="F354" s="7" t="s">
        <v>46</v>
      </c>
      <c r="G354" s="7" t="s">
        <v>887</v>
      </c>
      <c r="H354" s="7" t="s">
        <v>30</v>
      </c>
      <c r="I354" s="7" t="s">
        <v>135</v>
      </c>
      <c r="J354" s="7" t="s">
        <v>211</v>
      </c>
      <c r="K354" s="7">
        <v>2018</v>
      </c>
      <c r="L354" s="7" t="s">
        <v>50</v>
      </c>
      <c r="M354" s="7" t="s">
        <v>33</v>
      </c>
      <c r="N354" s="7" t="s">
        <v>34</v>
      </c>
      <c r="O354" s="7" t="s">
        <v>54</v>
      </c>
      <c r="P354" s="7"/>
      <c r="Q354" s="7"/>
      <c r="R354" s="7"/>
      <c r="S354" s="7" t="s">
        <v>36</v>
      </c>
      <c r="T354" s="7" t="s">
        <v>52</v>
      </c>
      <c r="U354" s="7" t="s">
        <v>53</v>
      </c>
      <c r="V354" s="7" t="s">
        <v>50</v>
      </c>
      <c r="W354" s="7" t="s">
        <v>273</v>
      </c>
      <c r="X354" s="7" t="s">
        <v>42</v>
      </c>
      <c r="Y354" s="7" t="s">
        <v>42</v>
      </c>
      <c r="Z354" s="7" t="s">
        <v>42</v>
      </c>
      <c r="AA354" s="10"/>
    </row>
    <row r="355" spans="1:27" x14ac:dyDescent="0.2">
      <c r="A355" s="8">
        <v>7591215287</v>
      </c>
      <c r="B355" s="9" t="s">
        <v>27</v>
      </c>
      <c r="C355" s="9" t="s">
        <v>155</v>
      </c>
      <c r="D355" s="9" t="s">
        <v>156</v>
      </c>
      <c r="E355" s="9" t="s">
        <v>45</v>
      </c>
      <c r="F355" s="9" t="s">
        <v>46</v>
      </c>
      <c r="G355" s="9" t="s">
        <v>906</v>
      </c>
      <c r="H355" s="9" t="s">
        <v>30</v>
      </c>
      <c r="I355" s="9" t="s">
        <v>135</v>
      </c>
      <c r="J355" s="9" t="s">
        <v>211</v>
      </c>
      <c r="K355" s="9">
        <v>2016</v>
      </c>
      <c r="L355" s="9" t="s">
        <v>42</v>
      </c>
      <c r="M355" s="9" t="s">
        <v>33</v>
      </c>
      <c r="N355" s="9" t="s">
        <v>34</v>
      </c>
      <c r="O355" s="9" t="s">
        <v>54</v>
      </c>
      <c r="P355" s="9"/>
      <c r="Q355" s="9"/>
      <c r="R355" s="9"/>
      <c r="S355" s="9" t="s">
        <v>36</v>
      </c>
      <c r="T355" s="9" t="s">
        <v>52</v>
      </c>
      <c r="U355" s="9" t="s">
        <v>53</v>
      </c>
      <c r="V355" s="9" t="s">
        <v>50</v>
      </c>
      <c r="W355" s="9" t="s">
        <v>907</v>
      </c>
      <c r="X355" s="9" t="s">
        <v>42</v>
      </c>
      <c r="Y355" s="9" t="s">
        <v>42</v>
      </c>
      <c r="Z355" s="9" t="s">
        <v>42</v>
      </c>
      <c r="AA355" s="11"/>
    </row>
    <row r="356" spans="1:27" x14ac:dyDescent="0.2">
      <c r="A356" s="6">
        <v>7562090715</v>
      </c>
      <c r="B356" s="7" t="s">
        <v>27</v>
      </c>
      <c r="C356" s="7" t="s">
        <v>474</v>
      </c>
      <c r="D356" s="7" t="s">
        <v>908</v>
      </c>
      <c r="E356" s="7" t="s">
        <v>45</v>
      </c>
      <c r="F356" s="7" t="s">
        <v>46</v>
      </c>
      <c r="G356" s="7" t="s">
        <v>909</v>
      </c>
      <c r="H356" s="7" t="s">
        <v>59</v>
      </c>
      <c r="I356" s="7" t="s">
        <v>135</v>
      </c>
      <c r="J356" s="7" t="s">
        <v>211</v>
      </c>
      <c r="K356" s="7">
        <v>2019</v>
      </c>
      <c r="L356" s="7" t="s">
        <v>42</v>
      </c>
      <c r="M356" s="7" t="s">
        <v>33</v>
      </c>
      <c r="N356" s="7" t="s">
        <v>34</v>
      </c>
      <c r="O356" s="7" t="s">
        <v>54</v>
      </c>
      <c r="P356" s="7" t="s">
        <v>463</v>
      </c>
      <c r="Q356" s="7"/>
      <c r="R356" s="7"/>
      <c r="S356" s="7" t="s">
        <v>36</v>
      </c>
      <c r="T356" s="7" t="s">
        <v>52</v>
      </c>
      <c r="U356" s="7" t="s">
        <v>53</v>
      </c>
      <c r="V356" s="7" t="s">
        <v>50</v>
      </c>
      <c r="W356" s="7" t="s">
        <v>42</v>
      </c>
      <c r="X356" s="7" t="s">
        <v>42</v>
      </c>
      <c r="Y356" s="7" t="s">
        <v>42</v>
      </c>
      <c r="Z356" s="7" t="s">
        <v>42</v>
      </c>
      <c r="AA356" s="10"/>
    </row>
    <row r="357" spans="1:27" x14ac:dyDescent="0.2">
      <c r="A357" s="8">
        <v>6624608721</v>
      </c>
      <c r="B357" s="9" t="s">
        <v>27</v>
      </c>
      <c r="C357" s="9" t="s">
        <v>910</v>
      </c>
      <c r="D357" s="9" t="s">
        <v>87</v>
      </c>
      <c r="E357" s="9" t="s">
        <v>88</v>
      </c>
      <c r="F357" s="9" t="s">
        <v>46</v>
      </c>
      <c r="G357" s="9" t="s">
        <v>205</v>
      </c>
      <c r="H357" s="9" t="s">
        <v>30</v>
      </c>
      <c r="I357" s="9" t="s">
        <v>76</v>
      </c>
      <c r="J357" s="9" t="s">
        <v>211</v>
      </c>
      <c r="K357" s="9">
        <v>2017</v>
      </c>
      <c r="L357" s="9" t="s">
        <v>50</v>
      </c>
      <c r="M357" s="9" t="s">
        <v>33</v>
      </c>
      <c r="N357" s="9" t="s">
        <v>34</v>
      </c>
      <c r="O357" s="9" t="s">
        <v>54</v>
      </c>
      <c r="P357" s="9"/>
      <c r="Q357" s="9"/>
      <c r="R357" s="9"/>
      <c r="S357" s="9" t="s">
        <v>36</v>
      </c>
      <c r="T357" s="9" t="s">
        <v>52</v>
      </c>
      <c r="U357" s="9" t="s">
        <v>53</v>
      </c>
      <c r="V357" s="9" t="s">
        <v>50</v>
      </c>
      <c r="W357" s="9" t="s">
        <v>42</v>
      </c>
      <c r="X357" s="9" t="s">
        <v>42</v>
      </c>
      <c r="Y357" s="9" t="s">
        <v>42</v>
      </c>
      <c r="Z357" s="9" t="s">
        <v>42</v>
      </c>
      <c r="AA357" s="11"/>
    </row>
    <row r="358" spans="1:27" x14ac:dyDescent="0.2">
      <c r="A358" s="6">
        <v>598036478</v>
      </c>
      <c r="B358" s="7" t="s">
        <v>27</v>
      </c>
      <c r="C358" s="7" t="s">
        <v>910</v>
      </c>
      <c r="D358" s="7" t="s">
        <v>87</v>
      </c>
      <c r="E358" s="7" t="s">
        <v>88</v>
      </c>
      <c r="F358" s="7" t="s">
        <v>46</v>
      </c>
      <c r="G358" s="7" t="s">
        <v>911</v>
      </c>
      <c r="H358" s="7" t="s">
        <v>83</v>
      </c>
      <c r="I358" s="7" t="s">
        <v>76</v>
      </c>
      <c r="J358" s="7" t="s">
        <v>211</v>
      </c>
      <c r="K358" s="7">
        <v>2019</v>
      </c>
      <c r="L358" s="7" t="s">
        <v>42</v>
      </c>
      <c r="M358" s="7" t="s">
        <v>33</v>
      </c>
      <c r="N358" s="7" t="s">
        <v>34</v>
      </c>
      <c r="O358" s="7" t="s">
        <v>54</v>
      </c>
      <c r="P358" s="7"/>
      <c r="Q358" s="7"/>
      <c r="R358" s="7"/>
      <c r="S358" s="7" t="s">
        <v>36</v>
      </c>
      <c r="T358" s="7" t="s">
        <v>485</v>
      </c>
      <c r="U358" s="7" t="s">
        <v>160</v>
      </c>
      <c r="V358" s="7" t="s">
        <v>50</v>
      </c>
      <c r="W358" s="7" t="s">
        <v>169</v>
      </c>
      <c r="X358" s="7" t="s">
        <v>42</v>
      </c>
      <c r="Y358" s="7" t="s">
        <v>42</v>
      </c>
      <c r="Z358" s="7" t="s">
        <v>42</v>
      </c>
      <c r="AA358" s="10"/>
    </row>
    <row r="359" spans="1:27" x14ac:dyDescent="0.2">
      <c r="A359" s="8">
        <v>8997825289</v>
      </c>
      <c r="B359" s="9" t="s">
        <v>27</v>
      </c>
      <c r="C359" s="9" t="s">
        <v>912</v>
      </c>
      <c r="D359" s="9" t="s">
        <v>913</v>
      </c>
      <c r="E359" s="9" t="s">
        <v>149</v>
      </c>
      <c r="F359" s="9" t="s">
        <v>46</v>
      </c>
      <c r="G359" s="9" t="s">
        <v>914</v>
      </c>
      <c r="H359" s="9" t="s">
        <v>30</v>
      </c>
      <c r="I359" s="9" t="s">
        <v>211</v>
      </c>
      <c r="J359" s="9" t="s">
        <v>211</v>
      </c>
      <c r="K359" s="9">
        <v>2016</v>
      </c>
      <c r="L359" s="9" t="s">
        <v>42</v>
      </c>
      <c r="M359" s="9" t="s">
        <v>33</v>
      </c>
      <c r="N359" s="9" t="s">
        <v>34</v>
      </c>
      <c r="O359" s="9" t="s">
        <v>54</v>
      </c>
      <c r="P359" s="9"/>
      <c r="Q359" s="9"/>
      <c r="R359" s="9"/>
      <c r="S359" s="9" t="s">
        <v>36</v>
      </c>
      <c r="T359" s="9" t="s">
        <v>52</v>
      </c>
      <c r="U359" s="9" t="s">
        <v>53</v>
      </c>
      <c r="V359" s="9" t="s">
        <v>50</v>
      </c>
      <c r="W359" s="9" t="s">
        <v>42</v>
      </c>
      <c r="X359" s="9" t="s">
        <v>42</v>
      </c>
      <c r="Y359" s="9" t="s">
        <v>42</v>
      </c>
      <c r="Z359" s="9" t="s">
        <v>42</v>
      </c>
      <c r="AA359" s="11"/>
    </row>
    <row r="360" spans="1:27" x14ac:dyDescent="0.2">
      <c r="A360" s="6">
        <v>8758150425</v>
      </c>
      <c r="B360" s="7" t="s">
        <v>27</v>
      </c>
      <c r="C360" s="7" t="s">
        <v>915</v>
      </c>
      <c r="D360" s="7" t="s">
        <v>359</v>
      </c>
      <c r="E360" s="7" t="s">
        <v>178</v>
      </c>
      <c r="F360" s="7" t="s">
        <v>46</v>
      </c>
      <c r="G360" s="7" t="s">
        <v>581</v>
      </c>
      <c r="H360" s="7" t="s">
        <v>83</v>
      </c>
      <c r="I360" s="7" t="s">
        <v>211</v>
      </c>
      <c r="J360" s="7" t="s">
        <v>211</v>
      </c>
      <c r="K360" s="7">
        <v>2019</v>
      </c>
      <c r="L360" s="7" t="s">
        <v>32</v>
      </c>
      <c r="M360" s="7" t="s">
        <v>33</v>
      </c>
      <c r="N360" s="7" t="s">
        <v>34</v>
      </c>
      <c r="O360" s="7" t="s">
        <v>54</v>
      </c>
      <c r="P360" s="7"/>
      <c r="Q360" s="7"/>
      <c r="R360" s="7"/>
      <c r="S360" s="7" t="s">
        <v>36</v>
      </c>
      <c r="T360" s="7" t="s">
        <v>37</v>
      </c>
      <c r="U360" s="7" t="s">
        <v>125</v>
      </c>
      <c r="V360" s="7" t="s">
        <v>50</v>
      </c>
      <c r="W360" s="7" t="s">
        <v>60</v>
      </c>
      <c r="X360" s="7" t="s">
        <v>42</v>
      </c>
      <c r="Y360" s="7" t="s">
        <v>42</v>
      </c>
      <c r="Z360" s="7" t="s">
        <v>42</v>
      </c>
      <c r="AA360" s="10"/>
    </row>
    <row r="361" spans="1:27" x14ac:dyDescent="0.2">
      <c r="A361" s="8">
        <v>8241107027</v>
      </c>
      <c r="B361" s="9" t="s">
        <v>27</v>
      </c>
      <c r="C361" s="9" t="s">
        <v>568</v>
      </c>
      <c r="D361" s="9" t="s">
        <v>81</v>
      </c>
      <c r="E361" s="9" t="s">
        <v>45</v>
      </c>
      <c r="F361" s="9" t="s">
        <v>46</v>
      </c>
      <c r="G361" s="9" t="s">
        <v>916</v>
      </c>
      <c r="H361" s="9" t="s">
        <v>83</v>
      </c>
      <c r="I361" s="9" t="s">
        <v>211</v>
      </c>
      <c r="J361" s="9" t="s">
        <v>211</v>
      </c>
      <c r="K361" s="9">
        <v>2019</v>
      </c>
      <c r="L361" s="9" t="s">
        <v>42</v>
      </c>
      <c r="M361" s="9" t="s">
        <v>33</v>
      </c>
      <c r="N361" s="9" t="s">
        <v>34</v>
      </c>
      <c r="O361" s="9" t="s">
        <v>54</v>
      </c>
      <c r="P361" s="9"/>
      <c r="Q361" s="9"/>
      <c r="R361" s="9"/>
      <c r="S361" s="9" t="s">
        <v>51</v>
      </c>
      <c r="T361" s="9" t="s">
        <v>52</v>
      </c>
      <c r="U361" s="9" t="s">
        <v>53</v>
      </c>
      <c r="V361" s="9" t="s">
        <v>50</v>
      </c>
      <c r="W361" s="9" t="s">
        <v>146</v>
      </c>
      <c r="X361" s="9" t="s">
        <v>42</v>
      </c>
      <c r="Y361" s="9" t="s">
        <v>42</v>
      </c>
      <c r="Z361" s="9" t="s">
        <v>42</v>
      </c>
      <c r="AA361" s="11"/>
    </row>
    <row r="362" spans="1:27" x14ac:dyDescent="0.2">
      <c r="A362" s="6">
        <v>4431185337</v>
      </c>
      <c r="B362" s="7" t="s">
        <v>27</v>
      </c>
      <c r="C362" s="7" t="s">
        <v>917</v>
      </c>
      <c r="D362" s="7" t="s">
        <v>148</v>
      </c>
      <c r="E362" s="7" t="s">
        <v>149</v>
      </c>
      <c r="F362" s="7" t="s">
        <v>46</v>
      </c>
      <c r="G362" s="7" t="s">
        <v>561</v>
      </c>
      <c r="H362" s="7" t="s">
        <v>30</v>
      </c>
      <c r="I362" s="7" t="s">
        <v>211</v>
      </c>
      <c r="J362" s="7" t="s">
        <v>211</v>
      </c>
      <c r="K362" s="7">
        <v>2016</v>
      </c>
      <c r="L362" s="7" t="s">
        <v>42</v>
      </c>
      <c r="M362" s="7" t="s">
        <v>33</v>
      </c>
      <c r="N362" s="7" t="s">
        <v>34</v>
      </c>
      <c r="O362" s="7" t="s">
        <v>54</v>
      </c>
      <c r="P362" s="7"/>
      <c r="Q362" s="7"/>
      <c r="R362" s="7"/>
      <c r="S362" s="7" t="s">
        <v>36</v>
      </c>
      <c r="T362" s="7" t="s">
        <v>90</v>
      </c>
      <c r="U362" s="7" t="s">
        <v>91</v>
      </c>
      <c r="V362" s="7" t="s">
        <v>39</v>
      </c>
      <c r="W362" s="7" t="s">
        <v>42</v>
      </c>
      <c r="X362" s="7" t="s">
        <v>42</v>
      </c>
      <c r="Y362" s="7" t="s">
        <v>42</v>
      </c>
      <c r="Z362" s="7" t="s">
        <v>42</v>
      </c>
      <c r="AA362" s="10"/>
    </row>
    <row r="363" spans="1:27" x14ac:dyDescent="0.2">
      <c r="A363" s="8">
        <v>2688225130</v>
      </c>
      <c r="B363" s="9" t="s">
        <v>27</v>
      </c>
      <c r="C363" s="9" t="s">
        <v>576</v>
      </c>
      <c r="D363" s="9" t="s">
        <v>577</v>
      </c>
      <c r="E363" s="9" t="s">
        <v>427</v>
      </c>
      <c r="F363" s="9" t="s">
        <v>46</v>
      </c>
      <c r="G363" s="9" t="s">
        <v>918</v>
      </c>
      <c r="H363" s="9" t="s">
        <v>30</v>
      </c>
      <c r="I363" s="9" t="s">
        <v>64</v>
      </c>
      <c r="J363" s="9" t="s">
        <v>211</v>
      </c>
      <c r="K363" s="9">
        <v>2018</v>
      </c>
      <c r="L363" s="9" t="s">
        <v>50</v>
      </c>
      <c r="M363" s="9" t="s">
        <v>33</v>
      </c>
      <c r="N363" s="9" t="s">
        <v>34</v>
      </c>
      <c r="O363" s="9" t="s">
        <v>54</v>
      </c>
      <c r="P363" s="9"/>
      <c r="Q363" s="9"/>
      <c r="R363" s="9"/>
      <c r="S363" s="9" t="s">
        <v>36</v>
      </c>
      <c r="T363" s="9" t="s">
        <v>52</v>
      </c>
      <c r="U363" s="9" t="s">
        <v>53</v>
      </c>
      <c r="V363" s="9" t="s">
        <v>50</v>
      </c>
      <c r="W363" s="9" t="s">
        <v>919</v>
      </c>
      <c r="X363" s="9" t="s">
        <v>42</v>
      </c>
      <c r="Y363" s="9" t="s">
        <v>42</v>
      </c>
      <c r="Z363" s="9" t="s">
        <v>42</v>
      </c>
      <c r="AA363" s="11"/>
    </row>
    <row r="364" spans="1:27" x14ac:dyDescent="0.2">
      <c r="A364" s="6">
        <v>6579595501</v>
      </c>
      <c r="B364" s="7" t="s">
        <v>27</v>
      </c>
      <c r="C364" s="7" t="s">
        <v>576</v>
      </c>
      <c r="D364" s="7" t="s">
        <v>577</v>
      </c>
      <c r="E364" s="7" t="s">
        <v>427</v>
      </c>
      <c r="F364" s="7" t="s">
        <v>46</v>
      </c>
      <c r="G364" s="7" t="s">
        <v>920</v>
      </c>
      <c r="H364" s="7" t="s">
        <v>30</v>
      </c>
      <c r="I364" s="7" t="s">
        <v>64</v>
      </c>
      <c r="J364" s="7" t="s">
        <v>211</v>
      </c>
      <c r="K364" s="7">
        <v>2018</v>
      </c>
      <c r="L364" s="7" t="s">
        <v>50</v>
      </c>
      <c r="M364" s="7" t="s">
        <v>33</v>
      </c>
      <c r="N364" s="7" t="s">
        <v>34</v>
      </c>
      <c r="O364" s="7" t="s">
        <v>54</v>
      </c>
      <c r="P364" s="7"/>
      <c r="Q364" s="7"/>
      <c r="R364" s="7"/>
      <c r="S364" s="7" t="s">
        <v>36</v>
      </c>
      <c r="T364" s="7" t="s">
        <v>52</v>
      </c>
      <c r="U364" s="7" t="s">
        <v>53</v>
      </c>
      <c r="V364" s="7" t="s">
        <v>50</v>
      </c>
      <c r="W364" s="7" t="s">
        <v>42</v>
      </c>
      <c r="X364" s="7" t="s">
        <v>42</v>
      </c>
      <c r="Y364" s="7" t="s">
        <v>42</v>
      </c>
      <c r="Z364" s="7" t="s">
        <v>42</v>
      </c>
      <c r="AA364" s="10"/>
    </row>
    <row r="365" spans="1:27" x14ac:dyDescent="0.2">
      <c r="A365" s="8">
        <v>3420642981</v>
      </c>
      <c r="B365" s="9" t="s">
        <v>27</v>
      </c>
      <c r="C365" s="9" t="s">
        <v>921</v>
      </c>
      <c r="D365" s="9" t="s">
        <v>681</v>
      </c>
      <c r="E365" s="9" t="s">
        <v>88</v>
      </c>
      <c r="F365" s="9" t="s">
        <v>46</v>
      </c>
      <c r="G365" s="9" t="s">
        <v>922</v>
      </c>
      <c r="H365" s="9" t="s">
        <v>59</v>
      </c>
      <c r="I365" s="9" t="s">
        <v>100</v>
      </c>
      <c r="J365" s="9" t="s">
        <v>211</v>
      </c>
      <c r="K365" s="9">
        <v>2019</v>
      </c>
      <c r="L365" s="9" t="s">
        <v>42</v>
      </c>
      <c r="M365" s="9" t="s">
        <v>33</v>
      </c>
      <c r="N365" s="9" t="s">
        <v>34</v>
      </c>
      <c r="O365" s="9" t="s">
        <v>54</v>
      </c>
      <c r="P365" s="9"/>
      <c r="Q365" s="9"/>
      <c r="R365" s="9"/>
      <c r="S365" s="9" t="s">
        <v>51</v>
      </c>
      <c r="T365" s="9" t="s">
        <v>52</v>
      </c>
      <c r="U365" s="9" t="s">
        <v>53</v>
      </c>
      <c r="V365" s="9" t="s">
        <v>39</v>
      </c>
      <c r="W365" s="9" t="s">
        <v>42</v>
      </c>
      <c r="X365" s="9" t="s">
        <v>42</v>
      </c>
      <c r="Y365" s="9" t="s">
        <v>42</v>
      </c>
      <c r="Z365" s="9" t="s">
        <v>42</v>
      </c>
      <c r="AA365" s="11"/>
    </row>
    <row r="366" spans="1:27" x14ac:dyDescent="0.2">
      <c r="A366" s="6">
        <v>898090812</v>
      </c>
      <c r="B366" s="7" t="s">
        <v>27</v>
      </c>
      <c r="C366" s="7" t="s">
        <v>921</v>
      </c>
      <c r="D366" s="7" t="s">
        <v>681</v>
      </c>
      <c r="E366" s="7" t="s">
        <v>88</v>
      </c>
      <c r="F366" s="7" t="s">
        <v>46</v>
      </c>
      <c r="G366" s="7" t="s">
        <v>561</v>
      </c>
      <c r="H366" s="7" t="s">
        <v>30</v>
      </c>
      <c r="I366" s="7" t="s">
        <v>135</v>
      </c>
      <c r="J366" s="7" t="s">
        <v>211</v>
      </c>
      <c r="K366" s="7">
        <v>2018</v>
      </c>
      <c r="L366" s="7" t="s">
        <v>50</v>
      </c>
      <c r="M366" s="7" t="s">
        <v>33</v>
      </c>
      <c r="N366" s="7" t="s">
        <v>34</v>
      </c>
      <c r="O366" s="7" t="s">
        <v>54</v>
      </c>
      <c r="P366" s="7"/>
      <c r="Q366" s="7"/>
      <c r="R366" s="7"/>
      <c r="S366" s="7" t="s">
        <v>36</v>
      </c>
      <c r="T366" s="7" t="s">
        <v>52</v>
      </c>
      <c r="U366" s="7" t="s">
        <v>53</v>
      </c>
      <c r="V366" s="7" t="s">
        <v>39</v>
      </c>
      <c r="W366" s="7" t="s">
        <v>42</v>
      </c>
      <c r="X366" s="7" t="s">
        <v>42</v>
      </c>
      <c r="Y366" s="7" t="s">
        <v>42</v>
      </c>
      <c r="Z366" s="7" t="s">
        <v>42</v>
      </c>
      <c r="AA366" s="10"/>
    </row>
    <row r="367" spans="1:27" x14ac:dyDescent="0.2">
      <c r="A367" s="8">
        <v>5398643410</v>
      </c>
      <c r="B367" s="9" t="s">
        <v>27</v>
      </c>
      <c r="C367" s="9" t="s">
        <v>923</v>
      </c>
      <c r="D367" s="9" t="s">
        <v>681</v>
      </c>
      <c r="E367" s="9" t="s">
        <v>88</v>
      </c>
      <c r="F367" s="9" t="s">
        <v>46</v>
      </c>
      <c r="G367" s="9" t="s">
        <v>561</v>
      </c>
      <c r="H367" s="9" t="s">
        <v>30</v>
      </c>
      <c r="I367" s="9" t="s">
        <v>100</v>
      </c>
      <c r="J367" s="9" t="s">
        <v>211</v>
      </c>
      <c r="K367" s="9">
        <v>2018</v>
      </c>
      <c r="L367" s="9" t="s">
        <v>50</v>
      </c>
      <c r="M367" s="9" t="s">
        <v>33</v>
      </c>
      <c r="N367" s="9" t="s">
        <v>34</v>
      </c>
      <c r="O367" s="9" t="s">
        <v>54</v>
      </c>
      <c r="P367" s="9"/>
      <c r="Q367" s="9"/>
      <c r="R367" s="9"/>
      <c r="S367" s="9" t="s">
        <v>36</v>
      </c>
      <c r="T367" s="9" t="s">
        <v>113</v>
      </c>
      <c r="U367" s="9" t="s">
        <v>114</v>
      </c>
      <c r="V367" s="9" t="s">
        <v>39</v>
      </c>
      <c r="W367" s="9" t="s">
        <v>42</v>
      </c>
      <c r="X367" s="9" t="s">
        <v>42</v>
      </c>
      <c r="Y367" s="9" t="s">
        <v>42</v>
      </c>
      <c r="Z367" s="9" t="s">
        <v>42</v>
      </c>
      <c r="AA367" s="11"/>
    </row>
    <row r="368" spans="1:27" x14ac:dyDescent="0.2">
      <c r="A368" s="6">
        <v>5640650161</v>
      </c>
      <c r="B368" s="7" t="s">
        <v>27</v>
      </c>
      <c r="C368" s="7" t="s">
        <v>924</v>
      </c>
      <c r="D368" s="7" t="s">
        <v>87</v>
      </c>
      <c r="E368" s="7" t="s">
        <v>88</v>
      </c>
      <c r="F368" s="7" t="s">
        <v>46</v>
      </c>
      <c r="G368" s="7" t="s">
        <v>925</v>
      </c>
      <c r="H368" s="7" t="s">
        <v>30</v>
      </c>
      <c r="I368" s="7" t="s">
        <v>100</v>
      </c>
      <c r="J368" s="7" t="s">
        <v>211</v>
      </c>
      <c r="K368" s="7">
        <v>2020</v>
      </c>
      <c r="L368" s="7"/>
      <c r="M368" s="7" t="s">
        <v>33</v>
      </c>
      <c r="N368" s="7" t="s">
        <v>34</v>
      </c>
      <c r="O368" s="7" t="s">
        <v>54</v>
      </c>
      <c r="P368" s="7"/>
      <c r="Q368" s="7"/>
      <c r="R368" s="7"/>
      <c r="S368" s="7" t="s">
        <v>51</v>
      </c>
      <c r="T368" s="7" t="s">
        <v>52</v>
      </c>
      <c r="U368" s="7" t="s">
        <v>101</v>
      </c>
      <c r="V368" s="7" t="s">
        <v>39</v>
      </c>
      <c r="W368" s="7" t="s">
        <v>42</v>
      </c>
      <c r="X368" s="7" t="s">
        <v>42</v>
      </c>
      <c r="Y368" s="7" t="s">
        <v>42</v>
      </c>
      <c r="Z368" s="7" t="s">
        <v>42</v>
      </c>
      <c r="AA368" s="10"/>
    </row>
    <row r="369" spans="1:27" x14ac:dyDescent="0.2">
      <c r="A369" s="8">
        <v>1596544791</v>
      </c>
      <c r="B369" s="9" t="s">
        <v>27</v>
      </c>
      <c r="C369" s="9" t="s">
        <v>926</v>
      </c>
      <c r="D369" s="9" t="s">
        <v>87</v>
      </c>
      <c r="E369" s="9" t="s">
        <v>88</v>
      </c>
      <c r="F369" s="9" t="s">
        <v>46</v>
      </c>
      <c r="G369" s="9" t="s">
        <v>925</v>
      </c>
      <c r="H369" s="9" t="s">
        <v>30</v>
      </c>
      <c r="I369" s="9" t="s">
        <v>135</v>
      </c>
      <c r="J369" s="9" t="s">
        <v>211</v>
      </c>
      <c r="K369" s="9">
        <v>2020</v>
      </c>
      <c r="L369" s="9"/>
      <c r="M369" s="9" t="s">
        <v>33</v>
      </c>
      <c r="N369" s="9" t="s">
        <v>34</v>
      </c>
      <c r="O369" s="9" t="s">
        <v>54</v>
      </c>
      <c r="P369" s="9" t="s">
        <v>318</v>
      </c>
      <c r="Q369" s="9"/>
      <c r="R369" s="9"/>
      <c r="S369" s="9" t="s">
        <v>36</v>
      </c>
      <c r="T369" s="9" t="s">
        <v>52</v>
      </c>
      <c r="U369" s="9" t="s">
        <v>101</v>
      </c>
      <c r="V369" s="9" t="s">
        <v>50</v>
      </c>
      <c r="W369" s="9" t="s">
        <v>42</v>
      </c>
      <c r="X369" s="9" t="s">
        <v>42</v>
      </c>
      <c r="Y369" s="9" t="s">
        <v>42</v>
      </c>
      <c r="Z369" s="9" t="s">
        <v>42</v>
      </c>
      <c r="AA369" s="11"/>
    </row>
    <row r="370" spans="1:27" x14ac:dyDescent="0.2">
      <c r="A370" s="6">
        <v>5167967386</v>
      </c>
      <c r="B370" s="7" t="s">
        <v>27</v>
      </c>
      <c r="C370" s="7" t="s">
        <v>927</v>
      </c>
      <c r="D370" s="7" t="s">
        <v>518</v>
      </c>
      <c r="E370" s="7" t="s">
        <v>371</v>
      </c>
      <c r="F370" s="7" t="s">
        <v>46</v>
      </c>
      <c r="G370" s="7" t="s">
        <v>928</v>
      </c>
      <c r="H370" s="7" t="s">
        <v>139</v>
      </c>
      <c r="I370" s="7" t="s">
        <v>135</v>
      </c>
      <c r="J370" s="7" t="s">
        <v>211</v>
      </c>
      <c r="K370" s="7">
        <v>2017</v>
      </c>
      <c r="L370" s="7" t="s">
        <v>50</v>
      </c>
      <c r="M370" s="7" t="s">
        <v>33</v>
      </c>
      <c r="N370" s="7" t="s">
        <v>34</v>
      </c>
      <c r="O370" s="7" t="s">
        <v>54</v>
      </c>
      <c r="P370" s="7" t="s">
        <v>318</v>
      </c>
      <c r="Q370" s="7"/>
      <c r="R370" s="7"/>
      <c r="S370" s="7" t="s">
        <v>36</v>
      </c>
      <c r="T370" s="7" t="s">
        <v>52</v>
      </c>
      <c r="U370" s="7" t="s">
        <v>53</v>
      </c>
      <c r="V370" s="7" t="s">
        <v>50</v>
      </c>
      <c r="W370" s="7" t="s">
        <v>42</v>
      </c>
      <c r="X370" s="7" t="s">
        <v>42</v>
      </c>
      <c r="Y370" s="7" t="s">
        <v>42</v>
      </c>
      <c r="Z370" s="7" t="s">
        <v>42</v>
      </c>
      <c r="AA370" s="10"/>
    </row>
    <row r="371" spans="1:27" x14ac:dyDescent="0.2">
      <c r="A371" s="8">
        <v>1104512658</v>
      </c>
      <c r="B371" s="9" t="s">
        <v>27</v>
      </c>
      <c r="C371" s="9" t="s">
        <v>929</v>
      </c>
      <c r="D371" s="9" t="s">
        <v>42</v>
      </c>
      <c r="E371" s="9" t="s">
        <v>42</v>
      </c>
      <c r="F371" s="9"/>
      <c r="G371" s="9" t="s">
        <v>930</v>
      </c>
      <c r="H371" s="9" t="s">
        <v>30</v>
      </c>
      <c r="I371" s="9" t="s">
        <v>100</v>
      </c>
      <c r="J371" s="9" t="s">
        <v>211</v>
      </c>
      <c r="K371" s="9">
        <v>2017</v>
      </c>
      <c r="L371" s="9" t="s">
        <v>50</v>
      </c>
      <c r="M371" s="9" t="s">
        <v>33</v>
      </c>
      <c r="N371" s="9" t="s">
        <v>34</v>
      </c>
      <c r="O371" s="9" t="s">
        <v>54</v>
      </c>
      <c r="P371" s="9"/>
      <c r="Q371" s="9"/>
      <c r="R371" s="9"/>
      <c r="S371" s="9" t="s">
        <v>36</v>
      </c>
      <c r="T371" s="9" t="s">
        <v>52</v>
      </c>
      <c r="U371" s="9" t="s">
        <v>53</v>
      </c>
      <c r="V371" s="9" t="s">
        <v>50</v>
      </c>
      <c r="W371" s="9" t="s">
        <v>195</v>
      </c>
      <c r="X371" s="9" t="s">
        <v>42</v>
      </c>
      <c r="Y371" s="9" t="s">
        <v>42</v>
      </c>
      <c r="Z371" s="9" t="s">
        <v>42</v>
      </c>
      <c r="AA371" s="11"/>
    </row>
    <row r="372" spans="1:27" x14ac:dyDescent="0.2">
      <c r="A372" s="6">
        <v>5538769595</v>
      </c>
      <c r="B372" s="7" t="s">
        <v>27</v>
      </c>
      <c r="C372" s="7" t="s">
        <v>929</v>
      </c>
      <c r="D372" s="7" t="s">
        <v>931</v>
      </c>
      <c r="E372" s="7" t="s">
        <v>45</v>
      </c>
      <c r="F372" s="7" t="s">
        <v>46</v>
      </c>
      <c r="G372" s="7" t="s">
        <v>930</v>
      </c>
      <c r="H372" s="7" t="s">
        <v>83</v>
      </c>
      <c r="I372" s="7" t="s">
        <v>100</v>
      </c>
      <c r="J372" s="7" t="s">
        <v>211</v>
      </c>
      <c r="K372" s="7">
        <v>2019</v>
      </c>
      <c r="L372" s="7" t="s">
        <v>42</v>
      </c>
      <c r="M372" s="7" t="s">
        <v>33</v>
      </c>
      <c r="N372" s="7" t="s">
        <v>34</v>
      </c>
      <c r="O372" s="7" t="s">
        <v>54</v>
      </c>
      <c r="P372" s="7" t="s">
        <v>195</v>
      </c>
      <c r="Q372" s="7"/>
      <c r="R372" s="7"/>
      <c r="S372" s="7" t="s">
        <v>36</v>
      </c>
      <c r="T372" s="7" t="s">
        <v>52</v>
      </c>
      <c r="U372" s="7" t="s">
        <v>53</v>
      </c>
      <c r="V372" s="7" t="s">
        <v>50</v>
      </c>
      <c r="W372" s="7" t="s">
        <v>42</v>
      </c>
      <c r="X372" s="7" t="s">
        <v>42</v>
      </c>
      <c r="Y372" s="7" t="s">
        <v>42</v>
      </c>
      <c r="Z372" s="7" t="s">
        <v>42</v>
      </c>
      <c r="AA372" s="10"/>
    </row>
    <row r="373" spans="1:27" x14ac:dyDescent="0.2">
      <c r="A373" s="8">
        <v>2810317911</v>
      </c>
      <c r="B373" s="9" t="s">
        <v>27</v>
      </c>
      <c r="C373" s="9" t="s">
        <v>932</v>
      </c>
      <c r="D373" s="9" t="s">
        <v>335</v>
      </c>
      <c r="E373" s="9" t="s">
        <v>45</v>
      </c>
      <c r="F373" s="9" t="s">
        <v>46</v>
      </c>
      <c r="G373" s="9" t="s">
        <v>933</v>
      </c>
      <c r="H373" s="9" t="s">
        <v>30</v>
      </c>
      <c r="I373" s="9" t="s">
        <v>48</v>
      </c>
      <c r="J373" s="9" t="s">
        <v>211</v>
      </c>
      <c r="K373" s="9">
        <v>2017</v>
      </c>
      <c r="L373" s="9" t="s">
        <v>50</v>
      </c>
      <c r="M373" s="9" t="s">
        <v>33</v>
      </c>
      <c r="N373" s="9" t="s">
        <v>34</v>
      </c>
      <c r="O373" s="9" t="s">
        <v>54</v>
      </c>
      <c r="P373" s="9"/>
      <c r="Q373" s="9"/>
      <c r="R373" s="9"/>
      <c r="S373" s="9" t="s">
        <v>51</v>
      </c>
      <c r="T373" s="9" t="s">
        <v>216</v>
      </c>
      <c r="U373" s="9" t="s">
        <v>114</v>
      </c>
      <c r="V373" s="9" t="s">
        <v>50</v>
      </c>
      <c r="W373" s="9" t="s">
        <v>42</v>
      </c>
      <c r="X373" s="9" t="s">
        <v>42</v>
      </c>
      <c r="Y373" s="9" t="s">
        <v>42</v>
      </c>
      <c r="Z373" s="9" t="s">
        <v>42</v>
      </c>
      <c r="AA373" s="11"/>
    </row>
    <row r="374" spans="1:27" x14ac:dyDescent="0.2">
      <c r="A374" s="6">
        <v>9940181252</v>
      </c>
      <c r="B374" s="7" t="s">
        <v>27</v>
      </c>
      <c r="C374" s="7" t="s">
        <v>934</v>
      </c>
      <c r="D374" s="7" t="s">
        <v>103</v>
      </c>
      <c r="E374" s="7" t="s">
        <v>104</v>
      </c>
      <c r="F374" s="7" t="s">
        <v>46</v>
      </c>
      <c r="G374" s="7" t="s">
        <v>914</v>
      </c>
      <c r="H374" s="7" t="s">
        <v>83</v>
      </c>
      <c r="I374" s="7" t="s">
        <v>48</v>
      </c>
      <c r="J374" s="7" t="s">
        <v>211</v>
      </c>
      <c r="K374" s="7">
        <v>2019</v>
      </c>
      <c r="L374" s="7" t="s">
        <v>42</v>
      </c>
      <c r="M374" s="7" t="s">
        <v>33</v>
      </c>
      <c r="N374" s="7" t="s">
        <v>34</v>
      </c>
      <c r="O374" s="7" t="s">
        <v>54</v>
      </c>
      <c r="P374" s="7"/>
      <c r="Q374" s="7"/>
      <c r="R374" s="7"/>
      <c r="S374" s="7" t="s">
        <v>51</v>
      </c>
      <c r="T374" s="7" t="s">
        <v>52</v>
      </c>
      <c r="U374" s="7" t="s">
        <v>53</v>
      </c>
      <c r="V374" s="7" t="s">
        <v>50</v>
      </c>
      <c r="W374" s="7" t="s">
        <v>195</v>
      </c>
      <c r="X374" s="7" t="s">
        <v>42</v>
      </c>
      <c r="Y374" s="7" t="s">
        <v>42</v>
      </c>
      <c r="Z374" s="7" t="s">
        <v>42</v>
      </c>
      <c r="AA374" s="10"/>
    </row>
    <row r="375" spans="1:27" x14ac:dyDescent="0.2">
      <c r="A375" s="8">
        <v>272753476</v>
      </c>
      <c r="B375" s="9" t="s">
        <v>27</v>
      </c>
      <c r="C375" s="9" t="s">
        <v>935</v>
      </c>
      <c r="D375" s="9" t="s">
        <v>87</v>
      </c>
      <c r="E375" s="9" t="s">
        <v>88</v>
      </c>
      <c r="F375" s="9" t="s">
        <v>46</v>
      </c>
      <c r="G375" s="9" t="s">
        <v>936</v>
      </c>
      <c r="H375" s="9" t="s">
        <v>30</v>
      </c>
      <c r="I375" s="9" t="s">
        <v>211</v>
      </c>
      <c r="J375" s="9" t="s">
        <v>211</v>
      </c>
      <c r="K375" s="9">
        <v>2020</v>
      </c>
      <c r="L375" s="9"/>
      <c r="M375" s="9" t="s">
        <v>33</v>
      </c>
      <c r="N375" s="9" t="s">
        <v>34</v>
      </c>
      <c r="O375" s="9" t="s">
        <v>54</v>
      </c>
      <c r="P375" s="9"/>
      <c r="Q375" s="9"/>
      <c r="R375" s="9"/>
      <c r="S375" s="9" t="s">
        <v>36</v>
      </c>
      <c r="T375" s="9" t="s">
        <v>52</v>
      </c>
      <c r="U375" s="9" t="s">
        <v>101</v>
      </c>
      <c r="V375" s="9" t="s">
        <v>50</v>
      </c>
      <c r="W375" s="9" t="s">
        <v>843</v>
      </c>
      <c r="X375" s="9" t="s">
        <v>77</v>
      </c>
      <c r="Y375" s="9" t="s">
        <v>42</v>
      </c>
      <c r="Z375" s="9" t="s">
        <v>42</v>
      </c>
      <c r="AA375" s="11"/>
    </row>
    <row r="376" spans="1:27" x14ac:dyDescent="0.2">
      <c r="A376" s="6">
        <v>8480875326</v>
      </c>
      <c r="B376" s="7" t="s">
        <v>27</v>
      </c>
      <c r="C376" s="7" t="s">
        <v>937</v>
      </c>
      <c r="D376" s="7" t="s">
        <v>185</v>
      </c>
      <c r="E376" s="7" t="s">
        <v>45</v>
      </c>
      <c r="F376" s="7" t="s">
        <v>46</v>
      </c>
      <c r="G376" s="7" t="s">
        <v>938</v>
      </c>
      <c r="H376" s="7" t="s">
        <v>30</v>
      </c>
      <c r="I376" s="7" t="s">
        <v>64</v>
      </c>
      <c r="J376" s="7" t="s">
        <v>211</v>
      </c>
      <c r="K376" s="7">
        <v>2018</v>
      </c>
      <c r="L376" s="7" t="s">
        <v>50</v>
      </c>
      <c r="M376" s="7" t="s">
        <v>33</v>
      </c>
      <c r="N376" s="7" t="s">
        <v>34</v>
      </c>
      <c r="O376" s="7" t="s">
        <v>54</v>
      </c>
      <c r="P376" s="7"/>
      <c r="Q376" s="7"/>
      <c r="R376" s="7"/>
      <c r="S376" s="7" t="s">
        <v>36</v>
      </c>
      <c r="T376" s="7" t="s">
        <v>52</v>
      </c>
      <c r="U376" s="7" t="s">
        <v>53</v>
      </c>
      <c r="V376" s="7" t="s">
        <v>50</v>
      </c>
      <c r="W376" s="7" t="s">
        <v>35</v>
      </c>
      <c r="X376" s="7" t="s">
        <v>187</v>
      </c>
      <c r="Y376" s="7" t="s">
        <v>42</v>
      </c>
      <c r="Z376" s="7" t="s">
        <v>42</v>
      </c>
      <c r="AA376" s="10"/>
    </row>
    <row r="377" spans="1:27" x14ac:dyDescent="0.2">
      <c r="A377" s="8">
        <v>6179478165</v>
      </c>
      <c r="B377" s="9" t="s">
        <v>27</v>
      </c>
      <c r="C377" s="9" t="s">
        <v>939</v>
      </c>
      <c r="D377" s="9" t="s">
        <v>548</v>
      </c>
      <c r="E377" s="9" t="s">
        <v>104</v>
      </c>
      <c r="F377" s="9" t="s">
        <v>46</v>
      </c>
      <c r="G377" s="9" t="s">
        <v>940</v>
      </c>
      <c r="H377" s="9" t="s">
        <v>30</v>
      </c>
      <c r="I377" s="9" t="s">
        <v>100</v>
      </c>
      <c r="J377" s="9" t="s">
        <v>211</v>
      </c>
      <c r="K377" s="9">
        <v>2020</v>
      </c>
      <c r="L377" s="9" t="s">
        <v>32</v>
      </c>
      <c r="M377" s="9" t="s">
        <v>33</v>
      </c>
      <c r="N377" s="9" t="s">
        <v>34</v>
      </c>
      <c r="O377" s="9" t="s">
        <v>54</v>
      </c>
      <c r="P377" s="9" t="s">
        <v>248</v>
      </c>
      <c r="Q377" s="9"/>
      <c r="R377" s="9"/>
      <c r="S377" s="9" t="s">
        <v>36</v>
      </c>
      <c r="T377" s="9" t="s">
        <v>37</v>
      </c>
      <c r="U377" s="9" t="s">
        <v>38</v>
      </c>
      <c r="V377" s="9" t="s">
        <v>50</v>
      </c>
      <c r="W377" s="9" t="s">
        <v>42</v>
      </c>
      <c r="X377" s="9" t="s">
        <v>42</v>
      </c>
      <c r="Y377" s="9" t="s">
        <v>42</v>
      </c>
      <c r="Z377" s="9" t="s">
        <v>42</v>
      </c>
      <c r="AA377" s="11"/>
    </row>
    <row r="378" spans="1:27" x14ac:dyDescent="0.2">
      <c r="A378" s="6">
        <v>5411212584</v>
      </c>
      <c r="B378" s="7" t="s">
        <v>27</v>
      </c>
      <c r="C378" s="7" t="s">
        <v>941</v>
      </c>
      <c r="D378" s="7" t="s">
        <v>942</v>
      </c>
      <c r="E378" s="7" t="s">
        <v>418</v>
      </c>
      <c r="F378" s="7" t="s">
        <v>46</v>
      </c>
      <c r="G378" s="7" t="s">
        <v>943</v>
      </c>
      <c r="H378" s="7" t="s">
        <v>83</v>
      </c>
      <c r="I378" s="7" t="s">
        <v>135</v>
      </c>
      <c r="J378" s="7" t="s">
        <v>211</v>
      </c>
      <c r="K378" s="7">
        <v>2019</v>
      </c>
      <c r="L378" s="7" t="s">
        <v>42</v>
      </c>
      <c r="M378" s="7" t="s">
        <v>33</v>
      </c>
      <c r="N378" s="7" t="s">
        <v>34</v>
      </c>
      <c r="O378" s="7" t="s">
        <v>54</v>
      </c>
      <c r="P378" s="7"/>
      <c r="Q378" s="7"/>
      <c r="R378" s="7"/>
      <c r="S378" s="7" t="s">
        <v>51</v>
      </c>
      <c r="T378" s="7" t="s">
        <v>52</v>
      </c>
      <c r="U378" s="7" t="s">
        <v>53</v>
      </c>
      <c r="V378" s="7" t="s">
        <v>50</v>
      </c>
      <c r="W378" s="7" t="s">
        <v>42</v>
      </c>
      <c r="X378" s="7" t="s">
        <v>42</v>
      </c>
      <c r="Y378" s="7" t="s">
        <v>42</v>
      </c>
      <c r="Z378" s="7" t="s">
        <v>42</v>
      </c>
      <c r="AA378" s="10"/>
    </row>
    <row r="379" spans="1:27" x14ac:dyDescent="0.2">
      <c r="A379" s="8">
        <v>275035338</v>
      </c>
      <c r="B379" s="9" t="s">
        <v>27</v>
      </c>
      <c r="C379" s="9" t="s">
        <v>944</v>
      </c>
      <c r="D379" s="9" t="s">
        <v>103</v>
      </c>
      <c r="E379" s="9" t="s">
        <v>104</v>
      </c>
      <c r="F379" s="9" t="s">
        <v>46</v>
      </c>
      <c r="G379" s="9" t="s">
        <v>945</v>
      </c>
      <c r="H379" s="9" t="s">
        <v>83</v>
      </c>
      <c r="I379" s="9" t="s">
        <v>135</v>
      </c>
      <c r="J379" s="9" t="s">
        <v>211</v>
      </c>
      <c r="K379" s="9">
        <v>2019</v>
      </c>
      <c r="L379" s="9" t="s">
        <v>42</v>
      </c>
      <c r="M379" s="9" t="s">
        <v>33</v>
      </c>
      <c r="N379" s="9" t="s">
        <v>34</v>
      </c>
      <c r="O379" s="9" t="s">
        <v>54</v>
      </c>
      <c r="P379" s="9" t="s">
        <v>491</v>
      </c>
      <c r="Q379" s="9"/>
      <c r="R379" s="9"/>
      <c r="S379" s="9" t="s">
        <v>36</v>
      </c>
      <c r="T379" s="9" t="s">
        <v>216</v>
      </c>
      <c r="U379" s="9" t="s">
        <v>114</v>
      </c>
      <c r="V379" s="9" t="s">
        <v>39</v>
      </c>
      <c r="W379" s="9" t="s">
        <v>42</v>
      </c>
      <c r="X379" s="9" t="s">
        <v>42</v>
      </c>
      <c r="Y379" s="9" t="s">
        <v>42</v>
      </c>
      <c r="Z379" s="9" t="s">
        <v>42</v>
      </c>
      <c r="AA379" s="11"/>
    </row>
    <row r="380" spans="1:27" x14ac:dyDescent="0.2">
      <c r="A380" s="6">
        <v>5402983747</v>
      </c>
      <c r="B380" s="7" t="s">
        <v>27</v>
      </c>
      <c r="C380" s="7" t="s">
        <v>946</v>
      </c>
      <c r="D380" s="7" t="s">
        <v>947</v>
      </c>
      <c r="E380" s="7" t="s">
        <v>729</v>
      </c>
      <c r="F380" s="7" t="s">
        <v>46</v>
      </c>
      <c r="G380" s="7" t="s">
        <v>948</v>
      </c>
      <c r="H380" s="7" t="s">
        <v>83</v>
      </c>
      <c r="I380" s="7" t="s">
        <v>49</v>
      </c>
      <c r="J380" s="7" t="s">
        <v>211</v>
      </c>
      <c r="K380" s="7">
        <v>2019</v>
      </c>
      <c r="L380" s="7" t="s">
        <v>42</v>
      </c>
      <c r="M380" s="7" t="s">
        <v>33</v>
      </c>
      <c r="N380" s="7" t="s">
        <v>34</v>
      </c>
      <c r="O380" s="7" t="s">
        <v>54</v>
      </c>
      <c r="P380" s="7"/>
      <c r="Q380" s="7"/>
      <c r="R380" s="7"/>
      <c r="S380" s="7" t="s">
        <v>36</v>
      </c>
      <c r="T380" s="7" t="s">
        <v>52</v>
      </c>
      <c r="U380" s="7" t="s">
        <v>53</v>
      </c>
      <c r="V380" s="7" t="s">
        <v>50</v>
      </c>
      <c r="W380" s="7" t="s">
        <v>65</v>
      </c>
      <c r="X380" s="7" t="s">
        <v>42</v>
      </c>
      <c r="Y380" s="7" t="s">
        <v>42</v>
      </c>
      <c r="Z380" s="7" t="s">
        <v>42</v>
      </c>
      <c r="AA380" s="10"/>
    </row>
    <row r="381" spans="1:27" x14ac:dyDescent="0.2">
      <c r="A381" s="8">
        <v>8852877298</v>
      </c>
      <c r="B381" s="9" t="s">
        <v>27</v>
      </c>
      <c r="C381" s="9" t="s">
        <v>748</v>
      </c>
      <c r="D381" s="9" t="s">
        <v>749</v>
      </c>
      <c r="E381" s="9" t="s">
        <v>750</v>
      </c>
      <c r="F381" s="9" t="s">
        <v>46</v>
      </c>
      <c r="G381" s="9" t="s">
        <v>949</v>
      </c>
      <c r="H381" s="9" t="s">
        <v>30</v>
      </c>
      <c r="I381" s="9" t="s">
        <v>135</v>
      </c>
      <c r="J381" s="9" t="s">
        <v>211</v>
      </c>
      <c r="K381" s="9">
        <v>2018</v>
      </c>
      <c r="L381" s="9" t="s">
        <v>39</v>
      </c>
      <c r="M381" s="9" t="s">
        <v>33</v>
      </c>
      <c r="N381" s="9" t="s">
        <v>34</v>
      </c>
      <c r="O381" s="9" t="s">
        <v>54</v>
      </c>
      <c r="P381" s="9" t="s">
        <v>77</v>
      </c>
      <c r="Q381" s="9"/>
      <c r="R381" s="9"/>
      <c r="S381" s="9" t="s">
        <v>51</v>
      </c>
      <c r="T381" s="9" t="s">
        <v>37</v>
      </c>
      <c r="U381" s="9" t="s">
        <v>125</v>
      </c>
      <c r="V381" s="9" t="s">
        <v>50</v>
      </c>
      <c r="W381" s="9" t="s">
        <v>843</v>
      </c>
      <c r="X381" s="9" t="s">
        <v>42</v>
      </c>
      <c r="Y381" s="9" t="s">
        <v>42</v>
      </c>
      <c r="Z381" s="9" t="s">
        <v>42</v>
      </c>
      <c r="AA381" s="11"/>
    </row>
    <row r="382" spans="1:27" x14ac:dyDescent="0.2">
      <c r="A382" s="6">
        <v>9427106620</v>
      </c>
      <c r="B382" s="7" t="s">
        <v>27</v>
      </c>
      <c r="C382" s="7" t="s">
        <v>950</v>
      </c>
      <c r="D382" s="7" t="s">
        <v>185</v>
      </c>
      <c r="E382" s="7" t="s">
        <v>45</v>
      </c>
      <c r="F382" s="7" t="s">
        <v>46</v>
      </c>
      <c r="G382" s="7" t="s">
        <v>951</v>
      </c>
      <c r="H382" s="7" t="s">
        <v>30</v>
      </c>
      <c r="I382" s="7" t="s">
        <v>49</v>
      </c>
      <c r="J382" s="7" t="s">
        <v>211</v>
      </c>
      <c r="K382" s="7">
        <v>2017</v>
      </c>
      <c r="L382" s="7" t="s">
        <v>50</v>
      </c>
      <c r="M382" s="7" t="s">
        <v>33</v>
      </c>
      <c r="N382" s="7" t="s">
        <v>34</v>
      </c>
      <c r="O382" s="7" t="s">
        <v>54</v>
      </c>
      <c r="P382" s="7"/>
      <c r="Q382" s="7"/>
      <c r="R382" s="7"/>
      <c r="S382" s="7" t="s">
        <v>36</v>
      </c>
      <c r="T382" s="7" t="s">
        <v>52</v>
      </c>
      <c r="U382" s="7" t="s">
        <v>53</v>
      </c>
      <c r="V382" s="7" t="s">
        <v>50</v>
      </c>
      <c r="W382" s="7" t="s">
        <v>300</v>
      </c>
      <c r="X382" s="7" t="s">
        <v>42</v>
      </c>
      <c r="Y382" s="7" t="s">
        <v>42</v>
      </c>
      <c r="Z382" s="7" t="s">
        <v>42</v>
      </c>
      <c r="AA382" s="10"/>
    </row>
    <row r="383" spans="1:27" x14ac:dyDescent="0.2">
      <c r="A383" s="8">
        <v>1901770921</v>
      </c>
      <c r="B383" s="9" t="s">
        <v>27</v>
      </c>
      <c r="C383" s="9" t="s">
        <v>841</v>
      </c>
      <c r="D383" s="9" t="s">
        <v>412</v>
      </c>
      <c r="E383" s="9" t="s">
        <v>344</v>
      </c>
      <c r="F383" s="9" t="s">
        <v>46</v>
      </c>
      <c r="G383" s="9" t="s">
        <v>952</v>
      </c>
      <c r="H383" s="9" t="s">
        <v>83</v>
      </c>
      <c r="I383" s="9" t="s">
        <v>135</v>
      </c>
      <c r="J383" s="9" t="s">
        <v>211</v>
      </c>
      <c r="K383" s="9">
        <v>2019</v>
      </c>
      <c r="L383" s="9" t="s">
        <v>42</v>
      </c>
      <c r="M383" s="9" t="s">
        <v>33</v>
      </c>
      <c r="N383" s="9" t="s">
        <v>34</v>
      </c>
      <c r="O383" s="9" t="s">
        <v>54</v>
      </c>
      <c r="P383" s="9"/>
      <c r="Q383" s="9"/>
      <c r="R383" s="9"/>
      <c r="S383" s="9" t="s">
        <v>51</v>
      </c>
      <c r="T383" s="9" t="s">
        <v>113</v>
      </c>
      <c r="U383" s="9" t="s">
        <v>114</v>
      </c>
      <c r="V383" s="9" t="s">
        <v>39</v>
      </c>
      <c r="W383" s="9" t="s">
        <v>42</v>
      </c>
      <c r="X383" s="9" t="s">
        <v>42</v>
      </c>
      <c r="Y383" s="9" t="s">
        <v>42</v>
      </c>
      <c r="Z383" s="9" t="s">
        <v>42</v>
      </c>
      <c r="AA383" s="11"/>
    </row>
    <row r="384" spans="1:27" x14ac:dyDescent="0.2">
      <c r="A384" s="6">
        <v>8633576375</v>
      </c>
      <c r="B384" s="7" t="s">
        <v>27</v>
      </c>
      <c r="C384" s="7" t="s">
        <v>28</v>
      </c>
      <c r="D384" s="7"/>
      <c r="E384" s="7"/>
      <c r="F384" s="7"/>
      <c r="G384" s="7" t="s">
        <v>953</v>
      </c>
      <c r="H384" s="7" t="s">
        <v>30</v>
      </c>
      <c r="I384" s="7" t="s">
        <v>31</v>
      </c>
      <c r="J384" s="7" t="s">
        <v>76</v>
      </c>
      <c r="K384" s="7">
        <v>2020</v>
      </c>
      <c r="L384" s="7"/>
      <c r="M384" s="7" t="s">
        <v>33</v>
      </c>
      <c r="N384" s="7" t="s">
        <v>34</v>
      </c>
      <c r="O384" s="7" t="s">
        <v>54</v>
      </c>
      <c r="P384" s="7"/>
      <c r="Q384" s="7"/>
      <c r="R384" s="7"/>
      <c r="S384" s="7" t="s">
        <v>36</v>
      </c>
      <c r="T384" s="7" t="s">
        <v>52</v>
      </c>
      <c r="U384" s="7" t="s">
        <v>101</v>
      </c>
      <c r="V384" s="7" t="s">
        <v>39</v>
      </c>
      <c r="W384" s="7" t="s">
        <v>463</v>
      </c>
      <c r="X384" s="7" t="s">
        <v>42</v>
      </c>
      <c r="Y384" s="7" t="s">
        <v>42</v>
      </c>
      <c r="Z384" s="7" t="s">
        <v>42</v>
      </c>
      <c r="AA384" s="10"/>
    </row>
    <row r="385" spans="1:27" x14ac:dyDescent="0.2">
      <c r="A385" s="8">
        <v>290515072</v>
      </c>
      <c r="B385" s="9" t="s">
        <v>27</v>
      </c>
      <c r="C385" s="9" t="s">
        <v>954</v>
      </c>
      <c r="D385" s="9" t="s">
        <v>523</v>
      </c>
      <c r="E385" s="9" t="s">
        <v>330</v>
      </c>
      <c r="F385" s="9" t="s">
        <v>46</v>
      </c>
      <c r="G385" s="9" t="s">
        <v>955</v>
      </c>
      <c r="H385" s="9" t="s">
        <v>139</v>
      </c>
      <c r="I385" s="9" t="s">
        <v>76</v>
      </c>
      <c r="J385" s="9" t="s">
        <v>76</v>
      </c>
      <c r="K385" s="9">
        <v>2016</v>
      </c>
      <c r="L385" s="9" t="s">
        <v>42</v>
      </c>
      <c r="M385" s="9" t="s">
        <v>33</v>
      </c>
      <c r="N385" s="9" t="s">
        <v>34</v>
      </c>
      <c r="O385" s="9" t="s">
        <v>54</v>
      </c>
      <c r="P385" s="9"/>
      <c r="Q385" s="9"/>
      <c r="R385" s="9"/>
      <c r="S385" s="9" t="s">
        <v>51</v>
      </c>
      <c r="T385" s="9" t="s">
        <v>52</v>
      </c>
      <c r="U385" s="9" t="s">
        <v>53</v>
      </c>
      <c r="V385" s="9" t="s">
        <v>50</v>
      </c>
      <c r="W385" s="9" t="s">
        <v>169</v>
      </c>
      <c r="X385" s="9" t="s">
        <v>42</v>
      </c>
      <c r="Y385" s="9" t="s">
        <v>42</v>
      </c>
      <c r="Z385" s="9" t="s">
        <v>42</v>
      </c>
      <c r="AA385" s="11"/>
    </row>
    <row r="386" spans="1:27" x14ac:dyDescent="0.2">
      <c r="A386" s="6">
        <v>4365426653</v>
      </c>
      <c r="B386" s="7" t="s">
        <v>27</v>
      </c>
      <c r="C386" s="7" t="s">
        <v>956</v>
      </c>
      <c r="D386" s="7" t="s">
        <v>87</v>
      </c>
      <c r="E386" s="7" t="s">
        <v>88</v>
      </c>
      <c r="F386" s="7" t="s">
        <v>46</v>
      </c>
      <c r="G386" s="7" t="s">
        <v>139</v>
      </c>
      <c r="H386" s="7" t="s">
        <v>139</v>
      </c>
      <c r="I386" s="7" t="s">
        <v>76</v>
      </c>
      <c r="J386" s="7" t="s">
        <v>76</v>
      </c>
      <c r="K386" s="7">
        <v>2017</v>
      </c>
      <c r="L386" s="7" t="s">
        <v>50</v>
      </c>
      <c r="M386" s="7" t="s">
        <v>33</v>
      </c>
      <c r="N386" s="7" t="s">
        <v>34</v>
      </c>
      <c r="O386" s="7" t="s">
        <v>54</v>
      </c>
      <c r="P386" s="7" t="s">
        <v>302</v>
      </c>
      <c r="Q386" s="7"/>
      <c r="R386" s="7"/>
      <c r="S386" s="7" t="s">
        <v>51</v>
      </c>
      <c r="T386" s="7" t="s">
        <v>52</v>
      </c>
      <c r="U386" s="7" t="s">
        <v>53</v>
      </c>
      <c r="V386" s="7" t="s">
        <v>39</v>
      </c>
      <c r="W386" s="7" t="s">
        <v>146</v>
      </c>
      <c r="X386" s="7" t="s">
        <v>42</v>
      </c>
      <c r="Y386" s="7" t="s">
        <v>42</v>
      </c>
      <c r="Z386" s="7" t="s">
        <v>42</v>
      </c>
      <c r="AA386" s="10"/>
    </row>
    <row r="387" spans="1:27" x14ac:dyDescent="0.2">
      <c r="A387" s="8">
        <v>9935521183</v>
      </c>
      <c r="B387" s="9" t="s">
        <v>27</v>
      </c>
      <c r="C387" s="9" t="s">
        <v>957</v>
      </c>
      <c r="D387" s="9" t="s">
        <v>156</v>
      </c>
      <c r="E387" s="9" t="s">
        <v>45</v>
      </c>
      <c r="F387" s="9" t="s">
        <v>46</v>
      </c>
      <c r="G387" s="9" t="s">
        <v>958</v>
      </c>
      <c r="H387" s="9" t="s">
        <v>30</v>
      </c>
      <c r="I387" s="9" t="s">
        <v>76</v>
      </c>
      <c r="J387" s="9" t="s">
        <v>76</v>
      </c>
      <c r="K387" s="9">
        <v>2016</v>
      </c>
      <c r="L387" s="9" t="s">
        <v>42</v>
      </c>
      <c r="M387" s="9" t="s">
        <v>33</v>
      </c>
      <c r="N387" s="9" t="s">
        <v>34</v>
      </c>
      <c r="O387" s="9" t="s">
        <v>54</v>
      </c>
      <c r="P387" s="9"/>
      <c r="Q387" s="9"/>
      <c r="R387" s="9"/>
      <c r="S387" s="9" t="s">
        <v>36</v>
      </c>
      <c r="T387" s="9" t="s">
        <v>52</v>
      </c>
      <c r="U387" s="9" t="s">
        <v>53</v>
      </c>
      <c r="V387" s="9" t="s">
        <v>50</v>
      </c>
      <c r="W387" s="9" t="s">
        <v>42</v>
      </c>
      <c r="X387" s="9" t="s">
        <v>42</v>
      </c>
      <c r="Y387" s="9" t="s">
        <v>42</v>
      </c>
      <c r="Z387" s="9" t="s">
        <v>42</v>
      </c>
      <c r="AA387" s="11"/>
    </row>
    <row r="388" spans="1:27" x14ac:dyDescent="0.2">
      <c r="A388" s="6">
        <v>2527767543</v>
      </c>
      <c r="B388" s="7" t="s">
        <v>27</v>
      </c>
      <c r="C388" s="7" t="s">
        <v>910</v>
      </c>
      <c r="D388" s="7" t="s">
        <v>87</v>
      </c>
      <c r="E388" s="7" t="s">
        <v>88</v>
      </c>
      <c r="F388" s="7" t="s">
        <v>46</v>
      </c>
      <c r="G388" s="7" t="s">
        <v>959</v>
      </c>
      <c r="H388" s="7" t="s">
        <v>30</v>
      </c>
      <c r="I388" s="7" t="s">
        <v>76</v>
      </c>
      <c r="J388" s="7" t="s">
        <v>76</v>
      </c>
      <c r="K388" s="7">
        <v>2018</v>
      </c>
      <c r="L388" s="7" t="s">
        <v>50</v>
      </c>
      <c r="M388" s="7" t="s">
        <v>33</v>
      </c>
      <c r="N388" s="7" t="s">
        <v>34</v>
      </c>
      <c r="O388" s="7" t="s">
        <v>54</v>
      </c>
      <c r="P388" s="7" t="s">
        <v>463</v>
      </c>
      <c r="Q388" s="7"/>
      <c r="R388" s="7"/>
      <c r="S388" s="7" t="s">
        <v>36</v>
      </c>
      <c r="T388" s="7" t="s">
        <v>52</v>
      </c>
      <c r="U388" s="7" t="s">
        <v>53</v>
      </c>
      <c r="V388" s="7" t="s">
        <v>50</v>
      </c>
      <c r="W388" s="7" t="s">
        <v>42</v>
      </c>
      <c r="X388" s="7" t="s">
        <v>42</v>
      </c>
      <c r="Y388" s="7" t="s">
        <v>42</v>
      </c>
      <c r="Z388" s="7" t="s">
        <v>42</v>
      </c>
      <c r="AA388" s="10"/>
    </row>
    <row r="389" spans="1:27" x14ac:dyDescent="0.2">
      <c r="A389" s="8">
        <v>4408482456</v>
      </c>
      <c r="B389" s="9" t="s">
        <v>27</v>
      </c>
      <c r="C389" s="9" t="s">
        <v>960</v>
      </c>
      <c r="D389" s="9" t="s">
        <v>42</v>
      </c>
      <c r="E389" s="9" t="s">
        <v>42</v>
      </c>
      <c r="F389" s="9" t="s">
        <v>961</v>
      </c>
      <c r="G389" s="9" t="s">
        <v>962</v>
      </c>
      <c r="H389" s="9" t="s">
        <v>83</v>
      </c>
      <c r="I389" s="9" t="s">
        <v>76</v>
      </c>
      <c r="J389" s="9" t="s">
        <v>76</v>
      </c>
      <c r="K389" s="9">
        <v>2019</v>
      </c>
      <c r="L389" s="9" t="s">
        <v>42</v>
      </c>
      <c r="M389" s="9" t="s">
        <v>33</v>
      </c>
      <c r="N389" s="9" t="s">
        <v>34</v>
      </c>
      <c r="O389" s="9" t="s">
        <v>54</v>
      </c>
      <c r="P389" s="9" t="s">
        <v>195</v>
      </c>
      <c r="Q389" s="9"/>
      <c r="R389" s="9"/>
      <c r="S389" s="9" t="s">
        <v>36</v>
      </c>
      <c r="T389" s="9" t="s">
        <v>52</v>
      </c>
      <c r="U389" s="9" t="s">
        <v>53</v>
      </c>
      <c r="V389" s="9" t="s">
        <v>50</v>
      </c>
      <c r="W389" s="9" t="s">
        <v>42</v>
      </c>
      <c r="X389" s="9" t="s">
        <v>42</v>
      </c>
      <c r="Y389" s="9" t="s">
        <v>42</v>
      </c>
      <c r="Z389" s="9" t="s">
        <v>42</v>
      </c>
      <c r="AA389" s="11"/>
    </row>
    <row r="390" spans="1:27" x14ac:dyDescent="0.2">
      <c r="A390" s="6">
        <v>1831961589</v>
      </c>
      <c r="B390" s="7" t="s">
        <v>27</v>
      </c>
      <c r="C390" s="7" t="s">
        <v>963</v>
      </c>
      <c r="D390" s="7" t="s">
        <v>103</v>
      </c>
      <c r="E390" s="7" t="s">
        <v>104</v>
      </c>
      <c r="F390" s="7" t="s">
        <v>46</v>
      </c>
      <c r="G390" s="7" t="s">
        <v>964</v>
      </c>
      <c r="H390" s="7" t="s">
        <v>83</v>
      </c>
      <c r="I390" s="7" t="s">
        <v>76</v>
      </c>
      <c r="J390" s="7" t="s">
        <v>76</v>
      </c>
      <c r="K390" s="7">
        <v>2019</v>
      </c>
      <c r="L390" s="7" t="s">
        <v>42</v>
      </c>
      <c r="M390" s="7" t="s">
        <v>33</v>
      </c>
      <c r="N390" s="7" t="s">
        <v>34</v>
      </c>
      <c r="O390" s="7" t="s">
        <v>54</v>
      </c>
      <c r="P390" s="7"/>
      <c r="Q390" s="7"/>
      <c r="R390" s="7"/>
      <c r="S390" s="7" t="s">
        <v>36</v>
      </c>
      <c r="T390" s="7" t="s">
        <v>52</v>
      </c>
      <c r="U390" s="7" t="s">
        <v>53</v>
      </c>
      <c r="V390" s="7" t="s">
        <v>50</v>
      </c>
      <c r="W390" s="7" t="s">
        <v>173</v>
      </c>
      <c r="X390" s="7" t="s">
        <v>42</v>
      </c>
      <c r="Y390" s="7" t="s">
        <v>42</v>
      </c>
      <c r="Z390" s="7" t="s">
        <v>42</v>
      </c>
      <c r="AA390" s="10"/>
    </row>
    <row r="391" spans="1:27" x14ac:dyDescent="0.2">
      <c r="A391" s="8">
        <v>926533740</v>
      </c>
      <c r="B391" s="9" t="s">
        <v>27</v>
      </c>
      <c r="C391" s="9" t="s">
        <v>965</v>
      </c>
      <c r="D391" s="9" t="s">
        <v>619</v>
      </c>
      <c r="E391" s="9" t="s">
        <v>153</v>
      </c>
      <c r="F391" s="9" t="s">
        <v>46</v>
      </c>
      <c r="G391" s="9" t="s">
        <v>966</v>
      </c>
      <c r="H391" s="9" t="s">
        <v>139</v>
      </c>
      <c r="I391" s="9" t="s">
        <v>76</v>
      </c>
      <c r="J391" s="9" t="s">
        <v>76</v>
      </c>
      <c r="K391" s="9">
        <v>2018</v>
      </c>
      <c r="L391" s="9" t="s">
        <v>50</v>
      </c>
      <c r="M391" s="9" t="s">
        <v>33</v>
      </c>
      <c r="N391" s="9" t="s">
        <v>34</v>
      </c>
      <c r="O391" s="9" t="s">
        <v>54</v>
      </c>
      <c r="P391" s="9"/>
      <c r="Q391" s="9"/>
      <c r="R391" s="9"/>
      <c r="S391" s="9" t="s">
        <v>36</v>
      </c>
      <c r="T391" s="9" t="s">
        <v>52</v>
      </c>
      <c r="U391" s="9" t="s">
        <v>53</v>
      </c>
      <c r="V391" s="9" t="s">
        <v>50</v>
      </c>
      <c r="W391" s="9" t="s">
        <v>42</v>
      </c>
      <c r="X391" s="9" t="s">
        <v>42</v>
      </c>
      <c r="Y391" s="9" t="s">
        <v>42</v>
      </c>
      <c r="Z391" s="9" t="s">
        <v>42</v>
      </c>
      <c r="AA391" s="11"/>
    </row>
    <row r="392" spans="1:27" x14ac:dyDescent="0.2">
      <c r="A392" s="6">
        <v>266092691</v>
      </c>
      <c r="B392" s="7" t="s">
        <v>27</v>
      </c>
      <c r="C392" s="7" t="s">
        <v>967</v>
      </c>
      <c r="D392" s="7" t="s">
        <v>968</v>
      </c>
      <c r="E392" s="7" t="s">
        <v>45</v>
      </c>
      <c r="F392" s="7" t="s">
        <v>46</v>
      </c>
      <c r="G392" s="7" t="s">
        <v>536</v>
      </c>
      <c r="H392" s="7" t="s">
        <v>83</v>
      </c>
      <c r="I392" s="7" t="s">
        <v>407</v>
      </c>
      <c r="J392" s="7"/>
      <c r="K392" s="7">
        <v>2013</v>
      </c>
      <c r="L392" s="7" t="s">
        <v>42</v>
      </c>
      <c r="M392" s="7" t="s">
        <v>33</v>
      </c>
      <c r="N392" s="7" t="s">
        <v>34</v>
      </c>
      <c r="O392" s="7" t="s">
        <v>54</v>
      </c>
      <c r="P392" s="7"/>
      <c r="Q392" s="7"/>
      <c r="R392" s="7"/>
      <c r="S392" s="7" t="s">
        <v>36</v>
      </c>
      <c r="T392" s="7" t="s">
        <v>52</v>
      </c>
      <c r="U392" s="7" t="s">
        <v>53</v>
      </c>
      <c r="V392" s="7" t="s">
        <v>50</v>
      </c>
      <c r="W392" s="7" t="s">
        <v>35</v>
      </c>
      <c r="X392" s="7" t="s">
        <v>42</v>
      </c>
      <c r="Y392" s="7" t="s">
        <v>42</v>
      </c>
      <c r="Z392" s="7" t="s">
        <v>42</v>
      </c>
      <c r="AA392" s="10"/>
    </row>
    <row r="393" spans="1:27" x14ac:dyDescent="0.2">
      <c r="A393" s="8">
        <v>808856939</v>
      </c>
      <c r="B393" s="9" t="s">
        <v>27</v>
      </c>
      <c r="C393" s="9" t="s">
        <v>232</v>
      </c>
      <c r="D393" s="9" t="s">
        <v>227</v>
      </c>
      <c r="E393" s="9" t="s">
        <v>149</v>
      </c>
      <c r="F393" s="9" t="s">
        <v>46</v>
      </c>
      <c r="G393" s="9" t="s">
        <v>969</v>
      </c>
      <c r="H393" s="9" t="s">
        <v>30</v>
      </c>
      <c r="I393" s="9" t="s">
        <v>76</v>
      </c>
      <c r="J393" s="9"/>
      <c r="K393" s="9">
        <v>2014</v>
      </c>
      <c r="L393" s="9" t="s">
        <v>42</v>
      </c>
      <c r="M393" s="9" t="s">
        <v>33</v>
      </c>
      <c r="N393" s="9" t="s">
        <v>34</v>
      </c>
      <c r="O393" s="9" t="s">
        <v>54</v>
      </c>
      <c r="P393" s="9"/>
      <c r="Q393" s="9"/>
      <c r="R393" s="9"/>
      <c r="S393" s="9" t="s">
        <v>36</v>
      </c>
      <c r="T393" s="9" t="s">
        <v>52</v>
      </c>
      <c r="U393" s="9" t="s">
        <v>53</v>
      </c>
      <c r="V393" s="9" t="s">
        <v>50</v>
      </c>
      <c r="W393" s="9" t="s">
        <v>42</v>
      </c>
      <c r="X393" s="9" t="s">
        <v>42</v>
      </c>
      <c r="Y393" s="9" t="s">
        <v>42</v>
      </c>
      <c r="Z393" s="9" t="s">
        <v>42</v>
      </c>
      <c r="AA393" s="11"/>
    </row>
    <row r="394" spans="1:27" x14ac:dyDescent="0.2">
      <c r="A394" s="6">
        <v>7216548647</v>
      </c>
      <c r="B394" s="7" t="s">
        <v>27</v>
      </c>
      <c r="C394" s="7" t="s">
        <v>970</v>
      </c>
      <c r="D394" s="7" t="s">
        <v>87</v>
      </c>
      <c r="E394" s="7" t="s">
        <v>88</v>
      </c>
      <c r="F394" s="7" t="s">
        <v>46</v>
      </c>
      <c r="G394" s="7" t="s">
        <v>971</v>
      </c>
      <c r="H394" s="7" t="s">
        <v>83</v>
      </c>
      <c r="I394" s="7" t="s">
        <v>242</v>
      </c>
      <c r="J394" s="7"/>
      <c r="K394" s="7">
        <v>2012</v>
      </c>
      <c r="L394" s="7" t="s">
        <v>42</v>
      </c>
      <c r="M394" s="7" t="s">
        <v>33</v>
      </c>
      <c r="N394" s="7" t="s">
        <v>34</v>
      </c>
      <c r="O394" s="7" t="s">
        <v>54</v>
      </c>
      <c r="P394" s="7" t="s">
        <v>146</v>
      </c>
      <c r="Q394" s="7"/>
      <c r="R394" s="7"/>
      <c r="S394" s="7" t="s">
        <v>36</v>
      </c>
      <c r="T394" s="7" t="s">
        <v>52</v>
      </c>
      <c r="U394" s="7" t="s">
        <v>53</v>
      </c>
      <c r="V394" s="7" t="s">
        <v>50</v>
      </c>
      <c r="W394" s="7" t="s">
        <v>42</v>
      </c>
      <c r="X394" s="7" t="s">
        <v>42</v>
      </c>
      <c r="Y394" s="7" t="s">
        <v>42</v>
      </c>
      <c r="Z394" s="7" t="s">
        <v>42</v>
      </c>
      <c r="AA394" s="10"/>
    </row>
    <row r="395" spans="1:27" x14ac:dyDescent="0.2">
      <c r="A395" s="8">
        <v>443402874</v>
      </c>
      <c r="B395" s="9" t="s">
        <v>27</v>
      </c>
      <c r="C395" s="9" t="s">
        <v>972</v>
      </c>
      <c r="D395" s="9" t="s">
        <v>973</v>
      </c>
      <c r="E395" s="9" t="s">
        <v>88</v>
      </c>
      <c r="F395" s="9" t="s">
        <v>46</v>
      </c>
      <c r="G395" s="9" t="s">
        <v>974</v>
      </c>
      <c r="H395" s="9" t="s">
        <v>30</v>
      </c>
      <c r="I395" s="9" t="s">
        <v>321</v>
      </c>
      <c r="J395" s="9"/>
      <c r="K395" s="9">
        <v>2015</v>
      </c>
      <c r="L395" s="9" t="s">
        <v>42</v>
      </c>
      <c r="M395" s="9" t="s">
        <v>33</v>
      </c>
      <c r="N395" s="9" t="s">
        <v>34</v>
      </c>
      <c r="O395" s="9" t="s">
        <v>54</v>
      </c>
      <c r="P395" s="9"/>
      <c r="Q395" s="9"/>
      <c r="R395" s="9"/>
      <c r="S395" s="9" t="s">
        <v>51</v>
      </c>
      <c r="T395" s="9" t="s">
        <v>52</v>
      </c>
      <c r="U395" s="9" t="s">
        <v>53</v>
      </c>
      <c r="V395" s="9" t="s">
        <v>50</v>
      </c>
      <c r="W395" s="9" t="s">
        <v>42</v>
      </c>
      <c r="X395" s="9" t="s">
        <v>42</v>
      </c>
      <c r="Y395" s="9" t="s">
        <v>42</v>
      </c>
      <c r="Z395" s="9" t="s">
        <v>42</v>
      </c>
      <c r="AA395" s="11"/>
    </row>
    <row r="396" spans="1:27" x14ac:dyDescent="0.2">
      <c r="A396" s="6">
        <v>8195128162</v>
      </c>
      <c r="B396" s="7" t="s">
        <v>27</v>
      </c>
      <c r="C396" s="7" t="s">
        <v>975</v>
      </c>
      <c r="D396" s="7" t="s">
        <v>156</v>
      </c>
      <c r="E396" s="7" t="s">
        <v>45</v>
      </c>
      <c r="F396" s="7" t="s">
        <v>46</v>
      </c>
      <c r="G396" s="7" t="s">
        <v>976</v>
      </c>
      <c r="H396" s="7" t="s">
        <v>30</v>
      </c>
      <c r="I396" s="7" t="s">
        <v>598</v>
      </c>
      <c r="J396" s="7"/>
      <c r="K396" s="7">
        <v>2015</v>
      </c>
      <c r="L396" s="7" t="s">
        <v>42</v>
      </c>
      <c r="M396" s="7" t="s">
        <v>33</v>
      </c>
      <c r="N396" s="7" t="s">
        <v>34</v>
      </c>
      <c r="O396" s="7" t="s">
        <v>54</v>
      </c>
      <c r="P396" s="7"/>
      <c r="Q396" s="7"/>
      <c r="R396" s="7"/>
      <c r="S396" s="7" t="s">
        <v>51</v>
      </c>
      <c r="T396" s="7" t="s">
        <v>52</v>
      </c>
      <c r="U396" s="7" t="s">
        <v>53</v>
      </c>
      <c r="V396" s="7" t="s">
        <v>50</v>
      </c>
      <c r="W396" s="7" t="s">
        <v>42</v>
      </c>
      <c r="X396" s="7" t="s">
        <v>42</v>
      </c>
      <c r="Y396" s="7" t="s">
        <v>42</v>
      </c>
      <c r="Z396" s="7" t="s">
        <v>42</v>
      </c>
      <c r="AA396" s="10"/>
    </row>
    <row r="397" spans="1:27" x14ac:dyDescent="0.2">
      <c r="A397" s="8">
        <v>7972932113</v>
      </c>
      <c r="B397" s="9" t="s">
        <v>27</v>
      </c>
      <c r="C397" s="9" t="s">
        <v>977</v>
      </c>
      <c r="D397" s="9" t="s">
        <v>103</v>
      </c>
      <c r="E397" s="9" t="s">
        <v>104</v>
      </c>
      <c r="F397" s="9" t="s">
        <v>46</v>
      </c>
      <c r="G397" s="9" t="s">
        <v>439</v>
      </c>
      <c r="H397" s="9" t="s">
        <v>83</v>
      </c>
      <c r="I397" s="9" t="s">
        <v>253</v>
      </c>
      <c r="J397" s="9"/>
      <c r="K397" s="9">
        <v>2013</v>
      </c>
      <c r="L397" s="9" t="s">
        <v>42</v>
      </c>
      <c r="M397" s="9" t="s">
        <v>33</v>
      </c>
      <c r="N397" s="9" t="s">
        <v>34</v>
      </c>
      <c r="O397" s="9" t="s">
        <v>54</v>
      </c>
      <c r="P397" s="9"/>
      <c r="Q397" s="9"/>
      <c r="R397" s="9"/>
      <c r="S397" s="9" t="s">
        <v>51</v>
      </c>
      <c r="T397" s="9" t="s">
        <v>216</v>
      </c>
      <c r="U397" s="9" t="s">
        <v>114</v>
      </c>
      <c r="V397" s="9" t="s">
        <v>50</v>
      </c>
      <c r="W397" s="9" t="s">
        <v>42</v>
      </c>
      <c r="X397" s="9" t="s">
        <v>42</v>
      </c>
      <c r="Y397" s="9" t="s">
        <v>42</v>
      </c>
      <c r="Z397" s="9" t="s">
        <v>42</v>
      </c>
      <c r="AA397" s="11"/>
    </row>
    <row r="398" spans="1:27" x14ac:dyDescent="0.2">
      <c r="A398" s="6">
        <v>1829597434</v>
      </c>
      <c r="B398" s="7" t="s">
        <v>27</v>
      </c>
      <c r="C398" s="7" t="s">
        <v>978</v>
      </c>
      <c r="D398" s="7" t="s">
        <v>42</v>
      </c>
      <c r="E398" s="7" t="s">
        <v>979</v>
      </c>
      <c r="F398" s="7" t="s">
        <v>46</v>
      </c>
      <c r="G398" s="7" t="s">
        <v>980</v>
      </c>
      <c r="H398" s="7" t="s">
        <v>30</v>
      </c>
      <c r="I398" s="7" t="s">
        <v>130</v>
      </c>
      <c r="J398" s="7"/>
      <c r="K398" s="7">
        <v>2015</v>
      </c>
      <c r="L398" s="7" t="s">
        <v>42</v>
      </c>
      <c r="M398" s="7" t="s">
        <v>33</v>
      </c>
      <c r="N398" s="7" t="s">
        <v>34</v>
      </c>
      <c r="O398" s="7" t="s">
        <v>54</v>
      </c>
      <c r="P398" s="7"/>
      <c r="Q398" s="7"/>
      <c r="R398" s="7"/>
      <c r="S398" s="7" t="s">
        <v>36</v>
      </c>
      <c r="T398" s="7" t="s">
        <v>52</v>
      </c>
      <c r="U398" s="7" t="s">
        <v>53</v>
      </c>
      <c r="V398" s="7" t="s">
        <v>50</v>
      </c>
      <c r="W398" s="7" t="s">
        <v>35</v>
      </c>
      <c r="X398" s="7" t="s">
        <v>564</v>
      </c>
      <c r="Y398" s="7" t="s">
        <v>42</v>
      </c>
      <c r="Z398" s="7" t="s">
        <v>42</v>
      </c>
      <c r="AA398" s="10"/>
    </row>
    <row r="399" spans="1:27" x14ac:dyDescent="0.2">
      <c r="A399" s="8">
        <v>7064985757</v>
      </c>
      <c r="B399" s="9" t="s">
        <v>27</v>
      </c>
      <c r="C399" s="9" t="s">
        <v>981</v>
      </c>
      <c r="D399" s="9" t="s">
        <v>982</v>
      </c>
      <c r="E399" s="9" t="s">
        <v>418</v>
      </c>
      <c r="F399" s="9" t="s">
        <v>46</v>
      </c>
      <c r="G399" s="9" t="s">
        <v>983</v>
      </c>
      <c r="H399" s="9" t="s">
        <v>83</v>
      </c>
      <c r="I399" s="9" t="s">
        <v>305</v>
      </c>
      <c r="J399" s="9"/>
      <c r="K399" s="9">
        <v>2012</v>
      </c>
      <c r="L399" s="9" t="s">
        <v>42</v>
      </c>
      <c r="M399" s="9" t="s">
        <v>33</v>
      </c>
      <c r="N399" s="9" t="s">
        <v>34</v>
      </c>
      <c r="O399" s="9" t="s">
        <v>54</v>
      </c>
      <c r="P399" s="9"/>
      <c r="Q399" s="9"/>
      <c r="R399" s="9"/>
      <c r="S399" s="9"/>
      <c r="T399" s="9" t="s">
        <v>90</v>
      </c>
      <c r="U399" s="9"/>
      <c r="V399" s="9" t="s">
        <v>39</v>
      </c>
      <c r="W399" s="9" t="s">
        <v>42</v>
      </c>
      <c r="X399" s="9" t="s">
        <v>42</v>
      </c>
      <c r="Y399" s="9" t="s">
        <v>42</v>
      </c>
      <c r="Z399" s="9" t="s">
        <v>42</v>
      </c>
      <c r="AA399" s="11"/>
    </row>
    <row r="400" spans="1:27" x14ac:dyDescent="0.2">
      <c r="A400" s="6">
        <v>1004554420</v>
      </c>
      <c r="B400" s="7" t="s">
        <v>27</v>
      </c>
      <c r="C400" s="7" t="s">
        <v>984</v>
      </c>
      <c r="D400" s="7" t="s">
        <v>985</v>
      </c>
      <c r="E400" s="7" t="s">
        <v>442</v>
      </c>
      <c r="F400" s="7" t="s">
        <v>46</v>
      </c>
      <c r="G400" s="7" t="s">
        <v>349</v>
      </c>
      <c r="H400" s="7" t="s">
        <v>30</v>
      </c>
      <c r="I400" s="7" t="s">
        <v>100</v>
      </c>
      <c r="J400" s="7"/>
      <c r="K400" s="7">
        <v>2014</v>
      </c>
      <c r="L400" s="7" t="s">
        <v>42</v>
      </c>
      <c r="M400" s="7" t="s">
        <v>33</v>
      </c>
      <c r="N400" s="7" t="s">
        <v>34</v>
      </c>
      <c r="O400" s="7" t="s">
        <v>54</v>
      </c>
      <c r="P400" s="7"/>
      <c r="Q400" s="7"/>
      <c r="R400" s="7"/>
      <c r="S400" s="7" t="s">
        <v>36</v>
      </c>
      <c r="T400" s="7" t="s">
        <v>37</v>
      </c>
      <c r="U400" s="7" t="s">
        <v>71</v>
      </c>
      <c r="V400" s="7" t="s">
        <v>50</v>
      </c>
      <c r="W400" s="7" t="s">
        <v>42</v>
      </c>
      <c r="X400" s="7" t="s">
        <v>42</v>
      </c>
      <c r="Y400" s="7" t="s">
        <v>42</v>
      </c>
      <c r="Z400" s="7" t="s">
        <v>42</v>
      </c>
      <c r="AA400" s="10"/>
    </row>
    <row r="401" spans="1:27" x14ac:dyDescent="0.2">
      <c r="A401" s="8">
        <v>1445417095</v>
      </c>
      <c r="B401" s="9" t="s">
        <v>27</v>
      </c>
      <c r="C401" s="9" t="s">
        <v>986</v>
      </c>
      <c r="D401" s="9" t="s">
        <v>156</v>
      </c>
      <c r="E401" s="9" t="s">
        <v>45</v>
      </c>
      <c r="F401" s="9" t="s">
        <v>46</v>
      </c>
      <c r="G401" s="9" t="s">
        <v>379</v>
      </c>
      <c r="H401" s="9" t="s">
        <v>59</v>
      </c>
      <c r="I401" s="9" t="s">
        <v>295</v>
      </c>
      <c r="J401" s="9"/>
      <c r="K401" s="9">
        <v>2012</v>
      </c>
      <c r="L401" s="9" t="s">
        <v>42</v>
      </c>
      <c r="M401" s="9" t="s">
        <v>33</v>
      </c>
      <c r="N401" s="9" t="s">
        <v>34</v>
      </c>
      <c r="O401" s="9" t="s">
        <v>54</v>
      </c>
      <c r="P401" s="9"/>
      <c r="Q401" s="9"/>
      <c r="R401" s="9"/>
      <c r="S401" s="9" t="s">
        <v>51</v>
      </c>
      <c r="T401" s="9" t="s">
        <v>90</v>
      </c>
      <c r="U401" s="9" t="s">
        <v>91</v>
      </c>
      <c r="V401" s="9" t="s">
        <v>50</v>
      </c>
      <c r="W401" s="9" t="s">
        <v>187</v>
      </c>
      <c r="X401" s="9" t="s">
        <v>42</v>
      </c>
      <c r="Y401" s="9" t="s">
        <v>42</v>
      </c>
      <c r="Z401" s="9" t="s">
        <v>42</v>
      </c>
      <c r="AA401" s="11"/>
    </row>
    <row r="402" spans="1:27" x14ac:dyDescent="0.2">
      <c r="A402" s="6">
        <v>6598923265</v>
      </c>
      <c r="B402" s="7" t="s">
        <v>27</v>
      </c>
      <c r="C402" s="7" t="s">
        <v>872</v>
      </c>
      <c r="D402" s="7" t="s">
        <v>87</v>
      </c>
      <c r="E402" s="7" t="s">
        <v>88</v>
      </c>
      <c r="F402" s="7" t="s">
        <v>46</v>
      </c>
      <c r="G402" s="7" t="s">
        <v>987</v>
      </c>
      <c r="H402" s="7" t="s">
        <v>30</v>
      </c>
      <c r="I402" s="7" t="s">
        <v>48</v>
      </c>
      <c r="J402" s="7"/>
      <c r="K402" s="7">
        <v>2014</v>
      </c>
      <c r="L402" s="7" t="s">
        <v>42</v>
      </c>
      <c r="M402" s="7" t="s">
        <v>33</v>
      </c>
      <c r="N402" s="7" t="s">
        <v>34</v>
      </c>
      <c r="O402" s="7" t="s">
        <v>54</v>
      </c>
      <c r="P402" s="7"/>
      <c r="Q402" s="7"/>
      <c r="R402" s="7"/>
      <c r="S402" s="7" t="s">
        <v>51</v>
      </c>
      <c r="T402" s="7" t="s">
        <v>52</v>
      </c>
      <c r="U402" s="7" t="s">
        <v>53</v>
      </c>
      <c r="V402" s="7" t="s">
        <v>50</v>
      </c>
      <c r="W402" s="7" t="s">
        <v>42</v>
      </c>
      <c r="X402" s="7" t="s">
        <v>42</v>
      </c>
      <c r="Y402" s="7" t="s">
        <v>42</v>
      </c>
      <c r="Z402" s="7" t="s">
        <v>42</v>
      </c>
      <c r="AA402" s="10"/>
    </row>
    <row r="403" spans="1:27" x14ac:dyDescent="0.2">
      <c r="A403" s="8">
        <v>9367109283</v>
      </c>
      <c r="B403" s="9" t="s">
        <v>27</v>
      </c>
      <c r="C403" s="9" t="s">
        <v>872</v>
      </c>
      <c r="D403" s="9" t="s">
        <v>873</v>
      </c>
      <c r="E403" s="9" t="s">
        <v>88</v>
      </c>
      <c r="F403" s="9" t="s">
        <v>46</v>
      </c>
      <c r="G403" s="9" t="s">
        <v>988</v>
      </c>
      <c r="H403" s="9" t="s">
        <v>30</v>
      </c>
      <c r="I403" s="9" t="s">
        <v>48</v>
      </c>
      <c r="J403" s="9"/>
      <c r="K403" s="9">
        <v>2014</v>
      </c>
      <c r="L403" s="9" t="s">
        <v>42</v>
      </c>
      <c r="M403" s="9" t="s">
        <v>33</v>
      </c>
      <c r="N403" s="9" t="s">
        <v>34</v>
      </c>
      <c r="O403" s="9" t="s">
        <v>54</v>
      </c>
      <c r="P403" s="9"/>
      <c r="Q403" s="9"/>
      <c r="R403" s="9"/>
      <c r="S403" s="9" t="s">
        <v>51</v>
      </c>
      <c r="T403" s="9" t="s">
        <v>52</v>
      </c>
      <c r="U403" s="9" t="s">
        <v>53</v>
      </c>
      <c r="V403" s="9" t="s">
        <v>50</v>
      </c>
      <c r="W403" s="9" t="s">
        <v>42</v>
      </c>
      <c r="X403" s="9" t="s">
        <v>42</v>
      </c>
      <c r="Y403" s="9" t="s">
        <v>42</v>
      </c>
      <c r="Z403" s="9" t="s">
        <v>42</v>
      </c>
      <c r="AA403" s="11"/>
    </row>
    <row r="404" spans="1:27" x14ac:dyDescent="0.2">
      <c r="A404" s="6">
        <v>7603525826</v>
      </c>
      <c r="B404" s="7" t="s">
        <v>27</v>
      </c>
      <c r="C404" s="7" t="s">
        <v>989</v>
      </c>
      <c r="D404" s="7" t="s">
        <v>990</v>
      </c>
      <c r="E404" s="7" t="s">
        <v>68</v>
      </c>
      <c r="F404" s="7" t="s">
        <v>46</v>
      </c>
      <c r="G404" s="7" t="s">
        <v>991</v>
      </c>
      <c r="H404" s="7" t="s">
        <v>260</v>
      </c>
      <c r="I404" s="7" t="s">
        <v>637</v>
      </c>
      <c r="J404" s="7"/>
      <c r="K404" s="7">
        <v>2016</v>
      </c>
      <c r="L404" s="7" t="s">
        <v>42</v>
      </c>
      <c r="M404" s="7" t="s">
        <v>247</v>
      </c>
      <c r="N404" s="7" t="s">
        <v>34</v>
      </c>
      <c r="O404" s="7" t="s">
        <v>54</v>
      </c>
      <c r="P404" s="7"/>
      <c r="Q404" s="7"/>
      <c r="R404" s="7"/>
      <c r="S404" s="7" t="s">
        <v>36</v>
      </c>
      <c r="T404" s="7" t="s">
        <v>52</v>
      </c>
      <c r="U404" s="7" t="s">
        <v>53</v>
      </c>
      <c r="V404" s="7" t="s">
        <v>39</v>
      </c>
      <c r="W404" s="7" t="s">
        <v>35</v>
      </c>
      <c r="X404" s="7" t="s">
        <v>42</v>
      </c>
      <c r="Y404" s="7" t="s">
        <v>42</v>
      </c>
      <c r="Z404" s="7" t="s">
        <v>42</v>
      </c>
      <c r="AA404" s="10"/>
    </row>
    <row r="405" spans="1:27" x14ac:dyDescent="0.2">
      <c r="A405" s="8">
        <v>2148610599</v>
      </c>
      <c r="B405" s="9" t="s">
        <v>27</v>
      </c>
      <c r="C405" s="9" t="s">
        <v>992</v>
      </c>
      <c r="D405" s="9" t="s">
        <v>993</v>
      </c>
      <c r="E405" s="9" t="s">
        <v>45</v>
      </c>
      <c r="F405" s="9" t="s">
        <v>46</v>
      </c>
      <c r="G405" s="9" t="s">
        <v>994</v>
      </c>
      <c r="H405" s="9" t="s">
        <v>30</v>
      </c>
      <c r="I405" s="9" t="s">
        <v>76</v>
      </c>
      <c r="J405" s="9"/>
      <c r="K405" s="9">
        <v>2014</v>
      </c>
      <c r="L405" s="9" t="s">
        <v>42</v>
      </c>
      <c r="M405" s="9" t="s">
        <v>33</v>
      </c>
      <c r="N405" s="9" t="s">
        <v>34</v>
      </c>
      <c r="O405" s="9" t="s">
        <v>54</v>
      </c>
      <c r="P405" s="9"/>
      <c r="Q405" s="9"/>
      <c r="R405" s="9"/>
      <c r="S405" s="9" t="s">
        <v>51</v>
      </c>
      <c r="T405" s="9" t="s">
        <v>52</v>
      </c>
      <c r="U405" s="9" t="s">
        <v>53</v>
      </c>
      <c r="V405" s="9" t="s">
        <v>50</v>
      </c>
      <c r="W405" s="9" t="s">
        <v>42</v>
      </c>
      <c r="X405" s="9" t="s">
        <v>42</v>
      </c>
      <c r="Y405" s="9" t="s">
        <v>42</v>
      </c>
      <c r="Z405" s="9" t="s">
        <v>42</v>
      </c>
      <c r="AA405" s="11"/>
    </row>
    <row r="406" spans="1:27" x14ac:dyDescent="0.2">
      <c r="A406" s="6">
        <v>5783033859</v>
      </c>
      <c r="B406" s="7" t="s">
        <v>27</v>
      </c>
      <c r="C406" s="7" t="s">
        <v>995</v>
      </c>
      <c r="D406" s="7" t="s">
        <v>996</v>
      </c>
      <c r="E406" s="7" t="s">
        <v>68</v>
      </c>
      <c r="F406" s="7" t="s">
        <v>46</v>
      </c>
      <c r="G406" s="7" t="s">
        <v>69</v>
      </c>
      <c r="H406" s="7" t="s">
        <v>69</v>
      </c>
      <c r="I406" s="7" t="s">
        <v>211</v>
      </c>
      <c r="J406" s="7"/>
      <c r="K406" s="7">
        <v>2015</v>
      </c>
      <c r="L406" s="7" t="s">
        <v>42</v>
      </c>
      <c r="M406" s="7" t="s">
        <v>33</v>
      </c>
      <c r="N406" s="7" t="s">
        <v>34</v>
      </c>
      <c r="O406" s="7" t="s">
        <v>54</v>
      </c>
      <c r="P406" s="7"/>
      <c r="Q406" s="7"/>
      <c r="R406" s="7"/>
      <c r="S406" s="7" t="s">
        <v>51</v>
      </c>
      <c r="T406" s="7" t="s">
        <v>52</v>
      </c>
      <c r="U406" s="7" t="s">
        <v>53</v>
      </c>
      <c r="V406" s="7" t="s">
        <v>50</v>
      </c>
      <c r="W406" s="7" t="s">
        <v>35</v>
      </c>
      <c r="X406" s="7" t="s">
        <v>42</v>
      </c>
      <c r="Y406" s="7" t="s">
        <v>42</v>
      </c>
      <c r="Z406" s="7" t="s">
        <v>42</v>
      </c>
      <c r="AA406" s="10"/>
    </row>
    <row r="407" spans="1:27" x14ac:dyDescent="0.2">
      <c r="A407" s="8">
        <v>6787060483</v>
      </c>
      <c r="B407" s="9" t="s">
        <v>27</v>
      </c>
      <c r="C407" s="9" t="s">
        <v>997</v>
      </c>
      <c r="D407" s="9" t="s">
        <v>111</v>
      </c>
      <c r="E407" s="9" t="s">
        <v>68</v>
      </c>
      <c r="F407" s="9" t="s">
        <v>46</v>
      </c>
      <c r="G407" s="9" t="s">
        <v>998</v>
      </c>
      <c r="H407" s="9" t="s">
        <v>83</v>
      </c>
      <c r="I407" s="9" t="s">
        <v>253</v>
      </c>
      <c r="J407" s="9"/>
      <c r="K407" s="9">
        <v>2013</v>
      </c>
      <c r="L407" s="9" t="s">
        <v>42</v>
      </c>
      <c r="M407" s="9" t="s">
        <v>33</v>
      </c>
      <c r="N407" s="9" t="s">
        <v>34</v>
      </c>
      <c r="O407" s="9" t="s">
        <v>54</v>
      </c>
      <c r="P407" s="9"/>
      <c r="Q407" s="9"/>
      <c r="R407" s="9"/>
      <c r="S407" s="9" t="s">
        <v>36</v>
      </c>
      <c r="T407" s="9" t="s">
        <v>999</v>
      </c>
      <c r="U407" s="9" t="s">
        <v>1000</v>
      </c>
      <c r="V407" s="9" t="s">
        <v>50</v>
      </c>
      <c r="W407" s="9" t="s">
        <v>42</v>
      </c>
      <c r="X407" s="9" t="s">
        <v>42</v>
      </c>
      <c r="Y407" s="9" t="s">
        <v>42</v>
      </c>
      <c r="Z407" s="9" t="s">
        <v>42</v>
      </c>
      <c r="AA407" s="11"/>
    </row>
    <row r="408" spans="1:27" x14ac:dyDescent="0.2">
      <c r="A408" s="6">
        <v>8539705412</v>
      </c>
      <c r="B408" s="7" t="s">
        <v>27</v>
      </c>
      <c r="C408" s="7" t="s">
        <v>1001</v>
      </c>
      <c r="D408" s="7" t="s">
        <v>1002</v>
      </c>
      <c r="E408" s="7" t="s">
        <v>193</v>
      </c>
      <c r="F408" s="7" t="s">
        <v>46</v>
      </c>
      <c r="G408" s="7" t="s">
        <v>54</v>
      </c>
      <c r="H408" s="7" t="s">
        <v>260</v>
      </c>
      <c r="I408" s="7" t="s">
        <v>637</v>
      </c>
      <c r="J408" s="7"/>
      <c r="K408" s="7">
        <v>2020</v>
      </c>
      <c r="L408" s="7"/>
      <c r="M408" s="7" t="s">
        <v>247</v>
      </c>
      <c r="N408" s="7" t="s">
        <v>34</v>
      </c>
      <c r="O408" s="7" t="s">
        <v>54</v>
      </c>
      <c r="P408" s="7"/>
      <c r="Q408" s="7"/>
      <c r="R408" s="7"/>
      <c r="S408" s="7" t="s">
        <v>51</v>
      </c>
      <c r="T408" s="7" t="s">
        <v>37</v>
      </c>
      <c r="U408" s="7" t="s">
        <v>502</v>
      </c>
      <c r="V408" s="7" t="s">
        <v>50</v>
      </c>
      <c r="W408" s="7" t="s">
        <v>42</v>
      </c>
      <c r="X408" s="7" t="s">
        <v>42</v>
      </c>
      <c r="Y408" s="7" t="s">
        <v>42</v>
      </c>
      <c r="Z408" s="7" t="s">
        <v>42</v>
      </c>
      <c r="AA408" s="10"/>
    </row>
    <row r="409" spans="1:27" x14ac:dyDescent="0.2">
      <c r="A409" s="8">
        <v>6425285285</v>
      </c>
      <c r="B409" s="9" t="s">
        <v>27</v>
      </c>
      <c r="C409" s="9" t="s">
        <v>621</v>
      </c>
      <c r="D409" s="9" t="s">
        <v>209</v>
      </c>
      <c r="E409" s="9" t="s">
        <v>68</v>
      </c>
      <c r="F409" s="9" t="s">
        <v>46</v>
      </c>
      <c r="G409" s="9" t="s">
        <v>244</v>
      </c>
      <c r="H409" s="9" t="s">
        <v>245</v>
      </c>
      <c r="I409" s="9"/>
      <c r="J409" s="9"/>
      <c r="K409" s="9">
        <v>2015</v>
      </c>
      <c r="L409" s="9" t="s">
        <v>42</v>
      </c>
      <c r="M409" s="9" t="s">
        <v>247</v>
      </c>
      <c r="N409" s="9" t="s">
        <v>34</v>
      </c>
      <c r="O409" s="9" t="s">
        <v>54</v>
      </c>
      <c r="P409" s="9"/>
      <c r="Q409" s="9"/>
      <c r="R409" s="9"/>
      <c r="S409" s="9" t="s">
        <v>36</v>
      </c>
      <c r="T409" s="9" t="s">
        <v>52</v>
      </c>
      <c r="U409" s="9" t="s">
        <v>53</v>
      </c>
      <c r="V409" s="9" t="s">
        <v>50</v>
      </c>
      <c r="W409" s="9" t="s">
        <v>42</v>
      </c>
      <c r="X409" s="9" t="s">
        <v>42</v>
      </c>
      <c r="Y409" s="9" t="s">
        <v>42</v>
      </c>
      <c r="Z409" s="9" t="s">
        <v>42</v>
      </c>
      <c r="AA409" s="11"/>
    </row>
    <row r="410" spans="1:27" x14ac:dyDescent="0.2">
      <c r="A410" s="6">
        <v>3474609836</v>
      </c>
      <c r="B410" s="7" t="s">
        <v>27</v>
      </c>
      <c r="C410" s="7" t="s">
        <v>621</v>
      </c>
      <c r="D410" s="7" t="s">
        <v>436</v>
      </c>
      <c r="E410" s="7" t="s">
        <v>68</v>
      </c>
      <c r="F410" s="7" t="s">
        <v>46</v>
      </c>
      <c r="G410" s="7" t="s">
        <v>1003</v>
      </c>
      <c r="H410" s="7" t="s">
        <v>245</v>
      </c>
      <c r="I410" s="7" t="s">
        <v>246</v>
      </c>
      <c r="J410" s="7"/>
      <c r="K410" s="7">
        <v>2020</v>
      </c>
      <c r="L410" s="7" t="s">
        <v>32</v>
      </c>
      <c r="M410" s="7" t="s">
        <v>247</v>
      </c>
      <c r="N410" s="7" t="s">
        <v>34</v>
      </c>
      <c r="O410" s="7" t="s">
        <v>54</v>
      </c>
      <c r="P410" s="7"/>
      <c r="Q410" s="7"/>
      <c r="R410" s="7"/>
      <c r="S410" s="7" t="s">
        <v>36</v>
      </c>
      <c r="T410" s="7" t="s">
        <v>37</v>
      </c>
      <c r="U410" s="7" t="s">
        <v>38</v>
      </c>
      <c r="V410" s="7" t="s">
        <v>50</v>
      </c>
      <c r="W410" s="7" t="s">
        <v>187</v>
      </c>
      <c r="X410" s="7" t="s">
        <v>146</v>
      </c>
      <c r="Y410" s="7" t="s">
        <v>42</v>
      </c>
      <c r="Z410" s="7" t="s">
        <v>42</v>
      </c>
      <c r="AA410" s="10"/>
    </row>
    <row r="411" spans="1:27" x14ac:dyDescent="0.2">
      <c r="A411" s="8">
        <v>2030431914</v>
      </c>
      <c r="B411" s="9" t="s">
        <v>27</v>
      </c>
      <c r="C411" s="9" t="s">
        <v>275</v>
      </c>
      <c r="D411" s="9" t="s">
        <v>209</v>
      </c>
      <c r="E411" s="9" t="s">
        <v>68</v>
      </c>
      <c r="F411" s="9" t="s">
        <v>46</v>
      </c>
      <c r="G411" s="9" t="s">
        <v>1004</v>
      </c>
      <c r="H411" s="9" t="s">
        <v>83</v>
      </c>
      <c r="I411" s="9" t="s">
        <v>305</v>
      </c>
      <c r="J411" s="9"/>
      <c r="K411" s="9">
        <v>2012</v>
      </c>
      <c r="L411" s="9" t="s">
        <v>42</v>
      </c>
      <c r="M411" s="9" t="s">
        <v>33</v>
      </c>
      <c r="N411" s="9" t="s">
        <v>34</v>
      </c>
      <c r="O411" s="9" t="s">
        <v>54</v>
      </c>
      <c r="P411" s="9"/>
      <c r="Q411" s="9"/>
      <c r="R411" s="9"/>
      <c r="S411" s="9" t="s">
        <v>36</v>
      </c>
      <c r="T411" s="9">
        <v>0</v>
      </c>
      <c r="U411" s="9" t="s">
        <v>125</v>
      </c>
      <c r="V411" s="9" t="s">
        <v>50</v>
      </c>
      <c r="W411" s="9" t="s">
        <v>146</v>
      </c>
      <c r="X411" s="9" t="s">
        <v>42</v>
      </c>
      <c r="Y411" s="9" t="s">
        <v>42</v>
      </c>
      <c r="Z411" s="9" t="s">
        <v>42</v>
      </c>
      <c r="AA411" s="11"/>
    </row>
    <row r="412" spans="1:27" x14ac:dyDescent="0.2">
      <c r="A412" s="6">
        <v>3048202354</v>
      </c>
      <c r="B412" s="7" t="s">
        <v>27</v>
      </c>
      <c r="C412" s="7" t="s">
        <v>1005</v>
      </c>
      <c r="D412" s="7" t="s">
        <v>209</v>
      </c>
      <c r="E412" s="7" t="s">
        <v>68</v>
      </c>
      <c r="F412" s="7" t="s">
        <v>46</v>
      </c>
      <c r="G412" s="7" t="s">
        <v>1006</v>
      </c>
      <c r="H412" s="7" t="s">
        <v>245</v>
      </c>
      <c r="I412" s="7"/>
      <c r="J412" s="7"/>
      <c r="K412" s="7">
        <v>2013</v>
      </c>
      <c r="L412" s="7" t="s">
        <v>42</v>
      </c>
      <c r="M412" s="7" t="s">
        <v>247</v>
      </c>
      <c r="N412" s="7" t="s">
        <v>34</v>
      </c>
      <c r="O412" s="7" t="s">
        <v>54</v>
      </c>
      <c r="P412" s="7"/>
      <c r="Q412" s="7"/>
      <c r="R412" s="7"/>
      <c r="S412" s="7" t="s">
        <v>36</v>
      </c>
      <c r="T412" s="7" t="s">
        <v>52</v>
      </c>
      <c r="U412" s="7" t="s">
        <v>53</v>
      </c>
      <c r="V412" s="7" t="s">
        <v>50</v>
      </c>
      <c r="W412" s="7" t="s">
        <v>42</v>
      </c>
      <c r="X412" s="7" t="s">
        <v>42</v>
      </c>
      <c r="Y412" s="7" t="s">
        <v>42</v>
      </c>
      <c r="Z412" s="7" t="s">
        <v>42</v>
      </c>
      <c r="AA412" s="10"/>
    </row>
    <row r="413" spans="1:27" x14ac:dyDescent="0.2">
      <c r="A413" s="8">
        <v>9826030926</v>
      </c>
      <c r="B413" s="9" t="s">
        <v>27</v>
      </c>
      <c r="C413" s="9" t="s">
        <v>1007</v>
      </c>
      <c r="D413" s="9" t="s">
        <v>42</v>
      </c>
      <c r="E413" s="9" t="s">
        <v>42</v>
      </c>
      <c r="F413" s="9" t="s">
        <v>1008</v>
      </c>
      <c r="G413" s="9" t="s">
        <v>1009</v>
      </c>
      <c r="H413" s="9" t="s">
        <v>30</v>
      </c>
      <c r="I413" s="9" t="s">
        <v>76</v>
      </c>
      <c r="J413" s="9"/>
      <c r="K413" s="9">
        <v>2014</v>
      </c>
      <c r="L413" s="9" t="s">
        <v>42</v>
      </c>
      <c r="M413" s="9" t="s">
        <v>33</v>
      </c>
      <c r="N413" s="9" t="s">
        <v>34</v>
      </c>
      <c r="O413" s="9" t="s">
        <v>54</v>
      </c>
      <c r="P413" s="9"/>
      <c r="Q413" s="9"/>
      <c r="R413" s="9"/>
      <c r="S413" s="9" t="s">
        <v>36</v>
      </c>
      <c r="T413" s="9" t="s">
        <v>52</v>
      </c>
      <c r="U413" s="9" t="s">
        <v>53</v>
      </c>
      <c r="V413" s="9" t="s">
        <v>50</v>
      </c>
      <c r="W413" s="9" t="s">
        <v>35</v>
      </c>
      <c r="X413" s="9" t="s">
        <v>42</v>
      </c>
      <c r="Y413" s="9" t="s">
        <v>42</v>
      </c>
      <c r="Z413" s="9" t="s">
        <v>42</v>
      </c>
      <c r="AA413" s="11"/>
    </row>
    <row r="414" spans="1:27" x14ac:dyDescent="0.2">
      <c r="A414" s="6">
        <v>6772850795</v>
      </c>
      <c r="B414" s="7" t="s">
        <v>27</v>
      </c>
      <c r="C414" s="7" t="s">
        <v>1010</v>
      </c>
      <c r="D414" s="7" t="s">
        <v>1011</v>
      </c>
      <c r="E414" s="7" t="s">
        <v>1012</v>
      </c>
      <c r="F414" s="7" t="s">
        <v>46</v>
      </c>
      <c r="G414" s="7" t="s">
        <v>1013</v>
      </c>
      <c r="H414" s="7" t="s">
        <v>245</v>
      </c>
      <c r="I414" s="7" t="s">
        <v>246</v>
      </c>
      <c r="J414" s="7"/>
      <c r="K414" s="7">
        <v>2016</v>
      </c>
      <c r="L414" s="7" t="s">
        <v>42</v>
      </c>
      <c r="M414" s="7" t="s">
        <v>247</v>
      </c>
      <c r="N414" s="7" t="s">
        <v>34</v>
      </c>
      <c r="O414" s="7" t="s">
        <v>54</v>
      </c>
      <c r="P414" s="7"/>
      <c r="Q414" s="7"/>
      <c r="R414" s="7"/>
      <c r="S414" s="7" t="s">
        <v>36</v>
      </c>
      <c r="T414" s="7" t="s">
        <v>37</v>
      </c>
      <c r="U414" s="7" t="s">
        <v>71</v>
      </c>
      <c r="V414" s="7" t="s">
        <v>50</v>
      </c>
      <c r="W414" s="7" t="s">
        <v>146</v>
      </c>
      <c r="X414" s="7" t="s">
        <v>42</v>
      </c>
      <c r="Y414" s="7" t="s">
        <v>42</v>
      </c>
      <c r="Z414" s="7" t="s">
        <v>42</v>
      </c>
      <c r="AA414" s="10"/>
    </row>
    <row r="415" spans="1:27" x14ac:dyDescent="0.2">
      <c r="A415" s="8">
        <v>1435499561</v>
      </c>
      <c r="B415" s="9" t="s">
        <v>27</v>
      </c>
      <c r="C415" s="9" t="s">
        <v>1014</v>
      </c>
      <c r="D415" s="9" t="s">
        <v>185</v>
      </c>
      <c r="E415" s="9" t="s">
        <v>45</v>
      </c>
      <c r="F415" s="9" t="s">
        <v>46</v>
      </c>
      <c r="G415" s="9" t="s">
        <v>1015</v>
      </c>
      <c r="H415" s="9" t="s">
        <v>69</v>
      </c>
      <c r="I415" s="9" t="s">
        <v>697</v>
      </c>
      <c r="J415" s="9"/>
      <c r="K415" s="9">
        <v>2015</v>
      </c>
      <c r="L415" s="9" t="s">
        <v>42</v>
      </c>
      <c r="M415" s="9" t="s">
        <v>33</v>
      </c>
      <c r="N415" s="9" t="s">
        <v>34</v>
      </c>
      <c r="O415" s="9" t="s">
        <v>54</v>
      </c>
      <c r="P415" s="9"/>
      <c r="Q415" s="9"/>
      <c r="R415" s="9"/>
      <c r="S415" s="9" t="s">
        <v>36</v>
      </c>
      <c r="T415" s="9" t="s">
        <v>52</v>
      </c>
      <c r="U415" s="9" t="s">
        <v>53</v>
      </c>
      <c r="V415" s="9" t="s">
        <v>50</v>
      </c>
      <c r="W415" s="9" t="s">
        <v>42</v>
      </c>
      <c r="X415" s="9" t="s">
        <v>42</v>
      </c>
      <c r="Y415" s="9" t="s">
        <v>42</v>
      </c>
      <c r="Z415" s="9" t="s">
        <v>42</v>
      </c>
      <c r="AA415" s="11"/>
    </row>
    <row r="416" spans="1:27" x14ac:dyDescent="0.2">
      <c r="A416" s="6">
        <v>5056020463</v>
      </c>
      <c r="B416" s="7" t="s">
        <v>27</v>
      </c>
      <c r="C416" s="7" t="s">
        <v>1016</v>
      </c>
      <c r="D416" s="7" t="s">
        <v>98</v>
      </c>
      <c r="E416" s="7" t="s">
        <v>45</v>
      </c>
      <c r="F416" s="7" t="s">
        <v>46</v>
      </c>
      <c r="G416" s="7" t="s">
        <v>1017</v>
      </c>
      <c r="H416" s="7" t="s">
        <v>83</v>
      </c>
      <c r="I416" s="7" t="s">
        <v>305</v>
      </c>
      <c r="J416" s="7"/>
      <c r="K416" s="7">
        <v>2012</v>
      </c>
      <c r="L416" s="7" t="s">
        <v>42</v>
      </c>
      <c r="M416" s="7" t="s">
        <v>33</v>
      </c>
      <c r="N416" s="7" t="s">
        <v>34</v>
      </c>
      <c r="O416" s="7" t="s">
        <v>54</v>
      </c>
      <c r="P416" s="7"/>
      <c r="Q416" s="7"/>
      <c r="R416" s="7"/>
      <c r="S416" s="7" t="s">
        <v>36</v>
      </c>
      <c r="T416" s="7" t="s">
        <v>52</v>
      </c>
      <c r="U416" s="7" t="s">
        <v>53</v>
      </c>
      <c r="V416" s="7" t="s">
        <v>39</v>
      </c>
      <c r="W416" s="7" t="s">
        <v>42</v>
      </c>
      <c r="X416" s="7" t="s">
        <v>42</v>
      </c>
      <c r="Y416" s="7" t="s">
        <v>42</v>
      </c>
      <c r="Z416" s="7" t="s">
        <v>42</v>
      </c>
      <c r="AA416" s="10"/>
    </row>
    <row r="417" spans="1:27" x14ac:dyDescent="0.2">
      <c r="A417" s="8">
        <v>6541849580</v>
      </c>
      <c r="B417" s="9" t="s">
        <v>27</v>
      </c>
      <c r="C417" s="9" t="s">
        <v>1018</v>
      </c>
      <c r="D417" s="9" t="s">
        <v>1019</v>
      </c>
      <c r="E417" s="9" t="s">
        <v>88</v>
      </c>
      <c r="F417" s="9" t="s">
        <v>46</v>
      </c>
      <c r="G417" s="9" t="s">
        <v>1020</v>
      </c>
      <c r="H417" s="9" t="s">
        <v>260</v>
      </c>
      <c r="I417" s="9"/>
      <c r="J417" s="9"/>
      <c r="K417" s="9">
        <v>2015</v>
      </c>
      <c r="L417" s="9" t="s">
        <v>42</v>
      </c>
      <c r="M417" s="9" t="s">
        <v>247</v>
      </c>
      <c r="N417" s="9" t="s">
        <v>34</v>
      </c>
      <c r="O417" s="9" t="s">
        <v>54</v>
      </c>
      <c r="P417" s="9"/>
      <c r="Q417" s="9"/>
      <c r="R417" s="9"/>
      <c r="S417" s="9" t="s">
        <v>36</v>
      </c>
      <c r="T417" s="9" t="s">
        <v>52</v>
      </c>
      <c r="U417" s="9" t="s">
        <v>53</v>
      </c>
      <c r="V417" s="9" t="s">
        <v>50</v>
      </c>
      <c r="W417" s="9" t="s">
        <v>318</v>
      </c>
      <c r="X417" s="9" t="s">
        <v>463</v>
      </c>
      <c r="Y417" s="9" t="s">
        <v>42</v>
      </c>
      <c r="Z417" s="9" t="s">
        <v>42</v>
      </c>
      <c r="AA417" s="11"/>
    </row>
    <row r="418" spans="1:27" x14ac:dyDescent="0.2">
      <c r="A418" s="6">
        <v>7908899762</v>
      </c>
      <c r="B418" s="7" t="s">
        <v>27</v>
      </c>
      <c r="C418" s="7" t="s">
        <v>1021</v>
      </c>
      <c r="D418" s="7" t="s">
        <v>42</v>
      </c>
      <c r="E418" s="7" t="s">
        <v>42</v>
      </c>
      <c r="F418" s="7" t="s">
        <v>1022</v>
      </c>
      <c r="G418" s="7" t="s">
        <v>1023</v>
      </c>
      <c r="H418" s="7" t="s">
        <v>83</v>
      </c>
      <c r="I418" s="7" t="s">
        <v>211</v>
      </c>
      <c r="J418" s="7"/>
      <c r="K418" s="7">
        <v>2013</v>
      </c>
      <c r="L418" s="7" t="s">
        <v>42</v>
      </c>
      <c r="M418" s="7" t="s">
        <v>33</v>
      </c>
      <c r="N418" s="7" t="s">
        <v>34</v>
      </c>
      <c r="O418" s="7" t="s">
        <v>54</v>
      </c>
      <c r="P418" s="7" t="s">
        <v>1024</v>
      </c>
      <c r="Q418" s="7"/>
      <c r="R418" s="7"/>
      <c r="S418" s="7" t="s">
        <v>36</v>
      </c>
      <c r="T418" s="7">
        <v>0</v>
      </c>
      <c r="U418" s="7" t="s">
        <v>125</v>
      </c>
      <c r="V418" s="7" t="s">
        <v>50</v>
      </c>
      <c r="W418" s="7" t="s">
        <v>42</v>
      </c>
      <c r="X418" s="7" t="s">
        <v>42</v>
      </c>
      <c r="Y418" s="7" t="s">
        <v>42</v>
      </c>
      <c r="Z418" s="7" t="s">
        <v>42</v>
      </c>
      <c r="AA418" s="10"/>
    </row>
    <row r="419" spans="1:27" x14ac:dyDescent="0.2">
      <c r="A419" s="8">
        <v>6624354331</v>
      </c>
      <c r="B419" s="9" t="s">
        <v>27</v>
      </c>
      <c r="C419" s="9" t="s">
        <v>517</v>
      </c>
      <c r="D419" s="9" t="s">
        <v>605</v>
      </c>
      <c r="E419" s="9" t="s">
        <v>45</v>
      </c>
      <c r="F419" s="9" t="s">
        <v>46</v>
      </c>
      <c r="G419" s="9" t="s">
        <v>688</v>
      </c>
      <c r="H419" s="9" t="s">
        <v>30</v>
      </c>
      <c r="I419" s="9" t="s">
        <v>598</v>
      </c>
      <c r="J419" s="9"/>
      <c r="K419" s="9">
        <v>2015</v>
      </c>
      <c r="L419" s="9" t="s">
        <v>42</v>
      </c>
      <c r="M419" s="9" t="s">
        <v>33</v>
      </c>
      <c r="N419" s="9" t="s">
        <v>34</v>
      </c>
      <c r="O419" s="9" t="s">
        <v>54</v>
      </c>
      <c r="P419" s="9"/>
      <c r="Q419" s="9"/>
      <c r="R419" s="9"/>
      <c r="S419" s="9" t="s">
        <v>36</v>
      </c>
      <c r="T419" s="9" t="s">
        <v>485</v>
      </c>
      <c r="U419" s="9" t="s">
        <v>160</v>
      </c>
      <c r="V419" s="9" t="s">
        <v>50</v>
      </c>
      <c r="W419" s="9" t="s">
        <v>146</v>
      </c>
      <c r="X419" s="9" t="s">
        <v>42</v>
      </c>
      <c r="Y419" s="9" t="s">
        <v>42</v>
      </c>
      <c r="Z419" s="9" t="s">
        <v>42</v>
      </c>
      <c r="AA419" s="11"/>
    </row>
    <row r="420" spans="1:27" x14ac:dyDescent="0.2">
      <c r="A420" s="6">
        <v>971710589</v>
      </c>
      <c r="B420" s="7" t="s">
        <v>27</v>
      </c>
      <c r="C420" s="7" t="s">
        <v>1025</v>
      </c>
      <c r="D420" s="7" t="s">
        <v>288</v>
      </c>
      <c r="E420" s="7" t="s">
        <v>94</v>
      </c>
      <c r="F420" s="7" t="s">
        <v>46</v>
      </c>
      <c r="G420" s="7" t="s">
        <v>564</v>
      </c>
      <c r="H420" s="7" t="s">
        <v>260</v>
      </c>
      <c r="I420" s="7"/>
      <c r="J420" s="7"/>
      <c r="K420" s="7">
        <v>2012</v>
      </c>
      <c r="L420" s="7" t="s">
        <v>42</v>
      </c>
      <c r="M420" s="7" t="s">
        <v>247</v>
      </c>
      <c r="N420" s="7" t="s">
        <v>34</v>
      </c>
      <c r="O420" s="7" t="s">
        <v>54</v>
      </c>
      <c r="P420" s="7"/>
      <c r="Q420" s="7"/>
      <c r="R420" s="7"/>
      <c r="S420" s="7" t="s">
        <v>51</v>
      </c>
      <c r="T420" s="7" t="s">
        <v>52</v>
      </c>
      <c r="U420" s="7" t="s">
        <v>53</v>
      </c>
      <c r="V420" s="7" t="s">
        <v>50</v>
      </c>
      <c r="W420" s="7" t="s">
        <v>146</v>
      </c>
      <c r="X420" s="7" t="s">
        <v>42</v>
      </c>
      <c r="Y420" s="7" t="s">
        <v>42</v>
      </c>
      <c r="Z420" s="7" t="s">
        <v>42</v>
      </c>
      <c r="AA420" s="10" t="s">
        <v>564</v>
      </c>
    </row>
    <row r="421" spans="1:27" x14ac:dyDescent="0.2">
      <c r="A421" s="8">
        <v>4936464937</v>
      </c>
      <c r="B421" s="9" t="s">
        <v>27</v>
      </c>
      <c r="C421" s="9" t="s">
        <v>1026</v>
      </c>
      <c r="D421" s="9" t="s">
        <v>288</v>
      </c>
      <c r="E421" s="9" t="s">
        <v>94</v>
      </c>
      <c r="F421" s="9" t="s">
        <v>46</v>
      </c>
      <c r="G421" s="9" t="s">
        <v>1027</v>
      </c>
      <c r="H421" s="9" t="s">
        <v>260</v>
      </c>
      <c r="I421" s="9"/>
      <c r="J421" s="9"/>
      <c r="K421" s="9">
        <v>2012</v>
      </c>
      <c r="L421" s="9" t="s">
        <v>42</v>
      </c>
      <c r="M421" s="9" t="s">
        <v>247</v>
      </c>
      <c r="N421" s="9" t="s">
        <v>34</v>
      </c>
      <c r="O421" s="9" t="s">
        <v>54</v>
      </c>
      <c r="P421" s="9"/>
      <c r="Q421" s="9"/>
      <c r="R421" s="9"/>
      <c r="S421" s="9" t="s">
        <v>36</v>
      </c>
      <c r="T421" s="9" t="s">
        <v>90</v>
      </c>
      <c r="U421" s="9" t="s">
        <v>91</v>
      </c>
      <c r="V421" s="9" t="s">
        <v>39</v>
      </c>
      <c r="W421" s="9" t="s">
        <v>78</v>
      </c>
      <c r="X421" s="9" t="s">
        <v>35</v>
      </c>
      <c r="Y421" s="9" t="s">
        <v>42</v>
      </c>
      <c r="Z421" s="9" t="s">
        <v>42</v>
      </c>
      <c r="AA421" s="11"/>
    </row>
    <row r="422" spans="1:27" x14ac:dyDescent="0.2">
      <c r="A422" s="6">
        <v>8441257104</v>
      </c>
      <c r="B422" s="7" t="s">
        <v>27</v>
      </c>
      <c r="C422" s="7" t="s">
        <v>1028</v>
      </c>
      <c r="D422" s="7" t="s">
        <v>1029</v>
      </c>
      <c r="E422" s="7" t="s">
        <v>128</v>
      </c>
      <c r="F422" s="7" t="s">
        <v>46</v>
      </c>
      <c r="G422" s="7" t="s">
        <v>1030</v>
      </c>
      <c r="H422" s="7" t="s">
        <v>69</v>
      </c>
      <c r="I422" s="7" t="s">
        <v>109</v>
      </c>
      <c r="J422" s="7"/>
      <c r="K422" s="7">
        <v>2014</v>
      </c>
      <c r="L422" s="7" t="s">
        <v>42</v>
      </c>
      <c r="M422" s="7" t="s">
        <v>33</v>
      </c>
      <c r="N422" s="7" t="s">
        <v>34</v>
      </c>
      <c r="O422" s="7" t="s">
        <v>54</v>
      </c>
      <c r="P422" s="7"/>
      <c r="Q422" s="7"/>
      <c r="R422" s="7"/>
      <c r="S422" s="7" t="s">
        <v>51</v>
      </c>
      <c r="T422" s="7" t="s">
        <v>52</v>
      </c>
      <c r="U422" s="7" t="s">
        <v>53</v>
      </c>
      <c r="V422" s="7" t="s">
        <v>50</v>
      </c>
      <c r="W422" s="7" t="s">
        <v>42</v>
      </c>
      <c r="X422" s="7" t="s">
        <v>42</v>
      </c>
      <c r="Y422" s="7" t="s">
        <v>42</v>
      </c>
      <c r="Z422" s="7" t="s">
        <v>42</v>
      </c>
      <c r="AA422" s="10"/>
    </row>
    <row r="423" spans="1:27" x14ac:dyDescent="0.2">
      <c r="A423" s="8">
        <v>7423060962</v>
      </c>
      <c r="B423" s="9" t="s">
        <v>27</v>
      </c>
      <c r="C423" s="9" t="s">
        <v>184</v>
      </c>
      <c r="D423" s="9" t="s">
        <v>181</v>
      </c>
      <c r="E423" s="9" t="s">
        <v>45</v>
      </c>
      <c r="F423" s="9" t="s">
        <v>46</v>
      </c>
      <c r="G423" s="9" t="s">
        <v>1031</v>
      </c>
      <c r="H423" s="9" t="s">
        <v>30</v>
      </c>
      <c r="I423" s="9" t="s">
        <v>183</v>
      </c>
      <c r="J423" s="9"/>
      <c r="K423" s="9">
        <v>2015</v>
      </c>
      <c r="L423" s="9" t="s">
        <v>42</v>
      </c>
      <c r="M423" s="9" t="s">
        <v>33</v>
      </c>
      <c r="N423" s="9" t="s">
        <v>34</v>
      </c>
      <c r="O423" s="9" t="s">
        <v>54</v>
      </c>
      <c r="P423" s="9" t="s">
        <v>463</v>
      </c>
      <c r="Q423" s="9"/>
      <c r="R423" s="9"/>
      <c r="S423" s="9" t="s">
        <v>51</v>
      </c>
      <c r="T423" s="9" t="s">
        <v>52</v>
      </c>
      <c r="U423" s="9" t="s">
        <v>53</v>
      </c>
      <c r="V423" s="9" t="s">
        <v>50</v>
      </c>
      <c r="W423" s="9" t="s">
        <v>42</v>
      </c>
      <c r="X423" s="9" t="s">
        <v>42</v>
      </c>
      <c r="Y423" s="9" t="s">
        <v>42</v>
      </c>
      <c r="Z423" s="9" t="s">
        <v>42</v>
      </c>
      <c r="AA423" s="11"/>
    </row>
    <row r="424" spans="1:27" x14ac:dyDescent="0.2">
      <c r="A424" s="6">
        <v>3784355425</v>
      </c>
      <c r="B424" s="7" t="s">
        <v>27</v>
      </c>
      <c r="C424" s="7" t="s">
        <v>1032</v>
      </c>
      <c r="D424" s="7" t="s">
        <v>1033</v>
      </c>
      <c r="E424" s="7" t="s">
        <v>45</v>
      </c>
      <c r="F424" s="7" t="s">
        <v>46</v>
      </c>
      <c r="G424" s="7" t="s">
        <v>1034</v>
      </c>
      <c r="H424" s="7" t="s">
        <v>30</v>
      </c>
      <c r="I424" s="7" t="s">
        <v>48</v>
      </c>
      <c r="J424" s="7"/>
      <c r="K424" s="7">
        <v>2014</v>
      </c>
      <c r="L424" s="7" t="s">
        <v>42</v>
      </c>
      <c r="M424" s="7" t="s">
        <v>33</v>
      </c>
      <c r="N424" s="7" t="s">
        <v>34</v>
      </c>
      <c r="O424" s="7" t="s">
        <v>54</v>
      </c>
      <c r="P424" s="7" t="s">
        <v>146</v>
      </c>
      <c r="Q424" s="7"/>
      <c r="R424" s="7"/>
      <c r="S424" s="7" t="s">
        <v>51</v>
      </c>
      <c r="T424" s="7" t="s">
        <v>52</v>
      </c>
      <c r="U424" s="7" t="s">
        <v>53</v>
      </c>
      <c r="V424" s="7" t="s">
        <v>50</v>
      </c>
      <c r="W424" s="7" t="s">
        <v>42</v>
      </c>
      <c r="X424" s="7" t="s">
        <v>42</v>
      </c>
      <c r="Y424" s="7" t="s">
        <v>42</v>
      </c>
      <c r="Z424" s="7" t="s">
        <v>42</v>
      </c>
      <c r="AA424" s="10"/>
    </row>
    <row r="425" spans="1:27" x14ac:dyDescent="0.2">
      <c r="A425" s="8">
        <v>9923557574</v>
      </c>
      <c r="B425" s="9" t="s">
        <v>27</v>
      </c>
      <c r="C425" s="9" t="s">
        <v>1035</v>
      </c>
      <c r="D425" s="9" t="s">
        <v>42</v>
      </c>
      <c r="E425" s="9" t="s">
        <v>42</v>
      </c>
      <c r="F425" s="9" t="s">
        <v>1036</v>
      </c>
      <c r="G425" s="9" t="s">
        <v>1037</v>
      </c>
      <c r="H425" s="9" t="s">
        <v>964</v>
      </c>
      <c r="I425" s="9"/>
      <c r="J425" s="9"/>
      <c r="K425" s="9">
        <v>2018</v>
      </c>
      <c r="L425" s="9" t="s">
        <v>50</v>
      </c>
      <c r="M425" s="9" t="s">
        <v>964</v>
      </c>
      <c r="N425" s="9" t="s">
        <v>34</v>
      </c>
      <c r="O425" s="9" t="s">
        <v>54</v>
      </c>
      <c r="P425" s="9" t="s">
        <v>853</v>
      </c>
      <c r="Q425" s="9"/>
      <c r="R425" s="9"/>
      <c r="S425" s="9" t="s">
        <v>36</v>
      </c>
      <c r="T425" s="9" t="s">
        <v>52</v>
      </c>
      <c r="U425" s="9" t="s">
        <v>53</v>
      </c>
      <c r="V425" s="9" t="s">
        <v>50</v>
      </c>
      <c r="W425" s="9" t="s">
        <v>42</v>
      </c>
      <c r="X425" s="9" t="s">
        <v>42</v>
      </c>
      <c r="Y425" s="9" t="s">
        <v>42</v>
      </c>
      <c r="Z425" s="9" t="s">
        <v>42</v>
      </c>
      <c r="AA425" s="11"/>
    </row>
    <row r="426" spans="1:27" x14ac:dyDescent="0.2">
      <c r="A426" s="6">
        <v>9995962458</v>
      </c>
      <c r="B426" s="7" t="s">
        <v>27</v>
      </c>
      <c r="C426" s="7" t="s">
        <v>301</v>
      </c>
      <c r="D426" s="7" t="s">
        <v>233</v>
      </c>
      <c r="E426" s="7" t="s">
        <v>234</v>
      </c>
      <c r="F426" s="7" t="s">
        <v>46</v>
      </c>
      <c r="G426" s="7" t="s">
        <v>1038</v>
      </c>
      <c r="H426" s="7" t="s">
        <v>245</v>
      </c>
      <c r="I426" s="7" t="s">
        <v>246</v>
      </c>
      <c r="J426" s="7"/>
      <c r="K426" s="7">
        <v>2018</v>
      </c>
      <c r="L426" s="7" t="s">
        <v>39</v>
      </c>
      <c r="M426" s="7" t="s">
        <v>247</v>
      </c>
      <c r="N426" s="7" t="s">
        <v>34</v>
      </c>
      <c r="O426" s="7" t="s">
        <v>54</v>
      </c>
      <c r="P426" s="7" t="s">
        <v>142</v>
      </c>
      <c r="Q426" s="7" t="s">
        <v>300</v>
      </c>
      <c r="R426" s="7"/>
      <c r="S426" s="7" t="s">
        <v>36</v>
      </c>
      <c r="T426" s="7" t="s">
        <v>52</v>
      </c>
      <c r="U426" s="7" t="s">
        <v>125</v>
      </c>
      <c r="V426" s="7" t="s">
        <v>50</v>
      </c>
      <c r="W426" s="7" t="s">
        <v>42</v>
      </c>
      <c r="X426" s="7" t="s">
        <v>42</v>
      </c>
      <c r="Y426" s="7" t="s">
        <v>42</v>
      </c>
      <c r="Z426" s="7" t="s">
        <v>42</v>
      </c>
      <c r="AA426" s="10"/>
    </row>
    <row r="427" spans="1:27" x14ac:dyDescent="0.2">
      <c r="A427" s="8">
        <v>7938203733</v>
      </c>
      <c r="B427" s="9" t="s">
        <v>27</v>
      </c>
      <c r="C427" s="9" t="s">
        <v>1039</v>
      </c>
      <c r="D427" s="9" t="s">
        <v>1040</v>
      </c>
      <c r="E427" s="9" t="s">
        <v>45</v>
      </c>
      <c r="F427" s="9" t="s">
        <v>46</v>
      </c>
      <c r="G427" s="9" t="s">
        <v>1041</v>
      </c>
      <c r="H427" s="9" t="s">
        <v>59</v>
      </c>
      <c r="I427" s="9" t="s">
        <v>183</v>
      </c>
      <c r="J427" s="9"/>
      <c r="K427" s="9">
        <v>2015</v>
      </c>
      <c r="L427" s="9" t="s">
        <v>42</v>
      </c>
      <c r="M427" s="9" t="s">
        <v>33</v>
      </c>
      <c r="N427" s="9" t="s">
        <v>34</v>
      </c>
      <c r="O427" s="9" t="s">
        <v>54</v>
      </c>
      <c r="P427" s="9" t="s">
        <v>491</v>
      </c>
      <c r="Q427" s="9"/>
      <c r="R427" s="9"/>
      <c r="S427" s="9" t="s">
        <v>36</v>
      </c>
      <c r="T427" s="9" t="s">
        <v>52</v>
      </c>
      <c r="U427" s="9" t="s">
        <v>53</v>
      </c>
      <c r="V427" s="9" t="s">
        <v>50</v>
      </c>
      <c r="W427" s="9" t="s">
        <v>42</v>
      </c>
      <c r="X427" s="9" t="s">
        <v>42</v>
      </c>
      <c r="Y427" s="9" t="s">
        <v>42</v>
      </c>
      <c r="Z427" s="9" t="s">
        <v>42</v>
      </c>
      <c r="AA427" s="11"/>
    </row>
    <row r="428" spans="1:27" x14ac:dyDescent="0.2">
      <c r="A428" s="6">
        <v>2736113170</v>
      </c>
      <c r="B428" s="7" t="s">
        <v>27</v>
      </c>
      <c r="C428" s="7" t="s">
        <v>1042</v>
      </c>
      <c r="D428" s="7" t="s">
        <v>1043</v>
      </c>
      <c r="E428" s="7" t="s">
        <v>149</v>
      </c>
      <c r="F428" s="7" t="s">
        <v>46</v>
      </c>
      <c r="G428" s="7" t="s">
        <v>1044</v>
      </c>
      <c r="H428" s="7" t="s">
        <v>1045</v>
      </c>
      <c r="I428" s="7"/>
      <c r="J428" s="7"/>
      <c r="K428" s="7">
        <v>2012</v>
      </c>
      <c r="L428" s="7" t="s">
        <v>42</v>
      </c>
      <c r="M428" s="7" t="s">
        <v>247</v>
      </c>
      <c r="N428" s="7" t="s">
        <v>34</v>
      </c>
      <c r="O428" s="7" t="s">
        <v>54</v>
      </c>
      <c r="P428" s="7"/>
      <c r="Q428" s="7"/>
      <c r="R428" s="7"/>
      <c r="S428" s="7" t="s">
        <v>51</v>
      </c>
      <c r="T428" s="7" t="s">
        <v>704</v>
      </c>
      <c r="U428" s="7" t="s">
        <v>705</v>
      </c>
      <c r="V428" s="7" t="s">
        <v>50</v>
      </c>
      <c r="W428" s="7" t="s">
        <v>42</v>
      </c>
      <c r="X428" s="7" t="s">
        <v>42</v>
      </c>
      <c r="Y428" s="7" t="s">
        <v>42</v>
      </c>
      <c r="Z428" s="7" t="s">
        <v>42</v>
      </c>
      <c r="AA428" s="10"/>
    </row>
    <row r="429" spans="1:27" x14ac:dyDescent="0.2">
      <c r="A429" s="8">
        <v>673718956</v>
      </c>
      <c r="B429" s="9" t="s">
        <v>27</v>
      </c>
      <c r="C429" s="9" t="s">
        <v>1046</v>
      </c>
      <c r="D429" s="9" t="s">
        <v>1047</v>
      </c>
      <c r="E429" s="9" t="s">
        <v>1048</v>
      </c>
      <c r="F429" s="9" t="s">
        <v>46</v>
      </c>
      <c r="G429" s="9" t="s">
        <v>1049</v>
      </c>
      <c r="H429" s="9" t="s">
        <v>260</v>
      </c>
      <c r="I429" s="9" t="s">
        <v>620</v>
      </c>
      <c r="J429" s="9"/>
      <c r="K429" s="9">
        <v>2017</v>
      </c>
      <c r="L429" s="9" t="s">
        <v>50</v>
      </c>
      <c r="M429" s="9" t="s">
        <v>247</v>
      </c>
      <c r="N429" s="9" t="s">
        <v>34</v>
      </c>
      <c r="O429" s="9" t="s">
        <v>54</v>
      </c>
      <c r="P429" s="9"/>
      <c r="Q429" s="9"/>
      <c r="R429" s="9"/>
      <c r="S429" s="9" t="s">
        <v>36</v>
      </c>
      <c r="T429" s="9" t="s">
        <v>52</v>
      </c>
      <c r="U429" s="9" t="s">
        <v>53</v>
      </c>
      <c r="V429" s="9" t="s">
        <v>50</v>
      </c>
      <c r="W429" s="9" t="s">
        <v>42</v>
      </c>
      <c r="X429" s="9" t="s">
        <v>42</v>
      </c>
      <c r="Y429" s="9" t="s">
        <v>42</v>
      </c>
      <c r="Z429" s="9" t="s">
        <v>42</v>
      </c>
      <c r="AA429" s="11"/>
    </row>
    <row r="430" spans="1:27" x14ac:dyDescent="0.2">
      <c r="A430" s="6">
        <v>3706657250</v>
      </c>
      <c r="B430" s="7" t="s">
        <v>27</v>
      </c>
      <c r="C430" s="7" t="s">
        <v>1050</v>
      </c>
      <c r="D430" s="7" t="s">
        <v>1051</v>
      </c>
      <c r="E430" s="7" t="s">
        <v>42</v>
      </c>
      <c r="F430" s="7" t="s">
        <v>1052</v>
      </c>
      <c r="G430" s="7" t="s">
        <v>95</v>
      </c>
      <c r="H430" s="7" t="s">
        <v>83</v>
      </c>
      <c r="I430" s="7" t="s">
        <v>295</v>
      </c>
      <c r="J430" s="7"/>
      <c r="K430" s="7">
        <v>2012</v>
      </c>
      <c r="L430" s="7" t="s">
        <v>42</v>
      </c>
      <c r="M430" s="7" t="s">
        <v>33</v>
      </c>
      <c r="N430" s="7" t="s">
        <v>34</v>
      </c>
      <c r="O430" s="7" t="s">
        <v>54</v>
      </c>
      <c r="P430" s="7"/>
      <c r="Q430" s="7"/>
      <c r="R430" s="7"/>
      <c r="S430" s="7" t="s">
        <v>51</v>
      </c>
      <c r="T430" s="7" t="s">
        <v>52</v>
      </c>
      <c r="U430" s="7" t="s">
        <v>53</v>
      </c>
      <c r="V430" s="7" t="s">
        <v>50</v>
      </c>
      <c r="W430" s="7" t="s">
        <v>42</v>
      </c>
      <c r="X430" s="7" t="s">
        <v>42</v>
      </c>
      <c r="Y430" s="7" t="s">
        <v>42</v>
      </c>
      <c r="Z430" s="7" t="s">
        <v>42</v>
      </c>
      <c r="AA430" s="10"/>
    </row>
    <row r="431" spans="1:27" x14ac:dyDescent="0.2">
      <c r="A431" s="8">
        <v>3817767130</v>
      </c>
      <c r="B431" s="9" t="s">
        <v>27</v>
      </c>
      <c r="C431" s="9" t="s">
        <v>1053</v>
      </c>
      <c r="D431" s="9" t="s">
        <v>1054</v>
      </c>
      <c r="E431" s="9" t="s">
        <v>45</v>
      </c>
      <c r="F431" s="9" t="s">
        <v>46</v>
      </c>
      <c r="G431" s="9" t="s">
        <v>1055</v>
      </c>
      <c r="H431" s="9" t="s">
        <v>30</v>
      </c>
      <c r="I431" s="9" t="s">
        <v>598</v>
      </c>
      <c r="J431" s="9"/>
      <c r="K431" s="9">
        <v>2015</v>
      </c>
      <c r="L431" s="9" t="s">
        <v>42</v>
      </c>
      <c r="M431" s="9" t="s">
        <v>33</v>
      </c>
      <c r="N431" s="9" t="s">
        <v>34</v>
      </c>
      <c r="O431" s="9" t="s">
        <v>54</v>
      </c>
      <c r="P431" s="9"/>
      <c r="Q431" s="9"/>
      <c r="R431" s="9"/>
      <c r="S431" s="9" t="s">
        <v>51</v>
      </c>
      <c r="T431" s="9" t="s">
        <v>52</v>
      </c>
      <c r="U431" s="9" t="s">
        <v>53</v>
      </c>
      <c r="V431" s="9" t="s">
        <v>50</v>
      </c>
      <c r="W431" s="9" t="s">
        <v>42</v>
      </c>
      <c r="X431" s="9" t="s">
        <v>42</v>
      </c>
      <c r="Y431" s="9" t="s">
        <v>42</v>
      </c>
      <c r="Z431" s="9" t="s">
        <v>42</v>
      </c>
      <c r="AA431" s="11"/>
    </row>
    <row r="432" spans="1:27" x14ac:dyDescent="0.2">
      <c r="A432" s="6">
        <v>5361500855</v>
      </c>
      <c r="B432" s="7" t="s">
        <v>27</v>
      </c>
      <c r="C432" s="7" t="s">
        <v>1056</v>
      </c>
      <c r="D432" s="7" t="s">
        <v>87</v>
      </c>
      <c r="E432" s="7" t="s">
        <v>88</v>
      </c>
      <c r="F432" s="7" t="s">
        <v>46</v>
      </c>
      <c r="G432" s="7" t="s">
        <v>1057</v>
      </c>
      <c r="H432" s="7" t="s">
        <v>83</v>
      </c>
      <c r="I432" s="7" t="s">
        <v>295</v>
      </c>
      <c r="J432" s="7"/>
      <c r="K432" s="7">
        <v>2012</v>
      </c>
      <c r="L432" s="7" t="s">
        <v>42</v>
      </c>
      <c r="M432" s="7" t="s">
        <v>33</v>
      </c>
      <c r="N432" s="7" t="s">
        <v>34</v>
      </c>
      <c r="O432" s="7" t="s">
        <v>54</v>
      </c>
      <c r="P432" s="7"/>
      <c r="Q432" s="7"/>
      <c r="R432" s="7"/>
      <c r="S432" s="7" t="s">
        <v>51</v>
      </c>
      <c r="T432" s="7" t="s">
        <v>52</v>
      </c>
      <c r="U432" s="7" t="s">
        <v>53</v>
      </c>
      <c r="V432" s="7" t="s">
        <v>50</v>
      </c>
      <c r="W432" s="7" t="s">
        <v>42</v>
      </c>
      <c r="X432" s="7" t="s">
        <v>42</v>
      </c>
      <c r="Y432" s="7" t="s">
        <v>42</v>
      </c>
      <c r="Z432" s="7" t="s">
        <v>42</v>
      </c>
      <c r="AA432" s="10"/>
    </row>
    <row r="433" spans="1:27" x14ac:dyDescent="0.2">
      <c r="A433" s="8">
        <v>1504189349</v>
      </c>
      <c r="B433" s="9" t="s">
        <v>27</v>
      </c>
      <c r="C433" s="9" t="s">
        <v>1058</v>
      </c>
      <c r="D433" s="9" t="s">
        <v>42</v>
      </c>
      <c r="E433" s="9" t="s">
        <v>42</v>
      </c>
      <c r="F433" s="9" t="s">
        <v>1059</v>
      </c>
      <c r="G433" s="9" t="s">
        <v>1060</v>
      </c>
      <c r="H433" s="9" t="s">
        <v>30</v>
      </c>
      <c r="I433" s="9" t="s">
        <v>135</v>
      </c>
      <c r="J433" s="9"/>
      <c r="K433" s="9">
        <v>2014</v>
      </c>
      <c r="L433" s="9" t="s">
        <v>42</v>
      </c>
      <c r="M433" s="9" t="s">
        <v>33</v>
      </c>
      <c r="N433" s="9" t="s">
        <v>34</v>
      </c>
      <c r="O433" s="9" t="s">
        <v>54</v>
      </c>
      <c r="P433" s="9"/>
      <c r="Q433" s="9"/>
      <c r="R433" s="9"/>
      <c r="S433" s="9" t="s">
        <v>36</v>
      </c>
      <c r="T433" s="9" t="s">
        <v>52</v>
      </c>
      <c r="U433" s="9" t="s">
        <v>53</v>
      </c>
      <c r="V433" s="9" t="s">
        <v>50</v>
      </c>
      <c r="W433" s="9" t="s">
        <v>42</v>
      </c>
      <c r="X433" s="9" t="s">
        <v>42</v>
      </c>
      <c r="Y433" s="9" t="s">
        <v>42</v>
      </c>
      <c r="Z433" s="9" t="s">
        <v>42</v>
      </c>
      <c r="AA433" s="11"/>
    </row>
    <row r="434" spans="1:27" x14ac:dyDescent="0.2">
      <c r="A434" s="6">
        <v>7266800872</v>
      </c>
      <c r="B434" s="7" t="s">
        <v>27</v>
      </c>
      <c r="C434" s="7" t="s">
        <v>1061</v>
      </c>
      <c r="D434" s="7" t="s">
        <v>107</v>
      </c>
      <c r="E434" s="7" t="s">
        <v>68</v>
      </c>
      <c r="F434" s="7" t="s">
        <v>46</v>
      </c>
      <c r="G434" s="7" t="s">
        <v>561</v>
      </c>
      <c r="H434" s="7" t="s">
        <v>83</v>
      </c>
      <c r="I434" s="7" t="s">
        <v>211</v>
      </c>
      <c r="J434" s="7"/>
      <c r="K434" s="7">
        <v>2013</v>
      </c>
      <c r="L434" s="7" t="s">
        <v>42</v>
      </c>
      <c r="M434" s="7" t="s">
        <v>33</v>
      </c>
      <c r="N434" s="7" t="s">
        <v>34</v>
      </c>
      <c r="O434" s="7" t="s">
        <v>54</v>
      </c>
      <c r="P434" s="7"/>
      <c r="Q434" s="7"/>
      <c r="R434" s="7"/>
      <c r="S434" s="7" t="s">
        <v>51</v>
      </c>
      <c r="T434" s="7" t="s">
        <v>485</v>
      </c>
      <c r="U434" s="7" t="s">
        <v>160</v>
      </c>
      <c r="V434" s="7" t="s">
        <v>50</v>
      </c>
      <c r="W434" s="7" t="s">
        <v>42</v>
      </c>
      <c r="X434" s="7" t="s">
        <v>42</v>
      </c>
      <c r="Y434" s="7" t="s">
        <v>42</v>
      </c>
      <c r="Z434" s="7" t="s">
        <v>42</v>
      </c>
      <c r="AA434" s="10"/>
    </row>
    <row r="435" spans="1:27" x14ac:dyDescent="0.2">
      <c r="A435" s="8">
        <v>5123307232</v>
      </c>
      <c r="B435" s="9" t="s">
        <v>27</v>
      </c>
      <c r="C435" s="9" t="s">
        <v>1062</v>
      </c>
      <c r="D435" s="9" t="s">
        <v>42</v>
      </c>
      <c r="E435" s="9" t="s">
        <v>42</v>
      </c>
      <c r="F435" s="9"/>
      <c r="G435" s="9" t="s">
        <v>1063</v>
      </c>
      <c r="H435" s="9" t="s">
        <v>83</v>
      </c>
      <c r="I435" s="9" t="s">
        <v>135</v>
      </c>
      <c r="J435" s="9"/>
      <c r="K435" s="9">
        <v>2012</v>
      </c>
      <c r="L435" s="9" t="s">
        <v>42</v>
      </c>
      <c r="M435" s="9" t="s">
        <v>33</v>
      </c>
      <c r="N435" s="9" t="s">
        <v>34</v>
      </c>
      <c r="O435" s="9" t="s">
        <v>54</v>
      </c>
      <c r="P435" s="9" t="s">
        <v>274</v>
      </c>
      <c r="Q435" s="9"/>
      <c r="R435" s="9"/>
      <c r="S435" s="9" t="s">
        <v>51</v>
      </c>
      <c r="T435" s="9" t="s">
        <v>159</v>
      </c>
      <c r="U435" s="9" t="s">
        <v>160</v>
      </c>
      <c r="V435" s="9" t="s">
        <v>50</v>
      </c>
      <c r="W435" s="9" t="s">
        <v>40</v>
      </c>
      <c r="X435" s="9" t="s">
        <v>42</v>
      </c>
      <c r="Y435" s="9" t="s">
        <v>42</v>
      </c>
      <c r="Z435" s="9" t="s">
        <v>42</v>
      </c>
      <c r="AA435" s="11"/>
    </row>
    <row r="436" spans="1:27" x14ac:dyDescent="0.2">
      <c r="A436" s="6">
        <v>625237468</v>
      </c>
      <c r="B436" s="7" t="s">
        <v>27</v>
      </c>
      <c r="C436" s="7" t="s">
        <v>1064</v>
      </c>
      <c r="D436" s="7" t="s">
        <v>426</v>
      </c>
      <c r="E436" s="7" t="s">
        <v>427</v>
      </c>
      <c r="F436" s="7" t="s">
        <v>46</v>
      </c>
      <c r="G436" s="7" t="s">
        <v>1065</v>
      </c>
      <c r="H436" s="7" t="s">
        <v>623</v>
      </c>
      <c r="I436" s="7" t="s">
        <v>637</v>
      </c>
      <c r="J436" s="7"/>
      <c r="K436" s="7">
        <v>2017</v>
      </c>
      <c r="L436" s="7" t="s">
        <v>39</v>
      </c>
      <c r="M436" s="7" t="s">
        <v>247</v>
      </c>
      <c r="N436" s="7" t="s">
        <v>34</v>
      </c>
      <c r="O436" s="7" t="s">
        <v>54</v>
      </c>
      <c r="P436" s="7"/>
      <c r="Q436" s="7"/>
      <c r="R436" s="7"/>
      <c r="S436" s="7" t="s">
        <v>36</v>
      </c>
      <c r="T436" s="7" t="s">
        <v>37</v>
      </c>
      <c r="U436" s="7" t="s">
        <v>125</v>
      </c>
      <c r="V436" s="7" t="s">
        <v>50</v>
      </c>
      <c r="W436" s="7" t="s">
        <v>35</v>
      </c>
      <c r="X436" s="7" t="s">
        <v>42</v>
      </c>
      <c r="Y436" s="7" t="s">
        <v>42</v>
      </c>
      <c r="Z436" s="7" t="s">
        <v>42</v>
      </c>
      <c r="AA436" s="10"/>
    </row>
    <row r="437" spans="1:27" x14ac:dyDescent="0.2">
      <c r="A437" s="8">
        <v>6138104536</v>
      </c>
      <c r="B437" s="9" t="s">
        <v>27</v>
      </c>
      <c r="C437" s="9" t="s">
        <v>1066</v>
      </c>
      <c r="D437" s="9" t="s">
        <v>98</v>
      </c>
      <c r="E437" s="9" t="s">
        <v>45</v>
      </c>
      <c r="F437" s="9" t="s">
        <v>46</v>
      </c>
      <c r="G437" s="9" t="s">
        <v>1067</v>
      </c>
      <c r="H437" s="9" t="s">
        <v>83</v>
      </c>
      <c r="I437" s="9" t="s">
        <v>253</v>
      </c>
      <c r="J437" s="9"/>
      <c r="K437" s="9">
        <v>2013</v>
      </c>
      <c r="L437" s="9" t="s">
        <v>42</v>
      </c>
      <c r="M437" s="9" t="s">
        <v>33</v>
      </c>
      <c r="N437" s="9" t="s">
        <v>34</v>
      </c>
      <c r="O437" s="9" t="s">
        <v>54</v>
      </c>
      <c r="P437" s="9"/>
      <c r="Q437" s="9"/>
      <c r="R437" s="9"/>
      <c r="S437" s="9" t="s">
        <v>51</v>
      </c>
      <c r="T437" s="9" t="s">
        <v>52</v>
      </c>
      <c r="U437" s="9" t="s">
        <v>53</v>
      </c>
      <c r="V437" s="9" t="s">
        <v>50</v>
      </c>
      <c r="W437" s="9" t="s">
        <v>42</v>
      </c>
      <c r="X437" s="9" t="s">
        <v>42</v>
      </c>
      <c r="Y437" s="9" t="s">
        <v>42</v>
      </c>
      <c r="Z437" s="9" t="s">
        <v>42</v>
      </c>
      <c r="AA437" s="11"/>
    </row>
    <row r="438" spans="1:27" x14ac:dyDescent="0.2">
      <c r="A438" s="6">
        <v>6667673654</v>
      </c>
      <c r="B438" s="7" t="s">
        <v>27</v>
      </c>
      <c r="C438" s="7" t="s">
        <v>1068</v>
      </c>
      <c r="D438" s="7" t="s">
        <v>156</v>
      </c>
      <c r="E438" s="7" t="s">
        <v>45</v>
      </c>
      <c r="F438" s="7" t="s">
        <v>46</v>
      </c>
      <c r="G438" s="7" t="s">
        <v>379</v>
      </c>
      <c r="H438" s="7" t="s">
        <v>59</v>
      </c>
      <c r="I438" s="7" t="s">
        <v>48</v>
      </c>
      <c r="J438" s="7"/>
      <c r="K438" s="7">
        <v>2014</v>
      </c>
      <c r="L438" s="7" t="s">
        <v>42</v>
      </c>
      <c r="M438" s="7" t="s">
        <v>33</v>
      </c>
      <c r="N438" s="7" t="s">
        <v>34</v>
      </c>
      <c r="O438" s="7" t="s">
        <v>54</v>
      </c>
      <c r="P438" s="7"/>
      <c r="Q438" s="7"/>
      <c r="R438" s="7"/>
      <c r="S438" s="7" t="s">
        <v>51</v>
      </c>
      <c r="T438" s="7" t="s">
        <v>52</v>
      </c>
      <c r="U438" s="7" t="s">
        <v>53</v>
      </c>
      <c r="V438" s="7" t="s">
        <v>39</v>
      </c>
      <c r="W438" s="7" t="s">
        <v>271</v>
      </c>
      <c r="X438" s="7" t="s">
        <v>42</v>
      </c>
      <c r="Y438" s="7" t="s">
        <v>42</v>
      </c>
      <c r="Z438" s="7" t="s">
        <v>42</v>
      </c>
      <c r="AA438" s="10"/>
    </row>
    <row r="439" spans="1:27" x14ac:dyDescent="0.2">
      <c r="A439" s="8">
        <v>1177967569</v>
      </c>
      <c r="B439" s="9" t="s">
        <v>27</v>
      </c>
      <c r="C439" s="9" t="s">
        <v>1069</v>
      </c>
      <c r="D439" s="9" t="s">
        <v>42</v>
      </c>
      <c r="E439" s="9" t="s">
        <v>321</v>
      </c>
      <c r="F439" s="9" t="s">
        <v>1070</v>
      </c>
      <c r="G439" s="9" t="s">
        <v>1071</v>
      </c>
      <c r="H439" s="9" t="s">
        <v>1071</v>
      </c>
      <c r="I439" s="9"/>
      <c r="J439" s="9"/>
      <c r="K439" s="9">
        <v>2014</v>
      </c>
      <c r="L439" s="9" t="s">
        <v>42</v>
      </c>
      <c r="M439" s="9" t="s">
        <v>33</v>
      </c>
      <c r="N439" s="9" t="s">
        <v>34</v>
      </c>
      <c r="O439" s="9" t="s">
        <v>54</v>
      </c>
      <c r="P439" s="9"/>
      <c r="Q439" s="9"/>
      <c r="R439" s="9"/>
      <c r="S439" s="9" t="s">
        <v>51</v>
      </c>
      <c r="T439" s="9">
        <v>0</v>
      </c>
      <c r="U439" s="9" t="s">
        <v>125</v>
      </c>
      <c r="V439" s="9" t="s">
        <v>50</v>
      </c>
      <c r="W439" s="9" t="s">
        <v>146</v>
      </c>
      <c r="X439" s="9" t="s">
        <v>42</v>
      </c>
      <c r="Y439" s="9" t="s">
        <v>42</v>
      </c>
      <c r="Z439" s="9" t="s">
        <v>42</v>
      </c>
      <c r="AA439" s="11"/>
    </row>
    <row r="440" spans="1:27" x14ac:dyDescent="0.2">
      <c r="A440" s="6">
        <v>4009407716</v>
      </c>
      <c r="B440" s="7" t="s">
        <v>27</v>
      </c>
      <c r="C440" s="7" t="s">
        <v>1072</v>
      </c>
      <c r="D440" s="7" t="s">
        <v>1073</v>
      </c>
      <c r="E440" s="7" t="s">
        <v>330</v>
      </c>
      <c r="F440" s="7" t="s">
        <v>46</v>
      </c>
      <c r="G440" s="7" t="s">
        <v>1074</v>
      </c>
      <c r="H440" s="7" t="s">
        <v>30</v>
      </c>
      <c r="I440" s="7" t="s">
        <v>130</v>
      </c>
      <c r="J440" s="7"/>
      <c r="K440" s="7">
        <v>2015</v>
      </c>
      <c r="L440" s="7" t="s">
        <v>42</v>
      </c>
      <c r="M440" s="7" t="s">
        <v>33</v>
      </c>
      <c r="N440" s="7" t="s">
        <v>34</v>
      </c>
      <c r="O440" s="7" t="s">
        <v>54</v>
      </c>
      <c r="P440" s="7"/>
      <c r="Q440" s="7"/>
      <c r="R440" s="7"/>
      <c r="S440" s="7" t="s">
        <v>51</v>
      </c>
      <c r="T440" s="7" t="s">
        <v>52</v>
      </c>
      <c r="U440" s="7" t="s">
        <v>53</v>
      </c>
      <c r="V440" s="7" t="s">
        <v>50</v>
      </c>
      <c r="W440" s="7" t="s">
        <v>42</v>
      </c>
      <c r="X440" s="7" t="s">
        <v>42</v>
      </c>
      <c r="Y440" s="7" t="s">
        <v>42</v>
      </c>
      <c r="Z440" s="7" t="s">
        <v>42</v>
      </c>
      <c r="AA440" s="10"/>
    </row>
    <row r="441" spans="1:27" x14ac:dyDescent="0.2">
      <c r="A441" s="8">
        <v>7354259376</v>
      </c>
      <c r="B441" s="9" t="s">
        <v>27</v>
      </c>
      <c r="C441" s="9" t="s">
        <v>1075</v>
      </c>
      <c r="D441" s="9" t="s">
        <v>1076</v>
      </c>
      <c r="E441" s="9" t="s">
        <v>45</v>
      </c>
      <c r="F441" s="9" t="s">
        <v>46</v>
      </c>
      <c r="G441" s="9" t="s">
        <v>1077</v>
      </c>
      <c r="H441" s="9" t="s">
        <v>30</v>
      </c>
      <c r="I441" s="9" t="s">
        <v>211</v>
      </c>
      <c r="J441" s="9"/>
      <c r="K441" s="9">
        <v>2014</v>
      </c>
      <c r="L441" s="9" t="s">
        <v>42</v>
      </c>
      <c r="M441" s="9" t="s">
        <v>33</v>
      </c>
      <c r="N441" s="9" t="s">
        <v>34</v>
      </c>
      <c r="O441" s="9" t="s">
        <v>54</v>
      </c>
      <c r="P441" s="9"/>
      <c r="Q441" s="9"/>
      <c r="R441" s="9"/>
      <c r="S441" s="9" t="s">
        <v>36</v>
      </c>
      <c r="T441" s="9" t="s">
        <v>52</v>
      </c>
      <c r="U441" s="9" t="s">
        <v>53</v>
      </c>
      <c r="V441" s="9" t="s">
        <v>50</v>
      </c>
      <c r="W441" s="9" t="s">
        <v>146</v>
      </c>
      <c r="X441" s="9" t="s">
        <v>42</v>
      </c>
      <c r="Y441" s="9" t="s">
        <v>42</v>
      </c>
      <c r="Z441" s="9" t="s">
        <v>42</v>
      </c>
      <c r="AA441" s="11" t="s">
        <v>564</v>
      </c>
    </row>
    <row r="442" spans="1:27" x14ac:dyDescent="0.2">
      <c r="A442" s="6">
        <v>606487132</v>
      </c>
      <c r="B442" s="7" t="s">
        <v>27</v>
      </c>
      <c r="C442" s="7" t="s">
        <v>1078</v>
      </c>
      <c r="D442" s="7" t="s">
        <v>42</v>
      </c>
      <c r="E442" s="7" t="s">
        <v>729</v>
      </c>
      <c r="F442" s="7" t="s">
        <v>46</v>
      </c>
      <c r="G442" s="7" t="s">
        <v>1079</v>
      </c>
      <c r="H442" s="7" t="s">
        <v>69</v>
      </c>
      <c r="I442" s="7" t="s">
        <v>305</v>
      </c>
      <c r="J442" s="7"/>
      <c r="K442" s="7">
        <v>2012</v>
      </c>
      <c r="L442" s="7" t="s">
        <v>42</v>
      </c>
      <c r="M442" s="7" t="s">
        <v>33</v>
      </c>
      <c r="N442" s="7" t="s">
        <v>34</v>
      </c>
      <c r="O442" s="7" t="s">
        <v>54</v>
      </c>
      <c r="P442" s="7"/>
      <c r="Q442" s="7"/>
      <c r="R442" s="7"/>
      <c r="S442" s="7" t="s">
        <v>36</v>
      </c>
      <c r="T442" s="7" t="s">
        <v>52</v>
      </c>
      <c r="U442" s="7" t="s">
        <v>53</v>
      </c>
      <c r="V442" s="7" t="s">
        <v>50</v>
      </c>
      <c r="W442" s="7" t="s">
        <v>65</v>
      </c>
      <c r="X442" s="7" t="s">
        <v>42</v>
      </c>
      <c r="Y442" s="7" t="s">
        <v>42</v>
      </c>
      <c r="Z442" s="7" t="s">
        <v>42</v>
      </c>
      <c r="AA442" s="10"/>
    </row>
    <row r="443" spans="1:27" x14ac:dyDescent="0.2">
      <c r="A443" s="8">
        <v>4980783963</v>
      </c>
      <c r="B443" s="9" t="s">
        <v>27</v>
      </c>
      <c r="C443" s="9" t="s">
        <v>1080</v>
      </c>
      <c r="D443" s="9" t="s">
        <v>98</v>
      </c>
      <c r="E443" s="9" t="s">
        <v>45</v>
      </c>
      <c r="F443" s="9" t="s">
        <v>46</v>
      </c>
      <c r="G443" s="9" t="s">
        <v>1081</v>
      </c>
      <c r="H443" s="9" t="s">
        <v>30</v>
      </c>
      <c r="I443" s="9" t="s">
        <v>321</v>
      </c>
      <c r="J443" s="9"/>
      <c r="K443" s="9">
        <v>2015</v>
      </c>
      <c r="L443" s="9" t="s">
        <v>42</v>
      </c>
      <c r="M443" s="9" t="s">
        <v>33</v>
      </c>
      <c r="N443" s="9" t="s">
        <v>34</v>
      </c>
      <c r="O443" s="9" t="s">
        <v>54</v>
      </c>
      <c r="P443" s="9"/>
      <c r="Q443" s="9"/>
      <c r="R443" s="9"/>
      <c r="S443" s="9" t="s">
        <v>36</v>
      </c>
      <c r="T443" s="9" t="s">
        <v>52</v>
      </c>
      <c r="U443" s="9" t="s">
        <v>53</v>
      </c>
      <c r="V443" s="9" t="s">
        <v>50</v>
      </c>
      <c r="W443" s="9" t="s">
        <v>35</v>
      </c>
      <c r="X443" s="9" t="s">
        <v>42</v>
      </c>
      <c r="Y443" s="9" t="s">
        <v>42</v>
      </c>
      <c r="Z443" s="9" t="s">
        <v>42</v>
      </c>
      <c r="AA443" s="11"/>
    </row>
    <row r="444" spans="1:27" x14ac:dyDescent="0.2">
      <c r="A444" s="6">
        <v>8238057623</v>
      </c>
      <c r="B444" s="7" t="s">
        <v>27</v>
      </c>
      <c r="C444" s="7" t="s">
        <v>1082</v>
      </c>
      <c r="D444" s="7" t="s">
        <v>619</v>
      </c>
      <c r="E444" s="7" t="s">
        <v>153</v>
      </c>
      <c r="F444" s="7" t="s">
        <v>46</v>
      </c>
      <c r="G444" s="7" t="s">
        <v>1083</v>
      </c>
      <c r="H444" s="7" t="s">
        <v>83</v>
      </c>
      <c r="I444" s="7" t="s">
        <v>135</v>
      </c>
      <c r="J444" s="7"/>
      <c r="K444" s="7">
        <v>2012</v>
      </c>
      <c r="L444" s="7" t="s">
        <v>42</v>
      </c>
      <c r="M444" s="7" t="s">
        <v>33</v>
      </c>
      <c r="N444" s="7" t="s">
        <v>34</v>
      </c>
      <c r="O444" s="7" t="s">
        <v>54</v>
      </c>
      <c r="P444" s="7" t="s">
        <v>169</v>
      </c>
      <c r="Q444" s="7"/>
      <c r="R444" s="7"/>
      <c r="S444" s="7" t="s">
        <v>36</v>
      </c>
      <c r="T444" s="7" t="s">
        <v>52</v>
      </c>
      <c r="U444" s="7" t="s">
        <v>53</v>
      </c>
      <c r="V444" s="7" t="s">
        <v>50</v>
      </c>
      <c r="W444" s="7" t="s">
        <v>195</v>
      </c>
      <c r="X444" s="7" t="s">
        <v>42</v>
      </c>
      <c r="Y444" s="7" t="s">
        <v>42</v>
      </c>
      <c r="Z444" s="7" t="s">
        <v>42</v>
      </c>
      <c r="AA444" s="10"/>
    </row>
    <row r="445" spans="1:27" x14ac:dyDescent="0.2">
      <c r="A445" s="8">
        <v>5614889142</v>
      </c>
      <c r="B445" s="9" t="s">
        <v>27</v>
      </c>
      <c r="C445" s="9" t="s">
        <v>1084</v>
      </c>
      <c r="D445" s="9" t="s">
        <v>1085</v>
      </c>
      <c r="E445" s="9" t="s">
        <v>405</v>
      </c>
      <c r="F445" s="9" t="s">
        <v>46</v>
      </c>
      <c r="G445" s="9" t="s">
        <v>1086</v>
      </c>
      <c r="H445" s="9" t="s">
        <v>83</v>
      </c>
      <c r="I445" s="9" t="s">
        <v>253</v>
      </c>
      <c r="J445" s="9"/>
      <c r="K445" s="9">
        <v>2013</v>
      </c>
      <c r="L445" s="9" t="s">
        <v>42</v>
      </c>
      <c r="M445" s="9" t="s">
        <v>33</v>
      </c>
      <c r="N445" s="9" t="s">
        <v>34</v>
      </c>
      <c r="O445" s="9" t="s">
        <v>54</v>
      </c>
      <c r="P445" s="9"/>
      <c r="Q445" s="9"/>
      <c r="R445" s="9"/>
      <c r="S445" s="9" t="s">
        <v>36</v>
      </c>
      <c r="T445" s="9" t="s">
        <v>52</v>
      </c>
      <c r="U445" s="9" t="s">
        <v>53</v>
      </c>
      <c r="V445" s="9" t="s">
        <v>50</v>
      </c>
      <c r="W445" s="9" t="s">
        <v>146</v>
      </c>
      <c r="X445" s="9" t="s">
        <v>42</v>
      </c>
      <c r="Y445" s="9" t="s">
        <v>42</v>
      </c>
      <c r="Z445" s="9" t="s">
        <v>42</v>
      </c>
      <c r="AA445" s="11"/>
    </row>
    <row r="446" spans="1:27" x14ac:dyDescent="0.2">
      <c r="A446" s="6">
        <v>8221926274</v>
      </c>
      <c r="B446" s="7" t="s">
        <v>27</v>
      </c>
      <c r="C446" s="7" t="s">
        <v>1087</v>
      </c>
      <c r="D446" s="7" t="s">
        <v>1088</v>
      </c>
      <c r="E446" s="7" t="s">
        <v>45</v>
      </c>
      <c r="F446" s="7" t="s">
        <v>46</v>
      </c>
      <c r="G446" s="7" t="s">
        <v>1089</v>
      </c>
      <c r="H446" s="7" t="s">
        <v>83</v>
      </c>
      <c r="I446" s="7" t="s">
        <v>609</v>
      </c>
      <c r="J446" s="7"/>
      <c r="K446" s="7">
        <v>2012</v>
      </c>
      <c r="L446" s="7" t="s">
        <v>42</v>
      </c>
      <c r="M446" s="7" t="s">
        <v>33</v>
      </c>
      <c r="N446" s="7" t="s">
        <v>34</v>
      </c>
      <c r="O446" s="7" t="s">
        <v>54</v>
      </c>
      <c r="P446" s="7"/>
      <c r="Q446" s="7"/>
      <c r="R446" s="7"/>
      <c r="S446" s="7" t="s">
        <v>36</v>
      </c>
      <c r="T446" s="7" t="s">
        <v>52</v>
      </c>
      <c r="U446" s="7" t="s">
        <v>53</v>
      </c>
      <c r="V446" s="7" t="s">
        <v>39</v>
      </c>
      <c r="W446" s="7" t="s">
        <v>146</v>
      </c>
      <c r="X446" s="7" t="s">
        <v>42</v>
      </c>
      <c r="Y446" s="7" t="s">
        <v>42</v>
      </c>
      <c r="Z446" s="7" t="s">
        <v>42</v>
      </c>
      <c r="AA446" s="10" t="s">
        <v>564</v>
      </c>
    </row>
    <row r="447" spans="1:27" x14ac:dyDescent="0.2">
      <c r="A447" s="8">
        <v>7181361247</v>
      </c>
      <c r="B447" s="9" t="s">
        <v>27</v>
      </c>
      <c r="C447" s="9" t="s">
        <v>1090</v>
      </c>
      <c r="D447" s="9" t="s">
        <v>1091</v>
      </c>
      <c r="E447" s="9" t="s">
        <v>104</v>
      </c>
      <c r="F447" s="9" t="s">
        <v>46</v>
      </c>
      <c r="G447" s="9" t="s">
        <v>516</v>
      </c>
      <c r="H447" s="9" t="s">
        <v>30</v>
      </c>
      <c r="I447" s="9" t="s">
        <v>211</v>
      </c>
      <c r="J447" s="9"/>
      <c r="K447" s="9">
        <v>2014</v>
      </c>
      <c r="L447" s="9" t="s">
        <v>42</v>
      </c>
      <c r="M447" s="9" t="s">
        <v>33</v>
      </c>
      <c r="N447" s="9" t="s">
        <v>34</v>
      </c>
      <c r="O447" s="9" t="s">
        <v>54</v>
      </c>
      <c r="P447" s="9"/>
      <c r="Q447" s="9"/>
      <c r="R447" s="9"/>
      <c r="S447" s="9" t="s">
        <v>51</v>
      </c>
      <c r="T447" s="9" t="s">
        <v>52</v>
      </c>
      <c r="U447" s="9" t="s">
        <v>53</v>
      </c>
      <c r="V447" s="9" t="s">
        <v>39</v>
      </c>
      <c r="W447" s="9" t="s">
        <v>146</v>
      </c>
      <c r="X447" s="9" t="s">
        <v>42</v>
      </c>
      <c r="Y447" s="9" t="s">
        <v>42</v>
      </c>
      <c r="Z447" s="9" t="s">
        <v>42</v>
      </c>
      <c r="AA447" s="11" t="s">
        <v>564</v>
      </c>
    </row>
    <row r="448" spans="1:27" x14ac:dyDescent="0.2">
      <c r="A448" s="6">
        <v>9717479703</v>
      </c>
      <c r="B448" s="7" t="s">
        <v>27</v>
      </c>
      <c r="C448" s="7" t="s">
        <v>1092</v>
      </c>
      <c r="D448" s="7" t="s">
        <v>98</v>
      </c>
      <c r="E448" s="7" t="s">
        <v>45</v>
      </c>
      <c r="F448" s="7" t="s">
        <v>46</v>
      </c>
      <c r="G448" s="7" t="s">
        <v>1093</v>
      </c>
      <c r="H448" s="7" t="s">
        <v>738</v>
      </c>
      <c r="I448" s="7"/>
      <c r="J448" s="7"/>
      <c r="K448" s="7">
        <v>2014</v>
      </c>
      <c r="L448" s="7" t="s">
        <v>42</v>
      </c>
      <c r="M448" s="7" t="s">
        <v>247</v>
      </c>
      <c r="N448" s="7" t="s">
        <v>34</v>
      </c>
      <c r="O448" s="7" t="s">
        <v>54</v>
      </c>
      <c r="P448" s="7"/>
      <c r="Q448" s="7"/>
      <c r="R448" s="7"/>
      <c r="S448" s="7" t="s">
        <v>51</v>
      </c>
      <c r="T448" s="7" t="s">
        <v>52</v>
      </c>
      <c r="U448" s="7" t="s">
        <v>53</v>
      </c>
      <c r="V448" s="7" t="s">
        <v>50</v>
      </c>
      <c r="W448" s="7" t="s">
        <v>42</v>
      </c>
      <c r="X448" s="7" t="s">
        <v>42</v>
      </c>
      <c r="Y448" s="7" t="s">
        <v>42</v>
      </c>
      <c r="Z448" s="7" t="s">
        <v>42</v>
      </c>
      <c r="AA448" s="10"/>
    </row>
    <row r="449" spans="1:27" x14ac:dyDescent="0.2">
      <c r="A449" s="8">
        <v>4997520817</v>
      </c>
      <c r="B449" s="9" t="s">
        <v>27</v>
      </c>
      <c r="C449" s="9" t="s">
        <v>1094</v>
      </c>
      <c r="D449" s="9" t="s">
        <v>98</v>
      </c>
      <c r="E449" s="9" t="s">
        <v>45</v>
      </c>
      <c r="F449" s="9" t="s">
        <v>46</v>
      </c>
      <c r="G449" s="9" t="s">
        <v>1095</v>
      </c>
      <c r="H449" s="9" t="s">
        <v>1096</v>
      </c>
      <c r="I449" s="9"/>
      <c r="J449" s="9"/>
      <c r="K449" s="9">
        <v>2012</v>
      </c>
      <c r="L449" s="9" t="s">
        <v>42</v>
      </c>
      <c r="M449" s="9" t="s">
        <v>247</v>
      </c>
      <c r="N449" s="9" t="s">
        <v>34</v>
      </c>
      <c r="O449" s="9" t="s">
        <v>54</v>
      </c>
      <c r="P449" s="9"/>
      <c r="Q449" s="9"/>
      <c r="R449" s="9"/>
      <c r="S449" s="9" t="s">
        <v>36</v>
      </c>
      <c r="T449" s="9" t="s">
        <v>52</v>
      </c>
      <c r="U449" s="9" t="s">
        <v>53</v>
      </c>
      <c r="V449" s="9" t="s">
        <v>50</v>
      </c>
      <c r="W449" s="9" t="s">
        <v>42</v>
      </c>
      <c r="X449" s="9" t="s">
        <v>42</v>
      </c>
      <c r="Y449" s="9" t="s">
        <v>42</v>
      </c>
      <c r="Z449" s="9" t="s">
        <v>42</v>
      </c>
      <c r="AA449" s="11"/>
    </row>
    <row r="450" spans="1:27" x14ac:dyDescent="0.2">
      <c r="A450" s="6">
        <v>353172969</v>
      </c>
      <c r="B450" s="7" t="s">
        <v>27</v>
      </c>
      <c r="C450" s="7" t="s">
        <v>1097</v>
      </c>
      <c r="D450" s="7" t="s">
        <v>107</v>
      </c>
      <c r="E450" s="7" t="s">
        <v>149</v>
      </c>
      <c r="F450" s="7" t="s">
        <v>46</v>
      </c>
      <c r="G450" s="7" t="s">
        <v>1098</v>
      </c>
      <c r="H450" s="7" t="s">
        <v>30</v>
      </c>
      <c r="I450" s="7" t="s">
        <v>100</v>
      </c>
      <c r="J450" s="7"/>
      <c r="K450" s="7">
        <v>2014</v>
      </c>
      <c r="L450" s="7" t="s">
        <v>42</v>
      </c>
      <c r="M450" s="7" t="s">
        <v>33</v>
      </c>
      <c r="N450" s="7" t="s">
        <v>34</v>
      </c>
      <c r="O450" s="7" t="s">
        <v>54</v>
      </c>
      <c r="P450" s="7"/>
      <c r="Q450" s="7"/>
      <c r="R450" s="7"/>
      <c r="S450" s="7" t="s">
        <v>36</v>
      </c>
      <c r="T450" s="7" t="s">
        <v>52</v>
      </c>
      <c r="U450" s="7" t="s">
        <v>53</v>
      </c>
      <c r="V450" s="7" t="s">
        <v>50</v>
      </c>
      <c r="W450" s="7" t="s">
        <v>146</v>
      </c>
      <c r="X450" s="7" t="s">
        <v>42</v>
      </c>
      <c r="Y450" s="7" t="s">
        <v>42</v>
      </c>
      <c r="Z450" s="7" t="s">
        <v>42</v>
      </c>
      <c r="AA450" s="10" t="s">
        <v>564</v>
      </c>
    </row>
    <row r="451" spans="1:27" x14ac:dyDescent="0.2">
      <c r="A451" s="8">
        <v>4192643165</v>
      </c>
      <c r="B451" s="9" t="s">
        <v>27</v>
      </c>
      <c r="C451" s="9" t="s">
        <v>1099</v>
      </c>
      <c r="D451" s="9" t="s">
        <v>107</v>
      </c>
      <c r="E451" s="9" t="s">
        <v>149</v>
      </c>
      <c r="F451" s="9" t="s">
        <v>46</v>
      </c>
      <c r="G451" s="9" t="s">
        <v>139</v>
      </c>
      <c r="H451" s="9" t="s">
        <v>139</v>
      </c>
      <c r="I451" s="9" t="s">
        <v>135</v>
      </c>
      <c r="J451" s="9"/>
      <c r="K451" s="9">
        <v>2014</v>
      </c>
      <c r="L451" s="9" t="s">
        <v>42</v>
      </c>
      <c r="M451" s="9" t="s">
        <v>33</v>
      </c>
      <c r="N451" s="9" t="s">
        <v>34</v>
      </c>
      <c r="O451" s="9" t="s">
        <v>54</v>
      </c>
      <c r="P451" s="9"/>
      <c r="Q451" s="9"/>
      <c r="R451" s="9"/>
      <c r="S451" s="9" t="s">
        <v>51</v>
      </c>
      <c r="T451" s="9" t="s">
        <v>52</v>
      </c>
      <c r="U451" s="9" t="s">
        <v>53</v>
      </c>
      <c r="V451" s="9" t="s">
        <v>50</v>
      </c>
      <c r="W451" s="9" t="s">
        <v>42</v>
      </c>
      <c r="X451" s="9" t="s">
        <v>42</v>
      </c>
      <c r="Y451" s="9" t="s">
        <v>42</v>
      </c>
      <c r="Z451" s="9" t="s">
        <v>42</v>
      </c>
      <c r="AA451" s="11"/>
    </row>
    <row r="452" spans="1:27" x14ac:dyDescent="0.2">
      <c r="A452" s="6">
        <v>3509497983</v>
      </c>
      <c r="B452" s="7" t="s">
        <v>27</v>
      </c>
      <c r="C452" s="7" t="s">
        <v>1100</v>
      </c>
      <c r="D452" s="7" t="s">
        <v>902</v>
      </c>
      <c r="E452" s="7" t="s">
        <v>903</v>
      </c>
      <c r="F452" s="7" t="s">
        <v>46</v>
      </c>
      <c r="G452" s="7" t="s">
        <v>1101</v>
      </c>
      <c r="H452" s="7" t="s">
        <v>1102</v>
      </c>
      <c r="I452" s="7" t="s">
        <v>620</v>
      </c>
      <c r="J452" s="7"/>
      <c r="K452" s="7">
        <v>2017</v>
      </c>
      <c r="L452" s="7" t="s">
        <v>50</v>
      </c>
      <c r="M452" s="7" t="s">
        <v>247</v>
      </c>
      <c r="N452" s="7" t="s">
        <v>34</v>
      </c>
      <c r="O452" s="7" t="s">
        <v>54</v>
      </c>
      <c r="P452" s="7" t="s">
        <v>463</v>
      </c>
      <c r="Q452" s="7"/>
      <c r="R452" s="7"/>
      <c r="S452" s="7" t="s">
        <v>36</v>
      </c>
      <c r="T452" s="7" t="s">
        <v>52</v>
      </c>
      <c r="U452" s="7" t="s">
        <v>53</v>
      </c>
      <c r="V452" s="7" t="s">
        <v>50</v>
      </c>
      <c r="W452" s="7" t="s">
        <v>843</v>
      </c>
      <c r="X452" s="7" t="s">
        <v>42</v>
      </c>
      <c r="Y452" s="7" t="s">
        <v>42</v>
      </c>
      <c r="Z452" s="7" t="s">
        <v>42</v>
      </c>
      <c r="AA452" s="10"/>
    </row>
    <row r="453" spans="1:27" x14ac:dyDescent="0.2">
      <c r="A453" s="8">
        <v>163294666</v>
      </c>
      <c r="B453" s="9" t="s">
        <v>27</v>
      </c>
      <c r="C453" s="9" t="s">
        <v>1103</v>
      </c>
      <c r="D453" s="9" t="s">
        <v>227</v>
      </c>
      <c r="E453" s="9" t="s">
        <v>149</v>
      </c>
      <c r="F453" s="9" t="s">
        <v>46</v>
      </c>
      <c r="G453" s="9" t="s">
        <v>1104</v>
      </c>
      <c r="H453" s="9" t="s">
        <v>59</v>
      </c>
      <c r="I453" s="9" t="s">
        <v>100</v>
      </c>
      <c r="J453" s="9"/>
      <c r="K453" s="9">
        <v>2014</v>
      </c>
      <c r="L453" s="9" t="s">
        <v>42</v>
      </c>
      <c r="M453" s="9" t="s">
        <v>33</v>
      </c>
      <c r="N453" s="9" t="s">
        <v>34</v>
      </c>
      <c r="O453" s="9" t="s">
        <v>54</v>
      </c>
      <c r="P453" s="9"/>
      <c r="Q453" s="9"/>
      <c r="R453" s="9"/>
      <c r="S453" s="9" t="s">
        <v>36</v>
      </c>
      <c r="T453" s="9" t="s">
        <v>52</v>
      </c>
      <c r="U453" s="9" t="s">
        <v>53</v>
      </c>
      <c r="V453" s="9" t="s">
        <v>50</v>
      </c>
      <c r="W453" s="9" t="s">
        <v>60</v>
      </c>
      <c r="X453" s="9" t="s">
        <v>42</v>
      </c>
      <c r="Y453" s="9" t="s">
        <v>42</v>
      </c>
      <c r="Z453" s="9" t="s">
        <v>42</v>
      </c>
      <c r="AA453" s="11"/>
    </row>
    <row r="454" spans="1:27" x14ac:dyDescent="0.2">
      <c r="A454" s="6">
        <v>3874002139</v>
      </c>
      <c r="B454" s="7" t="s">
        <v>27</v>
      </c>
      <c r="C454" s="7" t="s">
        <v>213</v>
      </c>
      <c r="D454" s="7" t="s">
        <v>185</v>
      </c>
      <c r="E454" s="7" t="s">
        <v>45</v>
      </c>
      <c r="F454" s="7" t="s">
        <v>46</v>
      </c>
      <c r="G454" s="7" t="s">
        <v>214</v>
      </c>
      <c r="H454" s="7" t="s">
        <v>30</v>
      </c>
      <c r="I454" s="7" t="s">
        <v>135</v>
      </c>
      <c r="J454" s="7"/>
      <c r="K454" s="7">
        <v>2014</v>
      </c>
      <c r="L454" s="7" t="s">
        <v>42</v>
      </c>
      <c r="M454" s="7" t="s">
        <v>33</v>
      </c>
      <c r="N454" s="7" t="s">
        <v>34</v>
      </c>
      <c r="O454" s="7" t="s">
        <v>54</v>
      </c>
      <c r="P454" s="7"/>
      <c r="Q454" s="7"/>
      <c r="R454" s="7"/>
      <c r="S454" s="7" t="s">
        <v>51</v>
      </c>
      <c r="T454" s="7" t="s">
        <v>52</v>
      </c>
      <c r="U454" s="7" t="s">
        <v>53</v>
      </c>
      <c r="V454" s="7" t="s">
        <v>50</v>
      </c>
      <c r="W454" s="7" t="s">
        <v>42</v>
      </c>
      <c r="X454" s="7" t="s">
        <v>42</v>
      </c>
      <c r="Y454" s="7" t="s">
        <v>42</v>
      </c>
      <c r="Z454" s="7" t="s">
        <v>42</v>
      </c>
      <c r="AA454" s="10"/>
    </row>
    <row r="455" spans="1:27" x14ac:dyDescent="0.2">
      <c r="A455" s="8">
        <v>185105784</v>
      </c>
      <c r="B455" s="9" t="s">
        <v>27</v>
      </c>
      <c r="C455" s="9" t="s">
        <v>213</v>
      </c>
      <c r="D455" s="9" t="s">
        <v>98</v>
      </c>
      <c r="E455" s="9" t="s">
        <v>45</v>
      </c>
      <c r="F455" s="9" t="s">
        <v>46</v>
      </c>
      <c r="G455" s="9" t="s">
        <v>244</v>
      </c>
      <c r="H455" s="9" t="s">
        <v>245</v>
      </c>
      <c r="I455" s="9" t="s">
        <v>246</v>
      </c>
      <c r="J455" s="9"/>
      <c r="K455" s="9">
        <v>2018</v>
      </c>
      <c r="L455" s="9" t="s">
        <v>50</v>
      </c>
      <c r="M455" s="9" t="s">
        <v>247</v>
      </c>
      <c r="N455" s="9" t="s">
        <v>34</v>
      </c>
      <c r="O455" s="9" t="s">
        <v>54</v>
      </c>
      <c r="P455" s="9" t="s">
        <v>564</v>
      </c>
      <c r="Q455" s="9"/>
      <c r="R455" s="9"/>
      <c r="S455" s="9" t="s">
        <v>36</v>
      </c>
      <c r="T455" s="9" t="s">
        <v>52</v>
      </c>
      <c r="U455" s="9" t="s">
        <v>53</v>
      </c>
      <c r="V455" s="9" t="s">
        <v>50</v>
      </c>
      <c r="W455" s="9" t="s">
        <v>318</v>
      </c>
      <c r="X455" s="9" t="s">
        <v>146</v>
      </c>
      <c r="Y455" s="9" t="s">
        <v>42</v>
      </c>
      <c r="Z455" s="9" t="s">
        <v>42</v>
      </c>
      <c r="AA455" s="11"/>
    </row>
    <row r="456" spans="1:27" x14ac:dyDescent="0.2">
      <c r="A456" s="6">
        <v>2945532395</v>
      </c>
      <c r="B456" s="7" t="s">
        <v>27</v>
      </c>
      <c r="C456" s="7" t="s">
        <v>213</v>
      </c>
      <c r="D456" s="7" t="s">
        <v>98</v>
      </c>
      <c r="E456" s="7" t="s">
        <v>45</v>
      </c>
      <c r="F456" s="7" t="s">
        <v>46</v>
      </c>
      <c r="G456" s="7" t="s">
        <v>1105</v>
      </c>
      <c r="H456" s="7" t="s">
        <v>653</v>
      </c>
      <c r="I456" s="7"/>
      <c r="J456" s="7"/>
      <c r="K456" s="7">
        <v>2013</v>
      </c>
      <c r="L456" s="7" t="s">
        <v>42</v>
      </c>
      <c r="M456" s="7" t="s">
        <v>247</v>
      </c>
      <c r="N456" s="7" t="s">
        <v>34</v>
      </c>
      <c r="O456" s="7" t="s">
        <v>54</v>
      </c>
      <c r="P456" s="7"/>
      <c r="Q456" s="7"/>
      <c r="R456" s="7"/>
      <c r="S456" s="7" t="s">
        <v>51</v>
      </c>
      <c r="T456" s="7" t="s">
        <v>52</v>
      </c>
      <c r="U456" s="7" t="s">
        <v>53</v>
      </c>
      <c r="V456" s="7" t="s">
        <v>50</v>
      </c>
      <c r="W456" s="7" t="s">
        <v>42</v>
      </c>
      <c r="X456" s="7" t="s">
        <v>42</v>
      </c>
      <c r="Y456" s="7" t="s">
        <v>42</v>
      </c>
      <c r="Z456" s="7" t="s">
        <v>42</v>
      </c>
      <c r="AA456" s="10"/>
    </row>
    <row r="457" spans="1:27" x14ac:dyDescent="0.2">
      <c r="A457" s="8">
        <v>2298849592</v>
      </c>
      <c r="B457" s="9" t="s">
        <v>27</v>
      </c>
      <c r="C457" s="9" t="s">
        <v>1106</v>
      </c>
      <c r="D457" s="9" t="s">
        <v>227</v>
      </c>
      <c r="E457" s="9" t="s">
        <v>149</v>
      </c>
      <c r="F457" s="9" t="s">
        <v>46</v>
      </c>
      <c r="G457" s="9" t="s">
        <v>1107</v>
      </c>
      <c r="H457" s="9" t="s">
        <v>83</v>
      </c>
      <c r="I457" s="9" t="s">
        <v>1108</v>
      </c>
      <c r="J457" s="9"/>
      <c r="K457" s="9">
        <v>2013</v>
      </c>
      <c r="L457" s="9" t="s">
        <v>42</v>
      </c>
      <c r="M457" s="9" t="s">
        <v>33</v>
      </c>
      <c r="N457" s="9" t="s">
        <v>34</v>
      </c>
      <c r="O457" s="9" t="s">
        <v>54</v>
      </c>
      <c r="P457" s="9"/>
      <c r="Q457" s="9"/>
      <c r="R457" s="9"/>
      <c r="S457" s="9" t="s">
        <v>36</v>
      </c>
      <c r="T457" s="9" t="s">
        <v>52</v>
      </c>
      <c r="U457" s="9" t="s">
        <v>53</v>
      </c>
      <c r="V457" s="9" t="s">
        <v>50</v>
      </c>
      <c r="W457" s="9" t="s">
        <v>463</v>
      </c>
      <c r="X457" s="9" t="s">
        <v>195</v>
      </c>
      <c r="Y457" s="9" t="s">
        <v>42</v>
      </c>
      <c r="Z457" s="9" t="s">
        <v>42</v>
      </c>
      <c r="AA457" s="11"/>
    </row>
    <row r="458" spans="1:27" x14ac:dyDescent="0.2">
      <c r="A458" s="6">
        <v>2050102673</v>
      </c>
      <c r="B458" s="7" t="s">
        <v>27</v>
      </c>
      <c r="C458" s="7" t="s">
        <v>1109</v>
      </c>
      <c r="D458" s="7" t="s">
        <v>1110</v>
      </c>
      <c r="E458" s="7" t="s">
        <v>321</v>
      </c>
      <c r="F458" s="7" t="s">
        <v>1111</v>
      </c>
      <c r="G458" s="7" t="s">
        <v>1112</v>
      </c>
      <c r="H458" s="7" t="s">
        <v>1113</v>
      </c>
      <c r="I458" s="7" t="s">
        <v>1114</v>
      </c>
      <c r="J458" s="7"/>
      <c r="K458" s="7">
        <v>2019</v>
      </c>
      <c r="L458" s="7" t="s">
        <v>42</v>
      </c>
      <c r="M458" s="7" t="s">
        <v>247</v>
      </c>
      <c r="N458" s="7" t="s">
        <v>34</v>
      </c>
      <c r="O458" s="7" t="s">
        <v>54</v>
      </c>
      <c r="P458" s="7"/>
      <c r="Q458" s="7"/>
      <c r="R458" s="7"/>
      <c r="S458" s="7" t="s">
        <v>36</v>
      </c>
      <c r="T458" s="7" t="s">
        <v>52</v>
      </c>
      <c r="U458" s="7" t="s">
        <v>53</v>
      </c>
      <c r="V458" s="7" t="s">
        <v>50</v>
      </c>
      <c r="W458" s="7" t="s">
        <v>463</v>
      </c>
      <c r="X458" s="7" t="s">
        <v>72</v>
      </c>
      <c r="Y458" s="7" t="s">
        <v>42</v>
      </c>
      <c r="Z458" s="7" t="s">
        <v>42</v>
      </c>
      <c r="AA458" s="10"/>
    </row>
    <row r="459" spans="1:27" x14ac:dyDescent="0.2">
      <c r="A459" s="8">
        <v>7952567926</v>
      </c>
      <c r="B459" s="9" t="s">
        <v>27</v>
      </c>
      <c r="C459" s="9" t="s">
        <v>1115</v>
      </c>
      <c r="D459" s="9" t="s">
        <v>359</v>
      </c>
      <c r="E459" s="9" t="s">
        <v>178</v>
      </c>
      <c r="F459" s="9" t="s">
        <v>46</v>
      </c>
      <c r="G459" s="9" t="s">
        <v>1116</v>
      </c>
      <c r="H459" s="9" t="s">
        <v>69</v>
      </c>
      <c r="I459" s="9" t="s">
        <v>697</v>
      </c>
      <c r="J459" s="9"/>
      <c r="K459" s="9">
        <v>2015</v>
      </c>
      <c r="L459" s="9" t="s">
        <v>42</v>
      </c>
      <c r="M459" s="9" t="s">
        <v>33</v>
      </c>
      <c r="N459" s="9" t="s">
        <v>34</v>
      </c>
      <c r="O459" s="9" t="s">
        <v>54</v>
      </c>
      <c r="P459" s="9"/>
      <c r="Q459" s="9"/>
      <c r="R459" s="9"/>
      <c r="S459" s="9" t="s">
        <v>36</v>
      </c>
      <c r="T459" s="9" t="s">
        <v>52</v>
      </c>
      <c r="U459" s="9" t="s">
        <v>53</v>
      </c>
      <c r="V459" s="9" t="s">
        <v>50</v>
      </c>
      <c r="W459" s="9" t="s">
        <v>42</v>
      </c>
      <c r="X459" s="9" t="s">
        <v>42</v>
      </c>
      <c r="Y459" s="9" t="s">
        <v>42</v>
      </c>
      <c r="Z459" s="9" t="s">
        <v>42</v>
      </c>
      <c r="AA459" s="11"/>
    </row>
    <row r="460" spans="1:27" x14ac:dyDescent="0.2">
      <c r="A460" s="6">
        <v>9396783689</v>
      </c>
      <c r="B460" s="7" t="s">
        <v>27</v>
      </c>
      <c r="C460" s="7" t="s">
        <v>346</v>
      </c>
      <c r="D460" s="7" t="s">
        <v>42</v>
      </c>
      <c r="E460" s="7" t="s">
        <v>42</v>
      </c>
      <c r="F460" s="7"/>
      <c r="G460" s="7" t="s">
        <v>347</v>
      </c>
      <c r="H460" s="7" t="s">
        <v>347</v>
      </c>
      <c r="I460" s="7"/>
      <c r="J460" s="7"/>
      <c r="K460" s="7">
        <v>2012</v>
      </c>
      <c r="L460" s="7" t="s">
        <v>42</v>
      </c>
      <c r="M460" s="7" t="s">
        <v>347</v>
      </c>
      <c r="N460" s="7" t="s">
        <v>347</v>
      </c>
      <c r="O460" s="7" t="s">
        <v>54</v>
      </c>
      <c r="P460" s="7" t="s">
        <v>463</v>
      </c>
      <c r="Q460" s="7"/>
      <c r="R460" s="7"/>
      <c r="S460" s="7" t="s">
        <v>51</v>
      </c>
      <c r="T460" s="7" t="s">
        <v>52</v>
      </c>
      <c r="U460" s="7" t="s">
        <v>53</v>
      </c>
      <c r="V460" s="7" t="s">
        <v>50</v>
      </c>
      <c r="W460" s="7" t="s">
        <v>42</v>
      </c>
      <c r="X460" s="7" t="s">
        <v>42</v>
      </c>
      <c r="Y460" s="7" t="s">
        <v>42</v>
      </c>
      <c r="Z460" s="7" t="s">
        <v>42</v>
      </c>
      <c r="AA460" s="10"/>
    </row>
    <row r="461" spans="1:27" x14ac:dyDescent="0.2">
      <c r="A461" s="8">
        <v>2184704484</v>
      </c>
      <c r="B461" s="9" t="s">
        <v>27</v>
      </c>
      <c r="C461" s="9" t="s">
        <v>346</v>
      </c>
      <c r="D461" s="9" t="s">
        <v>42</v>
      </c>
      <c r="E461" s="9" t="s">
        <v>42</v>
      </c>
      <c r="F461" s="9"/>
      <c r="G461" s="9" t="s">
        <v>347</v>
      </c>
      <c r="H461" s="9" t="s">
        <v>347</v>
      </c>
      <c r="I461" s="9"/>
      <c r="J461" s="9"/>
      <c r="K461" s="9">
        <v>2012</v>
      </c>
      <c r="L461" s="9" t="s">
        <v>42</v>
      </c>
      <c r="M461" s="9" t="s">
        <v>347</v>
      </c>
      <c r="N461" s="9" t="s">
        <v>347</v>
      </c>
      <c r="O461" s="9" t="s">
        <v>54</v>
      </c>
      <c r="P461" s="9"/>
      <c r="Q461" s="9"/>
      <c r="R461" s="9"/>
      <c r="S461" s="9"/>
      <c r="T461" s="9">
        <v>0</v>
      </c>
      <c r="U461" s="9"/>
      <c r="V461" s="9" t="s">
        <v>50</v>
      </c>
      <c r="W461" s="9" t="s">
        <v>42</v>
      </c>
      <c r="X461" s="9" t="s">
        <v>42</v>
      </c>
      <c r="Y461" s="9" t="s">
        <v>42</v>
      </c>
      <c r="Z461" s="9" t="s">
        <v>42</v>
      </c>
      <c r="AA461" s="11"/>
    </row>
    <row r="462" spans="1:27" x14ac:dyDescent="0.2">
      <c r="A462" s="6">
        <v>4108616069</v>
      </c>
      <c r="B462" s="7" t="s">
        <v>27</v>
      </c>
      <c r="C462" s="7" t="s">
        <v>1117</v>
      </c>
      <c r="D462" s="7" t="s">
        <v>103</v>
      </c>
      <c r="E462" s="7" t="s">
        <v>104</v>
      </c>
      <c r="F462" s="7" t="s">
        <v>46</v>
      </c>
      <c r="G462" s="7" t="s">
        <v>54</v>
      </c>
      <c r="H462" s="7" t="s">
        <v>387</v>
      </c>
      <c r="I462" s="7"/>
      <c r="J462" s="7"/>
      <c r="K462" s="7">
        <v>2013</v>
      </c>
      <c r="L462" s="7" t="s">
        <v>42</v>
      </c>
      <c r="M462" s="7" t="s">
        <v>247</v>
      </c>
      <c r="N462" s="7" t="s">
        <v>34</v>
      </c>
      <c r="O462" s="7" t="s">
        <v>54</v>
      </c>
      <c r="P462" s="7" t="s">
        <v>463</v>
      </c>
      <c r="Q462" s="7"/>
      <c r="R462" s="7"/>
      <c r="S462" s="7" t="s">
        <v>36</v>
      </c>
      <c r="T462" s="7" t="s">
        <v>52</v>
      </c>
      <c r="U462" s="7" t="s">
        <v>53</v>
      </c>
      <c r="V462" s="7" t="s">
        <v>50</v>
      </c>
      <c r="W462" s="7" t="s">
        <v>42</v>
      </c>
      <c r="X462" s="7" t="s">
        <v>42</v>
      </c>
      <c r="Y462" s="7" t="s">
        <v>42</v>
      </c>
      <c r="Z462" s="7" t="s">
        <v>42</v>
      </c>
      <c r="AA462" s="10"/>
    </row>
    <row r="463" spans="1:27" x14ac:dyDescent="0.2">
      <c r="A463" s="8">
        <v>2503018209</v>
      </c>
      <c r="B463" s="9" t="s">
        <v>27</v>
      </c>
      <c r="C463" s="9" t="s">
        <v>1120</v>
      </c>
      <c r="D463" s="9" t="s">
        <v>1121</v>
      </c>
      <c r="E463" s="9" t="s">
        <v>88</v>
      </c>
      <c r="F463" s="9" t="s">
        <v>46</v>
      </c>
      <c r="G463" s="9" t="s">
        <v>1122</v>
      </c>
      <c r="H463" s="9" t="s">
        <v>30</v>
      </c>
      <c r="I463" s="9" t="s">
        <v>598</v>
      </c>
      <c r="J463" s="9"/>
      <c r="K463" s="9">
        <v>2015</v>
      </c>
      <c r="L463" s="9" t="s">
        <v>42</v>
      </c>
      <c r="M463" s="9" t="s">
        <v>33</v>
      </c>
      <c r="N463" s="9" t="s">
        <v>34</v>
      </c>
      <c r="O463" s="9" t="s">
        <v>54</v>
      </c>
      <c r="P463" s="9"/>
      <c r="Q463" s="9"/>
      <c r="R463" s="9"/>
      <c r="S463" s="9" t="s">
        <v>36</v>
      </c>
      <c r="T463" s="9" t="s">
        <v>52</v>
      </c>
      <c r="U463" s="9" t="s">
        <v>53</v>
      </c>
      <c r="V463" s="9" t="s">
        <v>50</v>
      </c>
      <c r="W463" s="9" t="s">
        <v>42</v>
      </c>
      <c r="X463" s="9" t="s">
        <v>42</v>
      </c>
      <c r="Y463" s="9" t="s">
        <v>42</v>
      </c>
      <c r="Z463" s="9" t="s">
        <v>42</v>
      </c>
      <c r="AA463" s="11"/>
    </row>
    <row r="464" spans="1:27" x14ac:dyDescent="0.2">
      <c r="A464" s="6">
        <v>559626459</v>
      </c>
      <c r="B464" s="7" t="s">
        <v>27</v>
      </c>
      <c r="C464" s="7" t="s">
        <v>1123</v>
      </c>
      <c r="D464" s="7" t="s">
        <v>681</v>
      </c>
      <c r="E464" s="7" t="s">
        <v>88</v>
      </c>
      <c r="F464" s="7" t="s">
        <v>46</v>
      </c>
      <c r="G464" s="7" t="s">
        <v>1124</v>
      </c>
      <c r="H464" s="7" t="s">
        <v>1125</v>
      </c>
      <c r="I464" s="7"/>
      <c r="J464" s="7"/>
      <c r="K464" s="7">
        <v>2012</v>
      </c>
      <c r="L464" s="7" t="s">
        <v>42</v>
      </c>
      <c r="M464" s="7" t="s">
        <v>247</v>
      </c>
      <c r="N464" s="7" t="s">
        <v>34</v>
      </c>
      <c r="O464" s="7" t="s">
        <v>54</v>
      </c>
      <c r="P464" s="7"/>
      <c r="Q464" s="7"/>
      <c r="R464" s="7"/>
      <c r="S464" s="7" t="s">
        <v>36</v>
      </c>
      <c r="T464" s="7" t="s">
        <v>52</v>
      </c>
      <c r="U464" s="7" t="s">
        <v>53</v>
      </c>
      <c r="V464" s="7" t="s">
        <v>39</v>
      </c>
      <c r="W464" s="7" t="s">
        <v>248</v>
      </c>
      <c r="X464" s="7" t="s">
        <v>42</v>
      </c>
      <c r="Y464" s="7" t="s">
        <v>42</v>
      </c>
      <c r="Z464" s="7" t="s">
        <v>42</v>
      </c>
      <c r="AA464" s="10"/>
    </row>
    <row r="465" spans="1:27" x14ac:dyDescent="0.2">
      <c r="A465" s="8">
        <v>9975812324</v>
      </c>
      <c r="B465" s="9" t="s">
        <v>27</v>
      </c>
      <c r="C465" s="9" t="s">
        <v>1123</v>
      </c>
      <c r="D465" s="9" t="s">
        <v>87</v>
      </c>
      <c r="E465" s="9" t="s">
        <v>88</v>
      </c>
      <c r="F465" s="9" t="s">
        <v>46</v>
      </c>
      <c r="G465" s="9" t="s">
        <v>1126</v>
      </c>
      <c r="H465" s="9" t="s">
        <v>1127</v>
      </c>
      <c r="I465" s="9" t="s">
        <v>246</v>
      </c>
      <c r="J465" s="9"/>
      <c r="K465" s="9">
        <v>2017</v>
      </c>
      <c r="L465" s="9" t="s">
        <v>50</v>
      </c>
      <c r="M465" s="9" t="s">
        <v>247</v>
      </c>
      <c r="N465" s="9" t="s">
        <v>34</v>
      </c>
      <c r="O465" s="9" t="s">
        <v>54</v>
      </c>
      <c r="P465" s="9"/>
      <c r="Q465" s="9"/>
      <c r="R465" s="9"/>
      <c r="S465" s="9" t="s">
        <v>36</v>
      </c>
      <c r="T465" s="9" t="s">
        <v>37</v>
      </c>
      <c r="U465" s="9" t="s">
        <v>71</v>
      </c>
      <c r="V465" s="9" t="s">
        <v>50</v>
      </c>
      <c r="W465" s="9" t="s">
        <v>42</v>
      </c>
      <c r="X465" s="9" t="s">
        <v>42</v>
      </c>
      <c r="Y465" s="9" t="s">
        <v>42</v>
      </c>
      <c r="Z465" s="9" t="s">
        <v>42</v>
      </c>
      <c r="AA465" s="11"/>
    </row>
    <row r="466" spans="1:27" x14ac:dyDescent="0.2">
      <c r="A466" s="6">
        <v>2030665519</v>
      </c>
      <c r="B466" s="7" t="s">
        <v>27</v>
      </c>
      <c r="C466" s="7" t="s">
        <v>1128</v>
      </c>
      <c r="D466" s="7" t="s">
        <v>1129</v>
      </c>
      <c r="E466" s="7" t="s">
        <v>200</v>
      </c>
      <c r="F466" s="7" t="s">
        <v>46</v>
      </c>
      <c r="G466" s="7" t="s">
        <v>1130</v>
      </c>
      <c r="H466" s="7" t="s">
        <v>1131</v>
      </c>
      <c r="I466" s="7"/>
      <c r="J466" s="7"/>
      <c r="K466" s="7">
        <v>2014</v>
      </c>
      <c r="L466" s="7" t="s">
        <v>42</v>
      </c>
      <c r="M466" s="7" t="s">
        <v>247</v>
      </c>
      <c r="N466" s="7" t="s">
        <v>34</v>
      </c>
      <c r="O466" s="7" t="s">
        <v>54</v>
      </c>
      <c r="P466" s="7"/>
      <c r="Q466" s="7"/>
      <c r="R466" s="7"/>
      <c r="S466" s="7" t="s">
        <v>51</v>
      </c>
      <c r="T466" s="7" t="s">
        <v>52</v>
      </c>
      <c r="U466" s="7" t="s">
        <v>53</v>
      </c>
      <c r="V466" s="7" t="s">
        <v>50</v>
      </c>
      <c r="W466" s="7" t="s">
        <v>42</v>
      </c>
      <c r="X466" s="7" t="s">
        <v>42</v>
      </c>
      <c r="Y466" s="7" t="s">
        <v>42</v>
      </c>
      <c r="Z466" s="7" t="s">
        <v>42</v>
      </c>
      <c r="AA466" s="10"/>
    </row>
    <row r="467" spans="1:27" x14ac:dyDescent="0.2">
      <c r="A467" s="8">
        <v>4981391506</v>
      </c>
      <c r="B467" s="9" t="s">
        <v>27</v>
      </c>
      <c r="C467" s="9" t="s">
        <v>1132</v>
      </c>
      <c r="D467" s="9" t="s">
        <v>42</v>
      </c>
      <c r="E467" s="9" t="s">
        <v>42</v>
      </c>
      <c r="F467" s="9"/>
      <c r="G467" s="9" t="s">
        <v>649</v>
      </c>
      <c r="H467" s="9" t="s">
        <v>83</v>
      </c>
      <c r="I467" s="9" t="s">
        <v>135</v>
      </c>
      <c r="J467" s="9"/>
      <c r="K467" s="9">
        <v>2012</v>
      </c>
      <c r="L467" s="9" t="s">
        <v>42</v>
      </c>
      <c r="M467" s="9" t="s">
        <v>33</v>
      </c>
      <c r="N467" s="9" t="s">
        <v>34</v>
      </c>
      <c r="O467" s="9" t="s">
        <v>54</v>
      </c>
      <c r="P467" s="9"/>
      <c r="Q467" s="9"/>
      <c r="R467" s="9"/>
      <c r="S467" s="9" t="s">
        <v>51</v>
      </c>
      <c r="T467" s="9" t="s">
        <v>52</v>
      </c>
      <c r="U467" s="9" t="s">
        <v>53</v>
      </c>
      <c r="V467" s="9" t="s">
        <v>50</v>
      </c>
      <c r="W467" s="9" t="s">
        <v>42</v>
      </c>
      <c r="X467" s="9" t="s">
        <v>42</v>
      </c>
      <c r="Y467" s="9" t="s">
        <v>42</v>
      </c>
      <c r="Z467" s="9" t="s">
        <v>42</v>
      </c>
      <c r="AA467" s="11"/>
    </row>
    <row r="468" spans="1:27" x14ac:dyDescent="0.2">
      <c r="A468" s="6">
        <v>5413196683</v>
      </c>
      <c r="B468" s="7" t="s">
        <v>27</v>
      </c>
      <c r="C468" s="7" t="s">
        <v>1133</v>
      </c>
      <c r="D468" s="7" t="s">
        <v>156</v>
      </c>
      <c r="E468" s="7" t="s">
        <v>45</v>
      </c>
      <c r="F468" s="7" t="s">
        <v>46</v>
      </c>
      <c r="G468" s="7" t="s">
        <v>527</v>
      </c>
      <c r="H468" s="7" t="s">
        <v>59</v>
      </c>
      <c r="I468" s="7" t="s">
        <v>598</v>
      </c>
      <c r="J468" s="7"/>
      <c r="K468" s="7">
        <v>2015</v>
      </c>
      <c r="L468" s="7" t="s">
        <v>42</v>
      </c>
      <c r="M468" s="7" t="s">
        <v>33</v>
      </c>
      <c r="N468" s="7" t="s">
        <v>34</v>
      </c>
      <c r="O468" s="7" t="s">
        <v>54</v>
      </c>
      <c r="P468" s="7"/>
      <c r="Q468" s="7"/>
      <c r="R468" s="7"/>
      <c r="S468" s="7" t="s">
        <v>36</v>
      </c>
      <c r="T468" s="7" t="s">
        <v>52</v>
      </c>
      <c r="U468" s="7" t="s">
        <v>53</v>
      </c>
      <c r="V468" s="7" t="s">
        <v>50</v>
      </c>
      <c r="W468" s="7" t="s">
        <v>42</v>
      </c>
      <c r="X468" s="7" t="s">
        <v>42</v>
      </c>
      <c r="Y468" s="7" t="s">
        <v>42</v>
      </c>
      <c r="Z468" s="7" t="s">
        <v>42</v>
      </c>
      <c r="AA468" s="10"/>
    </row>
    <row r="469" spans="1:27" x14ac:dyDescent="0.2">
      <c r="A469" s="8">
        <v>3933211822</v>
      </c>
      <c r="B469" s="9" t="s">
        <v>27</v>
      </c>
      <c r="C469" s="9" t="s">
        <v>1134</v>
      </c>
      <c r="D469" s="9" t="s">
        <v>1135</v>
      </c>
      <c r="E469" s="9" t="s">
        <v>153</v>
      </c>
      <c r="F469" s="9" t="s">
        <v>46</v>
      </c>
      <c r="G469" s="9" t="s">
        <v>1136</v>
      </c>
      <c r="H469" s="9" t="s">
        <v>30</v>
      </c>
      <c r="I469" s="9" t="s">
        <v>48</v>
      </c>
      <c r="J469" s="9"/>
      <c r="K469" s="9">
        <v>2014</v>
      </c>
      <c r="L469" s="9" t="s">
        <v>42</v>
      </c>
      <c r="M469" s="9" t="s">
        <v>33</v>
      </c>
      <c r="N469" s="9" t="s">
        <v>34</v>
      </c>
      <c r="O469" s="9" t="s">
        <v>54</v>
      </c>
      <c r="P469" s="9"/>
      <c r="Q469" s="9"/>
      <c r="R469" s="9"/>
      <c r="S469" s="9" t="s">
        <v>51</v>
      </c>
      <c r="T469" s="9" t="s">
        <v>52</v>
      </c>
      <c r="U469" s="9" t="s">
        <v>53</v>
      </c>
      <c r="V469" s="9" t="s">
        <v>50</v>
      </c>
      <c r="W469" s="9" t="s">
        <v>42</v>
      </c>
      <c r="X469" s="9" t="s">
        <v>42</v>
      </c>
      <c r="Y469" s="9" t="s">
        <v>42</v>
      </c>
      <c r="Z469" s="9" t="s">
        <v>42</v>
      </c>
      <c r="AA469" s="11"/>
    </row>
    <row r="470" spans="1:27" x14ac:dyDescent="0.2">
      <c r="A470" s="6">
        <v>4795323547</v>
      </c>
      <c r="B470" s="7" t="s">
        <v>27</v>
      </c>
      <c r="C470" s="7" t="s">
        <v>1137</v>
      </c>
      <c r="D470" s="7" t="s">
        <v>1138</v>
      </c>
      <c r="E470" s="7" t="s">
        <v>45</v>
      </c>
      <c r="F470" s="7" t="s">
        <v>46</v>
      </c>
      <c r="G470" s="7" t="s">
        <v>1139</v>
      </c>
      <c r="H470" s="7" t="s">
        <v>83</v>
      </c>
      <c r="I470" s="7" t="s">
        <v>1108</v>
      </c>
      <c r="J470" s="7"/>
      <c r="K470" s="7">
        <v>2013</v>
      </c>
      <c r="L470" s="7" t="s">
        <v>42</v>
      </c>
      <c r="M470" s="7" t="s">
        <v>33</v>
      </c>
      <c r="N470" s="7" t="s">
        <v>34</v>
      </c>
      <c r="O470" s="7" t="s">
        <v>54</v>
      </c>
      <c r="P470" s="7"/>
      <c r="Q470" s="7"/>
      <c r="R470" s="7"/>
      <c r="S470" s="7" t="s">
        <v>51</v>
      </c>
      <c r="T470" s="7" t="s">
        <v>52</v>
      </c>
      <c r="U470" s="7" t="s">
        <v>53</v>
      </c>
      <c r="V470" s="7" t="s">
        <v>39</v>
      </c>
      <c r="W470" s="7" t="s">
        <v>42</v>
      </c>
      <c r="X470" s="7" t="s">
        <v>42</v>
      </c>
      <c r="Y470" s="7" t="s">
        <v>42</v>
      </c>
      <c r="Z470" s="7" t="s">
        <v>42</v>
      </c>
      <c r="AA470" s="10"/>
    </row>
    <row r="471" spans="1:27" x14ac:dyDescent="0.2">
      <c r="A471" s="8">
        <v>3377924344</v>
      </c>
      <c r="B471" s="9" t="s">
        <v>27</v>
      </c>
      <c r="C471" s="9" t="s">
        <v>1140</v>
      </c>
      <c r="D471" s="9" t="s">
        <v>1141</v>
      </c>
      <c r="E471" s="9" t="s">
        <v>258</v>
      </c>
      <c r="F471" s="9" t="s">
        <v>46</v>
      </c>
      <c r="G471" s="9" t="s">
        <v>1142</v>
      </c>
      <c r="H471" s="9" t="s">
        <v>387</v>
      </c>
      <c r="I471" s="9"/>
      <c r="J471" s="9"/>
      <c r="K471" s="9">
        <v>2012</v>
      </c>
      <c r="L471" s="9" t="s">
        <v>42</v>
      </c>
      <c r="M471" s="9" t="s">
        <v>247</v>
      </c>
      <c r="N471" s="9" t="s">
        <v>34</v>
      </c>
      <c r="O471" s="9" t="s">
        <v>54</v>
      </c>
      <c r="P471" s="9"/>
      <c r="Q471" s="9"/>
      <c r="R471" s="9"/>
      <c r="S471" s="9" t="s">
        <v>36</v>
      </c>
      <c r="T471" s="9" t="s">
        <v>52</v>
      </c>
      <c r="U471" s="9" t="s">
        <v>53</v>
      </c>
      <c r="V471" s="9" t="s">
        <v>50</v>
      </c>
      <c r="W471" s="9" t="s">
        <v>42</v>
      </c>
      <c r="X471" s="9" t="s">
        <v>42</v>
      </c>
      <c r="Y471" s="9" t="s">
        <v>42</v>
      </c>
      <c r="Z471" s="9" t="s">
        <v>42</v>
      </c>
      <c r="AA471" s="11"/>
    </row>
    <row r="472" spans="1:27" x14ac:dyDescent="0.2">
      <c r="A472" s="6">
        <v>89753445</v>
      </c>
      <c r="B472" s="7" t="s">
        <v>27</v>
      </c>
      <c r="C472" s="7" t="s">
        <v>1143</v>
      </c>
      <c r="D472" s="7" t="s">
        <v>1144</v>
      </c>
      <c r="E472" s="7" t="s">
        <v>1145</v>
      </c>
      <c r="F472" s="7" t="s">
        <v>46</v>
      </c>
      <c r="G472" s="7" t="s">
        <v>1146</v>
      </c>
      <c r="H472" s="7" t="s">
        <v>83</v>
      </c>
      <c r="I472" s="7" t="s">
        <v>253</v>
      </c>
      <c r="J472" s="7"/>
      <c r="K472" s="7">
        <v>2013</v>
      </c>
      <c r="L472" s="7" t="s">
        <v>42</v>
      </c>
      <c r="M472" s="7" t="s">
        <v>33</v>
      </c>
      <c r="N472" s="7" t="s">
        <v>34</v>
      </c>
      <c r="O472" s="7" t="s">
        <v>54</v>
      </c>
      <c r="P472" s="7"/>
      <c r="Q472" s="7"/>
      <c r="R472" s="7"/>
      <c r="S472" s="7" t="s">
        <v>51</v>
      </c>
      <c r="T472" s="7" t="s">
        <v>52</v>
      </c>
      <c r="U472" s="7" t="s">
        <v>53</v>
      </c>
      <c r="V472" s="7" t="s">
        <v>50</v>
      </c>
      <c r="W472" s="7" t="s">
        <v>42</v>
      </c>
      <c r="X472" s="7" t="s">
        <v>42</v>
      </c>
      <c r="Y472" s="7" t="s">
        <v>42</v>
      </c>
      <c r="Z472" s="7" t="s">
        <v>42</v>
      </c>
      <c r="AA472" s="10"/>
    </row>
    <row r="473" spans="1:27" x14ac:dyDescent="0.2">
      <c r="A473" s="8">
        <v>4162614116</v>
      </c>
      <c r="B473" s="9" t="s">
        <v>27</v>
      </c>
      <c r="C473" s="9" t="s">
        <v>1147</v>
      </c>
      <c r="D473" s="9" t="s">
        <v>185</v>
      </c>
      <c r="E473" s="9" t="s">
        <v>45</v>
      </c>
      <c r="F473" s="9" t="s">
        <v>46</v>
      </c>
      <c r="G473" s="9" t="s">
        <v>674</v>
      </c>
      <c r="H473" s="9" t="s">
        <v>83</v>
      </c>
      <c r="I473" s="9" t="s">
        <v>253</v>
      </c>
      <c r="J473" s="9"/>
      <c r="K473" s="9">
        <v>2013</v>
      </c>
      <c r="L473" s="9" t="s">
        <v>42</v>
      </c>
      <c r="M473" s="9" t="s">
        <v>33</v>
      </c>
      <c r="N473" s="9" t="s">
        <v>34</v>
      </c>
      <c r="O473" s="9" t="s">
        <v>54</v>
      </c>
      <c r="P473" s="9"/>
      <c r="Q473" s="9"/>
      <c r="R473" s="9"/>
      <c r="S473" s="9" t="s">
        <v>51</v>
      </c>
      <c r="T473" s="9" t="s">
        <v>52</v>
      </c>
      <c r="U473" s="9" t="s">
        <v>53</v>
      </c>
      <c r="V473" s="9" t="s">
        <v>50</v>
      </c>
      <c r="W473" s="9" t="s">
        <v>42</v>
      </c>
      <c r="X473" s="9" t="s">
        <v>42</v>
      </c>
      <c r="Y473" s="9" t="s">
        <v>42</v>
      </c>
      <c r="Z473" s="9" t="s">
        <v>42</v>
      </c>
      <c r="AA473" s="11"/>
    </row>
    <row r="474" spans="1:27" x14ac:dyDescent="0.2">
      <c r="A474" s="6">
        <v>7645175556</v>
      </c>
      <c r="B474" s="7" t="s">
        <v>27</v>
      </c>
      <c r="C474" s="7" t="s">
        <v>863</v>
      </c>
      <c r="D474" s="7" t="s">
        <v>531</v>
      </c>
      <c r="E474" s="7" t="s">
        <v>178</v>
      </c>
      <c r="F474" s="7" t="s">
        <v>46</v>
      </c>
      <c r="G474" s="7" t="s">
        <v>655</v>
      </c>
      <c r="H474" s="7" t="s">
        <v>59</v>
      </c>
      <c r="I474" s="7" t="s">
        <v>407</v>
      </c>
      <c r="J474" s="7"/>
      <c r="K474" s="7">
        <v>2013</v>
      </c>
      <c r="L474" s="7" t="s">
        <v>42</v>
      </c>
      <c r="M474" s="7" t="s">
        <v>33</v>
      </c>
      <c r="N474" s="7" t="s">
        <v>34</v>
      </c>
      <c r="O474" s="7" t="s">
        <v>54</v>
      </c>
      <c r="P474" s="7"/>
      <c r="Q474" s="7"/>
      <c r="R474" s="7"/>
      <c r="S474" s="7" t="s">
        <v>51</v>
      </c>
      <c r="T474" s="7" t="s">
        <v>159</v>
      </c>
      <c r="U474" s="7" t="s">
        <v>160</v>
      </c>
      <c r="V474" s="7" t="s">
        <v>50</v>
      </c>
      <c r="W474" s="7" t="s">
        <v>300</v>
      </c>
      <c r="X474" s="7" t="s">
        <v>42</v>
      </c>
      <c r="Y474" s="7" t="s">
        <v>42</v>
      </c>
      <c r="Z474" s="7" t="s">
        <v>42</v>
      </c>
      <c r="AA474" s="10"/>
    </row>
    <row r="475" spans="1:27" x14ac:dyDescent="0.2">
      <c r="A475" s="8">
        <v>8411978093</v>
      </c>
      <c r="B475" s="9" t="s">
        <v>27</v>
      </c>
      <c r="C475" s="9" t="s">
        <v>929</v>
      </c>
      <c r="D475" s="9" t="s">
        <v>1148</v>
      </c>
      <c r="E475" s="9" t="s">
        <v>45</v>
      </c>
      <c r="F475" s="9" t="s">
        <v>46</v>
      </c>
      <c r="G475" s="9" t="s">
        <v>930</v>
      </c>
      <c r="H475" s="9" t="s">
        <v>83</v>
      </c>
      <c r="I475" s="9" t="s">
        <v>305</v>
      </c>
      <c r="J475" s="9"/>
      <c r="K475" s="9">
        <v>2012</v>
      </c>
      <c r="L475" s="9" t="s">
        <v>42</v>
      </c>
      <c r="M475" s="9" t="s">
        <v>33</v>
      </c>
      <c r="N475" s="9" t="s">
        <v>34</v>
      </c>
      <c r="O475" s="9" t="s">
        <v>54</v>
      </c>
      <c r="P475" s="9"/>
      <c r="Q475" s="9"/>
      <c r="R475" s="9"/>
      <c r="S475" s="9" t="s">
        <v>51</v>
      </c>
      <c r="T475" s="9" t="s">
        <v>52</v>
      </c>
      <c r="U475" s="9" t="s">
        <v>53</v>
      </c>
      <c r="V475" s="9" t="s">
        <v>50</v>
      </c>
      <c r="W475" s="9" t="s">
        <v>42</v>
      </c>
      <c r="X475" s="9" t="s">
        <v>42</v>
      </c>
      <c r="Y475" s="9" t="s">
        <v>42</v>
      </c>
      <c r="Z475" s="9" t="s">
        <v>42</v>
      </c>
      <c r="AA475" s="11"/>
    </row>
    <row r="476" spans="1:27" x14ac:dyDescent="0.2">
      <c r="A476" s="6">
        <v>5592587902</v>
      </c>
      <c r="B476" s="7" t="s">
        <v>27</v>
      </c>
      <c r="C476" s="7" t="s">
        <v>1149</v>
      </c>
      <c r="D476" s="7" t="s">
        <v>855</v>
      </c>
      <c r="E476" s="7" t="s">
        <v>45</v>
      </c>
      <c r="F476" s="7" t="s">
        <v>46</v>
      </c>
      <c r="G476" s="7" t="s">
        <v>1150</v>
      </c>
      <c r="H476" s="7" t="s">
        <v>83</v>
      </c>
      <c r="I476" s="7" t="s">
        <v>295</v>
      </c>
      <c r="J476" s="7"/>
      <c r="K476" s="7">
        <v>2012</v>
      </c>
      <c r="L476" s="7" t="s">
        <v>42</v>
      </c>
      <c r="M476" s="7" t="s">
        <v>33</v>
      </c>
      <c r="N476" s="7" t="s">
        <v>34</v>
      </c>
      <c r="O476" s="7" t="s">
        <v>54</v>
      </c>
      <c r="P476" s="7"/>
      <c r="Q476" s="7"/>
      <c r="R476" s="7"/>
      <c r="S476" s="7" t="s">
        <v>51</v>
      </c>
      <c r="T476" s="7" t="s">
        <v>52</v>
      </c>
      <c r="U476" s="7" t="s">
        <v>53</v>
      </c>
      <c r="V476" s="7" t="s">
        <v>50</v>
      </c>
      <c r="W476" s="7" t="s">
        <v>42</v>
      </c>
      <c r="X476" s="7" t="s">
        <v>42</v>
      </c>
      <c r="Y476" s="7" t="s">
        <v>42</v>
      </c>
      <c r="Z476" s="7" t="s">
        <v>42</v>
      </c>
      <c r="AA476" s="10"/>
    </row>
    <row r="477" spans="1:27" x14ac:dyDescent="0.2">
      <c r="A477" s="8">
        <v>1060470676</v>
      </c>
      <c r="B477" s="9" t="s">
        <v>27</v>
      </c>
      <c r="C477" s="9" t="s">
        <v>1151</v>
      </c>
      <c r="D477" s="9" t="s">
        <v>1152</v>
      </c>
      <c r="E477" s="9" t="s">
        <v>678</v>
      </c>
      <c r="F477" s="9" t="s">
        <v>46</v>
      </c>
      <c r="G477" s="9" t="s">
        <v>1153</v>
      </c>
      <c r="H477" s="9" t="s">
        <v>59</v>
      </c>
      <c r="I477" s="9" t="s">
        <v>609</v>
      </c>
      <c r="J477" s="9"/>
      <c r="K477" s="9">
        <v>2012</v>
      </c>
      <c r="L477" s="9" t="s">
        <v>42</v>
      </c>
      <c r="M477" s="9" t="s">
        <v>33</v>
      </c>
      <c r="N477" s="9" t="s">
        <v>34</v>
      </c>
      <c r="O477" s="9" t="s">
        <v>54</v>
      </c>
      <c r="P477" s="9"/>
      <c r="Q477" s="9"/>
      <c r="R477" s="9"/>
      <c r="S477" s="9" t="s">
        <v>36</v>
      </c>
      <c r="T477" s="9" t="s">
        <v>52</v>
      </c>
      <c r="U477" s="9" t="s">
        <v>53</v>
      </c>
      <c r="V477" s="9" t="s">
        <v>50</v>
      </c>
      <c r="W477" s="9" t="s">
        <v>42</v>
      </c>
      <c r="X477" s="9" t="s">
        <v>42</v>
      </c>
      <c r="Y477" s="9" t="s">
        <v>42</v>
      </c>
      <c r="Z477" s="9" t="s">
        <v>42</v>
      </c>
      <c r="AA477" s="11"/>
    </row>
    <row r="478" spans="1:27" x14ac:dyDescent="0.2">
      <c r="A478" s="6">
        <v>9925110703</v>
      </c>
      <c r="B478" s="7" t="s">
        <v>27</v>
      </c>
      <c r="C478" s="7" t="s">
        <v>1154</v>
      </c>
      <c r="D478" s="7" t="s">
        <v>1155</v>
      </c>
      <c r="E478" s="7" t="s">
        <v>560</v>
      </c>
      <c r="F478" s="7" t="s">
        <v>46</v>
      </c>
      <c r="G478" s="7" t="s">
        <v>725</v>
      </c>
      <c r="H478" s="7" t="s">
        <v>387</v>
      </c>
      <c r="I478" s="7" t="s">
        <v>652</v>
      </c>
      <c r="J478" s="7"/>
      <c r="K478" s="7">
        <v>2018</v>
      </c>
      <c r="L478" s="7" t="s">
        <v>50</v>
      </c>
      <c r="M478" s="7" t="s">
        <v>247</v>
      </c>
      <c r="N478" s="7" t="s">
        <v>34</v>
      </c>
      <c r="O478" s="7" t="s">
        <v>54</v>
      </c>
      <c r="P478" s="7" t="s">
        <v>494</v>
      </c>
      <c r="Q478" s="7" t="s">
        <v>491</v>
      </c>
      <c r="R478" s="7"/>
      <c r="S478" s="7" t="s">
        <v>36</v>
      </c>
      <c r="T478" s="7" t="s">
        <v>52</v>
      </c>
      <c r="U478" s="7" t="s">
        <v>53</v>
      </c>
      <c r="V478" s="7" t="s">
        <v>50</v>
      </c>
      <c r="W478" s="7" t="s">
        <v>42</v>
      </c>
      <c r="X478" s="7" t="s">
        <v>42</v>
      </c>
      <c r="Y478" s="7" t="s">
        <v>42</v>
      </c>
      <c r="Z478" s="7" t="s">
        <v>42</v>
      </c>
      <c r="AA478" s="10"/>
    </row>
    <row r="479" spans="1:27" x14ac:dyDescent="0.2">
      <c r="A479" s="8">
        <v>1465878800</v>
      </c>
      <c r="B479" s="9" t="s">
        <v>27</v>
      </c>
      <c r="C479" s="9" t="s">
        <v>1156</v>
      </c>
      <c r="D479" s="9" t="s">
        <v>227</v>
      </c>
      <c r="E479" s="9" t="s">
        <v>149</v>
      </c>
      <c r="F479" s="9" t="s">
        <v>46</v>
      </c>
      <c r="G479" s="9" t="s">
        <v>1157</v>
      </c>
      <c r="H479" s="9" t="s">
        <v>30</v>
      </c>
      <c r="I479" s="9" t="s">
        <v>100</v>
      </c>
      <c r="J479" s="9"/>
      <c r="K479" s="9">
        <v>2014</v>
      </c>
      <c r="L479" s="9" t="s">
        <v>42</v>
      </c>
      <c r="M479" s="9" t="s">
        <v>33</v>
      </c>
      <c r="N479" s="9" t="s">
        <v>34</v>
      </c>
      <c r="O479" s="9" t="s">
        <v>54</v>
      </c>
      <c r="P479" s="9" t="s">
        <v>195</v>
      </c>
      <c r="Q479" s="9"/>
      <c r="R479" s="9"/>
      <c r="S479" s="9" t="s">
        <v>36</v>
      </c>
      <c r="T479" s="9" t="s">
        <v>52</v>
      </c>
      <c r="U479" s="9" t="s">
        <v>53</v>
      </c>
      <c r="V479" s="9" t="s">
        <v>50</v>
      </c>
      <c r="W479" s="9" t="s">
        <v>42</v>
      </c>
      <c r="X479" s="9" t="s">
        <v>42</v>
      </c>
      <c r="Y479" s="9" t="s">
        <v>42</v>
      </c>
      <c r="Z479" s="9" t="s">
        <v>42</v>
      </c>
      <c r="AA479" s="11"/>
    </row>
    <row r="480" spans="1:27" x14ac:dyDescent="0.2">
      <c r="A480" s="6">
        <v>4882694181</v>
      </c>
      <c r="B480" s="7" t="s">
        <v>27</v>
      </c>
      <c r="C480" s="7" t="s">
        <v>1158</v>
      </c>
      <c r="D480" s="7" t="s">
        <v>1159</v>
      </c>
      <c r="E480" s="7" t="s">
        <v>45</v>
      </c>
      <c r="F480" s="7" t="s">
        <v>46</v>
      </c>
      <c r="G480" s="7" t="s">
        <v>1160</v>
      </c>
      <c r="H480" s="7" t="s">
        <v>59</v>
      </c>
      <c r="I480" s="7" t="s">
        <v>295</v>
      </c>
      <c r="J480" s="7"/>
      <c r="K480" s="7">
        <v>2012</v>
      </c>
      <c r="L480" s="7" t="s">
        <v>42</v>
      </c>
      <c r="M480" s="7" t="s">
        <v>33</v>
      </c>
      <c r="N480" s="7" t="s">
        <v>34</v>
      </c>
      <c r="O480" s="7" t="s">
        <v>54</v>
      </c>
      <c r="P480" s="7"/>
      <c r="Q480" s="7"/>
      <c r="R480" s="7"/>
      <c r="S480" s="7" t="s">
        <v>36</v>
      </c>
      <c r="T480" s="7" t="s">
        <v>52</v>
      </c>
      <c r="U480" s="7" t="s">
        <v>53</v>
      </c>
      <c r="V480" s="7" t="s">
        <v>50</v>
      </c>
      <c r="W480" s="7" t="s">
        <v>40</v>
      </c>
      <c r="X480" s="7" t="s">
        <v>907</v>
      </c>
      <c r="Y480" s="7" t="s">
        <v>42</v>
      </c>
      <c r="Z480" s="7" t="s">
        <v>42</v>
      </c>
      <c r="AA480" s="10"/>
    </row>
    <row r="481" spans="1:27" x14ac:dyDescent="0.2">
      <c r="A481" s="8">
        <v>7862756189</v>
      </c>
      <c r="B481" s="9" t="s">
        <v>27</v>
      </c>
      <c r="C481" s="9" t="s">
        <v>1161</v>
      </c>
      <c r="D481" s="9" t="s">
        <v>156</v>
      </c>
      <c r="E481" s="9" t="s">
        <v>45</v>
      </c>
      <c r="F481" s="9" t="s">
        <v>46</v>
      </c>
      <c r="G481" s="9" t="s">
        <v>1162</v>
      </c>
      <c r="H481" s="9" t="s">
        <v>83</v>
      </c>
      <c r="I481" s="9" t="s">
        <v>242</v>
      </c>
      <c r="J481" s="9"/>
      <c r="K481" s="9">
        <v>2013</v>
      </c>
      <c r="L481" s="9" t="s">
        <v>42</v>
      </c>
      <c r="M481" s="9" t="s">
        <v>33</v>
      </c>
      <c r="N481" s="9" t="s">
        <v>34</v>
      </c>
      <c r="O481" s="9" t="s">
        <v>54</v>
      </c>
      <c r="P481" s="9"/>
      <c r="Q481" s="9"/>
      <c r="R481" s="9"/>
      <c r="S481" s="9" t="s">
        <v>36</v>
      </c>
      <c r="T481" s="9" t="s">
        <v>52</v>
      </c>
      <c r="U481" s="9" t="s">
        <v>53</v>
      </c>
      <c r="V481" s="9" t="s">
        <v>50</v>
      </c>
      <c r="W481" s="9" t="s">
        <v>463</v>
      </c>
      <c r="X481" s="9" t="s">
        <v>42</v>
      </c>
      <c r="Y481" s="9" t="s">
        <v>42</v>
      </c>
      <c r="Z481" s="9" t="s">
        <v>42</v>
      </c>
      <c r="AA481" s="11"/>
    </row>
    <row r="482" spans="1:27" x14ac:dyDescent="0.2">
      <c r="A482" s="6">
        <v>2868968298</v>
      </c>
      <c r="B482" s="7" t="s">
        <v>27</v>
      </c>
      <c r="C482" s="7" t="s">
        <v>1163</v>
      </c>
      <c r="D482" s="7" t="s">
        <v>87</v>
      </c>
      <c r="E482" s="7" t="s">
        <v>88</v>
      </c>
      <c r="F482" s="7" t="s">
        <v>46</v>
      </c>
      <c r="G482" s="7" t="s">
        <v>629</v>
      </c>
      <c r="H482" s="7" t="s">
        <v>1127</v>
      </c>
      <c r="I482" s="7"/>
      <c r="J482" s="7"/>
      <c r="K482" s="7">
        <v>2014</v>
      </c>
      <c r="L482" s="7" t="s">
        <v>42</v>
      </c>
      <c r="M482" s="7" t="s">
        <v>247</v>
      </c>
      <c r="N482" s="7" t="s">
        <v>34</v>
      </c>
      <c r="O482" s="7" t="s">
        <v>54</v>
      </c>
      <c r="P482" s="7"/>
      <c r="Q482" s="7"/>
      <c r="R482" s="7"/>
      <c r="S482" s="7" t="s">
        <v>36</v>
      </c>
      <c r="T482" s="7" t="s">
        <v>52</v>
      </c>
      <c r="U482" s="7" t="s">
        <v>53</v>
      </c>
      <c r="V482" s="7" t="s">
        <v>50</v>
      </c>
      <c r="W482" s="7" t="s">
        <v>146</v>
      </c>
      <c r="X482" s="7" t="s">
        <v>42</v>
      </c>
      <c r="Y482" s="7" t="s">
        <v>42</v>
      </c>
      <c r="Z482" s="7" t="s">
        <v>42</v>
      </c>
      <c r="AA482" s="10"/>
    </row>
    <row r="483" spans="1:27" x14ac:dyDescent="0.2">
      <c r="A483" s="8">
        <v>8431789296</v>
      </c>
      <c r="B483" s="9" t="s">
        <v>27</v>
      </c>
      <c r="C483" s="9" t="s">
        <v>1164</v>
      </c>
      <c r="D483" s="9" t="s">
        <v>42</v>
      </c>
      <c r="E483" s="9" t="s">
        <v>42</v>
      </c>
      <c r="F483" s="9" t="s">
        <v>1165</v>
      </c>
      <c r="G483" s="9"/>
      <c r="H483" s="9" t="s">
        <v>30</v>
      </c>
      <c r="I483" s="9" t="s">
        <v>76</v>
      </c>
      <c r="J483" s="9"/>
      <c r="K483" s="9">
        <v>2015</v>
      </c>
      <c r="L483" s="9" t="s">
        <v>42</v>
      </c>
      <c r="M483" s="9" t="s">
        <v>33</v>
      </c>
      <c r="N483" s="9" t="s">
        <v>34</v>
      </c>
      <c r="O483" s="9" t="s">
        <v>54</v>
      </c>
      <c r="P483" s="9"/>
      <c r="Q483" s="9"/>
      <c r="R483" s="9"/>
      <c r="S483" s="9" t="s">
        <v>51</v>
      </c>
      <c r="T483" s="9" t="s">
        <v>37</v>
      </c>
      <c r="U483" s="9" t="s">
        <v>71</v>
      </c>
      <c r="V483" s="9" t="s">
        <v>50</v>
      </c>
      <c r="W483" s="9" t="s">
        <v>42</v>
      </c>
      <c r="X483" s="9" t="s">
        <v>42</v>
      </c>
      <c r="Y483" s="9" t="s">
        <v>42</v>
      </c>
      <c r="Z483" s="9" t="s">
        <v>42</v>
      </c>
      <c r="AA483" s="11"/>
    </row>
    <row r="484" spans="1:27" x14ac:dyDescent="0.2">
      <c r="A484" s="6">
        <v>1126040689</v>
      </c>
      <c r="B484" s="7" t="s">
        <v>27</v>
      </c>
      <c r="C484" s="7" t="s">
        <v>1166</v>
      </c>
      <c r="D484" s="7" t="s">
        <v>677</v>
      </c>
      <c r="E484" s="7" t="s">
        <v>68</v>
      </c>
      <c r="F484" s="7" t="s">
        <v>46</v>
      </c>
      <c r="G484" s="7" t="s">
        <v>1167</v>
      </c>
      <c r="H484" s="7" t="s">
        <v>260</v>
      </c>
      <c r="I484" s="7"/>
      <c r="J484" s="7"/>
      <c r="K484" s="7">
        <v>2013</v>
      </c>
      <c r="L484" s="7" t="s">
        <v>42</v>
      </c>
      <c r="M484" s="7" t="s">
        <v>247</v>
      </c>
      <c r="N484" s="7" t="s">
        <v>34</v>
      </c>
      <c r="O484" s="7" t="s">
        <v>54</v>
      </c>
      <c r="P484" s="7"/>
      <c r="Q484" s="7"/>
      <c r="R484" s="7"/>
      <c r="S484" s="7" t="s">
        <v>36</v>
      </c>
      <c r="T484" s="7" t="s">
        <v>90</v>
      </c>
      <c r="U484" s="7" t="s">
        <v>91</v>
      </c>
      <c r="V484" s="7" t="s">
        <v>50</v>
      </c>
      <c r="W484" s="7" t="s">
        <v>42</v>
      </c>
      <c r="X484" s="7" t="s">
        <v>42</v>
      </c>
      <c r="Y484" s="7" t="s">
        <v>42</v>
      </c>
      <c r="Z484" s="7" t="s">
        <v>42</v>
      </c>
      <c r="AA484" s="10"/>
    </row>
    <row r="485" spans="1:27" x14ac:dyDescent="0.2">
      <c r="A485" s="8">
        <v>7154265672</v>
      </c>
      <c r="B485" s="9" t="s">
        <v>27</v>
      </c>
      <c r="C485" s="9" t="s">
        <v>1168</v>
      </c>
      <c r="D485" s="9" t="s">
        <v>107</v>
      </c>
      <c r="E485" s="9" t="s">
        <v>149</v>
      </c>
      <c r="F485" s="9" t="s">
        <v>46</v>
      </c>
      <c r="G485" s="9" t="s">
        <v>536</v>
      </c>
      <c r="H485" s="9" t="s">
        <v>83</v>
      </c>
      <c r="I485" s="9" t="s">
        <v>407</v>
      </c>
      <c r="J485" s="9"/>
      <c r="K485" s="9">
        <v>2013</v>
      </c>
      <c r="L485" s="9" t="s">
        <v>42</v>
      </c>
      <c r="M485" s="9" t="s">
        <v>33</v>
      </c>
      <c r="N485" s="9" t="s">
        <v>34</v>
      </c>
      <c r="O485" s="9" t="s">
        <v>54</v>
      </c>
      <c r="P485" s="9"/>
      <c r="Q485" s="9"/>
      <c r="R485" s="9"/>
      <c r="S485" s="9" t="s">
        <v>51</v>
      </c>
      <c r="T485" s="9" t="s">
        <v>52</v>
      </c>
      <c r="U485" s="9" t="s">
        <v>53</v>
      </c>
      <c r="V485" s="9" t="s">
        <v>50</v>
      </c>
      <c r="W485" s="9" t="s">
        <v>42</v>
      </c>
      <c r="X485" s="9" t="s">
        <v>42</v>
      </c>
      <c r="Y485" s="9" t="s">
        <v>42</v>
      </c>
      <c r="Z485" s="9" t="s">
        <v>42</v>
      </c>
      <c r="AA485" s="11"/>
    </row>
    <row r="486" spans="1:27" x14ac:dyDescent="0.2">
      <c r="A486" s="6">
        <v>6149829884</v>
      </c>
      <c r="B486" s="7" t="s">
        <v>27</v>
      </c>
      <c r="C486" s="7" t="s">
        <v>86</v>
      </c>
      <c r="D486" s="7" t="s">
        <v>42</v>
      </c>
      <c r="E486" s="7" t="s">
        <v>42</v>
      </c>
      <c r="F486" s="7"/>
      <c r="G486" s="7" t="s">
        <v>1169</v>
      </c>
      <c r="H486" s="7" t="s">
        <v>83</v>
      </c>
      <c r="I486" s="7" t="s">
        <v>1170</v>
      </c>
      <c r="J486" s="7"/>
      <c r="K486" s="7">
        <v>2012</v>
      </c>
      <c r="L486" s="7" t="s">
        <v>42</v>
      </c>
      <c r="M486" s="7" t="s">
        <v>33</v>
      </c>
      <c r="N486" s="7" t="s">
        <v>34</v>
      </c>
      <c r="O486" s="7" t="s">
        <v>54</v>
      </c>
      <c r="P486" s="7"/>
      <c r="Q486" s="7"/>
      <c r="R486" s="7"/>
      <c r="S486" s="7" t="s">
        <v>51</v>
      </c>
      <c r="T486" s="7" t="s">
        <v>52</v>
      </c>
      <c r="U486" s="7" t="s">
        <v>53</v>
      </c>
      <c r="V486" s="7" t="s">
        <v>50</v>
      </c>
      <c r="W486" s="7" t="s">
        <v>42</v>
      </c>
      <c r="X486" s="7" t="s">
        <v>42</v>
      </c>
      <c r="Y486" s="7" t="s">
        <v>42</v>
      </c>
      <c r="Z486" s="7" t="s">
        <v>42</v>
      </c>
      <c r="AA486" s="10"/>
    </row>
    <row r="487" spans="1:27" x14ac:dyDescent="0.2">
      <c r="A487" s="8">
        <v>8118772418</v>
      </c>
      <c r="B487" s="9" t="s">
        <v>27</v>
      </c>
      <c r="C487" s="9" t="s">
        <v>86</v>
      </c>
      <c r="D487" s="9" t="s">
        <v>42</v>
      </c>
      <c r="E487" s="9" t="s">
        <v>42</v>
      </c>
      <c r="F487" s="9"/>
      <c r="G487" s="9" t="s">
        <v>1171</v>
      </c>
      <c r="H487" s="9" t="s">
        <v>30</v>
      </c>
      <c r="I487" s="9" t="s">
        <v>70</v>
      </c>
      <c r="J487" s="9"/>
      <c r="K487" s="9">
        <v>2015</v>
      </c>
      <c r="L487" s="9" t="s">
        <v>42</v>
      </c>
      <c r="M487" s="9" t="s">
        <v>33</v>
      </c>
      <c r="N487" s="9" t="s">
        <v>34</v>
      </c>
      <c r="O487" s="9" t="s">
        <v>54</v>
      </c>
      <c r="P487" s="9"/>
      <c r="Q487" s="9"/>
      <c r="R487" s="9"/>
      <c r="S487" s="9" t="s">
        <v>36</v>
      </c>
      <c r="T487" s="9" t="s">
        <v>52</v>
      </c>
      <c r="U487" s="9" t="s">
        <v>53</v>
      </c>
      <c r="V487" s="9" t="s">
        <v>50</v>
      </c>
      <c r="W487" s="9" t="s">
        <v>60</v>
      </c>
      <c r="X487" s="9" t="s">
        <v>42</v>
      </c>
      <c r="Y487" s="9" t="s">
        <v>42</v>
      </c>
      <c r="Z487" s="9" t="s">
        <v>42</v>
      </c>
      <c r="AA487" s="11"/>
    </row>
    <row r="488" spans="1:27" x14ac:dyDescent="0.2">
      <c r="A488" s="6">
        <v>6246230415</v>
      </c>
      <c r="B488" s="7" t="s">
        <v>27</v>
      </c>
      <c r="C488" s="7" t="s">
        <v>86</v>
      </c>
      <c r="D488" s="7" t="s">
        <v>209</v>
      </c>
      <c r="E488" s="7" t="s">
        <v>68</v>
      </c>
      <c r="F488" s="7" t="s">
        <v>46</v>
      </c>
      <c r="G488" s="7" t="s">
        <v>1172</v>
      </c>
      <c r="H488" s="7" t="s">
        <v>30</v>
      </c>
      <c r="I488" s="7" t="s">
        <v>70</v>
      </c>
      <c r="J488" s="7"/>
      <c r="K488" s="7">
        <v>2015</v>
      </c>
      <c r="L488" s="7" t="s">
        <v>42</v>
      </c>
      <c r="M488" s="7" t="s">
        <v>33</v>
      </c>
      <c r="N488" s="7" t="s">
        <v>34</v>
      </c>
      <c r="O488" s="7" t="s">
        <v>54</v>
      </c>
      <c r="P488" s="7"/>
      <c r="Q488" s="7"/>
      <c r="R488" s="7"/>
      <c r="S488" s="7" t="s">
        <v>51</v>
      </c>
      <c r="T488" s="7" t="s">
        <v>212</v>
      </c>
      <c r="U488" s="7" t="s">
        <v>114</v>
      </c>
      <c r="V488" s="7" t="s">
        <v>50</v>
      </c>
      <c r="W488" s="7" t="s">
        <v>42</v>
      </c>
      <c r="X488" s="7" t="s">
        <v>42</v>
      </c>
      <c r="Y488" s="7" t="s">
        <v>42</v>
      </c>
      <c r="Z488" s="7" t="s">
        <v>42</v>
      </c>
      <c r="AA488" s="10"/>
    </row>
    <row r="489" spans="1:27" x14ac:dyDescent="0.2">
      <c r="A489" s="8">
        <v>8433398115</v>
      </c>
      <c r="B489" s="9" t="s">
        <v>27</v>
      </c>
      <c r="C489" s="9" t="s">
        <v>1173</v>
      </c>
      <c r="D489" s="9" t="s">
        <v>283</v>
      </c>
      <c r="E489" s="9" t="s">
        <v>149</v>
      </c>
      <c r="F489" s="9" t="s">
        <v>46</v>
      </c>
      <c r="G489" s="9" t="s">
        <v>1174</v>
      </c>
      <c r="H489" s="9" t="s">
        <v>30</v>
      </c>
      <c r="I489" s="9" t="s">
        <v>130</v>
      </c>
      <c r="J489" s="9"/>
      <c r="K489" s="9">
        <v>2015</v>
      </c>
      <c r="L489" s="9" t="s">
        <v>42</v>
      </c>
      <c r="M489" s="9" t="s">
        <v>33</v>
      </c>
      <c r="N489" s="9" t="s">
        <v>34</v>
      </c>
      <c r="O489" s="9" t="s">
        <v>54</v>
      </c>
      <c r="P489" s="9"/>
      <c r="Q489" s="9"/>
      <c r="R489" s="9"/>
      <c r="S489" s="9" t="s">
        <v>51</v>
      </c>
      <c r="T489" s="9" t="s">
        <v>52</v>
      </c>
      <c r="U489" s="9" t="s">
        <v>53</v>
      </c>
      <c r="V489" s="9" t="s">
        <v>50</v>
      </c>
      <c r="W489" s="9" t="s">
        <v>77</v>
      </c>
      <c r="X489" s="9" t="s">
        <v>42</v>
      </c>
      <c r="Y489" s="9" t="s">
        <v>42</v>
      </c>
      <c r="Z489" s="9" t="s">
        <v>42</v>
      </c>
      <c r="AA489" s="11"/>
    </row>
    <row r="490" spans="1:27" x14ac:dyDescent="0.2">
      <c r="A490" s="6">
        <v>8307405653</v>
      </c>
      <c r="B490" s="7" t="s">
        <v>27</v>
      </c>
      <c r="C490" s="7" t="s">
        <v>1175</v>
      </c>
      <c r="D490" s="7" t="s">
        <v>1176</v>
      </c>
      <c r="E490" s="7" t="s">
        <v>1145</v>
      </c>
      <c r="F490" s="7" t="s">
        <v>46</v>
      </c>
      <c r="G490" s="7" t="s">
        <v>1177</v>
      </c>
      <c r="H490" s="7" t="s">
        <v>260</v>
      </c>
      <c r="I490" s="7" t="s">
        <v>637</v>
      </c>
      <c r="J490" s="7"/>
      <c r="K490" s="7">
        <v>2020</v>
      </c>
      <c r="L490" s="7"/>
      <c r="M490" s="7" t="s">
        <v>247</v>
      </c>
      <c r="N490" s="7" t="s">
        <v>34</v>
      </c>
      <c r="O490" s="7" t="s">
        <v>54</v>
      </c>
      <c r="P490" s="7"/>
      <c r="Q490" s="7"/>
      <c r="R490" s="7"/>
      <c r="S490" s="7" t="s">
        <v>36</v>
      </c>
      <c r="T490" s="7" t="s">
        <v>52</v>
      </c>
      <c r="U490" s="7" t="s">
        <v>101</v>
      </c>
      <c r="V490" s="7" t="s">
        <v>50</v>
      </c>
      <c r="W490" s="7" t="s">
        <v>35</v>
      </c>
      <c r="X490" s="7" t="s">
        <v>42</v>
      </c>
      <c r="Y490" s="7" t="s">
        <v>42</v>
      </c>
      <c r="Z490" s="7" t="s">
        <v>42</v>
      </c>
      <c r="AA490" s="10"/>
    </row>
    <row r="491" spans="1:27" x14ac:dyDescent="0.2">
      <c r="A491" s="8">
        <v>9953104771</v>
      </c>
      <c r="B491" s="9" t="s">
        <v>27</v>
      </c>
      <c r="C491" s="9" t="s">
        <v>1178</v>
      </c>
      <c r="D491" s="9" t="s">
        <v>590</v>
      </c>
      <c r="E491" s="9" t="s">
        <v>591</v>
      </c>
      <c r="F491" s="9" t="s">
        <v>46</v>
      </c>
      <c r="G491" s="9" t="s">
        <v>1055</v>
      </c>
      <c r="H491" s="9" t="s">
        <v>83</v>
      </c>
      <c r="I491" s="9" t="s">
        <v>253</v>
      </c>
      <c r="J491" s="9"/>
      <c r="K491" s="9">
        <v>2013</v>
      </c>
      <c r="L491" s="9" t="s">
        <v>42</v>
      </c>
      <c r="M491" s="9" t="s">
        <v>33</v>
      </c>
      <c r="N491" s="9" t="s">
        <v>34</v>
      </c>
      <c r="O491" s="9" t="s">
        <v>54</v>
      </c>
      <c r="P491" s="9"/>
      <c r="Q491" s="9"/>
      <c r="R491" s="9"/>
      <c r="S491" s="9" t="s">
        <v>36</v>
      </c>
      <c r="T491" s="9" t="s">
        <v>159</v>
      </c>
      <c r="U491" s="9" t="s">
        <v>160</v>
      </c>
      <c r="V491" s="9" t="s">
        <v>50</v>
      </c>
      <c r="W491" s="9" t="s">
        <v>146</v>
      </c>
      <c r="X491" s="9" t="s">
        <v>42</v>
      </c>
      <c r="Y491" s="9" t="s">
        <v>42</v>
      </c>
      <c r="Z491" s="9" t="s">
        <v>42</v>
      </c>
      <c r="AA491" s="11"/>
    </row>
    <row r="492" spans="1:27" x14ac:dyDescent="0.2">
      <c r="A492" s="6">
        <v>7765283707</v>
      </c>
      <c r="B492" s="7" t="s">
        <v>27</v>
      </c>
      <c r="C492" s="7" t="s">
        <v>1179</v>
      </c>
      <c r="D492" s="7" t="s">
        <v>791</v>
      </c>
      <c r="E492" s="7" t="s">
        <v>45</v>
      </c>
      <c r="F492" s="7" t="s">
        <v>46</v>
      </c>
      <c r="G492" s="7" t="s">
        <v>1180</v>
      </c>
      <c r="H492" s="7" t="s">
        <v>59</v>
      </c>
      <c r="I492" s="7" t="s">
        <v>135</v>
      </c>
      <c r="J492" s="7"/>
      <c r="K492" s="7">
        <v>2014</v>
      </c>
      <c r="L492" s="7" t="s">
        <v>42</v>
      </c>
      <c r="M492" s="7" t="s">
        <v>33</v>
      </c>
      <c r="N492" s="7" t="s">
        <v>34</v>
      </c>
      <c r="O492" s="7" t="s">
        <v>54</v>
      </c>
      <c r="P492" s="7" t="s">
        <v>318</v>
      </c>
      <c r="Q492" s="7"/>
      <c r="R492" s="7"/>
      <c r="S492" s="7" t="s">
        <v>36</v>
      </c>
      <c r="T492" s="7" t="s">
        <v>52</v>
      </c>
      <c r="U492" s="7" t="s">
        <v>53</v>
      </c>
      <c r="V492" s="7" t="s">
        <v>50</v>
      </c>
      <c r="W492" s="7" t="s">
        <v>42</v>
      </c>
      <c r="X492" s="7" t="s">
        <v>42</v>
      </c>
      <c r="Y492" s="7" t="s">
        <v>42</v>
      </c>
      <c r="Z492" s="7" t="s">
        <v>42</v>
      </c>
      <c r="AA492" s="10"/>
    </row>
    <row r="493" spans="1:27" x14ac:dyDescent="0.2">
      <c r="A493" s="8">
        <v>9724833884</v>
      </c>
      <c r="B493" s="9" t="s">
        <v>27</v>
      </c>
      <c r="C493" s="9" t="s">
        <v>1181</v>
      </c>
      <c r="D493" s="9" t="s">
        <v>1159</v>
      </c>
      <c r="E493" s="9" t="s">
        <v>45</v>
      </c>
      <c r="F493" s="9" t="s">
        <v>46</v>
      </c>
      <c r="G493" s="9" t="s">
        <v>1182</v>
      </c>
      <c r="H493" s="9" t="s">
        <v>69</v>
      </c>
      <c r="I493" s="9" t="s">
        <v>211</v>
      </c>
      <c r="J493" s="9"/>
      <c r="K493" s="9">
        <v>2013</v>
      </c>
      <c r="L493" s="9" t="s">
        <v>42</v>
      </c>
      <c r="M493" s="9" t="s">
        <v>33</v>
      </c>
      <c r="N493" s="9" t="s">
        <v>34</v>
      </c>
      <c r="O493" s="9" t="s">
        <v>54</v>
      </c>
      <c r="P493" s="9"/>
      <c r="Q493" s="9"/>
      <c r="R493" s="9"/>
      <c r="S493" s="9"/>
      <c r="T493" s="9" t="s">
        <v>52</v>
      </c>
      <c r="U493" s="9"/>
      <c r="V493" s="9" t="s">
        <v>50</v>
      </c>
      <c r="W493" s="9" t="s">
        <v>42</v>
      </c>
      <c r="X493" s="9" t="s">
        <v>42</v>
      </c>
      <c r="Y493" s="9" t="s">
        <v>42</v>
      </c>
      <c r="Z493" s="9" t="s">
        <v>42</v>
      </c>
      <c r="AA493" s="11"/>
    </row>
    <row r="494" spans="1:27" x14ac:dyDescent="0.2">
      <c r="A494" s="6">
        <v>9090211255</v>
      </c>
      <c r="B494" s="7" t="s">
        <v>27</v>
      </c>
      <c r="C494" s="7" t="s">
        <v>1183</v>
      </c>
      <c r="D494" s="7" t="s">
        <v>1184</v>
      </c>
      <c r="E494" s="7" t="s">
        <v>153</v>
      </c>
      <c r="F494" s="7" t="s">
        <v>46</v>
      </c>
      <c r="G494" s="7" t="s">
        <v>1185</v>
      </c>
      <c r="H494" s="7" t="s">
        <v>30</v>
      </c>
      <c r="I494" s="7" t="s">
        <v>76</v>
      </c>
      <c r="J494" s="7"/>
      <c r="K494" s="7">
        <v>2015</v>
      </c>
      <c r="L494" s="7" t="s">
        <v>42</v>
      </c>
      <c r="M494" s="7" t="s">
        <v>33</v>
      </c>
      <c r="N494" s="7" t="s">
        <v>34</v>
      </c>
      <c r="O494" s="7" t="s">
        <v>54</v>
      </c>
      <c r="P494" s="7"/>
      <c r="Q494" s="7"/>
      <c r="R494" s="7"/>
      <c r="S494" s="7" t="s">
        <v>51</v>
      </c>
      <c r="T494" s="7" t="s">
        <v>485</v>
      </c>
      <c r="U494" s="7" t="s">
        <v>160</v>
      </c>
      <c r="V494" s="7" t="s">
        <v>50</v>
      </c>
      <c r="W494" s="7" t="s">
        <v>42</v>
      </c>
      <c r="X494" s="7" t="s">
        <v>42</v>
      </c>
      <c r="Y494" s="7" t="s">
        <v>42</v>
      </c>
      <c r="Z494" s="7" t="s">
        <v>42</v>
      </c>
      <c r="AA494" s="10"/>
    </row>
    <row r="495" spans="1:27" x14ac:dyDescent="0.2">
      <c r="A495" s="8">
        <v>7158995365</v>
      </c>
      <c r="B495" s="9" t="s">
        <v>27</v>
      </c>
      <c r="C495" s="9" t="s">
        <v>1186</v>
      </c>
      <c r="D495" s="9" t="s">
        <v>1187</v>
      </c>
      <c r="E495" s="9" t="s">
        <v>200</v>
      </c>
      <c r="F495" s="9" t="s">
        <v>46</v>
      </c>
      <c r="G495" s="9" t="s">
        <v>626</v>
      </c>
      <c r="H495" s="9" t="s">
        <v>83</v>
      </c>
      <c r="I495" s="9" t="s">
        <v>305</v>
      </c>
      <c r="J495" s="9"/>
      <c r="K495" s="9">
        <v>2012</v>
      </c>
      <c r="L495" s="9" t="s">
        <v>42</v>
      </c>
      <c r="M495" s="9" t="s">
        <v>33</v>
      </c>
      <c r="N495" s="9" t="s">
        <v>34</v>
      </c>
      <c r="O495" s="9" t="s">
        <v>54</v>
      </c>
      <c r="P495" s="9"/>
      <c r="Q495" s="9"/>
      <c r="R495" s="9"/>
      <c r="S495" s="9" t="s">
        <v>51</v>
      </c>
      <c r="T495" s="9" t="s">
        <v>52</v>
      </c>
      <c r="U495" s="9" t="s">
        <v>53</v>
      </c>
      <c r="V495" s="9" t="s">
        <v>50</v>
      </c>
      <c r="W495" s="9" t="s">
        <v>42</v>
      </c>
      <c r="X495" s="9" t="s">
        <v>42</v>
      </c>
      <c r="Y495" s="9" t="s">
        <v>42</v>
      </c>
      <c r="Z495" s="9" t="s">
        <v>42</v>
      </c>
      <c r="AA495" s="11"/>
    </row>
    <row r="496" spans="1:27" x14ac:dyDescent="0.2">
      <c r="A496" s="6">
        <v>868829705</v>
      </c>
      <c r="B496" s="7" t="s">
        <v>27</v>
      </c>
      <c r="C496" s="7" t="s">
        <v>1188</v>
      </c>
      <c r="D496" s="7" t="s">
        <v>87</v>
      </c>
      <c r="E496" s="7" t="s">
        <v>88</v>
      </c>
      <c r="F496" s="7" t="s">
        <v>46</v>
      </c>
      <c r="G496" s="7" t="s">
        <v>1189</v>
      </c>
      <c r="H496" s="7" t="s">
        <v>83</v>
      </c>
      <c r="I496" s="7" t="s">
        <v>295</v>
      </c>
      <c r="J496" s="7"/>
      <c r="K496" s="7">
        <v>2012</v>
      </c>
      <c r="L496" s="7" t="s">
        <v>42</v>
      </c>
      <c r="M496" s="7" t="s">
        <v>33</v>
      </c>
      <c r="N496" s="7" t="s">
        <v>34</v>
      </c>
      <c r="O496" s="7" t="s">
        <v>54</v>
      </c>
      <c r="P496" s="7"/>
      <c r="Q496" s="7"/>
      <c r="R496" s="7"/>
      <c r="S496" s="7" t="s">
        <v>36</v>
      </c>
      <c r="T496" s="7" t="s">
        <v>52</v>
      </c>
      <c r="U496" s="7" t="s">
        <v>53</v>
      </c>
      <c r="V496" s="7" t="s">
        <v>50</v>
      </c>
      <c r="W496" s="7" t="s">
        <v>42</v>
      </c>
      <c r="X496" s="7" t="s">
        <v>42</v>
      </c>
      <c r="Y496" s="7" t="s">
        <v>42</v>
      </c>
      <c r="Z496" s="7" t="s">
        <v>42</v>
      </c>
      <c r="AA496" s="10"/>
    </row>
    <row r="497" spans="1:27" x14ac:dyDescent="0.2">
      <c r="A497" s="8">
        <v>9619065950</v>
      </c>
      <c r="B497" s="9" t="s">
        <v>27</v>
      </c>
      <c r="C497" s="9" t="s">
        <v>700</v>
      </c>
      <c r="D497" s="9" t="s">
        <v>156</v>
      </c>
      <c r="E497" s="9" t="s">
        <v>45</v>
      </c>
      <c r="F497" s="9" t="s">
        <v>46</v>
      </c>
      <c r="G497" s="9" t="s">
        <v>536</v>
      </c>
      <c r="H497" s="9" t="s">
        <v>30</v>
      </c>
      <c r="I497" s="9" t="s">
        <v>100</v>
      </c>
      <c r="J497" s="9"/>
      <c r="K497" s="9">
        <v>2014</v>
      </c>
      <c r="L497" s="9" t="s">
        <v>42</v>
      </c>
      <c r="M497" s="9" t="s">
        <v>33</v>
      </c>
      <c r="N497" s="9" t="s">
        <v>34</v>
      </c>
      <c r="O497" s="9" t="s">
        <v>54</v>
      </c>
      <c r="P497" s="9"/>
      <c r="Q497" s="9"/>
      <c r="R497" s="9"/>
      <c r="S497" s="9" t="s">
        <v>51</v>
      </c>
      <c r="T497" s="9" t="s">
        <v>90</v>
      </c>
      <c r="U497" s="9" t="s">
        <v>91</v>
      </c>
      <c r="V497" s="9" t="s">
        <v>50</v>
      </c>
      <c r="W497" s="9" t="s">
        <v>42</v>
      </c>
      <c r="X497" s="9" t="s">
        <v>42</v>
      </c>
      <c r="Y497" s="9" t="s">
        <v>42</v>
      </c>
      <c r="Z497" s="9" t="s">
        <v>42</v>
      </c>
      <c r="AA497" s="11"/>
    </row>
    <row r="498" spans="1:27" x14ac:dyDescent="0.2">
      <c r="A498" s="6">
        <v>4647861880</v>
      </c>
      <c r="B498" s="7" t="s">
        <v>27</v>
      </c>
      <c r="C498" s="7" t="s">
        <v>1190</v>
      </c>
      <c r="D498" s="7" t="s">
        <v>1191</v>
      </c>
      <c r="E498" s="7" t="s">
        <v>258</v>
      </c>
      <c r="F498" s="7" t="s">
        <v>46</v>
      </c>
      <c r="G498" s="7" t="s">
        <v>1192</v>
      </c>
      <c r="H498" s="7" t="s">
        <v>69</v>
      </c>
      <c r="I498" s="7" t="s">
        <v>135</v>
      </c>
      <c r="J498" s="7"/>
      <c r="K498" s="7">
        <v>2013</v>
      </c>
      <c r="L498" s="7" t="s">
        <v>42</v>
      </c>
      <c r="M498" s="7" t="s">
        <v>33</v>
      </c>
      <c r="N498" s="7" t="s">
        <v>34</v>
      </c>
      <c r="O498" s="7" t="s">
        <v>54</v>
      </c>
      <c r="P498" s="7"/>
      <c r="Q498" s="7"/>
      <c r="R498" s="7"/>
      <c r="S498" s="7" t="s">
        <v>51</v>
      </c>
      <c r="T498" s="7" t="s">
        <v>52</v>
      </c>
      <c r="U498" s="7" t="s">
        <v>53</v>
      </c>
      <c r="V498" s="7" t="s">
        <v>50</v>
      </c>
      <c r="W498" s="7" t="s">
        <v>42</v>
      </c>
      <c r="X498" s="7" t="s">
        <v>42</v>
      </c>
      <c r="Y498" s="7" t="s">
        <v>42</v>
      </c>
      <c r="Z498" s="7" t="s">
        <v>42</v>
      </c>
      <c r="AA498" s="10"/>
    </row>
    <row r="499" spans="1:27" x14ac:dyDescent="0.2">
      <c r="A499" s="8">
        <v>7318105929</v>
      </c>
      <c r="B499" s="9" t="s">
        <v>27</v>
      </c>
      <c r="C499" s="9" t="s">
        <v>1193</v>
      </c>
      <c r="D499" s="9" t="s">
        <v>632</v>
      </c>
      <c r="E499" s="9" t="s">
        <v>633</v>
      </c>
      <c r="F499" s="9" t="s">
        <v>46</v>
      </c>
      <c r="G499" s="9" t="s">
        <v>1194</v>
      </c>
      <c r="H499" s="9" t="s">
        <v>59</v>
      </c>
      <c r="I499" s="9" t="s">
        <v>70</v>
      </c>
      <c r="J499" s="9"/>
      <c r="K499" s="9">
        <v>2015</v>
      </c>
      <c r="L499" s="9" t="s">
        <v>42</v>
      </c>
      <c r="M499" s="9" t="s">
        <v>33</v>
      </c>
      <c r="N499" s="9" t="s">
        <v>34</v>
      </c>
      <c r="O499" s="9" t="s">
        <v>54</v>
      </c>
      <c r="P499" s="9"/>
      <c r="Q499" s="9"/>
      <c r="R499" s="9"/>
      <c r="S499" s="9" t="s">
        <v>36</v>
      </c>
      <c r="T499" s="9" t="s">
        <v>52</v>
      </c>
      <c r="U499" s="9" t="s">
        <v>53</v>
      </c>
      <c r="V499" s="9" t="s">
        <v>39</v>
      </c>
      <c r="W499" s="9" t="s">
        <v>564</v>
      </c>
      <c r="X499" s="9" t="s">
        <v>42</v>
      </c>
      <c r="Y499" s="9" t="s">
        <v>42</v>
      </c>
      <c r="Z499" s="9" t="s">
        <v>42</v>
      </c>
      <c r="AA499" s="11"/>
    </row>
    <row r="500" spans="1:27" x14ac:dyDescent="0.2">
      <c r="A500" s="6">
        <v>3891310203</v>
      </c>
      <c r="B500" s="7" t="s">
        <v>27</v>
      </c>
      <c r="C500" s="7" t="s">
        <v>1199</v>
      </c>
      <c r="D500" s="7" t="s">
        <v>185</v>
      </c>
      <c r="E500" s="7" t="s">
        <v>45</v>
      </c>
      <c r="F500" s="7" t="s">
        <v>46</v>
      </c>
      <c r="G500" s="7" t="s">
        <v>1200</v>
      </c>
      <c r="H500" s="7" t="s">
        <v>83</v>
      </c>
      <c r="I500" s="7" t="s">
        <v>142</v>
      </c>
      <c r="J500" s="7"/>
      <c r="K500" s="7">
        <v>2012</v>
      </c>
      <c r="L500" s="7" t="s">
        <v>42</v>
      </c>
      <c r="M500" s="7" t="s">
        <v>33</v>
      </c>
      <c r="N500" s="7" t="s">
        <v>34</v>
      </c>
      <c r="O500" s="7" t="s">
        <v>54</v>
      </c>
      <c r="P500" s="7" t="s">
        <v>65</v>
      </c>
      <c r="Q500" s="7"/>
      <c r="R500" s="7"/>
      <c r="S500" s="7" t="s">
        <v>36</v>
      </c>
      <c r="T500" s="7">
        <v>0</v>
      </c>
      <c r="U500" s="7" t="s">
        <v>125</v>
      </c>
      <c r="V500" s="7" t="s">
        <v>50</v>
      </c>
      <c r="W500" s="7" t="s">
        <v>262</v>
      </c>
      <c r="X500" s="7" t="s">
        <v>42</v>
      </c>
      <c r="Y500" s="7" t="s">
        <v>42</v>
      </c>
      <c r="Z500" s="7" t="s">
        <v>42</v>
      </c>
      <c r="AA500" s="10"/>
    </row>
    <row r="501" spans="1:27" x14ac:dyDescent="0.2">
      <c r="A501" s="8">
        <v>73907877</v>
      </c>
      <c r="B501" s="9" t="s">
        <v>27</v>
      </c>
      <c r="C501" s="9" t="s">
        <v>1201</v>
      </c>
      <c r="D501" s="9" t="s">
        <v>1202</v>
      </c>
      <c r="E501" s="9" t="s">
        <v>104</v>
      </c>
      <c r="F501" s="9" t="s">
        <v>46</v>
      </c>
      <c r="G501" s="9" t="s">
        <v>1203</v>
      </c>
      <c r="H501" s="9" t="s">
        <v>30</v>
      </c>
      <c r="I501" s="9" t="s">
        <v>697</v>
      </c>
      <c r="J501" s="9"/>
      <c r="K501" s="9">
        <v>2015</v>
      </c>
      <c r="L501" s="9" t="s">
        <v>42</v>
      </c>
      <c r="M501" s="9" t="s">
        <v>33</v>
      </c>
      <c r="N501" s="9" t="s">
        <v>34</v>
      </c>
      <c r="O501" s="9" t="s">
        <v>54</v>
      </c>
      <c r="P501" s="9"/>
      <c r="Q501" s="9"/>
      <c r="R501" s="9"/>
      <c r="S501" s="9" t="s">
        <v>51</v>
      </c>
      <c r="T501" s="9" t="s">
        <v>52</v>
      </c>
      <c r="U501" s="9" t="s">
        <v>53</v>
      </c>
      <c r="V501" s="9" t="s">
        <v>50</v>
      </c>
      <c r="W501" s="9" t="s">
        <v>42</v>
      </c>
      <c r="X501" s="9" t="s">
        <v>42</v>
      </c>
      <c r="Y501" s="9" t="s">
        <v>42</v>
      </c>
      <c r="Z501" s="9" t="s">
        <v>42</v>
      </c>
      <c r="AA501" s="11"/>
    </row>
    <row r="502" spans="1:27" x14ac:dyDescent="0.2">
      <c r="A502" s="6">
        <v>4944589157</v>
      </c>
      <c r="B502" s="7" t="s">
        <v>27</v>
      </c>
      <c r="C502" s="7" t="s">
        <v>1204</v>
      </c>
      <c r="D502" s="7" t="s">
        <v>1205</v>
      </c>
      <c r="E502" s="7" t="s">
        <v>321</v>
      </c>
      <c r="F502" s="7" t="s">
        <v>1206</v>
      </c>
      <c r="G502" s="7" t="s">
        <v>1207</v>
      </c>
      <c r="H502" s="7" t="s">
        <v>623</v>
      </c>
      <c r="I502" s="7" t="s">
        <v>321</v>
      </c>
      <c r="J502" s="7"/>
      <c r="K502" s="7">
        <v>2018</v>
      </c>
      <c r="L502" s="7" t="s">
        <v>39</v>
      </c>
      <c r="M502" s="7" t="s">
        <v>247</v>
      </c>
      <c r="N502" s="7" t="s">
        <v>34</v>
      </c>
      <c r="O502" s="7" t="s">
        <v>54</v>
      </c>
      <c r="P502" s="7"/>
      <c r="Q502" s="7"/>
      <c r="R502" s="7"/>
      <c r="S502" s="7" t="s">
        <v>36</v>
      </c>
      <c r="T502" s="7" t="s">
        <v>37</v>
      </c>
      <c r="U502" s="7" t="s">
        <v>125</v>
      </c>
      <c r="V502" s="7" t="s">
        <v>50</v>
      </c>
      <c r="W502" s="7" t="s">
        <v>42</v>
      </c>
      <c r="X502" s="7" t="s">
        <v>42</v>
      </c>
      <c r="Y502" s="7" t="s">
        <v>42</v>
      </c>
      <c r="Z502" s="7" t="s">
        <v>42</v>
      </c>
      <c r="AA502" s="10"/>
    </row>
    <row r="503" spans="1:27" x14ac:dyDescent="0.2">
      <c r="A503" s="8">
        <v>9179982954</v>
      </c>
      <c r="B503" s="9" t="s">
        <v>27</v>
      </c>
      <c r="C503" s="9" t="s">
        <v>1208</v>
      </c>
      <c r="D503" s="9" t="s">
        <v>1209</v>
      </c>
      <c r="E503" s="9" t="s">
        <v>1210</v>
      </c>
      <c r="F503" s="9" t="s">
        <v>46</v>
      </c>
      <c r="G503" s="9" t="s">
        <v>1211</v>
      </c>
      <c r="H503" s="9" t="s">
        <v>260</v>
      </c>
      <c r="I503" s="9"/>
      <c r="J503" s="9"/>
      <c r="K503" s="9">
        <v>2012</v>
      </c>
      <c r="L503" s="9" t="s">
        <v>42</v>
      </c>
      <c r="M503" s="9" t="s">
        <v>247</v>
      </c>
      <c r="N503" s="9" t="s">
        <v>34</v>
      </c>
      <c r="O503" s="9" t="s">
        <v>54</v>
      </c>
      <c r="P503" s="9" t="s">
        <v>318</v>
      </c>
      <c r="Q503" s="9" t="s">
        <v>491</v>
      </c>
      <c r="R503" s="9"/>
      <c r="S503" s="9" t="s">
        <v>36</v>
      </c>
      <c r="T503" s="9" t="s">
        <v>52</v>
      </c>
      <c r="U503" s="9" t="s">
        <v>53</v>
      </c>
      <c r="V503" s="9" t="s">
        <v>50</v>
      </c>
      <c r="W503" s="9" t="s">
        <v>42</v>
      </c>
      <c r="X503" s="9" t="s">
        <v>42</v>
      </c>
      <c r="Y503" s="9" t="s">
        <v>42</v>
      </c>
      <c r="Z503" s="9" t="s">
        <v>42</v>
      </c>
      <c r="AA503" s="11" t="s">
        <v>290</v>
      </c>
    </row>
    <row r="504" spans="1:27" x14ac:dyDescent="0.2">
      <c r="A504" s="6">
        <v>1664233560</v>
      </c>
      <c r="B504" s="7" t="s">
        <v>27</v>
      </c>
      <c r="C504" s="7" t="s">
        <v>1212</v>
      </c>
      <c r="D504" s="7" t="s">
        <v>42</v>
      </c>
      <c r="E504" s="7" t="s">
        <v>42</v>
      </c>
      <c r="F504" s="7" t="s">
        <v>1213</v>
      </c>
      <c r="G504" s="7" t="s">
        <v>1214</v>
      </c>
      <c r="H504" s="7" t="s">
        <v>83</v>
      </c>
      <c r="I504" s="7" t="s">
        <v>135</v>
      </c>
      <c r="J504" s="7"/>
      <c r="K504" s="7">
        <v>2013</v>
      </c>
      <c r="L504" s="7" t="s">
        <v>42</v>
      </c>
      <c r="M504" s="7" t="s">
        <v>33</v>
      </c>
      <c r="N504" s="7" t="s">
        <v>34</v>
      </c>
      <c r="O504" s="7" t="s">
        <v>54</v>
      </c>
      <c r="P504" s="7"/>
      <c r="Q504" s="7"/>
      <c r="R504" s="7"/>
      <c r="S504" s="7" t="s">
        <v>51</v>
      </c>
      <c r="T504" s="7" t="s">
        <v>159</v>
      </c>
      <c r="U504" s="7" t="s">
        <v>160</v>
      </c>
      <c r="V504" s="7" t="s">
        <v>50</v>
      </c>
      <c r="W504" s="7" t="s">
        <v>42</v>
      </c>
      <c r="X504" s="7" t="s">
        <v>42</v>
      </c>
      <c r="Y504" s="7" t="s">
        <v>42</v>
      </c>
      <c r="Z504" s="7" t="s">
        <v>42</v>
      </c>
      <c r="AA504" s="10"/>
    </row>
    <row r="505" spans="1:27" x14ac:dyDescent="0.2">
      <c r="A505" s="8">
        <v>7661416884</v>
      </c>
      <c r="B505" s="9" t="s">
        <v>27</v>
      </c>
      <c r="C505" s="9" t="s">
        <v>1215</v>
      </c>
      <c r="D505" s="9" t="s">
        <v>87</v>
      </c>
      <c r="E505" s="9" t="s">
        <v>88</v>
      </c>
      <c r="F505" s="9" t="s">
        <v>46</v>
      </c>
      <c r="G505" s="9" t="s">
        <v>1216</v>
      </c>
      <c r="H505" s="9" t="s">
        <v>30</v>
      </c>
      <c r="I505" s="9" t="s">
        <v>211</v>
      </c>
      <c r="J505" s="9"/>
      <c r="K505" s="9">
        <v>2015</v>
      </c>
      <c r="L505" s="9" t="s">
        <v>42</v>
      </c>
      <c r="M505" s="9" t="s">
        <v>33</v>
      </c>
      <c r="N505" s="9" t="s">
        <v>34</v>
      </c>
      <c r="O505" s="9" t="s">
        <v>54</v>
      </c>
      <c r="P505" s="9"/>
      <c r="Q505" s="9"/>
      <c r="R505" s="9"/>
      <c r="S505" s="9" t="s">
        <v>36</v>
      </c>
      <c r="T505" s="9" t="s">
        <v>52</v>
      </c>
      <c r="U505" s="9" t="s">
        <v>53</v>
      </c>
      <c r="V505" s="9" t="s">
        <v>50</v>
      </c>
      <c r="W505" s="9" t="s">
        <v>42</v>
      </c>
      <c r="X505" s="9" t="s">
        <v>42</v>
      </c>
      <c r="Y505" s="9" t="s">
        <v>42</v>
      </c>
      <c r="Z505" s="9" t="s">
        <v>42</v>
      </c>
      <c r="AA505" s="11"/>
    </row>
    <row r="506" spans="1:27" x14ac:dyDescent="0.2">
      <c r="A506" s="6">
        <v>2258887300</v>
      </c>
      <c r="B506" s="7" t="s">
        <v>27</v>
      </c>
      <c r="C506" s="7" t="s">
        <v>1217</v>
      </c>
      <c r="D506" s="7" t="s">
        <v>470</v>
      </c>
      <c r="E506" s="7" t="s">
        <v>418</v>
      </c>
      <c r="F506" s="7" t="s">
        <v>46</v>
      </c>
      <c r="G506" s="7" t="s">
        <v>1218</v>
      </c>
      <c r="H506" s="7" t="s">
        <v>387</v>
      </c>
      <c r="I506" s="7" t="s">
        <v>637</v>
      </c>
      <c r="J506" s="7"/>
      <c r="K506" s="7">
        <v>2020</v>
      </c>
      <c r="L506" s="7"/>
      <c r="M506" s="7" t="s">
        <v>247</v>
      </c>
      <c r="N506" s="7" t="s">
        <v>34</v>
      </c>
      <c r="O506" s="7" t="s">
        <v>54</v>
      </c>
      <c r="P506" s="7"/>
      <c r="Q506" s="7"/>
      <c r="R506" s="7"/>
      <c r="S506" s="7" t="s">
        <v>36</v>
      </c>
      <c r="T506" s="7" t="s">
        <v>52</v>
      </c>
      <c r="U506" s="7" t="s">
        <v>101</v>
      </c>
      <c r="V506" s="7" t="s">
        <v>50</v>
      </c>
      <c r="W506" s="7" t="s">
        <v>42</v>
      </c>
      <c r="X506" s="7" t="s">
        <v>42</v>
      </c>
      <c r="Y506" s="7" t="s">
        <v>42</v>
      </c>
      <c r="Z506" s="7" t="s">
        <v>42</v>
      </c>
      <c r="AA506" s="10"/>
    </row>
    <row r="507" spans="1:27" x14ac:dyDescent="0.2">
      <c r="A507" s="8">
        <v>9238203461</v>
      </c>
      <c r="B507" s="9" t="s">
        <v>27</v>
      </c>
      <c r="C507" s="9" t="s">
        <v>727</v>
      </c>
      <c r="D507" s="9" t="s">
        <v>728</v>
      </c>
      <c r="E507" s="9" t="s">
        <v>729</v>
      </c>
      <c r="F507" s="9" t="s">
        <v>46</v>
      </c>
      <c r="G507" s="9" t="s">
        <v>1219</v>
      </c>
      <c r="H507" s="9" t="s">
        <v>260</v>
      </c>
      <c r="I507" s="9"/>
      <c r="J507" s="9"/>
      <c r="K507" s="9">
        <v>2013</v>
      </c>
      <c r="L507" s="9" t="s">
        <v>42</v>
      </c>
      <c r="M507" s="9" t="s">
        <v>247</v>
      </c>
      <c r="N507" s="9" t="s">
        <v>34</v>
      </c>
      <c r="O507" s="9" t="s">
        <v>54</v>
      </c>
      <c r="P507" s="9"/>
      <c r="Q507" s="9"/>
      <c r="R507" s="9"/>
      <c r="S507" s="9" t="s">
        <v>51</v>
      </c>
      <c r="T507" s="9" t="s">
        <v>52</v>
      </c>
      <c r="U507" s="9" t="s">
        <v>53</v>
      </c>
      <c r="V507" s="9" t="s">
        <v>50</v>
      </c>
      <c r="W507" s="9" t="s">
        <v>84</v>
      </c>
      <c r="X507" s="9" t="s">
        <v>42</v>
      </c>
      <c r="Y507" s="9" t="s">
        <v>42</v>
      </c>
      <c r="Z507" s="9" t="s">
        <v>42</v>
      </c>
      <c r="AA507" s="11"/>
    </row>
    <row r="508" spans="1:27" x14ac:dyDescent="0.2">
      <c r="A508" s="6">
        <v>6087493420</v>
      </c>
      <c r="B508" s="7" t="s">
        <v>27</v>
      </c>
      <c r="C508" s="7" t="s">
        <v>1220</v>
      </c>
      <c r="D508" s="7" t="s">
        <v>1221</v>
      </c>
      <c r="E508" s="7" t="s">
        <v>1222</v>
      </c>
      <c r="F508" s="7" t="s">
        <v>46</v>
      </c>
      <c r="G508" s="7" t="s">
        <v>1223</v>
      </c>
      <c r="H508" s="7" t="s">
        <v>387</v>
      </c>
      <c r="I508" s="7" t="s">
        <v>620</v>
      </c>
      <c r="J508" s="7"/>
      <c r="K508" s="7">
        <v>2019</v>
      </c>
      <c r="L508" s="7" t="s">
        <v>42</v>
      </c>
      <c r="M508" s="7" t="s">
        <v>247</v>
      </c>
      <c r="N508" s="7" t="s">
        <v>34</v>
      </c>
      <c r="O508" s="7" t="s">
        <v>54</v>
      </c>
      <c r="P508" s="7" t="s">
        <v>142</v>
      </c>
      <c r="Q508" s="7"/>
      <c r="R508" s="7"/>
      <c r="S508" s="7" t="s">
        <v>51</v>
      </c>
      <c r="T508" s="7" t="s">
        <v>52</v>
      </c>
      <c r="U508" s="7" t="s">
        <v>53</v>
      </c>
      <c r="V508" s="7" t="s">
        <v>50</v>
      </c>
      <c r="W508" s="7" t="s">
        <v>42</v>
      </c>
      <c r="X508" s="7" t="s">
        <v>42</v>
      </c>
      <c r="Y508" s="7" t="s">
        <v>42</v>
      </c>
      <c r="Z508" s="7" t="s">
        <v>42</v>
      </c>
      <c r="AA508" s="10"/>
    </row>
    <row r="509" spans="1:27" x14ac:dyDescent="0.2">
      <c r="A509" s="8">
        <v>8619980950</v>
      </c>
      <c r="B509" s="9" t="s">
        <v>27</v>
      </c>
      <c r="C509" s="9" t="s">
        <v>1224</v>
      </c>
      <c r="D509" s="9" t="s">
        <v>1225</v>
      </c>
      <c r="E509" s="9" t="s">
        <v>149</v>
      </c>
      <c r="F509" s="9" t="s">
        <v>46</v>
      </c>
      <c r="G509" s="9" t="s">
        <v>1226</v>
      </c>
      <c r="H509" s="9" t="s">
        <v>387</v>
      </c>
      <c r="I509" s="9" t="s">
        <v>637</v>
      </c>
      <c r="J509" s="9"/>
      <c r="K509" s="9">
        <v>2019</v>
      </c>
      <c r="L509" s="9" t="s">
        <v>42</v>
      </c>
      <c r="M509" s="9" t="s">
        <v>247</v>
      </c>
      <c r="N509" s="9" t="s">
        <v>34</v>
      </c>
      <c r="O509" s="9" t="s">
        <v>54</v>
      </c>
      <c r="P509" s="9" t="s">
        <v>169</v>
      </c>
      <c r="Q509" s="9"/>
      <c r="R509" s="9"/>
      <c r="S509" s="9" t="s">
        <v>36</v>
      </c>
      <c r="T509" s="9" t="s">
        <v>52</v>
      </c>
      <c r="U509" s="9" t="s">
        <v>53</v>
      </c>
      <c r="V509" s="9" t="s">
        <v>50</v>
      </c>
      <c r="W509" s="9" t="s">
        <v>42</v>
      </c>
      <c r="X509" s="9" t="s">
        <v>42</v>
      </c>
      <c r="Y509" s="9" t="s">
        <v>42</v>
      </c>
      <c r="Z509" s="9" t="s">
        <v>42</v>
      </c>
      <c r="AA509" s="11"/>
    </row>
    <row r="510" spans="1:27" x14ac:dyDescent="0.2">
      <c r="A510" s="6">
        <v>5609933382</v>
      </c>
      <c r="B510" s="7" t="s">
        <v>27</v>
      </c>
      <c r="C510" s="7" t="s">
        <v>1224</v>
      </c>
      <c r="D510" s="7" t="s">
        <v>283</v>
      </c>
      <c r="E510" s="7" t="s">
        <v>149</v>
      </c>
      <c r="F510" s="7" t="s">
        <v>46</v>
      </c>
      <c r="G510" s="7" t="s">
        <v>1227</v>
      </c>
      <c r="H510" s="7" t="s">
        <v>139</v>
      </c>
      <c r="I510" s="7" t="s">
        <v>135</v>
      </c>
      <c r="J510" s="7"/>
      <c r="K510" s="7">
        <v>2014</v>
      </c>
      <c r="L510" s="7" t="s">
        <v>42</v>
      </c>
      <c r="M510" s="7" t="s">
        <v>33</v>
      </c>
      <c r="N510" s="7" t="s">
        <v>34</v>
      </c>
      <c r="O510" s="7" t="s">
        <v>54</v>
      </c>
      <c r="P510" s="7"/>
      <c r="Q510" s="7"/>
      <c r="R510" s="7"/>
      <c r="S510" s="7" t="s">
        <v>51</v>
      </c>
      <c r="T510" s="7" t="s">
        <v>90</v>
      </c>
      <c r="U510" s="7" t="s">
        <v>91</v>
      </c>
      <c r="V510" s="7" t="s">
        <v>39</v>
      </c>
      <c r="W510" s="7" t="s">
        <v>42</v>
      </c>
      <c r="X510" s="7" t="s">
        <v>42</v>
      </c>
      <c r="Y510" s="7" t="s">
        <v>42</v>
      </c>
      <c r="Z510" s="7" t="s">
        <v>42</v>
      </c>
      <c r="AA510" s="10"/>
    </row>
    <row r="511" spans="1:27" x14ac:dyDescent="0.2">
      <c r="A511" s="8">
        <v>7346618663</v>
      </c>
      <c r="B511" s="9" t="s">
        <v>27</v>
      </c>
      <c r="C511" s="9" t="s">
        <v>1228</v>
      </c>
      <c r="D511" s="9" t="s">
        <v>148</v>
      </c>
      <c r="E511" s="9" t="s">
        <v>149</v>
      </c>
      <c r="F511" s="9" t="s">
        <v>46</v>
      </c>
      <c r="G511" s="9" t="s">
        <v>1229</v>
      </c>
      <c r="H511" s="9" t="s">
        <v>726</v>
      </c>
      <c r="I511" s="9"/>
      <c r="J511" s="9"/>
      <c r="K511" s="9">
        <v>2014</v>
      </c>
      <c r="L511" s="9" t="s">
        <v>42</v>
      </c>
      <c r="M511" s="9" t="s">
        <v>247</v>
      </c>
      <c r="N511" s="9" t="s">
        <v>34</v>
      </c>
      <c r="O511" s="9" t="s">
        <v>54</v>
      </c>
      <c r="P511" s="9"/>
      <c r="Q511" s="9"/>
      <c r="R511" s="9"/>
      <c r="S511" s="9" t="s">
        <v>36</v>
      </c>
      <c r="T511" s="9" t="s">
        <v>52</v>
      </c>
      <c r="U511" s="9" t="s">
        <v>53</v>
      </c>
      <c r="V511" s="9" t="s">
        <v>39</v>
      </c>
      <c r="W511" s="9" t="s">
        <v>42</v>
      </c>
      <c r="X511" s="9" t="s">
        <v>42</v>
      </c>
      <c r="Y511" s="9" t="s">
        <v>42</v>
      </c>
      <c r="Z511" s="9" t="s">
        <v>42</v>
      </c>
      <c r="AA511" s="11"/>
    </row>
    <row r="512" spans="1:27" x14ac:dyDescent="0.2">
      <c r="A512" s="6">
        <v>647659388</v>
      </c>
      <c r="B512" s="7" t="s">
        <v>27</v>
      </c>
      <c r="C512" s="7" t="s">
        <v>1230</v>
      </c>
      <c r="D512" s="7" t="s">
        <v>1231</v>
      </c>
      <c r="E512" s="7"/>
      <c r="F512" s="7" t="s">
        <v>1232</v>
      </c>
      <c r="G512" s="7" t="s">
        <v>1233</v>
      </c>
      <c r="H512" s="7" t="s">
        <v>260</v>
      </c>
      <c r="I512" s="7" t="s">
        <v>620</v>
      </c>
      <c r="J512" s="7"/>
      <c r="K512" s="7">
        <v>2020</v>
      </c>
      <c r="L512" s="7" t="s">
        <v>215</v>
      </c>
      <c r="M512" s="7" t="s">
        <v>247</v>
      </c>
      <c r="N512" s="7" t="s">
        <v>34</v>
      </c>
      <c r="O512" s="7" t="s">
        <v>54</v>
      </c>
      <c r="P512" s="7"/>
      <c r="Q512" s="7"/>
      <c r="R512" s="7"/>
      <c r="S512" s="7" t="s">
        <v>36</v>
      </c>
      <c r="T512" s="7" t="s">
        <v>52</v>
      </c>
      <c r="U512" s="7" t="s">
        <v>101</v>
      </c>
      <c r="V512" s="7" t="s">
        <v>50</v>
      </c>
      <c r="W512" s="7" t="s">
        <v>146</v>
      </c>
      <c r="X512" s="7" t="s">
        <v>42</v>
      </c>
      <c r="Y512" s="7" t="s">
        <v>42</v>
      </c>
      <c r="Z512" s="7" t="s">
        <v>42</v>
      </c>
      <c r="AA512" s="10"/>
    </row>
    <row r="513" spans="1:27" x14ac:dyDescent="0.2">
      <c r="A513" s="8">
        <v>1781599694</v>
      </c>
      <c r="B513" s="9" t="s">
        <v>27</v>
      </c>
      <c r="C513" s="9" t="s">
        <v>1234</v>
      </c>
      <c r="D513" s="9" t="s">
        <v>742</v>
      </c>
      <c r="E513" s="9" t="s">
        <v>405</v>
      </c>
      <c r="F513" s="9" t="s">
        <v>46</v>
      </c>
      <c r="G513" s="9" t="s">
        <v>737</v>
      </c>
      <c r="H513" s="9" t="s">
        <v>738</v>
      </c>
      <c r="I513" s="9" t="s">
        <v>739</v>
      </c>
      <c r="J513" s="9"/>
      <c r="K513" s="9">
        <v>2016</v>
      </c>
      <c r="L513" s="9" t="s">
        <v>42</v>
      </c>
      <c r="M513" s="9" t="s">
        <v>247</v>
      </c>
      <c r="N513" s="9" t="s">
        <v>34</v>
      </c>
      <c r="O513" s="9" t="s">
        <v>54</v>
      </c>
      <c r="P513" s="9"/>
      <c r="Q513" s="9"/>
      <c r="R513" s="9"/>
      <c r="S513" s="9" t="s">
        <v>36</v>
      </c>
      <c r="T513" s="9" t="s">
        <v>52</v>
      </c>
      <c r="U513" s="9" t="s">
        <v>53</v>
      </c>
      <c r="V513" s="9" t="s">
        <v>50</v>
      </c>
      <c r="W513" s="9" t="s">
        <v>60</v>
      </c>
      <c r="X513" s="9" t="s">
        <v>42</v>
      </c>
      <c r="Y513" s="9" t="s">
        <v>42</v>
      </c>
      <c r="Z513" s="9" t="s">
        <v>42</v>
      </c>
      <c r="AA513" s="11"/>
    </row>
    <row r="514" spans="1:27" x14ac:dyDescent="0.2">
      <c r="A514" s="6">
        <v>2728940725</v>
      </c>
      <c r="B514" s="7" t="s">
        <v>27</v>
      </c>
      <c r="C514" s="7" t="s">
        <v>1235</v>
      </c>
      <c r="D514" s="7" t="s">
        <v>1236</v>
      </c>
      <c r="E514" s="7" t="s">
        <v>717</v>
      </c>
      <c r="F514" s="7" t="s">
        <v>46</v>
      </c>
      <c r="G514" s="7" t="s">
        <v>1237</v>
      </c>
      <c r="H514" s="7" t="s">
        <v>387</v>
      </c>
      <c r="I514" s="7"/>
      <c r="J514" s="7"/>
      <c r="K514" s="7">
        <v>2015</v>
      </c>
      <c r="L514" s="7" t="s">
        <v>42</v>
      </c>
      <c r="M514" s="7" t="s">
        <v>247</v>
      </c>
      <c r="N514" s="7" t="s">
        <v>34</v>
      </c>
      <c r="O514" s="7" t="s">
        <v>54</v>
      </c>
      <c r="P514" s="7" t="s">
        <v>169</v>
      </c>
      <c r="Q514" s="7"/>
      <c r="R514" s="7"/>
      <c r="S514" s="7" t="s">
        <v>51</v>
      </c>
      <c r="T514" s="7" t="s">
        <v>52</v>
      </c>
      <c r="U514" s="7" t="s">
        <v>53</v>
      </c>
      <c r="V514" s="7" t="s">
        <v>50</v>
      </c>
      <c r="W514" s="7" t="s">
        <v>42</v>
      </c>
      <c r="X514" s="7" t="s">
        <v>42</v>
      </c>
      <c r="Y514" s="7" t="s">
        <v>42</v>
      </c>
      <c r="Z514" s="7" t="s">
        <v>42</v>
      </c>
      <c r="AA514" s="10"/>
    </row>
    <row r="515" spans="1:27" x14ac:dyDescent="0.2">
      <c r="A515" s="8">
        <v>7725360291</v>
      </c>
      <c r="B515" s="9" t="s">
        <v>27</v>
      </c>
      <c r="C515" s="9" t="s">
        <v>1235</v>
      </c>
      <c r="D515" s="9" t="s">
        <v>1236</v>
      </c>
      <c r="E515" s="9" t="s">
        <v>717</v>
      </c>
      <c r="F515" s="9" t="s">
        <v>46</v>
      </c>
      <c r="G515" s="9" t="s">
        <v>1237</v>
      </c>
      <c r="H515" s="9" t="s">
        <v>387</v>
      </c>
      <c r="I515" s="9"/>
      <c r="J515" s="9"/>
      <c r="K515" s="9">
        <v>2013</v>
      </c>
      <c r="L515" s="9" t="s">
        <v>42</v>
      </c>
      <c r="M515" s="9" t="s">
        <v>247</v>
      </c>
      <c r="N515" s="9" t="s">
        <v>34</v>
      </c>
      <c r="O515" s="9" t="s">
        <v>54</v>
      </c>
      <c r="P515" s="9"/>
      <c r="Q515" s="9"/>
      <c r="R515" s="9"/>
      <c r="S515" s="9" t="s">
        <v>36</v>
      </c>
      <c r="T515" s="9" t="s">
        <v>52</v>
      </c>
      <c r="U515" s="9" t="s">
        <v>53</v>
      </c>
      <c r="V515" s="9" t="s">
        <v>50</v>
      </c>
      <c r="W515" s="9" t="s">
        <v>42</v>
      </c>
      <c r="X515" s="9" t="s">
        <v>42</v>
      </c>
      <c r="Y515" s="9" t="s">
        <v>42</v>
      </c>
      <c r="Z515" s="9" t="s">
        <v>42</v>
      </c>
      <c r="AA515" s="11"/>
    </row>
    <row r="516" spans="1:27" x14ac:dyDescent="0.2">
      <c r="A516" s="6">
        <v>2961438095</v>
      </c>
      <c r="B516" s="7" t="s">
        <v>27</v>
      </c>
      <c r="C516" s="7" t="s">
        <v>1235</v>
      </c>
      <c r="D516" s="7" t="s">
        <v>1236</v>
      </c>
      <c r="E516" s="7" t="s">
        <v>717</v>
      </c>
      <c r="F516" s="7" t="s">
        <v>46</v>
      </c>
      <c r="G516" s="7" t="s">
        <v>1238</v>
      </c>
      <c r="H516" s="7" t="s">
        <v>387</v>
      </c>
      <c r="I516" s="7"/>
      <c r="J516" s="7"/>
      <c r="K516" s="7">
        <v>2015</v>
      </c>
      <c r="L516" s="7" t="s">
        <v>42</v>
      </c>
      <c r="M516" s="7" t="s">
        <v>247</v>
      </c>
      <c r="N516" s="7" t="s">
        <v>34</v>
      </c>
      <c r="O516" s="7" t="s">
        <v>54</v>
      </c>
      <c r="P516" s="7"/>
      <c r="Q516" s="7"/>
      <c r="R516" s="7"/>
      <c r="S516" s="7" t="s">
        <v>36</v>
      </c>
      <c r="T516" s="7" t="s">
        <v>52</v>
      </c>
      <c r="U516" s="7" t="s">
        <v>53</v>
      </c>
      <c r="V516" s="7" t="s">
        <v>50</v>
      </c>
      <c r="W516" s="7" t="s">
        <v>35</v>
      </c>
      <c r="X516" s="7" t="s">
        <v>42</v>
      </c>
      <c r="Y516" s="7" t="s">
        <v>42</v>
      </c>
      <c r="Z516" s="7" t="s">
        <v>42</v>
      </c>
      <c r="AA516" s="10"/>
    </row>
    <row r="517" spans="1:27" x14ac:dyDescent="0.2">
      <c r="A517" s="8">
        <v>1857727117</v>
      </c>
      <c r="B517" s="9" t="s">
        <v>27</v>
      </c>
      <c r="C517" s="9" t="s">
        <v>1239</v>
      </c>
      <c r="D517" s="9" t="s">
        <v>1240</v>
      </c>
      <c r="E517" s="9" t="s">
        <v>321</v>
      </c>
      <c r="F517" s="9" t="s">
        <v>322</v>
      </c>
      <c r="G517" s="9" t="s">
        <v>1241</v>
      </c>
      <c r="H517" s="9" t="s">
        <v>387</v>
      </c>
      <c r="I517" s="9" t="s">
        <v>637</v>
      </c>
      <c r="J517" s="9"/>
      <c r="K517" s="9">
        <v>2019</v>
      </c>
      <c r="L517" s="9" t="s">
        <v>42</v>
      </c>
      <c r="M517" s="9" t="s">
        <v>247</v>
      </c>
      <c r="N517" s="9" t="s">
        <v>34</v>
      </c>
      <c r="O517" s="9" t="s">
        <v>54</v>
      </c>
      <c r="P517" s="9" t="s">
        <v>142</v>
      </c>
      <c r="Q517" s="9"/>
      <c r="R517" s="9"/>
      <c r="S517" s="9" t="s">
        <v>36</v>
      </c>
      <c r="T517" s="9" t="s">
        <v>52</v>
      </c>
      <c r="U517" s="9" t="s">
        <v>53</v>
      </c>
      <c r="V517" s="9" t="s">
        <v>50</v>
      </c>
      <c r="W517" s="9" t="s">
        <v>42</v>
      </c>
      <c r="X517" s="9" t="s">
        <v>42</v>
      </c>
      <c r="Y517" s="9" t="s">
        <v>42</v>
      </c>
      <c r="Z517" s="9" t="s">
        <v>42</v>
      </c>
      <c r="AA517" s="11"/>
    </row>
    <row r="518" spans="1:27" x14ac:dyDescent="0.2">
      <c r="A518" s="6">
        <v>6053020488</v>
      </c>
      <c r="B518" s="7" t="s">
        <v>27</v>
      </c>
      <c r="C518" s="7" t="s">
        <v>748</v>
      </c>
      <c r="D518" s="7" t="s">
        <v>749</v>
      </c>
      <c r="E518" s="7" t="s">
        <v>750</v>
      </c>
      <c r="F518" s="7" t="s">
        <v>46</v>
      </c>
      <c r="G518" s="7" t="s">
        <v>1242</v>
      </c>
      <c r="H518" s="7" t="s">
        <v>387</v>
      </c>
      <c r="I518" s="7" t="s">
        <v>637</v>
      </c>
      <c r="J518" s="7"/>
      <c r="K518" s="7">
        <v>2018</v>
      </c>
      <c r="L518" s="7" t="s">
        <v>50</v>
      </c>
      <c r="M518" s="7" t="s">
        <v>247</v>
      </c>
      <c r="N518" s="7" t="s">
        <v>34</v>
      </c>
      <c r="O518" s="7" t="s">
        <v>54</v>
      </c>
      <c r="P518" s="7"/>
      <c r="Q518" s="7"/>
      <c r="R518" s="7"/>
      <c r="S518" s="7" t="s">
        <v>36</v>
      </c>
      <c r="T518" s="7" t="s">
        <v>52</v>
      </c>
      <c r="U518" s="7" t="s">
        <v>53</v>
      </c>
      <c r="V518" s="7" t="s">
        <v>39</v>
      </c>
      <c r="W518" s="7" t="s">
        <v>42</v>
      </c>
      <c r="X518" s="7" t="s">
        <v>42</v>
      </c>
      <c r="Y518" s="7" t="s">
        <v>42</v>
      </c>
      <c r="Z518" s="7" t="s">
        <v>42</v>
      </c>
      <c r="AA518" s="10"/>
    </row>
    <row r="519" spans="1:27" x14ac:dyDescent="0.2">
      <c r="A519" s="8">
        <v>4545514179</v>
      </c>
      <c r="B519" s="9" t="s">
        <v>27</v>
      </c>
      <c r="C519" s="9" t="s">
        <v>1243</v>
      </c>
      <c r="D519" s="9" t="s">
        <v>359</v>
      </c>
      <c r="E519" s="9" t="s">
        <v>178</v>
      </c>
      <c r="F519" s="9" t="s">
        <v>46</v>
      </c>
      <c r="G519" s="9" t="s">
        <v>1244</v>
      </c>
      <c r="H519" s="9" t="s">
        <v>387</v>
      </c>
      <c r="I519" s="9"/>
      <c r="J519" s="9"/>
      <c r="K519" s="9">
        <v>2012</v>
      </c>
      <c r="L519" s="9" t="s">
        <v>42</v>
      </c>
      <c r="M519" s="9" t="s">
        <v>247</v>
      </c>
      <c r="N519" s="9" t="s">
        <v>34</v>
      </c>
      <c r="O519" s="9" t="s">
        <v>54</v>
      </c>
      <c r="P519" s="9"/>
      <c r="Q519" s="9"/>
      <c r="R519" s="9"/>
      <c r="S519" s="9" t="s">
        <v>51</v>
      </c>
      <c r="T519" s="9" t="s">
        <v>52</v>
      </c>
      <c r="U519" s="9" t="s">
        <v>53</v>
      </c>
      <c r="V519" s="9" t="s">
        <v>39</v>
      </c>
      <c r="W519" s="9" t="s">
        <v>42</v>
      </c>
      <c r="X519" s="9" t="s">
        <v>42</v>
      </c>
      <c r="Y519" s="9" t="s">
        <v>42</v>
      </c>
      <c r="Z519" s="9" t="s">
        <v>42</v>
      </c>
      <c r="AA519" s="11"/>
    </row>
    <row r="520" spans="1:27" x14ac:dyDescent="0.2">
      <c r="A520" s="6">
        <v>8008791511</v>
      </c>
      <c r="B520" s="7" t="s">
        <v>27</v>
      </c>
      <c r="C520" s="7" t="s">
        <v>1245</v>
      </c>
      <c r="D520" s="7" t="s">
        <v>359</v>
      </c>
      <c r="E520" s="7" t="s">
        <v>178</v>
      </c>
      <c r="F520" s="7" t="s">
        <v>46</v>
      </c>
      <c r="G520" s="7" t="s">
        <v>1246</v>
      </c>
      <c r="H520" s="7" t="s">
        <v>653</v>
      </c>
      <c r="I520" s="7"/>
      <c r="J520" s="7"/>
      <c r="K520" s="7">
        <v>2015</v>
      </c>
      <c r="L520" s="7" t="s">
        <v>42</v>
      </c>
      <c r="M520" s="7" t="s">
        <v>247</v>
      </c>
      <c r="N520" s="7" t="s">
        <v>34</v>
      </c>
      <c r="O520" s="7" t="s">
        <v>54</v>
      </c>
      <c r="P520" s="7" t="s">
        <v>491</v>
      </c>
      <c r="Q520" s="7"/>
      <c r="R520" s="7"/>
      <c r="S520" s="7" t="s">
        <v>36</v>
      </c>
      <c r="T520" s="7" t="s">
        <v>52</v>
      </c>
      <c r="U520" s="7" t="s">
        <v>53</v>
      </c>
      <c r="V520" s="7" t="s">
        <v>50</v>
      </c>
      <c r="W520" s="7" t="s">
        <v>187</v>
      </c>
      <c r="X520" s="7" t="s">
        <v>42</v>
      </c>
      <c r="Y520" s="7" t="s">
        <v>42</v>
      </c>
      <c r="Z520" s="7" t="s">
        <v>42</v>
      </c>
      <c r="AA520" s="10"/>
    </row>
    <row r="521" spans="1:27" x14ac:dyDescent="0.2">
      <c r="A521" s="8">
        <v>3162618641</v>
      </c>
      <c r="B521" s="9" t="s">
        <v>27</v>
      </c>
      <c r="C521" s="9" t="s">
        <v>1247</v>
      </c>
      <c r="D521" s="9" t="s">
        <v>335</v>
      </c>
      <c r="E521" s="9" t="s">
        <v>45</v>
      </c>
      <c r="F521" s="9" t="s">
        <v>46</v>
      </c>
      <c r="G521" s="9" t="s">
        <v>1248</v>
      </c>
      <c r="H521" s="9" t="s">
        <v>260</v>
      </c>
      <c r="I521" s="9" t="s">
        <v>620</v>
      </c>
      <c r="J521" s="9"/>
      <c r="K521" s="9">
        <v>2020</v>
      </c>
      <c r="L521" s="9"/>
      <c r="M521" s="9" t="s">
        <v>247</v>
      </c>
      <c r="N521" s="9" t="s">
        <v>34</v>
      </c>
      <c r="O521" s="9" t="s">
        <v>54</v>
      </c>
      <c r="P521" s="9"/>
      <c r="Q521" s="9"/>
      <c r="R521" s="9"/>
      <c r="S521" s="9" t="s">
        <v>51</v>
      </c>
      <c r="T521" s="9" t="s">
        <v>52</v>
      </c>
      <c r="U521" s="9" t="s">
        <v>101</v>
      </c>
      <c r="V521" s="9" t="s">
        <v>50</v>
      </c>
      <c r="W521" s="9" t="s">
        <v>463</v>
      </c>
      <c r="X521" s="9" t="s">
        <v>42</v>
      </c>
      <c r="Y521" s="9" t="s">
        <v>42</v>
      </c>
      <c r="Z521" s="9" t="s">
        <v>42</v>
      </c>
      <c r="AA521" s="11"/>
    </row>
    <row r="522" spans="1:27" x14ac:dyDescent="0.2">
      <c r="A522" s="6">
        <v>7962605690</v>
      </c>
      <c r="B522" s="7" t="s">
        <v>27</v>
      </c>
      <c r="C522" s="7" t="s">
        <v>1249</v>
      </c>
      <c r="D522" s="7" t="s">
        <v>185</v>
      </c>
      <c r="E522" s="7" t="s">
        <v>45</v>
      </c>
      <c r="F522" s="7" t="s">
        <v>46</v>
      </c>
      <c r="G522" s="7" t="s">
        <v>1250</v>
      </c>
      <c r="H522" s="7" t="s">
        <v>653</v>
      </c>
      <c r="I522" s="7"/>
      <c r="J522" s="7"/>
      <c r="K522" s="7">
        <v>2012</v>
      </c>
      <c r="L522" s="7" t="s">
        <v>42</v>
      </c>
      <c r="M522" s="7" t="s">
        <v>247</v>
      </c>
      <c r="N522" s="7" t="s">
        <v>34</v>
      </c>
      <c r="O522" s="7" t="s">
        <v>54</v>
      </c>
      <c r="P522" s="7"/>
      <c r="Q522" s="7"/>
      <c r="R522" s="7"/>
      <c r="S522" s="7" t="s">
        <v>51</v>
      </c>
      <c r="T522" s="7" t="s">
        <v>52</v>
      </c>
      <c r="U522" s="7" t="s">
        <v>53</v>
      </c>
      <c r="V522" s="7" t="s">
        <v>50</v>
      </c>
      <c r="W522" s="7" t="s">
        <v>42</v>
      </c>
      <c r="X522" s="7" t="s">
        <v>42</v>
      </c>
      <c r="Y522" s="7" t="s">
        <v>42</v>
      </c>
      <c r="Z522" s="7" t="s">
        <v>42</v>
      </c>
      <c r="AA522" s="10"/>
    </row>
    <row r="523" spans="1:27" x14ac:dyDescent="0.2">
      <c r="A523" s="8">
        <v>145255417</v>
      </c>
      <c r="B523" s="9" t="s">
        <v>27</v>
      </c>
      <c r="C523" s="9" t="s">
        <v>1249</v>
      </c>
      <c r="D523" s="9" t="s">
        <v>185</v>
      </c>
      <c r="E523" s="9" t="s">
        <v>45</v>
      </c>
      <c r="F523" s="9" t="s">
        <v>46</v>
      </c>
      <c r="G523" s="9" t="s">
        <v>561</v>
      </c>
      <c r="H523" s="9" t="s">
        <v>59</v>
      </c>
      <c r="I523" s="9" t="s">
        <v>135</v>
      </c>
      <c r="J523" s="9"/>
      <c r="K523" s="9">
        <v>2014</v>
      </c>
      <c r="L523" s="9" t="s">
        <v>42</v>
      </c>
      <c r="M523" s="9" t="s">
        <v>33</v>
      </c>
      <c r="N523" s="9" t="s">
        <v>34</v>
      </c>
      <c r="O523" s="9" t="s">
        <v>54</v>
      </c>
      <c r="P523" s="9"/>
      <c r="Q523" s="9"/>
      <c r="R523" s="9"/>
      <c r="S523" s="9" t="s">
        <v>51</v>
      </c>
      <c r="T523" s="9" t="s">
        <v>52</v>
      </c>
      <c r="U523" s="9" t="s">
        <v>53</v>
      </c>
      <c r="V523" s="9" t="s">
        <v>50</v>
      </c>
      <c r="W523" s="9" t="s">
        <v>42</v>
      </c>
      <c r="X523" s="9" t="s">
        <v>42</v>
      </c>
      <c r="Y523" s="9" t="s">
        <v>42</v>
      </c>
      <c r="Z523" s="9" t="s">
        <v>42</v>
      </c>
      <c r="AA523" s="11"/>
    </row>
    <row r="524" spans="1:27" x14ac:dyDescent="0.2">
      <c r="A524" s="6">
        <v>6659625714</v>
      </c>
      <c r="B524" s="7" t="s">
        <v>27</v>
      </c>
      <c r="C524" s="7" t="s">
        <v>1249</v>
      </c>
      <c r="D524" s="7" t="s">
        <v>185</v>
      </c>
      <c r="E524" s="7" t="s">
        <v>45</v>
      </c>
      <c r="F524" s="7" t="s">
        <v>46</v>
      </c>
      <c r="G524" s="7" t="s">
        <v>1251</v>
      </c>
      <c r="H524" s="7" t="s">
        <v>653</v>
      </c>
      <c r="I524" s="7"/>
      <c r="J524" s="7"/>
      <c r="K524" s="7">
        <v>2012</v>
      </c>
      <c r="L524" s="7" t="s">
        <v>42</v>
      </c>
      <c r="M524" s="7" t="s">
        <v>247</v>
      </c>
      <c r="N524" s="7" t="s">
        <v>34</v>
      </c>
      <c r="O524" s="7" t="s">
        <v>54</v>
      </c>
      <c r="P524" s="7" t="s">
        <v>65</v>
      </c>
      <c r="Q524" s="7"/>
      <c r="R524" s="7"/>
      <c r="S524" s="7" t="s">
        <v>51</v>
      </c>
      <c r="T524" s="7" t="s">
        <v>52</v>
      </c>
      <c r="U524" s="7" t="s">
        <v>53</v>
      </c>
      <c r="V524" s="7" t="s">
        <v>50</v>
      </c>
      <c r="W524" s="7" t="s">
        <v>42</v>
      </c>
      <c r="X524" s="7" t="s">
        <v>42</v>
      </c>
      <c r="Y524" s="7" t="s">
        <v>42</v>
      </c>
      <c r="Z524" s="7" t="s">
        <v>42</v>
      </c>
      <c r="AA524" s="10"/>
    </row>
    <row r="525" spans="1:27" x14ac:dyDescent="0.2">
      <c r="A525" s="8">
        <v>1699472382</v>
      </c>
      <c r="B525" s="9" t="s">
        <v>27</v>
      </c>
      <c r="C525" s="9" t="s">
        <v>758</v>
      </c>
      <c r="D525" s="9" t="s">
        <v>185</v>
      </c>
      <c r="E525" s="9" t="s">
        <v>45</v>
      </c>
      <c r="F525" s="9" t="s">
        <v>46</v>
      </c>
      <c r="G525" s="9" t="s">
        <v>725</v>
      </c>
      <c r="H525" s="9" t="s">
        <v>726</v>
      </c>
      <c r="I525" s="9"/>
      <c r="J525" s="9"/>
      <c r="K525" s="9">
        <v>2014</v>
      </c>
      <c r="L525" s="9" t="s">
        <v>42</v>
      </c>
      <c r="M525" s="9" t="s">
        <v>247</v>
      </c>
      <c r="N525" s="9" t="s">
        <v>34</v>
      </c>
      <c r="O525" s="9" t="s">
        <v>54</v>
      </c>
      <c r="P525" s="9"/>
      <c r="Q525" s="9"/>
      <c r="R525" s="9"/>
      <c r="S525" s="9" t="s">
        <v>36</v>
      </c>
      <c r="T525" s="9" t="s">
        <v>52</v>
      </c>
      <c r="U525" s="9" t="s">
        <v>53</v>
      </c>
      <c r="V525" s="9" t="s">
        <v>50</v>
      </c>
      <c r="W525" s="9" t="s">
        <v>60</v>
      </c>
      <c r="X525" s="9" t="s">
        <v>42</v>
      </c>
      <c r="Y525" s="9" t="s">
        <v>42</v>
      </c>
      <c r="Z525" s="9" t="s">
        <v>42</v>
      </c>
      <c r="AA525" s="11"/>
    </row>
    <row r="526" spans="1:27" x14ac:dyDescent="0.2">
      <c r="A526" s="6">
        <v>3407172346</v>
      </c>
      <c r="B526" s="7" t="s">
        <v>27</v>
      </c>
      <c r="C526" s="7" t="s">
        <v>1252</v>
      </c>
      <c r="D526" s="7" t="s">
        <v>156</v>
      </c>
      <c r="E526" s="7" t="s">
        <v>45</v>
      </c>
      <c r="F526" s="7" t="s">
        <v>46</v>
      </c>
      <c r="G526" s="7" t="s">
        <v>818</v>
      </c>
      <c r="H526" s="7" t="s">
        <v>59</v>
      </c>
      <c r="I526" s="7" t="s">
        <v>130</v>
      </c>
      <c r="J526" s="7"/>
      <c r="K526" s="7">
        <v>2014</v>
      </c>
      <c r="L526" s="7" t="s">
        <v>42</v>
      </c>
      <c r="M526" s="7" t="s">
        <v>33</v>
      </c>
      <c r="N526" s="7" t="s">
        <v>34</v>
      </c>
      <c r="O526" s="7" t="s">
        <v>54</v>
      </c>
      <c r="P526" s="7"/>
      <c r="Q526" s="7"/>
      <c r="R526" s="7"/>
      <c r="S526" s="7" t="s">
        <v>36</v>
      </c>
      <c r="T526" s="7" t="s">
        <v>52</v>
      </c>
      <c r="U526" s="7" t="s">
        <v>53</v>
      </c>
      <c r="V526" s="7" t="s">
        <v>50</v>
      </c>
      <c r="W526" s="7" t="s">
        <v>42</v>
      </c>
      <c r="X526" s="7" t="s">
        <v>42</v>
      </c>
      <c r="Y526" s="7" t="s">
        <v>42</v>
      </c>
      <c r="Z526" s="7" t="s">
        <v>42</v>
      </c>
      <c r="AA526" s="10"/>
    </row>
    <row r="527" spans="1:27" x14ac:dyDescent="0.2">
      <c r="A527" s="8">
        <v>227702342</v>
      </c>
      <c r="B527" s="9" t="s">
        <v>27</v>
      </c>
      <c r="C527" s="9" t="s">
        <v>1253</v>
      </c>
      <c r="D527" s="9" t="s">
        <v>1254</v>
      </c>
      <c r="E527" s="9" t="s">
        <v>1255</v>
      </c>
      <c r="F527" s="9" t="s">
        <v>1213</v>
      </c>
      <c r="G527" s="9" t="s">
        <v>564</v>
      </c>
      <c r="H527" s="9" t="s">
        <v>1256</v>
      </c>
      <c r="I527" s="9" t="s">
        <v>246</v>
      </c>
      <c r="J527" s="9"/>
      <c r="K527" s="9">
        <v>2019</v>
      </c>
      <c r="L527" s="9" t="s">
        <v>42</v>
      </c>
      <c r="M527" s="9" t="s">
        <v>247</v>
      </c>
      <c r="N527" s="9" t="s">
        <v>34</v>
      </c>
      <c r="O527" s="9" t="s">
        <v>54</v>
      </c>
      <c r="P527" s="9"/>
      <c r="Q527" s="9"/>
      <c r="R527" s="9"/>
      <c r="S527" s="9" t="s">
        <v>36</v>
      </c>
      <c r="T527" s="9" t="s">
        <v>52</v>
      </c>
      <c r="U527" s="9" t="s">
        <v>53</v>
      </c>
      <c r="V527" s="9" t="s">
        <v>50</v>
      </c>
      <c r="W527" s="9" t="s">
        <v>42</v>
      </c>
      <c r="X527" s="9" t="s">
        <v>42</v>
      </c>
      <c r="Y527" s="9" t="s">
        <v>42</v>
      </c>
      <c r="Z527" s="9" t="s">
        <v>42</v>
      </c>
      <c r="AA527" s="11"/>
    </row>
    <row r="528" spans="1:27" x14ac:dyDescent="0.2">
      <c r="A528" s="6">
        <v>6919164899</v>
      </c>
      <c r="B528" s="7" t="s">
        <v>27</v>
      </c>
      <c r="C528" s="7" t="s">
        <v>1257</v>
      </c>
      <c r="D528" s="7" t="s">
        <v>156</v>
      </c>
      <c r="E528" s="7" t="s">
        <v>45</v>
      </c>
      <c r="F528" s="7" t="s">
        <v>46</v>
      </c>
      <c r="G528" s="7" t="s">
        <v>1258</v>
      </c>
      <c r="H528" s="7" t="s">
        <v>59</v>
      </c>
      <c r="I528" s="7" t="s">
        <v>48</v>
      </c>
      <c r="J528" s="7"/>
      <c r="K528" s="7">
        <v>2014</v>
      </c>
      <c r="L528" s="7" t="s">
        <v>42</v>
      </c>
      <c r="M528" s="7" t="s">
        <v>33</v>
      </c>
      <c r="N528" s="7" t="s">
        <v>34</v>
      </c>
      <c r="O528" s="7" t="s">
        <v>54</v>
      </c>
      <c r="P528" s="7" t="s">
        <v>60</v>
      </c>
      <c r="Q528" s="7"/>
      <c r="R528" s="7"/>
      <c r="S528" s="7" t="s">
        <v>36</v>
      </c>
      <c r="T528" s="7" t="s">
        <v>52</v>
      </c>
      <c r="U528" s="7" t="s">
        <v>53</v>
      </c>
      <c r="V528" s="7" t="s">
        <v>39</v>
      </c>
      <c r="W528" s="7" t="s">
        <v>42</v>
      </c>
      <c r="X528" s="7" t="s">
        <v>42</v>
      </c>
      <c r="Y528" s="7" t="s">
        <v>42</v>
      </c>
      <c r="Z528" s="7" t="s">
        <v>42</v>
      </c>
      <c r="AA528" s="10"/>
    </row>
    <row r="529" spans="1:27" x14ac:dyDescent="0.2">
      <c r="A529" s="8">
        <v>3117511628</v>
      </c>
      <c r="B529" s="9" t="s">
        <v>27</v>
      </c>
      <c r="C529" s="9" t="s">
        <v>1259</v>
      </c>
      <c r="D529" s="9" t="s">
        <v>156</v>
      </c>
      <c r="E529" s="9" t="s">
        <v>45</v>
      </c>
      <c r="F529" s="9" t="s">
        <v>46</v>
      </c>
      <c r="G529" s="9" t="s">
        <v>1260</v>
      </c>
      <c r="H529" s="9" t="s">
        <v>30</v>
      </c>
      <c r="I529" s="9" t="s">
        <v>1261</v>
      </c>
      <c r="J529" s="9"/>
      <c r="K529" s="9">
        <v>2015</v>
      </c>
      <c r="L529" s="9" t="s">
        <v>42</v>
      </c>
      <c r="M529" s="9" t="s">
        <v>33</v>
      </c>
      <c r="N529" s="9" t="s">
        <v>34</v>
      </c>
      <c r="O529" s="9" t="s">
        <v>54</v>
      </c>
      <c r="P529" s="9" t="s">
        <v>463</v>
      </c>
      <c r="Q529" s="9"/>
      <c r="R529" s="9"/>
      <c r="S529" s="9" t="s">
        <v>51</v>
      </c>
      <c r="T529" s="9" t="s">
        <v>52</v>
      </c>
      <c r="U529" s="9" t="s">
        <v>53</v>
      </c>
      <c r="V529" s="9" t="s">
        <v>50</v>
      </c>
      <c r="W529" s="9" t="s">
        <v>42</v>
      </c>
      <c r="X529" s="9" t="s">
        <v>42</v>
      </c>
      <c r="Y529" s="9" t="s">
        <v>42</v>
      </c>
      <c r="Z529" s="9" t="s">
        <v>42</v>
      </c>
      <c r="AA529" s="11"/>
    </row>
    <row r="530" spans="1:27" x14ac:dyDescent="0.2">
      <c r="A530" s="6">
        <v>4513271092</v>
      </c>
      <c r="B530" s="7" t="s">
        <v>27</v>
      </c>
      <c r="C530" s="7" t="s">
        <v>1262</v>
      </c>
      <c r="D530" s="7" t="s">
        <v>42</v>
      </c>
      <c r="E530" s="7" t="s">
        <v>42</v>
      </c>
      <c r="F530" s="7" t="s">
        <v>824</v>
      </c>
      <c r="G530" s="7" t="s">
        <v>1263</v>
      </c>
      <c r="H530" s="7" t="s">
        <v>83</v>
      </c>
      <c r="I530" s="7" t="s">
        <v>253</v>
      </c>
      <c r="J530" s="7"/>
      <c r="K530" s="7">
        <v>2013</v>
      </c>
      <c r="L530" s="7" t="s">
        <v>42</v>
      </c>
      <c r="M530" s="7" t="s">
        <v>33</v>
      </c>
      <c r="N530" s="7" t="s">
        <v>34</v>
      </c>
      <c r="O530" s="7" t="s">
        <v>54</v>
      </c>
      <c r="P530" s="7"/>
      <c r="Q530" s="7"/>
      <c r="R530" s="7"/>
      <c r="S530" s="7" t="s">
        <v>51</v>
      </c>
      <c r="T530" s="7" t="s">
        <v>37</v>
      </c>
      <c r="U530" s="7" t="s">
        <v>125</v>
      </c>
      <c r="V530" s="7" t="s">
        <v>50</v>
      </c>
      <c r="W530" s="7" t="s">
        <v>42</v>
      </c>
      <c r="X530" s="7" t="s">
        <v>42</v>
      </c>
      <c r="Y530" s="7" t="s">
        <v>42</v>
      </c>
      <c r="Z530" s="7" t="s">
        <v>42</v>
      </c>
      <c r="AA530" s="10"/>
    </row>
    <row r="531" spans="1:27" x14ac:dyDescent="0.2">
      <c r="A531" s="8">
        <v>1754164867</v>
      </c>
      <c r="B531" s="9" t="s">
        <v>27</v>
      </c>
      <c r="C531" s="9" t="s">
        <v>950</v>
      </c>
      <c r="D531" s="9" t="s">
        <v>1264</v>
      </c>
      <c r="E531" s="9" t="s">
        <v>45</v>
      </c>
      <c r="F531" s="9" t="s">
        <v>46</v>
      </c>
      <c r="G531" s="9" t="s">
        <v>1265</v>
      </c>
      <c r="H531" s="9" t="s">
        <v>30</v>
      </c>
      <c r="I531" s="9" t="s">
        <v>49</v>
      </c>
      <c r="J531" s="9"/>
      <c r="K531" s="9">
        <v>2014</v>
      </c>
      <c r="L531" s="9" t="s">
        <v>42</v>
      </c>
      <c r="M531" s="9" t="s">
        <v>33</v>
      </c>
      <c r="N531" s="9" t="s">
        <v>34</v>
      </c>
      <c r="O531" s="9" t="s">
        <v>54</v>
      </c>
      <c r="P531" s="9"/>
      <c r="Q531" s="9"/>
      <c r="R531" s="9"/>
      <c r="S531" s="9" t="s">
        <v>36</v>
      </c>
      <c r="T531" s="9" t="s">
        <v>52</v>
      </c>
      <c r="U531" s="9" t="s">
        <v>53</v>
      </c>
      <c r="V531" s="9" t="s">
        <v>39</v>
      </c>
      <c r="W531" s="9" t="s">
        <v>60</v>
      </c>
      <c r="X531" s="9" t="s">
        <v>42</v>
      </c>
      <c r="Y531" s="9" t="s">
        <v>42</v>
      </c>
      <c r="Z531" s="9" t="s">
        <v>42</v>
      </c>
      <c r="AA531" s="11"/>
    </row>
    <row r="532" spans="1:27" x14ac:dyDescent="0.2">
      <c r="A532" s="6">
        <v>472462283</v>
      </c>
      <c r="B532" s="7" t="s">
        <v>27</v>
      </c>
      <c r="C532" s="7" t="s">
        <v>1266</v>
      </c>
      <c r="D532" s="7" t="s">
        <v>42</v>
      </c>
      <c r="E532" s="7" t="s">
        <v>42</v>
      </c>
      <c r="F532" s="7" t="s">
        <v>824</v>
      </c>
      <c r="G532" s="7" t="s">
        <v>1060</v>
      </c>
      <c r="H532" s="7" t="s">
        <v>30</v>
      </c>
      <c r="I532" s="7" t="s">
        <v>135</v>
      </c>
      <c r="J532" s="7"/>
      <c r="K532" s="7">
        <v>2015</v>
      </c>
      <c r="L532" s="7" t="s">
        <v>42</v>
      </c>
      <c r="M532" s="7" t="s">
        <v>33</v>
      </c>
      <c r="N532" s="7" t="s">
        <v>34</v>
      </c>
      <c r="O532" s="7" t="s">
        <v>54</v>
      </c>
      <c r="P532" s="7"/>
      <c r="Q532" s="7"/>
      <c r="R532" s="7"/>
      <c r="S532" s="7" t="s">
        <v>36</v>
      </c>
      <c r="T532" s="7" t="s">
        <v>1267</v>
      </c>
      <c r="U532" s="7" t="s">
        <v>160</v>
      </c>
      <c r="V532" s="7" t="s">
        <v>50</v>
      </c>
      <c r="W532" s="7" t="s">
        <v>40</v>
      </c>
      <c r="X532" s="7" t="s">
        <v>42</v>
      </c>
      <c r="Y532" s="7" t="s">
        <v>42</v>
      </c>
      <c r="Z532" s="7" t="s">
        <v>42</v>
      </c>
      <c r="AA532" s="10"/>
    </row>
    <row r="533" spans="1:27" x14ac:dyDescent="0.2">
      <c r="A533" s="8">
        <v>132173718</v>
      </c>
      <c r="B533" s="9" t="s">
        <v>27</v>
      </c>
      <c r="C533" s="9" t="s">
        <v>1268</v>
      </c>
      <c r="D533" s="9" t="s">
        <v>1269</v>
      </c>
      <c r="E533" s="9" t="s">
        <v>45</v>
      </c>
      <c r="F533" s="9" t="s">
        <v>46</v>
      </c>
      <c r="G533" s="9" t="s">
        <v>1270</v>
      </c>
      <c r="H533" s="9" t="s">
        <v>83</v>
      </c>
      <c r="I533" s="9" t="s">
        <v>242</v>
      </c>
      <c r="J533" s="9"/>
      <c r="K533" s="9">
        <v>2013</v>
      </c>
      <c r="L533" s="9" t="s">
        <v>42</v>
      </c>
      <c r="M533" s="9" t="s">
        <v>33</v>
      </c>
      <c r="N533" s="9" t="s">
        <v>34</v>
      </c>
      <c r="O533" s="9" t="s">
        <v>54</v>
      </c>
      <c r="P533" s="9"/>
      <c r="Q533" s="9"/>
      <c r="R533" s="9"/>
      <c r="S533" s="9" t="s">
        <v>36</v>
      </c>
      <c r="T533" s="9" t="s">
        <v>52</v>
      </c>
      <c r="U533" s="9" t="s">
        <v>53</v>
      </c>
      <c r="V533" s="9" t="s">
        <v>50</v>
      </c>
      <c r="W533" s="9" t="s">
        <v>146</v>
      </c>
      <c r="X533" s="9" t="s">
        <v>42</v>
      </c>
      <c r="Y533" s="9" t="s">
        <v>42</v>
      </c>
      <c r="Z533" s="9" t="s">
        <v>42</v>
      </c>
      <c r="AA533" s="11"/>
    </row>
    <row r="534" spans="1:27" x14ac:dyDescent="0.2">
      <c r="A534" s="6">
        <v>3870600063</v>
      </c>
      <c r="B534" s="7" t="s">
        <v>27</v>
      </c>
      <c r="C534" s="7" t="s">
        <v>1271</v>
      </c>
      <c r="D534" s="7" t="s">
        <v>42</v>
      </c>
      <c r="E534" s="7" t="s">
        <v>321</v>
      </c>
      <c r="F534" s="7" t="s">
        <v>1070</v>
      </c>
      <c r="G534" s="7" t="s">
        <v>1272</v>
      </c>
      <c r="H534" s="7" t="s">
        <v>260</v>
      </c>
      <c r="I534" s="7"/>
      <c r="J534" s="7"/>
      <c r="K534" s="7">
        <v>2014</v>
      </c>
      <c r="L534" s="7" t="s">
        <v>42</v>
      </c>
      <c r="M534" s="7" t="s">
        <v>247</v>
      </c>
      <c r="N534" s="7" t="s">
        <v>34</v>
      </c>
      <c r="O534" s="7" t="s">
        <v>54</v>
      </c>
      <c r="P534" s="7"/>
      <c r="Q534" s="7"/>
      <c r="R534" s="7"/>
      <c r="S534" s="7" t="s">
        <v>36</v>
      </c>
      <c r="T534" s="7">
        <v>0</v>
      </c>
      <c r="U534" s="7" t="s">
        <v>125</v>
      </c>
      <c r="V534" s="7" t="s">
        <v>50</v>
      </c>
      <c r="W534" s="7" t="s">
        <v>463</v>
      </c>
      <c r="X534" s="7" t="s">
        <v>42</v>
      </c>
      <c r="Y534" s="7" t="s">
        <v>42</v>
      </c>
      <c r="Z534" s="7" t="s">
        <v>42</v>
      </c>
      <c r="AA534" s="10"/>
    </row>
    <row r="535" spans="1:27" x14ac:dyDescent="0.2">
      <c r="A535" s="8">
        <v>4604994999</v>
      </c>
      <c r="B535" s="9" t="s">
        <v>27</v>
      </c>
      <c r="C535" s="9" t="s">
        <v>1273</v>
      </c>
      <c r="D535" s="9" t="s">
        <v>87</v>
      </c>
      <c r="E535" s="9" t="s">
        <v>88</v>
      </c>
      <c r="F535" s="9" t="s">
        <v>46</v>
      </c>
      <c r="G535" s="9" t="s">
        <v>379</v>
      </c>
      <c r="H535" s="9" t="s">
        <v>30</v>
      </c>
      <c r="I535" s="9" t="s">
        <v>48</v>
      </c>
      <c r="J535" s="9"/>
      <c r="K535" s="9">
        <v>2014</v>
      </c>
      <c r="L535" s="9" t="s">
        <v>42</v>
      </c>
      <c r="M535" s="9" t="s">
        <v>33</v>
      </c>
      <c r="N535" s="9" t="s">
        <v>34</v>
      </c>
      <c r="O535" s="9" t="s">
        <v>54</v>
      </c>
      <c r="P535" s="9"/>
      <c r="Q535" s="9"/>
      <c r="R535" s="9"/>
      <c r="S535" s="9" t="s">
        <v>36</v>
      </c>
      <c r="T535" s="9" t="s">
        <v>52</v>
      </c>
      <c r="U535" s="9" t="s">
        <v>53</v>
      </c>
      <c r="V535" s="9" t="s">
        <v>39</v>
      </c>
      <c r="W535" s="9" t="s">
        <v>35</v>
      </c>
      <c r="X535" s="9" t="s">
        <v>42</v>
      </c>
      <c r="Y535" s="9" t="s">
        <v>42</v>
      </c>
      <c r="Z535" s="9" t="s">
        <v>42</v>
      </c>
      <c r="AA535" s="11"/>
    </row>
    <row r="536" spans="1:27" x14ac:dyDescent="0.2">
      <c r="A536" s="6">
        <v>2381030335</v>
      </c>
      <c r="B536" s="7" t="s">
        <v>27</v>
      </c>
      <c r="C536" s="7"/>
      <c r="D536" s="7" t="s">
        <v>42</v>
      </c>
      <c r="E536" s="7" t="s">
        <v>42</v>
      </c>
      <c r="F536" s="7"/>
      <c r="G536" s="7"/>
      <c r="H536" s="7"/>
      <c r="I536" s="7"/>
      <c r="J536" s="7"/>
      <c r="K536" s="7">
        <v>2016</v>
      </c>
      <c r="L536" s="7" t="s">
        <v>42</v>
      </c>
      <c r="M536" s="7" t="s">
        <v>347</v>
      </c>
      <c r="N536" s="7" t="s">
        <v>347</v>
      </c>
      <c r="O536" s="7" t="s">
        <v>54</v>
      </c>
      <c r="P536" s="7"/>
      <c r="Q536" s="7"/>
      <c r="R536" s="7"/>
      <c r="S536" s="7" t="s">
        <v>36</v>
      </c>
      <c r="T536" s="7" t="s">
        <v>485</v>
      </c>
      <c r="U536" s="7" t="s">
        <v>160</v>
      </c>
      <c r="V536" s="7" t="s">
        <v>50</v>
      </c>
      <c r="W536" s="7" t="s">
        <v>42</v>
      </c>
      <c r="X536" s="7" t="s">
        <v>42</v>
      </c>
      <c r="Y536" s="7" t="s">
        <v>42</v>
      </c>
      <c r="Z536" s="7" t="s">
        <v>42</v>
      </c>
      <c r="AA536" s="10"/>
    </row>
    <row r="537" spans="1:27" x14ac:dyDescent="0.2">
      <c r="A537" s="8">
        <v>6406849771</v>
      </c>
      <c r="B537" s="9" t="s">
        <v>27</v>
      </c>
      <c r="C537" s="9"/>
      <c r="D537" s="9" t="s">
        <v>42</v>
      </c>
      <c r="E537" s="9" t="s">
        <v>42</v>
      </c>
      <c r="F537" s="9"/>
      <c r="G537" s="9"/>
      <c r="H537" s="9"/>
      <c r="I537" s="9"/>
      <c r="J537" s="9"/>
      <c r="K537" s="9">
        <v>2015</v>
      </c>
      <c r="L537" s="9" t="s">
        <v>42</v>
      </c>
      <c r="M537" s="9" t="s">
        <v>347</v>
      </c>
      <c r="N537" s="9" t="s">
        <v>347</v>
      </c>
      <c r="O537" s="9" t="s">
        <v>54</v>
      </c>
      <c r="P537" s="9"/>
      <c r="Q537" s="9"/>
      <c r="R537" s="9"/>
      <c r="S537" s="9" t="s">
        <v>36</v>
      </c>
      <c r="T537" s="9" t="s">
        <v>52</v>
      </c>
      <c r="U537" s="9" t="s">
        <v>53</v>
      </c>
      <c r="V537" s="9" t="s">
        <v>50</v>
      </c>
      <c r="W537" s="9" t="s">
        <v>146</v>
      </c>
      <c r="X537" s="9" t="s">
        <v>42</v>
      </c>
      <c r="Y537" s="9" t="s">
        <v>42</v>
      </c>
      <c r="Z537" s="9" t="s">
        <v>42</v>
      </c>
      <c r="AA537" s="11"/>
    </row>
    <row r="538" spans="1:27" x14ac:dyDescent="0.2">
      <c r="A538" s="6">
        <v>3052102649</v>
      </c>
      <c r="B538" s="7" t="s">
        <v>27</v>
      </c>
      <c r="C538" s="7"/>
      <c r="D538" s="7" t="s">
        <v>42</v>
      </c>
      <c r="E538" s="7" t="s">
        <v>42</v>
      </c>
      <c r="F538" s="7"/>
      <c r="G538" s="7"/>
      <c r="H538" s="7"/>
      <c r="I538" s="7"/>
      <c r="J538" s="7"/>
      <c r="K538" s="7">
        <v>2014</v>
      </c>
      <c r="L538" s="7" t="s">
        <v>42</v>
      </c>
      <c r="M538" s="7" t="s">
        <v>347</v>
      </c>
      <c r="N538" s="7" t="s">
        <v>347</v>
      </c>
      <c r="O538" s="7" t="s">
        <v>54</v>
      </c>
      <c r="P538" s="7"/>
      <c r="Q538" s="7"/>
      <c r="R538" s="7"/>
      <c r="S538" s="7" t="s">
        <v>36</v>
      </c>
      <c r="T538" s="7" t="s">
        <v>52</v>
      </c>
      <c r="U538" s="7" t="s">
        <v>53</v>
      </c>
      <c r="V538" s="7" t="s">
        <v>39</v>
      </c>
      <c r="W538" s="7" t="s">
        <v>42</v>
      </c>
      <c r="X538" s="7" t="s">
        <v>42</v>
      </c>
      <c r="Y538" s="7" t="s">
        <v>42</v>
      </c>
      <c r="Z538" s="7" t="s">
        <v>42</v>
      </c>
      <c r="AA538" s="10"/>
    </row>
    <row r="539" spans="1:27" x14ac:dyDescent="0.2">
      <c r="A539" s="8">
        <v>5640834542</v>
      </c>
      <c r="B539" s="9" t="s">
        <v>27</v>
      </c>
      <c r="C539" s="9"/>
      <c r="D539" s="9" t="s">
        <v>42</v>
      </c>
      <c r="E539" s="9" t="s">
        <v>42</v>
      </c>
      <c r="F539" s="9"/>
      <c r="G539" s="9"/>
      <c r="H539" s="9" t="s">
        <v>422</v>
      </c>
      <c r="I539" s="9"/>
      <c r="J539" s="9"/>
      <c r="K539" s="9">
        <v>2016</v>
      </c>
      <c r="L539" s="9" t="s">
        <v>42</v>
      </c>
      <c r="M539" s="9" t="s">
        <v>420</v>
      </c>
      <c r="N539" s="9" t="s">
        <v>34</v>
      </c>
      <c r="O539" s="9" t="s">
        <v>54</v>
      </c>
      <c r="P539" s="9"/>
      <c r="Q539" s="9"/>
      <c r="R539" s="9"/>
      <c r="S539" s="9" t="s">
        <v>51</v>
      </c>
      <c r="T539" s="9" t="s">
        <v>90</v>
      </c>
      <c r="U539" s="9" t="s">
        <v>91</v>
      </c>
      <c r="V539" s="9" t="s">
        <v>39</v>
      </c>
      <c r="W539" s="9" t="s">
        <v>42</v>
      </c>
      <c r="X539" s="9" t="s">
        <v>42</v>
      </c>
      <c r="Y539" s="9" t="s">
        <v>42</v>
      </c>
      <c r="Z539" s="9" t="s">
        <v>42</v>
      </c>
      <c r="AA539" s="11"/>
    </row>
    <row r="540" spans="1:27" x14ac:dyDescent="0.2">
      <c r="A540" s="6">
        <v>2069895484</v>
      </c>
      <c r="B540" s="7" t="s">
        <v>27</v>
      </c>
      <c r="C540" s="7"/>
      <c r="D540" s="7" t="s">
        <v>42</v>
      </c>
      <c r="E540" s="7" t="s">
        <v>42</v>
      </c>
      <c r="F540" s="7"/>
      <c r="G540" s="7"/>
      <c r="H540" s="7"/>
      <c r="I540" s="7"/>
      <c r="J540" s="7"/>
      <c r="K540" s="7">
        <v>2015</v>
      </c>
      <c r="L540" s="7" t="s">
        <v>42</v>
      </c>
      <c r="M540" s="7" t="s">
        <v>347</v>
      </c>
      <c r="N540" s="7" t="s">
        <v>347</v>
      </c>
      <c r="O540" s="7" t="s">
        <v>54</v>
      </c>
      <c r="P540" s="7"/>
      <c r="Q540" s="7"/>
      <c r="R540" s="7"/>
      <c r="S540" s="7" t="s">
        <v>36</v>
      </c>
      <c r="T540" s="7" t="s">
        <v>52</v>
      </c>
      <c r="U540" s="7" t="s">
        <v>53</v>
      </c>
      <c r="V540" s="7" t="s">
        <v>50</v>
      </c>
      <c r="W540" s="7" t="s">
        <v>35</v>
      </c>
      <c r="X540" s="7" t="s">
        <v>42</v>
      </c>
      <c r="Y540" s="7" t="s">
        <v>42</v>
      </c>
      <c r="Z540" s="7" t="s">
        <v>42</v>
      </c>
      <c r="AA540" s="10"/>
    </row>
    <row r="541" spans="1:27" x14ac:dyDescent="0.2">
      <c r="A541" s="8">
        <v>6289515228</v>
      </c>
      <c r="B541" s="9" t="s">
        <v>27</v>
      </c>
      <c r="C541" s="9"/>
      <c r="D541" s="9" t="s">
        <v>42</v>
      </c>
      <c r="E541" s="9" t="s">
        <v>42</v>
      </c>
      <c r="F541" s="9"/>
      <c r="G541" s="9"/>
      <c r="H541" s="9"/>
      <c r="I541" s="9"/>
      <c r="J541" s="9"/>
      <c r="K541" s="9">
        <v>2014</v>
      </c>
      <c r="L541" s="9" t="s">
        <v>42</v>
      </c>
      <c r="M541" s="9" t="s">
        <v>347</v>
      </c>
      <c r="N541" s="9" t="s">
        <v>347</v>
      </c>
      <c r="O541" s="9" t="s">
        <v>54</v>
      </c>
      <c r="P541" s="9"/>
      <c r="Q541" s="9"/>
      <c r="R541" s="9"/>
      <c r="S541" s="9" t="s">
        <v>36</v>
      </c>
      <c r="T541" s="9" t="s">
        <v>704</v>
      </c>
      <c r="U541" s="9" t="s">
        <v>705</v>
      </c>
      <c r="V541" s="9" t="s">
        <v>50</v>
      </c>
      <c r="W541" s="9" t="s">
        <v>1274</v>
      </c>
      <c r="X541" s="9" t="s">
        <v>42</v>
      </c>
      <c r="Y541" s="9" t="s">
        <v>42</v>
      </c>
      <c r="Z541" s="9" t="s">
        <v>42</v>
      </c>
      <c r="AA541" s="11"/>
    </row>
    <row r="542" spans="1:27" x14ac:dyDescent="0.2">
      <c r="A542" s="6">
        <v>853762000</v>
      </c>
      <c r="B542" s="7" t="s">
        <v>27</v>
      </c>
      <c r="C542" s="7"/>
      <c r="D542" s="7" t="s">
        <v>42</v>
      </c>
      <c r="E542" s="7" t="s">
        <v>42</v>
      </c>
      <c r="F542" s="7"/>
      <c r="G542" s="7"/>
      <c r="H542" s="7" t="s">
        <v>347</v>
      </c>
      <c r="I542" s="7"/>
      <c r="J542" s="7"/>
      <c r="K542" s="7">
        <v>2017</v>
      </c>
      <c r="L542" s="7" t="s">
        <v>50</v>
      </c>
      <c r="M542" s="7" t="s">
        <v>347</v>
      </c>
      <c r="N542" s="7" t="s">
        <v>347</v>
      </c>
      <c r="O542" s="7" t="s">
        <v>54</v>
      </c>
      <c r="P542" s="7"/>
      <c r="Q542" s="7"/>
      <c r="R542" s="7"/>
      <c r="S542" s="7" t="s">
        <v>36</v>
      </c>
      <c r="T542" s="7" t="s">
        <v>52</v>
      </c>
      <c r="U542" s="7" t="s">
        <v>53</v>
      </c>
      <c r="V542" s="7" t="s">
        <v>50</v>
      </c>
      <c r="W542" s="7" t="s">
        <v>146</v>
      </c>
      <c r="X542" s="7" t="s">
        <v>42</v>
      </c>
      <c r="Y542" s="7" t="s">
        <v>42</v>
      </c>
      <c r="Z542" s="7" t="s">
        <v>42</v>
      </c>
      <c r="AA542" s="10"/>
    </row>
    <row r="543" spans="1:27" x14ac:dyDescent="0.2">
      <c r="A543" s="8">
        <v>8122607879</v>
      </c>
      <c r="B543" s="9" t="s">
        <v>27</v>
      </c>
      <c r="C543" s="9"/>
      <c r="D543" s="9" t="s">
        <v>42</v>
      </c>
      <c r="E543" s="9" t="s">
        <v>42</v>
      </c>
      <c r="F543" s="9"/>
      <c r="G543" s="9"/>
      <c r="H543" s="9"/>
      <c r="I543" s="9"/>
      <c r="J543" s="9"/>
      <c r="K543" s="9">
        <v>2016</v>
      </c>
      <c r="L543" s="9" t="s">
        <v>42</v>
      </c>
      <c r="M543" s="9" t="s">
        <v>347</v>
      </c>
      <c r="N543" s="9" t="s">
        <v>347</v>
      </c>
      <c r="O543" s="9" t="s">
        <v>54</v>
      </c>
      <c r="P543" s="9"/>
      <c r="Q543" s="9"/>
      <c r="R543" s="9"/>
      <c r="S543" s="9" t="s">
        <v>36</v>
      </c>
      <c r="T543" s="9" t="s">
        <v>52</v>
      </c>
      <c r="U543" s="9" t="s">
        <v>53</v>
      </c>
      <c r="V543" s="9" t="s">
        <v>50</v>
      </c>
      <c r="W543" s="9" t="s">
        <v>42</v>
      </c>
      <c r="X543" s="9" t="s">
        <v>42</v>
      </c>
      <c r="Y543" s="9" t="s">
        <v>42</v>
      </c>
      <c r="Z543" s="9" t="s">
        <v>42</v>
      </c>
      <c r="AA543" s="11"/>
    </row>
    <row r="544" spans="1:27" x14ac:dyDescent="0.2">
      <c r="A544" s="6">
        <v>6193163079</v>
      </c>
      <c r="B544" s="7" t="s">
        <v>27</v>
      </c>
      <c r="C544" s="7"/>
      <c r="D544" s="7" t="s">
        <v>42</v>
      </c>
      <c r="E544" s="7" t="s">
        <v>42</v>
      </c>
      <c r="F544" s="7"/>
      <c r="G544" s="7"/>
      <c r="H544" s="7"/>
      <c r="I544" s="7"/>
      <c r="J544" s="7"/>
      <c r="K544" s="7">
        <v>2014</v>
      </c>
      <c r="L544" s="7" t="s">
        <v>42</v>
      </c>
      <c r="M544" s="7" t="s">
        <v>347</v>
      </c>
      <c r="N544" s="7" t="s">
        <v>347</v>
      </c>
      <c r="O544" s="7" t="s">
        <v>54</v>
      </c>
      <c r="P544" s="7"/>
      <c r="Q544" s="7"/>
      <c r="R544" s="7"/>
      <c r="S544" s="7" t="s">
        <v>51</v>
      </c>
      <c r="T544" s="7" t="s">
        <v>52</v>
      </c>
      <c r="U544" s="7" t="s">
        <v>53</v>
      </c>
      <c r="V544" s="7" t="s">
        <v>50</v>
      </c>
      <c r="W544" s="7" t="s">
        <v>42</v>
      </c>
      <c r="X544" s="7" t="s">
        <v>42</v>
      </c>
      <c r="Y544" s="7" t="s">
        <v>42</v>
      </c>
      <c r="Z544" s="7" t="s">
        <v>42</v>
      </c>
      <c r="AA544" s="10"/>
    </row>
    <row r="545" spans="1:27" x14ac:dyDescent="0.2">
      <c r="A545" s="8">
        <v>4500827237</v>
      </c>
      <c r="B545" s="9" t="s">
        <v>27</v>
      </c>
      <c r="C545" s="9"/>
      <c r="D545" s="9" t="s">
        <v>42</v>
      </c>
      <c r="E545" s="9" t="s">
        <v>42</v>
      </c>
      <c r="F545" s="9"/>
      <c r="G545" s="9"/>
      <c r="H545" s="9" t="s">
        <v>347</v>
      </c>
      <c r="I545" s="9"/>
      <c r="J545" s="9"/>
      <c r="K545" s="9">
        <v>2018</v>
      </c>
      <c r="L545" s="9" t="s">
        <v>50</v>
      </c>
      <c r="M545" s="9" t="s">
        <v>347</v>
      </c>
      <c r="N545" s="9" t="s">
        <v>347</v>
      </c>
      <c r="O545" s="9" t="s">
        <v>54</v>
      </c>
      <c r="P545" s="9"/>
      <c r="Q545" s="9"/>
      <c r="R545" s="9"/>
      <c r="S545" s="9" t="s">
        <v>51</v>
      </c>
      <c r="T545" s="9" t="s">
        <v>52</v>
      </c>
      <c r="U545" s="9" t="s">
        <v>53</v>
      </c>
      <c r="V545" s="9" t="s">
        <v>50</v>
      </c>
      <c r="W545" s="9" t="s">
        <v>146</v>
      </c>
      <c r="X545" s="9" t="s">
        <v>42</v>
      </c>
      <c r="Y545" s="9" t="s">
        <v>42</v>
      </c>
      <c r="Z545" s="9" t="s">
        <v>42</v>
      </c>
      <c r="AA545" s="11"/>
    </row>
    <row r="546" spans="1:27" x14ac:dyDescent="0.2">
      <c r="A546" s="6">
        <v>4492078964</v>
      </c>
      <c r="B546" s="7" t="s">
        <v>27</v>
      </c>
      <c r="C546" s="7"/>
      <c r="D546" s="7" t="s">
        <v>42</v>
      </c>
      <c r="E546" s="7" t="s">
        <v>42</v>
      </c>
      <c r="F546" s="7"/>
      <c r="G546" s="7"/>
      <c r="H546" s="7" t="s">
        <v>420</v>
      </c>
      <c r="I546" s="7"/>
      <c r="J546" s="7"/>
      <c r="K546" s="7">
        <v>2017</v>
      </c>
      <c r="L546" s="7" t="s">
        <v>50</v>
      </c>
      <c r="M546" s="7" t="s">
        <v>420</v>
      </c>
      <c r="N546" s="7" t="s">
        <v>34</v>
      </c>
      <c r="O546" s="7" t="s">
        <v>54</v>
      </c>
      <c r="P546" s="7" t="s">
        <v>195</v>
      </c>
      <c r="Q546" s="7"/>
      <c r="R546" s="7"/>
      <c r="S546" s="7" t="s">
        <v>36</v>
      </c>
      <c r="T546" s="7" t="s">
        <v>52</v>
      </c>
      <c r="U546" s="7" t="s">
        <v>53</v>
      </c>
      <c r="V546" s="7" t="s">
        <v>50</v>
      </c>
      <c r="W546" s="7" t="s">
        <v>42</v>
      </c>
      <c r="X546" s="7" t="s">
        <v>42</v>
      </c>
      <c r="Y546" s="7" t="s">
        <v>42</v>
      </c>
      <c r="Z546" s="7" t="s">
        <v>42</v>
      </c>
      <c r="AA546" s="10"/>
    </row>
    <row r="547" spans="1:27" x14ac:dyDescent="0.2">
      <c r="A547" s="8">
        <v>4101106852</v>
      </c>
      <c r="B547" s="9" t="s">
        <v>27</v>
      </c>
      <c r="C547" s="9"/>
      <c r="D547" s="9" t="s">
        <v>42</v>
      </c>
      <c r="E547" s="9" t="s">
        <v>42</v>
      </c>
      <c r="F547" s="9"/>
      <c r="G547" s="9"/>
      <c r="H547" s="9" t="s">
        <v>347</v>
      </c>
      <c r="I547" s="9"/>
      <c r="J547" s="9"/>
      <c r="K547" s="9">
        <v>2017</v>
      </c>
      <c r="L547" s="9" t="s">
        <v>50</v>
      </c>
      <c r="M547" s="9" t="s">
        <v>347</v>
      </c>
      <c r="N547" s="9" t="s">
        <v>347</v>
      </c>
      <c r="O547" s="9" t="s">
        <v>54</v>
      </c>
      <c r="P547" s="9"/>
      <c r="Q547" s="9"/>
      <c r="R547" s="9"/>
      <c r="S547" s="9" t="s">
        <v>36</v>
      </c>
      <c r="T547" s="9" t="s">
        <v>847</v>
      </c>
      <c r="U547" s="9" t="s">
        <v>160</v>
      </c>
      <c r="V547" s="9" t="s">
        <v>50</v>
      </c>
      <c r="W547" s="9" t="s">
        <v>35</v>
      </c>
      <c r="X547" s="9" t="s">
        <v>42</v>
      </c>
      <c r="Y547" s="9" t="s">
        <v>42</v>
      </c>
      <c r="Z547" s="9" t="s">
        <v>42</v>
      </c>
      <c r="AA547" s="11"/>
    </row>
    <row r="548" spans="1:27" x14ac:dyDescent="0.2">
      <c r="A548" s="6">
        <v>1551771856</v>
      </c>
      <c r="B548" s="7" t="s">
        <v>27</v>
      </c>
      <c r="C548" s="7"/>
      <c r="D548" s="7" t="s">
        <v>42</v>
      </c>
      <c r="E548" s="7" t="s">
        <v>42</v>
      </c>
      <c r="F548" s="7"/>
      <c r="G548" s="7"/>
      <c r="H548" s="7" t="s">
        <v>347</v>
      </c>
      <c r="I548" s="7"/>
      <c r="J548" s="7"/>
      <c r="K548" s="7">
        <v>2017</v>
      </c>
      <c r="L548" s="7" t="s">
        <v>50</v>
      </c>
      <c r="M548" s="7" t="s">
        <v>347</v>
      </c>
      <c r="N548" s="7" t="s">
        <v>347</v>
      </c>
      <c r="O548" s="7" t="s">
        <v>54</v>
      </c>
      <c r="P548" s="7"/>
      <c r="Q548" s="7"/>
      <c r="R548" s="7"/>
      <c r="S548" s="7" t="s">
        <v>36</v>
      </c>
      <c r="T548" s="7" t="s">
        <v>37</v>
      </c>
      <c r="U548" s="7" t="s">
        <v>71</v>
      </c>
      <c r="V548" s="7" t="s">
        <v>50</v>
      </c>
      <c r="W548" s="7" t="s">
        <v>35</v>
      </c>
      <c r="X548" s="7" t="s">
        <v>42</v>
      </c>
      <c r="Y548" s="7" t="s">
        <v>42</v>
      </c>
      <c r="Z548" s="7" t="s">
        <v>42</v>
      </c>
      <c r="AA548" s="10"/>
    </row>
    <row r="549" spans="1:27" x14ac:dyDescent="0.2">
      <c r="A549" s="8">
        <v>4073724107</v>
      </c>
      <c r="B549" s="9" t="s">
        <v>27</v>
      </c>
      <c r="C549" s="9"/>
      <c r="D549" s="9" t="s">
        <v>42</v>
      </c>
      <c r="E549" s="9" t="s">
        <v>42</v>
      </c>
      <c r="F549" s="9"/>
      <c r="G549" s="9"/>
      <c r="H549" s="9" t="s">
        <v>347</v>
      </c>
      <c r="I549" s="9"/>
      <c r="J549" s="9"/>
      <c r="K549" s="9">
        <v>2018</v>
      </c>
      <c r="L549" s="9" t="s">
        <v>50</v>
      </c>
      <c r="M549" s="9" t="s">
        <v>347</v>
      </c>
      <c r="N549" s="9" t="s">
        <v>347</v>
      </c>
      <c r="O549" s="9" t="s">
        <v>54</v>
      </c>
      <c r="P549" s="9"/>
      <c r="Q549" s="9"/>
      <c r="R549" s="9"/>
      <c r="S549" s="9" t="s">
        <v>51</v>
      </c>
      <c r="T549" s="9" t="s">
        <v>52</v>
      </c>
      <c r="U549" s="9" t="s">
        <v>53</v>
      </c>
      <c r="V549" s="9" t="s">
        <v>50</v>
      </c>
      <c r="W549" s="9" t="s">
        <v>42</v>
      </c>
      <c r="X549" s="9" t="s">
        <v>42</v>
      </c>
      <c r="Y549" s="9" t="s">
        <v>42</v>
      </c>
      <c r="Z549" s="9" t="s">
        <v>42</v>
      </c>
      <c r="AA549" s="11"/>
    </row>
    <row r="550" spans="1:27" x14ac:dyDescent="0.2">
      <c r="A550" s="6">
        <v>3216918917</v>
      </c>
      <c r="B550" s="7" t="s">
        <v>27</v>
      </c>
      <c r="C550" s="7"/>
      <c r="D550" s="7" t="s">
        <v>42</v>
      </c>
      <c r="E550" s="7" t="s">
        <v>42</v>
      </c>
      <c r="F550" s="7"/>
      <c r="G550" s="7"/>
      <c r="H550" s="7" t="s">
        <v>347</v>
      </c>
      <c r="I550" s="7"/>
      <c r="J550" s="7"/>
      <c r="K550" s="7">
        <v>2018</v>
      </c>
      <c r="L550" s="7" t="s">
        <v>50</v>
      </c>
      <c r="M550" s="7" t="s">
        <v>347</v>
      </c>
      <c r="N550" s="7" t="s">
        <v>347</v>
      </c>
      <c r="O550" s="7" t="s">
        <v>54</v>
      </c>
      <c r="P550" s="7"/>
      <c r="Q550" s="7"/>
      <c r="R550" s="7"/>
      <c r="S550" s="7" t="s">
        <v>51</v>
      </c>
      <c r="T550" s="7" t="s">
        <v>52</v>
      </c>
      <c r="U550" s="7" t="s">
        <v>53</v>
      </c>
      <c r="V550" s="7" t="s">
        <v>50</v>
      </c>
      <c r="W550" s="7" t="s">
        <v>42</v>
      </c>
      <c r="X550" s="7" t="s">
        <v>42</v>
      </c>
      <c r="Y550" s="7" t="s">
        <v>42</v>
      </c>
      <c r="Z550" s="7" t="s">
        <v>42</v>
      </c>
      <c r="AA550" s="10"/>
    </row>
    <row r="551" spans="1:27" x14ac:dyDescent="0.2">
      <c r="A551" s="8">
        <v>3415353573</v>
      </c>
      <c r="B551" s="9" t="s">
        <v>27</v>
      </c>
      <c r="C551" s="9"/>
      <c r="D551" s="9" t="s">
        <v>42</v>
      </c>
      <c r="E551" s="9" t="s">
        <v>42</v>
      </c>
      <c r="F551" s="9"/>
      <c r="G551" s="9"/>
      <c r="H551" s="9" t="s">
        <v>347</v>
      </c>
      <c r="I551" s="9"/>
      <c r="J551" s="9"/>
      <c r="K551" s="9">
        <v>2017</v>
      </c>
      <c r="L551" s="9" t="s">
        <v>50</v>
      </c>
      <c r="M551" s="9" t="s">
        <v>347</v>
      </c>
      <c r="N551" s="9" t="s">
        <v>347</v>
      </c>
      <c r="O551" s="9" t="s">
        <v>54</v>
      </c>
      <c r="P551" s="9" t="s">
        <v>169</v>
      </c>
      <c r="Q551" s="9"/>
      <c r="R551" s="9"/>
      <c r="S551" s="9" t="s">
        <v>36</v>
      </c>
      <c r="T551" s="9" t="s">
        <v>52</v>
      </c>
      <c r="U551" s="9" t="s">
        <v>53</v>
      </c>
      <c r="V551" s="9" t="s">
        <v>50</v>
      </c>
      <c r="W551" s="9" t="s">
        <v>42</v>
      </c>
      <c r="X551" s="9" t="s">
        <v>42</v>
      </c>
      <c r="Y551" s="9" t="s">
        <v>42</v>
      </c>
      <c r="Z551" s="9" t="s">
        <v>42</v>
      </c>
      <c r="AA551" s="11"/>
    </row>
    <row r="552" spans="1:27" x14ac:dyDescent="0.2">
      <c r="A552" s="6">
        <v>4538403504</v>
      </c>
      <c r="B552" s="7" t="s">
        <v>27</v>
      </c>
      <c r="C552" s="7"/>
      <c r="D552" s="7" t="s">
        <v>42</v>
      </c>
      <c r="E552" s="7" t="s">
        <v>42</v>
      </c>
      <c r="F552" s="7"/>
      <c r="G552" s="7"/>
      <c r="H552" s="7"/>
      <c r="I552" s="7"/>
      <c r="J552" s="7"/>
      <c r="K552" s="7">
        <v>2014</v>
      </c>
      <c r="L552" s="7" t="s">
        <v>42</v>
      </c>
      <c r="M552" s="7" t="s">
        <v>347</v>
      </c>
      <c r="N552" s="7" t="s">
        <v>347</v>
      </c>
      <c r="O552" s="7" t="s">
        <v>54</v>
      </c>
      <c r="P552" s="7" t="s">
        <v>491</v>
      </c>
      <c r="Q552" s="7"/>
      <c r="R552" s="7"/>
      <c r="S552" s="7" t="s">
        <v>36</v>
      </c>
      <c r="T552" s="7" t="s">
        <v>52</v>
      </c>
      <c r="U552" s="7" t="s">
        <v>53</v>
      </c>
      <c r="V552" s="7" t="s">
        <v>50</v>
      </c>
      <c r="W552" s="7" t="s">
        <v>42</v>
      </c>
      <c r="X552" s="7" t="s">
        <v>42</v>
      </c>
      <c r="Y552" s="7" t="s">
        <v>42</v>
      </c>
      <c r="Z552" s="7" t="s">
        <v>42</v>
      </c>
      <c r="AA552" s="10"/>
    </row>
    <row r="553" spans="1:27" x14ac:dyDescent="0.2">
      <c r="A553" s="8">
        <v>7522674435</v>
      </c>
      <c r="B553" s="9" t="s">
        <v>27</v>
      </c>
      <c r="C553" s="9"/>
      <c r="D553" s="9" t="s">
        <v>42</v>
      </c>
      <c r="E553" s="9" t="s">
        <v>42</v>
      </c>
      <c r="F553" s="9"/>
      <c r="G553" s="9"/>
      <c r="H553" s="9" t="s">
        <v>347</v>
      </c>
      <c r="I553" s="9"/>
      <c r="J553" s="9"/>
      <c r="K553" s="9">
        <v>2013</v>
      </c>
      <c r="L553" s="9" t="s">
        <v>42</v>
      </c>
      <c r="M553" s="9" t="s">
        <v>347</v>
      </c>
      <c r="N553" s="9" t="s">
        <v>347</v>
      </c>
      <c r="O553" s="9" t="s">
        <v>54</v>
      </c>
      <c r="P553" s="9"/>
      <c r="Q553" s="9"/>
      <c r="R553" s="9"/>
      <c r="S553" s="9" t="s">
        <v>51</v>
      </c>
      <c r="T553" s="9" t="s">
        <v>216</v>
      </c>
      <c r="U553" s="9" t="s">
        <v>114</v>
      </c>
      <c r="V553" s="9" t="s">
        <v>39</v>
      </c>
      <c r="W553" s="9" t="s">
        <v>42</v>
      </c>
      <c r="X553" s="9" t="s">
        <v>42</v>
      </c>
      <c r="Y553" s="9" t="s">
        <v>42</v>
      </c>
      <c r="Z553" s="9" t="s">
        <v>42</v>
      </c>
      <c r="AA553" s="11"/>
    </row>
    <row r="554" spans="1:27" x14ac:dyDescent="0.2">
      <c r="A554" s="6">
        <v>3369603038</v>
      </c>
      <c r="B554" s="7" t="s">
        <v>27</v>
      </c>
      <c r="C554" s="7"/>
      <c r="D554" s="7" t="s">
        <v>42</v>
      </c>
      <c r="E554" s="7" t="s">
        <v>42</v>
      </c>
      <c r="F554" s="7"/>
      <c r="G554" s="7"/>
      <c r="H554" s="7"/>
      <c r="I554" s="7"/>
      <c r="J554" s="7"/>
      <c r="K554" s="7">
        <v>2015</v>
      </c>
      <c r="L554" s="7" t="s">
        <v>42</v>
      </c>
      <c r="M554" s="7" t="s">
        <v>347</v>
      </c>
      <c r="N554" s="7" t="s">
        <v>347</v>
      </c>
      <c r="O554" s="7" t="s">
        <v>54</v>
      </c>
      <c r="P554" s="7" t="s">
        <v>1275</v>
      </c>
      <c r="Q554" s="7"/>
      <c r="R554" s="7"/>
      <c r="S554" s="7" t="s">
        <v>51</v>
      </c>
      <c r="T554" s="7" t="s">
        <v>52</v>
      </c>
      <c r="U554" s="7" t="s">
        <v>53</v>
      </c>
      <c r="V554" s="7" t="s">
        <v>50</v>
      </c>
      <c r="W554" s="7" t="s">
        <v>42</v>
      </c>
      <c r="X554" s="7" t="s">
        <v>42</v>
      </c>
      <c r="Y554" s="7" t="s">
        <v>42</v>
      </c>
      <c r="Z554" s="7" t="s">
        <v>42</v>
      </c>
      <c r="AA554" s="10"/>
    </row>
    <row r="555" spans="1:27" x14ac:dyDescent="0.2">
      <c r="A555" s="8">
        <v>6853495403</v>
      </c>
      <c r="B555" s="9" t="s">
        <v>27</v>
      </c>
      <c r="C555" s="9"/>
      <c r="D555" s="9" t="s">
        <v>42</v>
      </c>
      <c r="E555" s="9" t="s">
        <v>42</v>
      </c>
      <c r="F555" s="9"/>
      <c r="G555" s="9"/>
      <c r="H555" s="9"/>
      <c r="I555" s="9"/>
      <c r="J555" s="9"/>
      <c r="K555" s="9">
        <v>2015</v>
      </c>
      <c r="L555" s="9" t="s">
        <v>42</v>
      </c>
      <c r="M555" s="9" t="s">
        <v>347</v>
      </c>
      <c r="N555" s="9" t="s">
        <v>347</v>
      </c>
      <c r="O555" s="9" t="s">
        <v>54</v>
      </c>
      <c r="P555" s="9" t="s">
        <v>65</v>
      </c>
      <c r="Q555" s="9"/>
      <c r="R555" s="9"/>
      <c r="S555" s="9" t="s">
        <v>51</v>
      </c>
      <c r="T555" s="9" t="s">
        <v>90</v>
      </c>
      <c r="U555" s="9" t="s">
        <v>91</v>
      </c>
      <c r="V555" s="9" t="s">
        <v>50</v>
      </c>
      <c r="W555" s="9" t="s">
        <v>42</v>
      </c>
      <c r="X555" s="9" t="s">
        <v>42</v>
      </c>
      <c r="Y555" s="9" t="s">
        <v>42</v>
      </c>
      <c r="Z555" s="9" t="s">
        <v>42</v>
      </c>
      <c r="AA555" s="11"/>
    </row>
    <row r="556" spans="1:27" x14ac:dyDescent="0.2">
      <c r="A556" s="6">
        <v>1788619243</v>
      </c>
      <c r="B556" s="7" t="s">
        <v>27</v>
      </c>
      <c r="C556" s="7"/>
      <c r="D556" s="7" t="s">
        <v>42</v>
      </c>
      <c r="E556" s="7" t="s">
        <v>42</v>
      </c>
      <c r="F556" s="7"/>
      <c r="G556" s="7"/>
      <c r="H556" s="7" t="s">
        <v>347</v>
      </c>
      <c r="I556" s="7"/>
      <c r="J556" s="7"/>
      <c r="K556" s="7">
        <v>2017</v>
      </c>
      <c r="L556" s="7" t="s">
        <v>50</v>
      </c>
      <c r="M556" s="7" t="s">
        <v>347</v>
      </c>
      <c r="N556" s="7" t="s">
        <v>347</v>
      </c>
      <c r="O556" s="7" t="s">
        <v>54</v>
      </c>
      <c r="P556" s="7"/>
      <c r="Q556" s="7"/>
      <c r="R556" s="7"/>
      <c r="S556" s="7" t="s">
        <v>51</v>
      </c>
      <c r="T556" s="7" t="s">
        <v>37</v>
      </c>
      <c r="U556" s="7" t="s">
        <v>71</v>
      </c>
      <c r="V556" s="7" t="s">
        <v>39</v>
      </c>
      <c r="W556" s="7" t="s">
        <v>42</v>
      </c>
      <c r="X556" s="7" t="s">
        <v>42</v>
      </c>
      <c r="Y556" s="7" t="s">
        <v>42</v>
      </c>
      <c r="Z556" s="7" t="s">
        <v>42</v>
      </c>
      <c r="AA556" s="10"/>
    </row>
    <row r="557" spans="1:27" x14ac:dyDescent="0.2">
      <c r="A557" s="8">
        <v>2594491005</v>
      </c>
      <c r="B557" s="9" t="s">
        <v>27</v>
      </c>
      <c r="C557" s="9"/>
      <c r="D557" s="9" t="s">
        <v>42</v>
      </c>
      <c r="E557" s="9" t="s">
        <v>42</v>
      </c>
      <c r="F557" s="9"/>
      <c r="G557" s="9"/>
      <c r="H557" s="9"/>
      <c r="I557" s="9"/>
      <c r="J557" s="9"/>
      <c r="K557" s="9">
        <v>2015</v>
      </c>
      <c r="L557" s="9" t="s">
        <v>42</v>
      </c>
      <c r="M557" s="9" t="s">
        <v>347</v>
      </c>
      <c r="N557" s="9" t="s">
        <v>347</v>
      </c>
      <c r="O557" s="9" t="s">
        <v>54</v>
      </c>
      <c r="P557" s="9"/>
      <c r="Q557" s="9"/>
      <c r="R557" s="9"/>
      <c r="S557" s="9" t="s">
        <v>51</v>
      </c>
      <c r="T557" s="9" t="s">
        <v>52</v>
      </c>
      <c r="U557" s="9" t="s">
        <v>53</v>
      </c>
      <c r="V557" s="9" t="s">
        <v>50</v>
      </c>
      <c r="W557" s="9" t="s">
        <v>169</v>
      </c>
      <c r="X557" s="9" t="s">
        <v>42</v>
      </c>
      <c r="Y557" s="9" t="s">
        <v>42</v>
      </c>
      <c r="Z557" s="9" t="s">
        <v>42</v>
      </c>
      <c r="AA557" s="11"/>
    </row>
    <row r="558" spans="1:27" x14ac:dyDescent="0.2">
      <c r="A558" s="6">
        <v>8828283107</v>
      </c>
      <c r="B558" s="7" t="s">
        <v>27</v>
      </c>
      <c r="C558" s="7"/>
      <c r="D558" s="7" t="s">
        <v>42</v>
      </c>
      <c r="E558" s="7" t="s">
        <v>42</v>
      </c>
      <c r="F558" s="7"/>
      <c r="G558" s="7"/>
      <c r="H558" s="7"/>
      <c r="I558" s="7"/>
      <c r="J558" s="7"/>
      <c r="K558" s="7">
        <v>2014</v>
      </c>
      <c r="L558" s="7" t="s">
        <v>42</v>
      </c>
      <c r="M558" s="7" t="s">
        <v>347</v>
      </c>
      <c r="N558" s="7" t="s">
        <v>347</v>
      </c>
      <c r="O558" s="7" t="s">
        <v>54</v>
      </c>
      <c r="P558" s="7"/>
      <c r="Q558" s="7"/>
      <c r="R558" s="7"/>
      <c r="S558" s="7" t="s">
        <v>36</v>
      </c>
      <c r="T558" s="7" t="s">
        <v>52</v>
      </c>
      <c r="U558" s="7" t="s">
        <v>53</v>
      </c>
      <c r="V558" s="7" t="s">
        <v>50</v>
      </c>
      <c r="W558" s="7" t="s">
        <v>146</v>
      </c>
      <c r="X558" s="7" t="s">
        <v>42</v>
      </c>
      <c r="Y558" s="7" t="s">
        <v>42</v>
      </c>
      <c r="Z558" s="7" t="s">
        <v>42</v>
      </c>
      <c r="AA558" s="10"/>
    </row>
    <row r="559" spans="1:27" x14ac:dyDescent="0.2">
      <c r="A559" s="8">
        <v>6946039075</v>
      </c>
      <c r="B559" s="9" t="s">
        <v>27</v>
      </c>
      <c r="C559" s="9"/>
      <c r="D559" s="9" t="s">
        <v>42</v>
      </c>
      <c r="E559" s="9" t="s">
        <v>42</v>
      </c>
      <c r="F559" s="9"/>
      <c r="G559" s="9"/>
      <c r="H559" s="9"/>
      <c r="I559" s="9"/>
      <c r="J559" s="9"/>
      <c r="K559" s="9">
        <v>2016</v>
      </c>
      <c r="L559" s="9" t="s">
        <v>42</v>
      </c>
      <c r="M559" s="9" t="s">
        <v>347</v>
      </c>
      <c r="N559" s="9" t="s">
        <v>347</v>
      </c>
      <c r="O559" s="9" t="s">
        <v>54</v>
      </c>
      <c r="P559" s="9"/>
      <c r="Q559" s="9"/>
      <c r="R559" s="9"/>
      <c r="S559" s="9" t="s">
        <v>51</v>
      </c>
      <c r="T559" s="9" t="s">
        <v>52</v>
      </c>
      <c r="U559" s="9" t="s">
        <v>53</v>
      </c>
      <c r="V559" s="9" t="s">
        <v>39</v>
      </c>
      <c r="W559" s="9" t="s">
        <v>42</v>
      </c>
      <c r="X559" s="9" t="s">
        <v>42</v>
      </c>
      <c r="Y559" s="9" t="s">
        <v>42</v>
      </c>
      <c r="Z559" s="9" t="s">
        <v>42</v>
      </c>
      <c r="AA559" s="11"/>
    </row>
    <row r="560" spans="1:27" x14ac:dyDescent="0.2">
      <c r="A560" s="6">
        <v>1338868481</v>
      </c>
      <c r="B560" s="7" t="s">
        <v>27</v>
      </c>
      <c r="C560" s="7"/>
      <c r="D560" s="7" t="s">
        <v>42</v>
      </c>
      <c r="E560" s="7" t="s">
        <v>42</v>
      </c>
      <c r="F560" s="7"/>
      <c r="G560" s="7"/>
      <c r="H560" s="7" t="s">
        <v>422</v>
      </c>
      <c r="I560" s="7"/>
      <c r="J560" s="7"/>
      <c r="K560" s="7">
        <v>2016</v>
      </c>
      <c r="L560" s="7" t="s">
        <v>42</v>
      </c>
      <c r="M560" s="7" t="s">
        <v>420</v>
      </c>
      <c r="N560" s="7" t="s">
        <v>34</v>
      </c>
      <c r="O560" s="7" t="s">
        <v>54</v>
      </c>
      <c r="P560" s="7"/>
      <c r="Q560" s="7"/>
      <c r="R560" s="7"/>
      <c r="S560" s="7" t="s">
        <v>36</v>
      </c>
      <c r="T560" s="7" t="s">
        <v>37</v>
      </c>
      <c r="U560" s="7" t="s">
        <v>71</v>
      </c>
      <c r="V560" s="7" t="s">
        <v>50</v>
      </c>
      <c r="W560" s="7" t="s">
        <v>187</v>
      </c>
      <c r="X560" s="7" t="s">
        <v>42</v>
      </c>
      <c r="Y560" s="7" t="s">
        <v>42</v>
      </c>
      <c r="Z560" s="7" t="s">
        <v>42</v>
      </c>
      <c r="AA560" s="10"/>
    </row>
    <row r="561" spans="1:27" x14ac:dyDescent="0.2">
      <c r="A561" s="8">
        <v>8161452562</v>
      </c>
      <c r="B561" s="9" t="s">
        <v>27</v>
      </c>
      <c r="C561" s="9"/>
      <c r="D561" s="9" t="s">
        <v>42</v>
      </c>
      <c r="E561" s="9" t="s">
        <v>42</v>
      </c>
      <c r="F561" s="9"/>
      <c r="G561" s="9"/>
      <c r="H561" s="9"/>
      <c r="I561" s="9"/>
      <c r="J561" s="9"/>
      <c r="K561" s="9">
        <v>2015</v>
      </c>
      <c r="L561" s="9" t="s">
        <v>42</v>
      </c>
      <c r="M561" s="9" t="s">
        <v>347</v>
      </c>
      <c r="N561" s="9" t="s">
        <v>347</v>
      </c>
      <c r="O561" s="9" t="s">
        <v>54</v>
      </c>
      <c r="P561" s="9"/>
      <c r="Q561" s="9"/>
      <c r="R561" s="9"/>
      <c r="S561" s="9" t="s">
        <v>36</v>
      </c>
      <c r="T561" s="9">
        <v>0</v>
      </c>
      <c r="U561" s="9" t="s">
        <v>125</v>
      </c>
      <c r="V561" s="9" t="s">
        <v>39</v>
      </c>
      <c r="W561" s="9" t="s">
        <v>42</v>
      </c>
      <c r="X561" s="9" t="s">
        <v>42</v>
      </c>
      <c r="Y561" s="9" t="s">
        <v>42</v>
      </c>
      <c r="Z561" s="9" t="s">
        <v>42</v>
      </c>
      <c r="AA561" s="11"/>
    </row>
    <row r="562" spans="1:27" x14ac:dyDescent="0.2">
      <c r="A562" s="6">
        <v>1539859095</v>
      </c>
      <c r="B562" s="7" t="s">
        <v>27</v>
      </c>
      <c r="C562" s="7"/>
      <c r="D562" s="7" t="s">
        <v>42</v>
      </c>
      <c r="E562" s="7" t="s">
        <v>42</v>
      </c>
      <c r="F562" s="7"/>
      <c r="G562" s="7"/>
      <c r="H562" s="7"/>
      <c r="I562" s="7"/>
      <c r="J562" s="7"/>
      <c r="K562" s="7">
        <v>2014</v>
      </c>
      <c r="L562" s="7" t="s">
        <v>42</v>
      </c>
      <c r="M562" s="7" t="s">
        <v>347</v>
      </c>
      <c r="N562" s="7" t="s">
        <v>347</v>
      </c>
      <c r="O562" s="7" t="s">
        <v>54</v>
      </c>
      <c r="P562" s="7"/>
      <c r="Q562" s="7"/>
      <c r="R562" s="7"/>
      <c r="S562" s="7" t="s">
        <v>51</v>
      </c>
      <c r="T562" s="7" t="s">
        <v>52</v>
      </c>
      <c r="U562" s="7" t="s">
        <v>53</v>
      </c>
      <c r="V562" s="7" t="s">
        <v>50</v>
      </c>
      <c r="W562" s="7" t="s">
        <v>42</v>
      </c>
      <c r="X562" s="7" t="s">
        <v>42</v>
      </c>
      <c r="Y562" s="7" t="s">
        <v>42</v>
      </c>
      <c r="Z562" s="7" t="s">
        <v>42</v>
      </c>
      <c r="AA562" s="10"/>
    </row>
    <row r="563" spans="1:27" x14ac:dyDescent="0.2">
      <c r="A563" s="8">
        <v>5267285117</v>
      </c>
      <c r="B563" s="9" t="s">
        <v>27</v>
      </c>
      <c r="C563" s="9"/>
      <c r="D563" s="9" t="s">
        <v>42</v>
      </c>
      <c r="E563" s="9" t="s">
        <v>42</v>
      </c>
      <c r="F563" s="9"/>
      <c r="G563" s="9"/>
      <c r="H563" s="9"/>
      <c r="I563" s="9"/>
      <c r="J563" s="9"/>
      <c r="K563" s="9">
        <v>2014</v>
      </c>
      <c r="L563" s="9" t="s">
        <v>42</v>
      </c>
      <c r="M563" s="9" t="s">
        <v>347</v>
      </c>
      <c r="N563" s="9" t="s">
        <v>347</v>
      </c>
      <c r="O563" s="9" t="s">
        <v>54</v>
      </c>
      <c r="P563" s="9"/>
      <c r="Q563" s="9"/>
      <c r="R563" s="9"/>
      <c r="S563" s="9" t="s">
        <v>51</v>
      </c>
      <c r="T563" s="9" t="s">
        <v>52</v>
      </c>
      <c r="U563" s="9" t="s">
        <v>53</v>
      </c>
      <c r="V563" s="9" t="s">
        <v>50</v>
      </c>
      <c r="W563" s="9" t="s">
        <v>146</v>
      </c>
      <c r="X563" s="9" t="s">
        <v>42</v>
      </c>
      <c r="Y563" s="9" t="s">
        <v>42</v>
      </c>
      <c r="Z563" s="9" t="s">
        <v>42</v>
      </c>
      <c r="AA563" s="11" t="s">
        <v>564</v>
      </c>
    </row>
    <row r="564" spans="1:27" x14ac:dyDescent="0.2">
      <c r="A564" s="6">
        <v>4733584497</v>
      </c>
      <c r="B564" s="7" t="s">
        <v>27</v>
      </c>
      <c r="C564" s="7"/>
      <c r="D564" s="7" t="s">
        <v>42</v>
      </c>
      <c r="E564" s="7" t="s">
        <v>42</v>
      </c>
      <c r="F564" s="7"/>
      <c r="G564" s="7"/>
      <c r="H564" s="7"/>
      <c r="I564" s="7"/>
      <c r="J564" s="7"/>
      <c r="K564" s="7">
        <v>2015</v>
      </c>
      <c r="L564" s="7" t="s">
        <v>42</v>
      </c>
      <c r="M564" s="7" t="s">
        <v>347</v>
      </c>
      <c r="N564" s="7" t="s">
        <v>347</v>
      </c>
      <c r="O564" s="7" t="s">
        <v>54</v>
      </c>
      <c r="P564" s="7"/>
      <c r="Q564" s="7"/>
      <c r="R564" s="7"/>
      <c r="S564" s="7" t="s">
        <v>51</v>
      </c>
      <c r="T564" s="7" t="s">
        <v>52</v>
      </c>
      <c r="U564" s="7" t="s">
        <v>53</v>
      </c>
      <c r="V564" s="7" t="s">
        <v>50</v>
      </c>
      <c r="W564" s="7" t="s">
        <v>42</v>
      </c>
      <c r="X564" s="7" t="s">
        <v>42</v>
      </c>
      <c r="Y564" s="7" t="s">
        <v>42</v>
      </c>
      <c r="Z564" s="7" t="s">
        <v>42</v>
      </c>
      <c r="AA564" s="10"/>
    </row>
    <row r="565" spans="1:27" x14ac:dyDescent="0.2">
      <c r="A565" s="8">
        <v>9008773261</v>
      </c>
      <c r="B565" s="9" t="s">
        <v>27</v>
      </c>
      <c r="C565" s="9"/>
      <c r="D565" s="9" t="s">
        <v>42</v>
      </c>
      <c r="E565" s="9" t="s">
        <v>42</v>
      </c>
      <c r="F565" s="9"/>
      <c r="G565" s="9"/>
      <c r="H565" s="9"/>
      <c r="I565" s="9"/>
      <c r="J565" s="9"/>
      <c r="K565" s="9">
        <v>2015</v>
      </c>
      <c r="L565" s="9" t="s">
        <v>42</v>
      </c>
      <c r="M565" s="9" t="s">
        <v>347</v>
      </c>
      <c r="N565" s="9" t="s">
        <v>347</v>
      </c>
      <c r="O565" s="9" t="s">
        <v>54</v>
      </c>
      <c r="P565" s="9"/>
      <c r="Q565" s="9"/>
      <c r="R565" s="9"/>
      <c r="S565" s="9" t="s">
        <v>36</v>
      </c>
      <c r="T565" s="9" t="s">
        <v>52</v>
      </c>
      <c r="U565" s="9" t="s">
        <v>53</v>
      </c>
      <c r="V565" s="9" t="s">
        <v>50</v>
      </c>
      <c r="W565" s="9" t="s">
        <v>35</v>
      </c>
      <c r="X565" s="9" t="s">
        <v>42</v>
      </c>
      <c r="Y565" s="9" t="s">
        <v>42</v>
      </c>
      <c r="Z565" s="9" t="s">
        <v>42</v>
      </c>
      <c r="AA565" s="11"/>
    </row>
    <row r="566" spans="1:27" x14ac:dyDescent="0.2">
      <c r="A566" s="6">
        <v>5550535501</v>
      </c>
      <c r="B566" s="7" t="s">
        <v>27</v>
      </c>
      <c r="C566" s="7"/>
      <c r="D566" s="7" t="s">
        <v>42</v>
      </c>
      <c r="E566" s="7" t="s">
        <v>42</v>
      </c>
      <c r="F566" s="7"/>
      <c r="G566" s="7"/>
      <c r="H566" s="7"/>
      <c r="I566" s="7"/>
      <c r="J566" s="7"/>
      <c r="K566" s="7">
        <v>2014</v>
      </c>
      <c r="L566" s="7" t="s">
        <v>42</v>
      </c>
      <c r="M566" s="7" t="s">
        <v>347</v>
      </c>
      <c r="N566" s="7" t="s">
        <v>347</v>
      </c>
      <c r="O566" s="7" t="s">
        <v>54</v>
      </c>
      <c r="P566" s="7"/>
      <c r="Q566" s="7"/>
      <c r="R566" s="7"/>
      <c r="S566" s="7" t="s">
        <v>51</v>
      </c>
      <c r="T566" s="7" t="s">
        <v>52</v>
      </c>
      <c r="U566" s="7" t="s">
        <v>53</v>
      </c>
      <c r="V566" s="7" t="s">
        <v>50</v>
      </c>
      <c r="W566" s="7" t="s">
        <v>262</v>
      </c>
      <c r="X566" s="7" t="s">
        <v>42</v>
      </c>
      <c r="Y566" s="7" t="s">
        <v>42</v>
      </c>
      <c r="Z566" s="7" t="s">
        <v>42</v>
      </c>
      <c r="AA566" s="10"/>
    </row>
    <row r="567" spans="1:27" x14ac:dyDescent="0.2">
      <c r="A567" s="8">
        <v>4527474742</v>
      </c>
      <c r="B567" s="9" t="s">
        <v>27</v>
      </c>
      <c r="C567" s="9"/>
      <c r="D567" s="9" t="s">
        <v>42</v>
      </c>
      <c r="E567" s="9" t="s">
        <v>42</v>
      </c>
      <c r="F567" s="9"/>
      <c r="G567" s="9"/>
      <c r="H567" s="9" t="s">
        <v>347</v>
      </c>
      <c r="I567" s="9"/>
      <c r="J567" s="9"/>
      <c r="K567" s="9">
        <v>2018</v>
      </c>
      <c r="L567" s="9" t="s">
        <v>50</v>
      </c>
      <c r="M567" s="9" t="s">
        <v>347</v>
      </c>
      <c r="N567" s="9" t="s">
        <v>347</v>
      </c>
      <c r="O567" s="9" t="s">
        <v>54</v>
      </c>
      <c r="P567" s="9"/>
      <c r="Q567" s="9"/>
      <c r="R567" s="9"/>
      <c r="S567" s="9" t="s">
        <v>51</v>
      </c>
      <c r="T567" s="9" t="s">
        <v>52</v>
      </c>
      <c r="U567" s="9" t="s">
        <v>53</v>
      </c>
      <c r="V567" s="9" t="s">
        <v>39</v>
      </c>
      <c r="W567" s="9" t="s">
        <v>42</v>
      </c>
      <c r="X567" s="9" t="s">
        <v>42</v>
      </c>
      <c r="Y567" s="9" t="s">
        <v>42</v>
      </c>
      <c r="Z567" s="9" t="s">
        <v>42</v>
      </c>
      <c r="AA567" s="11"/>
    </row>
    <row r="568" spans="1:27" x14ac:dyDescent="0.2">
      <c r="A568" s="6">
        <v>8859091070</v>
      </c>
      <c r="B568" s="7" t="s">
        <v>27</v>
      </c>
      <c r="C568" s="7"/>
      <c r="D568" s="7" t="s">
        <v>42</v>
      </c>
      <c r="E568" s="7" t="s">
        <v>42</v>
      </c>
      <c r="F568" s="7"/>
      <c r="G568" s="7"/>
      <c r="H568" s="7"/>
      <c r="I568" s="7"/>
      <c r="J568" s="7"/>
      <c r="K568" s="7">
        <v>2014</v>
      </c>
      <c r="L568" s="7" t="s">
        <v>42</v>
      </c>
      <c r="M568" s="7" t="s">
        <v>347</v>
      </c>
      <c r="N568" s="7" t="s">
        <v>347</v>
      </c>
      <c r="O568" s="7" t="s">
        <v>54</v>
      </c>
      <c r="P568" s="7"/>
      <c r="Q568" s="7"/>
      <c r="R568" s="7"/>
      <c r="S568" s="7" t="s">
        <v>36</v>
      </c>
      <c r="T568" s="7" t="s">
        <v>52</v>
      </c>
      <c r="U568" s="7" t="s">
        <v>53</v>
      </c>
      <c r="V568" s="7" t="s">
        <v>50</v>
      </c>
      <c r="W568" s="7" t="s">
        <v>42</v>
      </c>
      <c r="X568" s="7" t="s">
        <v>42</v>
      </c>
      <c r="Y568" s="7" t="s">
        <v>42</v>
      </c>
      <c r="Z568" s="7" t="s">
        <v>42</v>
      </c>
      <c r="AA568" s="10"/>
    </row>
    <row r="569" spans="1:27" x14ac:dyDescent="0.2">
      <c r="A569" s="8">
        <v>1540785261</v>
      </c>
      <c r="B569" s="9" t="s">
        <v>27</v>
      </c>
      <c r="C569" s="9"/>
      <c r="D569" s="9" t="s">
        <v>42</v>
      </c>
      <c r="E569" s="9" t="s">
        <v>42</v>
      </c>
      <c r="F569" s="9"/>
      <c r="G569" s="9"/>
      <c r="H569" s="9" t="s">
        <v>347</v>
      </c>
      <c r="I569" s="9"/>
      <c r="J569" s="9"/>
      <c r="K569" s="9">
        <v>2018</v>
      </c>
      <c r="L569" s="9" t="s">
        <v>50</v>
      </c>
      <c r="M569" s="9" t="s">
        <v>347</v>
      </c>
      <c r="N569" s="9" t="s">
        <v>347</v>
      </c>
      <c r="O569" s="9" t="s">
        <v>54</v>
      </c>
      <c r="P569" s="9" t="s">
        <v>421</v>
      </c>
      <c r="Q569" s="9"/>
      <c r="R569" s="9"/>
      <c r="S569" s="9" t="s">
        <v>36</v>
      </c>
      <c r="T569" s="9" t="s">
        <v>216</v>
      </c>
      <c r="U569" s="9" t="s">
        <v>114</v>
      </c>
      <c r="V569" s="9" t="s">
        <v>39</v>
      </c>
      <c r="W569" s="9" t="s">
        <v>42</v>
      </c>
      <c r="X569" s="9" t="s">
        <v>42</v>
      </c>
      <c r="Y569" s="9" t="s">
        <v>42</v>
      </c>
      <c r="Z569" s="9" t="s">
        <v>42</v>
      </c>
      <c r="AA569" s="11"/>
    </row>
    <row r="570" spans="1:27" x14ac:dyDescent="0.2">
      <c r="A570" s="6">
        <v>4416675177</v>
      </c>
      <c r="B570" s="7" t="s">
        <v>27</v>
      </c>
      <c r="C570" s="7"/>
      <c r="D570" s="7" t="s">
        <v>42</v>
      </c>
      <c r="E570" s="7" t="s">
        <v>42</v>
      </c>
      <c r="F570" s="7"/>
      <c r="G570" s="7"/>
      <c r="H570" s="7"/>
      <c r="I570" s="7"/>
      <c r="J570" s="7"/>
      <c r="K570" s="7">
        <v>2016</v>
      </c>
      <c r="L570" s="7" t="s">
        <v>42</v>
      </c>
      <c r="M570" s="7" t="s">
        <v>347</v>
      </c>
      <c r="N570" s="7" t="s">
        <v>347</v>
      </c>
      <c r="O570" s="7" t="s">
        <v>54</v>
      </c>
      <c r="P570" s="7"/>
      <c r="Q570" s="7"/>
      <c r="R570" s="7"/>
      <c r="S570" s="7" t="s">
        <v>51</v>
      </c>
      <c r="T570" s="7" t="s">
        <v>113</v>
      </c>
      <c r="U570" s="7" t="s">
        <v>114</v>
      </c>
      <c r="V570" s="7" t="s">
        <v>39</v>
      </c>
      <c r="W570" s="7" t="s">
        <v>42</v>
      </c>
      <c r="X570" s="7" t="s">
        <v>42</v>
      </c>
      <c r="Y570" s="7" t="s">
        <v>42</v>
      </c>
      <c r="Z570" s="7" t="s">
        <v>42</v>
      </c>
      <c r="AA570" s="10"/>
    </row>
    <row r="571" spans="1:27" x14ac:dyDescent="0.2">
      <c r="A571" s="8">
        <v>4432668837</v>
      </c>
      <c r="B571" s="9" t="s">
        <v>27</v>
      </c>
      <c r="C571" s="9"/>
      <c r="D571" s="9" t="s">
        <v>42</v>
      </c>
      <c r="E571" s="9" t="s">
        <v>42</v>
      </c>
      <c r="F571" s="9"/>
      <c r="G571" s="9"/>
      <c r="H571" s="9"/>
      <c r="I571" s="9"/>
      <c r="J571" s="9"/>
      <c r="K571" s="9">
        <v>2014</v>
      </c>
      <c r="L571" s="9" t="s">
        <v>42</v>
      </c>
      <c r="M571" s="9" t="s">
        <v>347</v>
      </c>
      <c r="N571" s="9" t="s">
        <v>347</v>
      </c>
      <c r="O571" s="9" t="s">
        <v>54</v>
      </c>
      <c r="P571" s="9"/>
      <c r="Q571" s="9"/>
      <c r="R571" s="9"/>
      <c r="S571" s="9" t="s">
        <v>51</v>
      </c>
      <c r="T571" s="9" t="s">
        <v>52</v>
      </c>
      <c r="U571" s="9" t="s">
        <v>53</v>
      </c>
      <c r="V571" s="9" t="s">
        <v>50</v>
      </c>
      <c r="W571" s="9" t="s">
        <v>42</v>
      </c>
      <c r="X571" s="9" t="s">
        <v>42</v>
      </c>
      <c r="Y571" s="9" t="s">
        <v>42</v>
      </c>
      <c r="Z571" s="9" t="s">
        <v>42</v>
      </c>
      <c r="AA571" s="11"/>
    </row>
    <row r="572" spans="1:27" x14ac:dyDescent="0.2">
      <c r="A572" s="6">
        <v>8599992038</v>
      </c>
      <c r="B572" s="7" t="s">
        <v>27</v>
      </c>
      <c r="C572" s="7"/>
      <c r="D572" s="7" t="s">
        <v>42</v>
      </c>
      <c r="E572" s="7" t="s">
        <v>42</v>
      </c>
      <c r="F572" s="7"/>
      <c r="G572" s="7"/>
      <c r="H572" s="7" t="s">
        <v>347</v>
      </c>
      <c r="I572" s="7"/>
      <c r="J572" s="7"/>
      <c r="K572" s="7">
        <v>2017</v>
      </c>
      <c r="L572" s="7" t="s">
        <v>50</v>
      </c>
      <c r="M572" s="7" t="s">
        <v>347</v>
      </c>
      <c r="N572" s="7" t="s">
        <v>347</v>
      </c>
      <c r="O572" s="7" t="s">
        <v>54</v>
      </c>
      <c r="P572" s="7"/>
      <c r="Q572" s="7"/>
      <c r="R572" s="7"/>
      <c r="S572" s="7" t="s">
        <v>36</v>
      </c>
      <c r="T572" s="7" t="s">
        <v>52</v>
      </c>
      <c r="U572" s="7" t="s">
        <v>53</v>
      </c>
      <c r="V572" s="7" t="s">
        <v>50</v>
      </c>
      <c r="W572" s="7" t="s">
        <v>146</v>
      </c>
      <c r="X572" s="7" t="s">
        <v>187</v>
      </c>
      <c r="Y572" s="7" t="s">
        <v>35</v>
      </c>
      <c r="Z572" s="7" t="s">
        <v>42</v>
      </c>
      <c r="AA572" s="10"/>
    </row>
    <row r="573" spans="1:27" x14ac:dyDescent="0.2">
      <c r="A573" s="8">
        <v>6034408762</v>
      </c>
      <c r="B573" s="9" t="s">
        <v>27</v>
      </c>
      <c r="C573" s="9"/>
      <c r="D573" s="9" t="s">
        <v>1276</v>
      </c>
      <c r="E573" s="9" t="s">
        <v>330</v>
      </c>
      <c r="F573" s="9" t="s">
        <v>46</v>
      </c>
      <c r="G573" s="9"/>
      <c r="H573" s="9" t="s">
        <v>347</v>
      </c>
      <c r="I573" s="9"/>
      <c r="J573" s="9"/>
      <c r="K573" s="9">
        <v>2013</v>
      </c>
      <c r="L573" s="9" t="s">
        <v>42</v>
      </c>
      <c r="M573" s="9" t="s">
        <v>347</v>
      </c>
      <c r="N573" s="9" t="s">
        <v>347</v>
      </c>
      <c r="O573" s="9" t="s">
        <v>54</v>
      </c>
      <c r="P573" s="9"/>
      <c r="Q573" s="9"/>
      <c r="R573" s="9"/>
      <c r="S573" s="9" t="s">
        <v>51</v>
      </c>
      <c r="T573" s="9" t="s">
        <v>52</v>
      </c>
      <c r="U573" s="9" t="s">
        <v>53</v>
      </c>
      <c r="V573" s="9" t="s">
        <v>50</v>
      </c>
      <c r="W573" s="9" t="s">
        <v>42</v>
      </c>
      <c r="X573" s="9" t="s">
        <v>42</v>
      </c>
      <c r="Y573" s="9" t="s">
        <v>42</v>
      </c>
      <c r="Z573" s="9" t="s">
        <v>42</v>
      </c>
      <c r="AA573" s="11"/>
    </row>
    <row r="574" spans="1:27" x14ac:dyDescent="0.2">
      <c r="A574" s="6">
        <v>9065975499</v>
      </c>
      <c r="B574" s="7" t="s">
        <v>27</v>
      </c>
      <c r="C574" s="7"/>
      <c r="D574" s="7" t="s">
        <v>42</v>
      </c>
      <c r="E574" s="7" t="s">
        <v>42</v>
      </c>
      <c r="F574" s="7" t="s">
        <v>347</v>
      </c>
      <c r="G574" s="7"/>
      <c r="H574" s="7" t="s">
        <v>347</v>
      </c>
      <c r="I574" s="7"/>
      <c r="J574" s="7"/>
      <c r="K574" s="7">
        <v>2019</v>
      </c>
      <c r="L574" s="7" t="s">
        <v>42</v>
      </c>
      <c r="M574" s="7" t="s">
        <v>347</v>
      </c>
      <c r="N574" s="7" t="s">
        <v>347</v>
      </c>
      <c r="O574" s="7" t="s">
        <v>54</v>
      </c>
      <c r="P574" s="7"/>
      <c r="Q574" s="7"/>
      <c r="R574" s="7"/>
      <c r="S574" s="7" t="s">
        <v>51</v>
      </c>
      <c r="T574" s="7" t="s">
        <v>37</v>
      </c>
      <c r="U574" s="7" t="s">
        <v>71</v>
      </c>
      <c r="V574" s="7" t="s">
        <v>50</v>
      </c>
      <c r="W574" s="7" t="s">
        <v>42</v>
      </c>
      <c r="X574" s="7" t="s">
        <v>42</v>
      </c>
      <c r="Y574" s="7" t="s">
        <v>42</v>
      </c>
      <c r="Z574" s="7" t="s">
        <v>42</v>
      </c>
      <c r="AA574" s="10"/>
    </row>
    <row r="575" spans="1:27" x14ac:dyDescent="0.2">
      <c r="A575" s="8">
        <v>5079479126</v>
      </c>
      <c r="B575" s="9" t="s">
        <v>27</v>
      </c>
      <c r="C575" s="9"/>
      <c r="D575" s="9" t="s">
        <v>42</v>
      </c>
      <c r="E575" s="9" t="s">
        <v>42</v>
      </c>
      <c r="F575" s="9"/>
      <c r="G575" s="9"/>
      <c r="H575" s="9"/>
      <c r="I575" s="9"/>
      <c r="J575" s="9"/>
      <c r="K575" s="9">
        <v>2014</v>
      </c>
      <c r="L575" s="9" t="s">
        <v>42</v>
      </c>
      <c r="M575" s="9" t="s">
        <v>347</v>
      </c>
      <c r="N575" s="9" t="s">
        <v>347</v>
      </c>
      <c r="O575" s="9" t="s">
        <v>54</v>
      </c>
      <c r="P575" s="9"/>
      <c r="Q575" s="9"/>
      <c r="R575" s="9"/>
      <c r="S575" s="9" t="s">
        <v>51</v>
      </c>
      <c r="T575" s="9" t="s">
        <v>37</v>
      </c>
      <c r="U575" s="9" t="s">
        <v>71</v>
      </c>
      <c r="V575" s="9" t="s">
        <v>50</v>
      </c>
      <c r="W575" s="9" t="s">
        <v>42</v>
      </c>
      <c r="X575" s="9" t="s">
        <v>42</v>
      </c>
      <c r="Y575" s="9" t="s">
        <v>42</v>
      </c>
      <c r="Z575" s="9" t="s">
        <v>42</v>
      </c>
      <c r="AA575" s="11"/>
    </row>
    <row r="576" spans="1:27" x14ac:dyDescent="0.2">
      <c r="A576" s="6">
        <v>4234320701</v>
      </c>
      <c r="B576" s="7" t="s">
        <v>27</v>
      </c>
      <c r="C576" s="7"/>
      <c r="D576" s="7" t="s">
        <v>42</v>
      </c>
      <c r="E576" s="7" t="s">
        <v>42</v>
      </c>
      <c r="F576" s="7"/>
      <c r="G576" s="7"/>
      <c r="H576" s="7"/>
      <c r="I576" s="7"/>
      <c r="J576" s="7"/>
      <c r="K576" s="7">
        <v>2016</v>
      </c>
      <c r="L576" s="7" t="s">
        <v>42</v>
      </c>
      <c r="M576" s="7" t="s">
        <v>347</v>
      </c>
      <c r="N576" s="7" t="s">
        <v>347</v>
      </c>
      <c r="O576" s="7" t="s">
        <v>54</v>
      </c>
      <c r="P576" s="7"/>
      <c r="Q576" s="7"/>
      <c r="R576" s="7"/>
      <c r="S576" s="7" t="s">
        <v>36</v>
      </c>
      <c r="T576" s="7" t="s">
        <v>52</v>
      </c>
      <c r="U576" s="7" t="s">
        <v>53</v>
      </c>
      <c r="V576" s="7" t="s">
        <v>50</v>
      </c>
      <c r="W576" s="7" t="s">
        <v>42</v>
      </c>
      <c r="X576" s="7" t="s">
        <v>42</v>
      </c>
      <c r="Y576" s="7" t="s">
        <v>42</v>
      </c>
      <c r="Z576" s="7" t="s">
        <v>42</v>
      </c>
      <c r="AA576" s="10"/>
    </row>
    <row r="577" spans="1:27" x14ac:dyDescent="0.2">
      <c r="A577" s="8">
        <v>4219318036</v>
      </c>
      <c r="B577" s="9" t="s">
        <v>27</v>
      </c>
      <c r="C577" s="9"/>
      <c r="D577" s="9" t="s">
        <v>42</v>
      </c>
      <c r="E577" s="9" t="s">
        <v>42</v>
      </c>
      <c r="F577" s="9"/>
      <c r="G577" s="9"/>
      <c r="H577" s="9"/>
      <c r="I577" s="9"/>
      <c r="J577" s="9"/>
      <c r="K577" s="9">
        <v>2014</v>
      </c>
      <c r="L577" s="9" t="s">
        <v>42</v>
      </c>
      <c r="M577" s="9" t="s">
        <v>347</v>
      </c>
      <c r="N577" s="9" t="s">
        <v>347</v>
      </c>
      <c r="O577" s="9" t="s">
        <v>54</v>
      </c>
      <c r="P577" s="9" t="s">
        <v>463</v>
      </c>
      <c r="Q577" s="9" t="s">
        <v>146</v>
      </c>
      <c r="R577" s="9"/>
      <c r="S577" s="9" t="s">
        <v>36</v>
      </c>
      <c r="T577" s="9" t="s">
        <v>52</v>
      </c>
      <c r="U577" s="9" t="s">
        <v>53</v>
      </c>
      <c r="V577" s="9" t="s">
        <v>50</v>
      </c>
      <c r="W577" s="9" t="s">
        <v>42</v>
      </c>
      <c r="X577" s="9" t="s">
        <v>42</v>
      </c>
      <c r="Y577" s="9" t="s">
        <v>42</v>
      </c>
      <c r="Z577" s="9" t="s">
        <v>42</v>
      </c>
      <c r="AA577" s="11"/>
    </row>
    <row r="578" spans="1:27" x14ac:dyDescent="0.2">
      <c r="A578" s="6">
        <v>2387595788</v>
      </c>
      <c r="B578" s="7" t="s">
        <v>27</v>
      </c>
      <c r="C578" s="7"/>
      <c r="D578" s="7" t="s">
        <v>42</v>
      </c>
      <c r="E578" s="7" t="s">
        <v>42</v>
      </c>
      <c r="F578" s="7"/>
      <c r="G578" s="7"/>
      <c r="H578" s="7" t="s">
        <v>363</v>
      </c>
      <c r="I578" s="7"/>
      <c r="J578" s="7"/>
      <c r="K578" s="7">
        <v>2016</v>
      </c>
      <c r="L578" s="7" t="s">
        <v>42</v>
      </c>
      <c r="M578" s="7" t="s">
        <v>363</v>
      </c>
      <c r="N578" s="7" t="s">
        <v>34</v>
      </c>
      <c r="O578" s="7" t="s">
        <v>54</v>
      </c>
      <c r="P578" s="7"/>
      <c r="Q578" s="7"/>
      <c r="R578" s="7"/>
      <c r="S578" s="7" t="s">
        <v>36</v>
      </c>
      <c r="T578" s="7" t="s">
        <v>52</v>
      </c>
      <c r="U578" s="7" t="s">
        <v>53</v>
      </c>
      <c r="V578" s="7" t="s">
        <v>39</v>
      </c>
      <c r="W578" s="7" t="s">
        <v>42</v>
      </c>
      <c r="X578" s="7" t="s">
        <v>42</v>
      </c>
      <c r="Y578" s="7" t="s">
        <v>42</v>
      </c>
      <c r="Z578" s="7" t="s">
        <v>42</v>
      </c>
      <c r="AA578" s="10"/>
    </row>
    <row r="579" spans="1:27" x14ac:dyDescent="0.2">
      <c r="A579" s="8">
        <v>3501352507</v>
      </c>
      <c r="B579" s="9" t="s">
        <v>27</v>
      </c>
      <c r="C579" s="9"/>
      <c r="D579" s="9" t="s">
        <v>42</v>
      </c>
      <c r="E579" s="9" t="s">
        <v>42</v>
      </c>
      <c r="F579" s="9"/>
      <c r="G579" s="9"/>
      <c r="H579" s="9" t="s">
        <v>347</v>
      </c>
      <c r="I579" s="9"/>
      <c r="J579" s="9"/>
      <c r="K579" s="9">
        <v>2018</v>
      </c>
      <c r="L579" s="9" t="s">
        <v>50</v>
      </c>
      <c r="M579" s="9" t="s">
        <v>347</v>
      </c>
      <c r="N579" s="9" t="s">
        <v>347</v>
      </c>
      <c r="O579" s="9" t="s">
        <v>54</v>
      </c>
      <c r="P579" s="9"/>
      <c r="Q579" s="9"/>
      <c r="R579" s="9"/>
      <c r="S579" s="9" t="s">
        <v>36</v>
      </c>
      <c r="T579" s="9" t="s">
        <v>52</v>
      </c>
      <c r="U579" s="9" t="s">
        <v>53</v>
      </c>
      <c r="V579" s="9" t="s">
        <v>50</v>
      </c>
      <c r="W579" s="9" t="s">
        <v>42</v>
      </c>
      <c r="X579" s="9" t="s">
        <v>42</v>
      </c>
      <c r="Y579" s="9" t="s">
        <v>42</v>
      </c>
      <c r="Z579" s="9" t="s">
        <v>42</v>
      </c>
      <c r="AA579" s="11"/>
    </row>
    <row r="580" spans="1:27" x14ac:dyDescent="0.2">
      <c r="A580" s="6">
        <v>4779383334</v>
      </c>
      <c r="B580" s="7" t="s">
        <v>27</v>
      </c>
      <c r="C580" s="7"/>
      <c r="D580" s="7" t="s">
        <v>42</v>
      </c>
      <c r="E580" s="7" t="s">
        <v>42</v>
      </c>
      <c r="F580" s="7"/>
      <c r="G580" s="7"/>
      <c r="H580" s="7" t="s">
        <v>422</v>
      </c>
      <c r="I580" s="7"/>
      <c r="J580" s="7"/>
      <c r="K580" s="7">
        <v>2016</v>
      </c>
      <c r="L580" s="7" t="s">
        <v>42</v>
      </c>
      <c r="M580" s="7" t="s">
        <v>420</v>
      </c>
      <c r="N580" s="7" t="s">
        <v>34</v>
      </c>
      <c r="O580" s="7" t="s">
        <v>54</v>
      </c>
      <c r="P580" s="7"/>
      <c r="Q580" s="7"/>
      <c r="R580" s="7"/>
      <c r="S580" s="7" t="s">
        <v>36</v>
      </c>
      <c r="T580" s="7" t="s">
        <v>1277</v>
      </c>
      <c r="U580" s="7" t="s">
        <v>125</v>
      </c>
      <c r="V580" s="7" t="s">
        <v>39</v>
      </c>
      <c r="W580" s="7" t="s">
        <v>40</v>
      </c>
      <c r="X580" s="7" t="s">
        <v>42</v>
      </c>
      <c r="Y580" s="7" t="s">
        <v>42</v>
      </c>
      <c r="Z580" s="7" t="s">
        <v>42</v>
      </c>
      <c r="AA580" s="10"/>
    </row>
    <row r="581" spans="1:27" x14ac:dyDescent="0.2">
      <c r="A581" s="8">
        <v>7279652655</v>
      </c>
      <c r="B581" s="9" t="s">
        <v>27</v>
      </c>
      <c r="C581" s="9"/>
      <c r="D581" s="9" t="s">
        <v>42</v>
      </c>
      <c r="E581" s="9" t="s">
        <v>42</v>
      </c>
      <c r="F581" s="9"/>
      <c r="G581" s="9"/>
      <c r="H581" s="9" t="s">
        <v>422</v>
      </c>
      <c r="I581" s="9"/>
      <c r="J581" s="9"/>
      <c r="K581" s="9">
        <v>2016</v>
      </c>
      <c r="L581" s="9" t="s">
        <v>42</v>
      </c>
      <c r="M581" s="9" t="s">
        <v>420</v>
      </c>
      <c r="N581" s="9" t="s">
        <v>34</v>
      </c>
      <c r="O581" s="9" t="s">
        <v>54</v>
      </c>
      <c r="P581" s="9"/>
      <c r="Q581" s="9"/>
      <c r="R581" s="9"/>
      <c r="S581" s="9" t="s">
        <v>36</v>
      </c>
      <c r="T581" s="9" t="s">
        <v>52</v>
      </c>
      <c r="U581" s="9" t="s">
        <v>125</v>
      </c>
      <c r="V581" s="9" t="s">
        <v>39</v>
      </c>
      <c r="W581" s="9" t="s">
        <v>146</v>
      </c>
      <c r="X581" s="9" t="s">
        <v>42</v>
      </c>
      <c r="Y581" s="9" t="s">
        <v>42</v>
      </c>
      <c r="Z581" s="9" t="s">
        <v>42</v>
      </c>
      <c r="AA581" s="11"/>
    </row>
    <row r="582" spans="1:27" x14ac:dyDescent="0.2">
      <c r="A582" s="6">
        <v>9696553105</v>
      </c>
      <c r="B582" s="7" t="s">
        <v>27</v>
      </c>
      <c r="C582" s="7"/>
      <c r="D582" s="7" t="s">
        <v>42</v>
      </c>
      <c r="E582" s="7" t="s">
        <v>149</v>
      </c>
      <c r="F582" s="7" t="s">
        <v>46</v>
      </c>
      <c r="G582" s="7"/>
      <c r="H582" s="7" t="s">
        <v>363</v>
      </c>
      <c r="I582" s="7"/>
      <c r="J582" s="7"/>
      <c r="K582" s="7">
        <v>2017</v>
      </c>
      <c r="L582" s="7" t="s">
        <v>50</v>
      </c>
      <c r="M582" s="7" t="s">
        <v>363</v>
      </c>
      <c r="N582" s="7" t="s">
        <v>34</v>
      </c>
      <c r="O582" s="7" t="s">
        <v>54</v>
      </c>
      <c r="P582" s="7"/>
      <c r="Q582" s="7"/>
      <c r="R582" s="7"/>
      <c r="S582" s="7" t="s">
        <v>36</v>
      </c>
      <c r="T582" s="7" t="s">
        <v>52</v>
      </c>
      <c r="U582" s="7" t="s">
        <v>53</v>
      </c>
      <c r="V582" s="7" t="s">
        <v>50</v>
      </c>
      <c r="W582" s="7" t="s">
        <v>60</v>
      </c>
      <c r="X582" s="7" t="s">
        <v>42</v>
      </c>
      <c r="Y582" s="7" t="s">
        <v>42</v>
      </c>
      <c r="Z582" s="7" t="s">
        <v>42</v>
      </c>
      <c r="AA582" s="10" t="s">
        <v>564</v>
      </c>
    </row>
    <row r="583" spans="1:27" x14ac:dyDescent="0.2">
      <c r="A583" s="8">
        <v>8809934744</v>
      </c>
      <c r="B583" s="9" t="s">
        <v>27</v>
      </c>
      <c r="C583" s="9"/>
      <c r="D583" s="9" t="s">
        <v>42</v>
      </c>
      <c r="E583" s="9" t="s">
        <v>42</v>
      </c>
      <c r="F583" s="9" t="s">
        <v>347</v>
      </c>
      <c r="G583" s="9"/>
      <c r="H583" s="9" t="s">
        <v>347</v>
      </c>
      <c r="I583" s="9"/>
      <c r="J583" s="9"/>
      <c r="K583" s="9">
        <v>2019</v>
      </c>
      <c r="L583" s="9" t="s">
        <v>42</v>
      </c>
      <c r="M583" s="9" t="s">
        <v>347</v>
      </c>
      <c r="N583" s="9" t="s">
        <v>347</v>
      </c>
      <c r="O583" s="9" t="s">
        <v>54</v>
      </c>
      <c r="P583" s="9"/>
      <c r="Q583" s="9"/>
      <c r="R583" s="9"/>
      <c r="S583" s="9" t="s">
        <v>51</v>
      </c>
      <c r="T583" s="9" t="s">
        <v>37</v>
      </c>
      <c r="U583" s="9" t="s">
        <v>71</v>
      </c>
      <c r="V583" s="9" t="s">
        <v>50</v>
      </c>
      <c r="W583" s="9" t="s">
        <v>42</v>
      </c>
      <c r="X583" s="9" t="s">
        <v>42</v>
      </c>
      <c r="Y583" s="9" t="s">
        <v>42</v>
      </c>
      <c r="Z583" s="9" t="s">
        <v>42</v>
      </c>
      <c r="AA583" s="11"/>
    </row>
    <row r="584" spans="1:27" x14ac:dyDescent="0.2">
      <c r="A584" s="6">
        <v>9706309468</v>
      </c>
      <c r="B584" s="7" t="s">
        <v>27</v>
      </c>
      <c r="C584" s="7"/>
      <c r="D584" s="7" t="s">
        <v>42</v>
      </c>
      <c r="E584" s="7" t="s">
        <v>42</v>
      </c>
      <c r="F584" s="7"/>
      <c r="G584" s="7"/>
      <c r="H584" s="7" t="s">
        <v>347</v>
      </c>
      <c r="I584" s="7"/>
      <c r="J584" s="7"/>
      <c r="K584" s="7">
        <v>2018</v>
      </c>
      <c r="L584" s="7" t="s">
        <v>50</v>
      </c>
      <c r="M584" s="7" t="s">
        <v>347</v>
      </c>
      <c r="N584" s="7" t="s">
        <v>347</v>
      </c>
      <c r="O584" s="7" t="s">
        <v>54</v>
      </c>
      <c r="P584" s="7"/>
      <c r="Q584" s="7"/>
      <c r="R584" s="7"/>
      <c r="S584" s="7" t="s">
        <v>36</v>
      </c>
      <c r="T584" s="7" t="s">
        <v>37</v>
      </c>
      <c r="U584" s="7" t="s">
        <v>71</v>
      </c>
      <c r="V584" s="7" t="s">
        <v>50</v>
      </c>
      <c r="W584" s="7" t="s">
        <v>42</v>
      </c>
      <c r="X584" s="7" t="s">
        <v>42</v>
      </c>
      <c r="Y584" s="7" t="s">
        <v>42</v>
      </c>
      <c r="Z584" s="7" t="s">
        <v>42</v>
      </c>
      <c r="AA584" s="10"/>
    </row>
    <row r="585" spans="1:27" x14ac:dyDescent="0.2">
      <c r="A585" s="8">
        <v>3617033022</v>
      </c>
      <c r="B585" s="9" t="s">
        <v>27</v>
      </c>
      <c r="C585" s="9"/>
      <c r="D585" s="9" t="s">
        <v>42</v>
      </c>
      <c r="E585" s="9" t="s">
        <v>42</v>
      </c>
      <c r="F585" s="9"/>
      <c r="G585" s="9"/>
      <c r="H585" s="9"/>
      <c r="I585" s="9"/>
      <c r="J585" s="9"/>
      <c r="K585" s="9">
        <v>2016</v>
      </c>
      <c r="L585" s="9" t="s">
        <v>42</v>
      </c>
      <c r="M585" s="9" t="s">
        <v>347</v>
      </c>
      <c r="N585" s="9" t="s">
        <v>347</v>
      </c>
      <c r="O585" s="9" t="s">
        <v>54</v>
      </c>
      <c r="P585" s="9"/>
      <c r="Q585" s="9"/>
      <c r="R585" s="9"/>
      <c r="S585" s="9" t="s">
        <v>51</v>
      </c>
      <c r="T585" s="9" t="s">
        <v>52</v>
      </c>
      <c r="U585" s="9" t="s">
        <v>53</v>
      </c>
      <c r="V585" s="9" t="s">
        <v>50</v>
      </c>
      <c r="W585" s="9" t="s">
        <v>42</v>
      </c>
      <c r="X585" s="9" t="s">
        <v>42</v>
      </c>
      <c r="Y585" s="9" t="s">
        <v>42</v>
      </c>
      <c r="Z585" s="9" t="s">
        <v>42</v>
      </c>
      <c r="AA585" s="11"/>
    </row>
    <row r="586" spans="1:27" x14ac:dyDescent="0.2">
      <c r="A586" s="6">
        <v>1280247356</v>
      </c>
      <c r="B586" s="7" t="s">
        <v>27</v>
      </c>
      <c r="C586" s="7"/>
      <c r="D586" s="7" t="s">
        <v>42</v>
      </c>
      <c r="E586" s="7" t="s">
        <v>42</v>
      </c>
      <c r="F586" s="7"/>
      <c r="G586" s="7"/>
      <c r="H586" s="7" t="s">
        <v>347</v>
      </c>
      <c r="I586" s="7"/>
      <c r="J586" s="7"/>
      <c r="K586" s="7">
        <v>2018</v>
      </c>
      <c r="L586" s="7" t="s">
        <v>50</v>
      </c>
      <c r="M586" s="7" t="s">
        <v>347</v>
      </c>
      <c r="N586" s="7" t="s">
        <v>347</v>
      </c>
      <c r="O586" s="7" t="s">
        <v>54</v>
      </c>
      <c r="P586" s="7"/>
      <c r="Q586" s="7"/>
      <c r="R586" s="7"/>
      <c r="S586" s="7" t="s">
        <v>36</v>
      </c>
      <c r="T586" s="7" t="s">
        <v>216</v>
      </c>
      <c r="U586" s="7" t="s">
        <v>114</v>
      </c>
      <c r="V586" s="7" t="s">
        <v>39</v>
      </c>
      <c r="W586" s="7" t="s">
        <v>42</v>
      </c>
      <c r="X586" s="7" t="s">
        <v>42</v>
      </c>
      <c r="Y586" s="7" t="s">
        <v>42</v>
      </c>
      <c r="Z586" s="7" t="s">
        <v>42</v>
      </c>
      <c r="AA586" s="10"/>
    </row>
    <row r="587" spans="1:27" x14ac:dyDescent="0.2">
      <c r="A587" s="8">
        <v>2538459698</v>
      </c>
      <c r="B587" s="9" t="s">
        <v>27</v>
      </c>
      <c r="C587" s="9"/>
      <c r="D587" s="9" t="s">
        <v>42</v>
      </c>
      <c r="E587" s="9" t="s">
        <v>42</v>
      </c>
      <c r="F587" s="9"/>
      <c r="G587" s="9"/>
      <c r="H587" s="9" t="s">
        <v>420</v>
      </c>
      <c r="I587" s="9"/>
      <c r="J587" s="9"/>
      <c r="K587" s="9">
        <v>2018</v>
      </c>
      <c r="L587" s="9" t="s">
        <v>50</v>
      </c>
      <c r="M587" s="9" t="s">
        <v>420</v>
      </c>
      <c r="N587" s="9" t="s">
        <v>34</v>
      </c>
      <c r="O587" s="9" t="s">
        <v>54</v>
      </c>
      <c r="P587" s="9"/>
      <c r="Q587" s="9"/>
      <c r="R587" s="9"/>
      <c r="S587" s="9" t="s">
        <v>51</v>
      </c>
      <c r="T587" s="9" t="s">
        <v>52</v>
      </c>
      <c r="U587" s="9" t="s">
        <v>53</v>
      </c>
      <c r="V587" s="9" t="s">
        <v>50</v>
      </c>
      <c r="W587" s="9" t="s">
        <v>42</v>
      </c>
      <c r="X587" s="9" t="s">
        <v>42</v>
      </c>
      <c r="Y587" s="9" t="s">
        <v>42</v>
      </c>
      <c r="Z587" s="9" t="s">
        <v>42</v>
      </c>
      <c r="AA587" s="11"/>
    </row>
    <row r="588" spans="1:27" x14ac:dyDescent="0.2">
      <c r="A588" s="6">
        <v>6930170618</v>
      </c>
      <c r="B588" s="7" t="s">
        <v>27</v>
      </c>
      <c r="C588" s="7"/>
      <c r="D588" s="7"/>
      <c r="E588" s="7"/>
      <c r="F588" s="7"/>
      <c r="G588" s="7"/>
      <c r="H588" s="7" t="s">
        <v>347</v>
      </c>
      <c r="I588" s="7"/>
      <c r="J588" s="7"/>
      <c r="K588" s="7">
        <v>2020</v>
      </c>
      <c r="L588" s="7"/>
      <c r="M588" s="7" t="s">
        <v>347</v>
      </c>
      <c r="N588" s="7" t="s">
        <v>347</v>
      </c>
      <c r="O588" s="7" t="s">
        <v>54</v>
      </c>
      <c r="P588" s="7"/>
      <c r="Q588" s="7"/>
      <c r="R588" s="7"/>
      <c r="S588" s="7" t="s">
        <v>51</v>
      </c>
      <c r="T588" s="7" t="s">
        <v>37</v>
      </c>
      <c r="U588" s="7" t="s">
        <v>502</v>
      </c>
      <c r="V588" s="7" t="s">
        <v>50</v>
      </c>
      <c r="W588" s="7" t="s">
        <v>42</v>
      </c>
      <c r="X588" s="7" t="s">
        <v>42</v>
      </c>
      <c r="Y588" s="7" t="s">
        <v>42</v>
      </c>
      <c r="Z588" s="7" t="s">
        <v>42</v>
      </c>
      <c r="AA588" s="10"/>
    </row>
    <row r="589" spans="1:27" x14ac:dyDescent="0.2">
      <c r="A589" s="8">
        <v>6673785406</v>
      </c>
      <c r="B589" s="9" t="s">
        <v>27</v>
      </c>
      <c r="C589" s="9"/>
      <c r="D589" s="9"/>
      <c r="E589" s="9"/>
      <c r="F589" s="9"/>
      <c r="G589" s="9"/>
      <c r="H589" s="9" t="s">
        <v>487</v>
      </c>
      <c r="I589" s="9"/>
      <c r="J589" s="9"/>
      <c r="K589" s="9">
        <v>2020</v>
      </c>
      <c r="L589" s="9"/>
      <c r="M589" s="9" t="s">
        <v>487</v>
      </c>
      <c r="N589" s="9" t="s">
        <v>34</v>
      </c>
      <c r="O589" s="9" t="s">
        <v>54</v>
      </c>
      <c r="P589" s="9"/>
      <c r="Q589" s="9"/>
      <c r="R589" s="9"/>
      <c r="S589" s="9" t="s">
        <v>36</v>
      </c>
      <c r="T589" s="9" t="s">
        <v>1278</v>
      </c>
      <c r="U589" s="9" t="s">
        <v>502</v>
      </c>
      <c r="V589" s="9" t="s">
        <v>39</v>
      </c>
      <c r="W589" s="9">
        <v>0</v>
      </c>
      <c r="X589" s="9" t="s">
        <v>42</v>
      </c>
      <c r="Y589" s="9" t="s">
        <v>42</v>
      </c>
      <c r="Z589" s="9" t="s">
        <v>42</v>
      </c>
      <c r="AA589" s="11" t="s">
        <v>592</v>
      </c>
    </row>
    <row r="590" spans="1:27" x14ac:dyDescent="0.2">
      <c r="A590" s="6">
        <v>6044704653</v>
      </c>
      <c r="B590" s="7" t="s">
        <v>27</v>
      </c>
      <c r="C590" s="7"/>
      <c r="D590" s="7"/>
      <c r="E590" s="7"/>
      <c r="F590" s="7"/>
      <c r="G590" s="7"/>
      <c r="H590" s="7" t="s">
        <v>347</v>
      </c>
      <c r="I590" s="7"/>
      <c r="J590" s="7"/>
      <c r="K590" s="7">
        <v>2020</v>
      </c>
      <c r="L590" s="7"/>
      <c r="M590" s="7" t="s">
        <v>347</v>
      </c>
      <c r="N590" s="7" t="s">
        <v>347</v>
      </c>
      <c r="O590" s="7" t="s">
        <v>54</v>
      </c>
      <c r="P590" s="7"/>
      <c r="Q590" s="7"/>
      <c r="R590" s="7"/>
      <c r="S590" s="7" t="s">
        <v>36</v>
      </c>
      <c r="T590" s="7" t="s">
        <v>52</v>
      </c>
      <c r="U590" s="7" t="s">
        <v>101</v>
      </c>
      <c r="V590" s="7" t="s">
        <v>50</v>
      </c>
      <c r="W590" s="7" t="s">
        <v>146</v>
      </c>
      <c r="X590" s="7" t="s">
        <v>42</v>
      </c>
      <c r="Y590" s="7" t="s">
        <v>42</v>
      </c>
      <c r="Z590" s="7" t="s">
        <v>42</v>
      </c>
      <c r="AA590" s="10"/>
    </row>
    <row r="591" spans="1:27" x14ac:dyDescent="0.2">
      <c r="A591" s="8">
        <v>702431632</v>
      </c>
      <c r="B591" s="9" t="s">
        <v>27</v>
      </c>
      <c r="C591" s="9" t="s">
        <v>1281</v>
      </c>
      <c r="D591" s="9" t="s">
        <v>359</v>
      </c>
      <c r="E591" s="9" t="s">
        <v>178</v>
      </c>
      <c r="F591" s="9" t="s">
        <v>46</v>
      </c>
      <c r="G591" s="9" t="s">
        <v>1282</v>
      </c>
      <c r="H591" s="9" t="s">
        <v>30</v>
      </c>
      <c r="I591" s="9" t="s">
        <v>96</v>
      </c>
      <c r="J591" s="9" t="s">
        <v>96</v>
      </c>
      <c r="K591" s="9">
        <v>2018</v>
      </c>
      <c r="L591" s="9" t="s">
        <v>50</v>
      </c>
      <c r="M591" s="9" t="s">
        <v>33</v>
      </c>
      <c r="N591" s="9" t="s">
        <v>34</v>
      </c>
      <c r="O591" s="9" t="s">
        <v>494</v>
      </c>
      <c r="P591" s="9"/>
      <c r="Q591" s="9"/>
      <c r="R591" s="9"/>
      <c r="S591" s="9" t="s">
        <v>51</v>
      </c>
      <c r="T591" s="9" t="s">
        <v>113</v>
      </c>
      <c r="U591" s="9" t="s">
        <v>114</v>
      </c>
      <c r="V591" s="9" t="s">
        <v>50</v>
      </c>
      <c r="W591" s="9" t="s">
        <v>248</v>
      </c>
      <c r="X591" s="9" t="s">
        <v>42</v>
      </c>
      <c r="Y591" s="9" t="s">
        <v>42</v>
      </c>
      <c r="Z591" s="9" t="s">
        <v>42</v>
      </c>
      <c r="AA591" s="11"/>
    </row>
    <row r="592" spans="1:27" x14ac:dyDescent="0.2">
      <c r="A592" s="6">
        <v>7088917504</v>
      </c>
      <c r="B592" s="7" t="s">
        <v>27</v>
      </c>
      <c r="C592" s="7" t="s">
        <v>1283</v>
      </c>
      <c r="D592" s="7" t="s">
        <v>233</v>
      </c>
      <c r="E592" s="7" t="s">
        <v>234</v>
      </c>
      <c r="F592" s="7" t="s">
        <v>46</v>
      </c>
      <c r="G592" s="7" t="s">
        <v>1284</v>
      </c>
      <c r="H592" s="7" t="s">
        <v>69</v>
      </c>
      <c r="I592" s="7" t="s">
        <v>76</v>
      </c>
      <c r="J592" s="7" t="s">
        <v>48</v>
      </c>
      <c r="K592" s="7">
        <v>2020</v>
      </c>
      <c r="L592" s="7"/>
      <c r="M592" s="7" t="s">
        <v>33</v>
      </c>
      <c r="N592" s="7" t="s">
        <v>34</v>
      </c>
      <c r="O592" s="7" t="s">
        <v>494</v>
      </c>
      <c r="P592" s="7" t="s">
        <v>463</v>
      </c>
      <c r="Q592" s="7"/>
      <c r="R592" s="7"/>
      <c r="S592" s="7" t="s">
        <v>36</v>
      </c>
      <c r="T592" s="7" t="s">
        <v>52</v>
      </c>
      <c r="U592" s="7" t="s">
        <v>101</v>
      </c>
      <c r="V592" s="7" t="s">
        <v>50</v>
      </c>
      <c r="W592" s="7" t="s">
        <v>42</v>
      </c>
      <c r="X592" s="7" t="s">
        <v>42</v>
      </c>
      <c r="Y592" s="7" t="s">
        <v>42</v>
      </c>
      <c r="Z592" s="7" t="s">
        <v>42</v>
      </c>
      <c r="AA592" s="10"/>
    </row>
    <row r="593" spans="1:27" x14ac:dyDescent="0.2">
      <c r="A593" s="8">
        <v>8883297718</v>
      </c>
      <c r="B593" s="9" t="s">
        <v>27</v>
      </c>
      <c r="C593" s="9" t="s">
        <v>1285</v>
      </c>
      <c r="D593" s="9" t="s">
        <v>1286</v>
      </c>
      <c r="E593" s="9" t="s">
        <v>45</v>
      </c>
      <c r="F593" s="9" t="s">
        <v>46</v>
      </c>
      <c r="G593" s="9" t="s">
        <v>139</v>
      </c>
      <c r="H593" s="9" t="s">
        <v>139</v>
      </c>
      <c r="I593" s="9" t="s">
        <v>76</v>
      </c>
      <c r="J593" s="9" t="s">
        <v>135</v>
      </c>
      <c r="K593" s="9">
        <v>2019</v>
      </c>
      <c r="L593" s="9" t="s">
        <v>42</v>
      </c>
      <c r="M593" s="9" t="s">
        <v>33</v>
      </c>
      <c r="N593" s="9" t="s">
        <v>34</v>
      </c>
      <c r="O593" s="9" t="s">
        <v>494</v>
      </c>
      <c r="P593" s="9"/>
      <c r="Q593" s="9"/>
      <c r="R593" s="9"/>
      <c r="S593" s="9" t="s">
        <v>51</v>
      </c>
      <c r="T593" s="9" t="s">
        <v>52</v>
      </c>
      <c r="U593" s="9" t="s">
        <v>53</v>
      </c>
      <c r="V593" s="9" t="s">
        <v>50</v>
      </c>
      <c r="W593" s="9" t="s">
        <v>42</v>
      </c>
      <c r="X593" s="9" t="s">
        <v>42</v>
      </c>
      <c r="Y593" s="9" t="s">
        <v>42</v>
      </c>
      <c r="Z593" s="9" t="s">
        <v>42</v>
      </c>
      <c r="AA593" s="11"/>
    </row>
    <row r="594" spans="1:27" x14ac:dyDescent="0.2">
      <c r="A594" s="6">
        <v>1321918392</v>
      </c>
      <c r="B594" s="7" t="s">
        <v>27</v>
      </c>
      <c r="C594" s="7" t="s">
        <v>1287</v>
      </c>
      <c r="D594" s="7" t="s">
        <v>580</v>
      </c>
      <c r="E594" s="7" t="s">
        <v>149</v>
      </c>
      <c r="F594" s="7" t="s">
        <v>46</v>
      </c>
      <c r="G594" s="7" t="s">
        <v>1288</v>
      </c>
      <c r="H594" s="7" t="s">
        <v>139</v>
      </c>
      <c r="I594" s="7" t="s">
        <v>135</v>
      </c>
      <c r="J594" s="7" t="s">
        <v>135</v>
      </c>
      <c r="K594" s="7">
        <v>2019</v>
      </c>
      <c r="L594" s="7" t="s">
        <v>42</v>
      </c>
      <c r="M594" s="7" t="s">
        <v>33</v>
      </c>
      <c r="N594" s="7" t="s">
        <v>34</v>
      </c>
      <c r="O594" s="7" t="s">
        <v>494</v>
      </c>
      <c r="P594" s="7" t="s">
        <v>84</v>
      </c>
      <c r="Q594" s="7"/>
      <c r="R594" s="7"/>
      <c r="S594" s="7" t="s">
        <v>36</v>
      </c>
      <c r="T594" s="7" t="s">
        <v>52</v>
      </c>
      <c r="U594" s="7" t="s">
        <v>53</v>
      </c>
      <c r="V594" s="7" t="s">
        <v>50</v>
      </c>
      <c r="W594" s="7" t="s">
        <v>42</v>
      </c>
      <c r="X594" s="7" t="s">
        <v>42</v>
      </c>
      <c r="Y594" s="7" t="s">
        <v>42</v>
      </c>
      <c r="Z594" s="7" t="s">
        <v>42</v>
      </c>
      <c r="AA594" s="10"/>
    </row>
    <row r="595" spans="1:27" x14ac:dyDescent="0.2">
      <c r="A595" s="8">
        <v>8994266128</v>
      </c>
      <c r="B595" s="9" t="s">
        <v>27</v>
      </c>
      <c r="C595" s="9" t="s">
        <v>223</v>
      </c>
      <c r="D595" s="9" t="s">
        <v>233</v>
      </c>
      <c r="E595" s="9" t="s">
        <v>234</v>
      </c>
      <c r="F595" s="9" t="s">
        <v>46</v>
      </c>
      <c r="G595" s="9" t="s">
        <v>294</v>
      </c>
      <c r="H595" s="9" t="s">
        <v>30</v>
      </c>
      <c r="I595" s="9" t="s">
        <v>76</v>
      </c>
      <c r="J595" s="9" t="s">
        <v>135</v>
      </c>
      <c r="K595" s="9">
        <v>2017</v>
      </c>
      <c r="L595" s="9" t="s">
        <v>50</v>
      </c>
      <c r="M595" s="9" t="s">
        <v>33</v>
      </c>
      <c r="N595" s="9" t="s">
        <v>34</v>
      </c>
      <c r="O595" s="9" t="s">
        <v>494</v>
      </c>
      <c r="P595" s="9"/>
      <c r="Q595" s="9"/>
      <c r="R595" s="9"/>
      <c r="S595" s="9" t="s">
        <v>36</v>
      </c>
      <c r="T595" s="9" t="s">
        <v>52</v>
      </c>
      <c r="U595" s="9" t="s">
        <v>53</v>
      </c>
      <c r="V595" s="9" t="s">
        <v>50</v>
      </c>
      <c r="W595" s="9" t="s">
        <v>42</v>
      </c>
      <c r="X595" s="9" t="s">
        <v>42</v>
      </c>
      <c r="Y595" s="9" t="s">
        <v>42</v>
      </c>
      <c r="Z595" s="9" t="s">
        <v>42</v>
      </c>
      <c r="AA595" s="11"/>
    </row>
    <row r="596" spans="1:27" x14ac:dyDescent="0.2">
      <c r="A596" s="6">
        <v>6728238926</v>
      </c>
      <c r="B596" s="7" t="s">
        <v>27</v>
      </c>
      <c r="C596" s="7" t="s">
        <v>1289</v>
      </c>
      <c r="D596" s="7" t="s">
        <v>619</v>
      </c>
      <c r="E596" s="7" t="s">
        <v>153</v>
      </c>
      <c r="F596" s="7" t="s">
        <v>46</v>
      </c>
      <c r="G596" s="7" t="s">
        <v>1290</v>
      </c>
      <c r="H596" s="7" t="s">
        <v>59</v>
      </c>
      <c r="I596" s="7" t="s">
        <v>135</v>
      </c>
      <c r="J596" s="7" t="s">
        <v>135</v>
      </c>
      <c r="K596" s="7">
        <v>2019</v>
      </c>
      <c r="L596" s="7" t="s">
        <v>42</v>
      </c>
      <c r="M596" s="7" t="s">
        <v>33</v>
      </c>
      <c r="N596" s="7" t="s">
        <v>34</v>
      </c>
      <c r="O596" s="7" t="s">
        <v>494</v>
      </c>
      <c r="P596" s="7"/>
      <c r="Q596" s="7"/>
      <c r="R596" s="7"/>
      <c r="S596" s="7" t="s">
        <v>36</v>
      </c>
      <c r="T596" s="7" t="s">
        <v>52</v>
      </c>
      <c r="U596" s="7" t="s">
        <v>53</v>
      </c>
      <c r="V596" s="7" t="s">
        <v>50</v>
      </c>
      <c r="W596" s="7" t="s">
        <v>463</v>
      </c>
      <c r="X596" s="7" t="s">
        <v>42</v>
      </c>
      <c r="Y596" s="7" t="s">
        <v>42</v>
      </c>
      <c r="Z596" s="7" t="s">
        <v>42</v>
      </c>
      <c r="AA596" s="10"/>
    </row>
    <row r="597" spans="1:27" x14ac:dyDescent="0.2">
      <c r="A597" s="8">
        <v>8981261581</v>
      </c>
      <c r="B597" s="9" t="s">
        <v>27</v>
      </c>
      <c r="C597" s="9" t="s">
        <v>1291</v>
      </c>
      <c r="D597" s="9" t="s">
        <v>199</v>
      </c>
      <c r="E597" s="9" t="s">
        <v>200</v>
      </c>
      <c r="F597" s="9" t="s">
        <v>46</v>
      </c>
      <c r="G597" s="9" t="s">
        <v>552</v>
      </c>
      <c r="H597" s="9" t="s">
        <v>83</v>
      </c>
      <c r="I597" s="9" t="s">
        <v>211</v>
      </c>
      <c r="J597" s="9" t="s">
        <v>211</v>
      </c>
      <c r="K597" s="9">
        <v>2019</v>
      </c>
      <c r="L597" s="9" t="s">
        <v>42</v>
      </c>
      <c r="M597" s="9" t="s">
        <v>33</v>
      </c>
      <c r="N597" s="9" t="s">
        <v>34</v>
      </c>
      <c r="O597" s="9" t="s">
        <v>494</v>
      </c>
      <c r="P597" s="9"/>
      <c r="Q597" s="9"/>
      <c r="R597" s="9"/>
      <c r="S597" s="9" t="s">
        <v>51</v>
      </c>
      <c r="T597" s="9" t="s">
        <v>52</v>
      </c>
      <c r="U597" s="9" t="s">
        <v>53</v>
      </c>
      <c r="V597" s="9" t="s">
        <v>39</v>
      </c>
      <c r="W597" s="9" t="s">
        <v>42</v>
      </c>
      <c r="X597" s="9" t="s">
        <v>42</v>
      </c>
      <c r="Y597" s="9" t="s">
        <v>42</v>
      </c>
      <c r="Z597" s="9" t="s">
        <v>42</v>
      </c>
      <c r="AA597" s="11"/>
    </row>
    <row r="598" spans="1:27" x14ac:dyDescent="0.2">
      <c r="A598" s="6">
        <v>2174236261</v>
      </c>
      <c r="B598" s="7" t="s">
        <v>27</v>
      </c>
      <c r="C598" s="7" t="s">
        <v>568</v>
      </c>
      <c r="D598" s="7" t="s">
        <v>583</v>
      </c>
      <c r="E598" s="7" t="s">
        <v>45</v>
      </c>
      <c r="F598" s="7" t="s">
        <v>46</v>
      </c>
      <c r="G598" s="7" t="s">
        <v>1292</v>
      </c>
      <c r="H598" s="7" t="s">
        <v>30</v>
      </c>
      <c r="I598" s="7" t="s">
        <v>211</v>
      </c>
      <c r="J598" s="7" t="s">
        <v>211</v>
      </c>
      <c r="K598" s="7">
        <v>2017</v>
      </c>
      <c r="L598" s="7" t="s">
        <v>50</v>
      </c>
      <c r="M598" s="7" t="s">
        <v>33</v>
      </c>
      <c r="N598" s="7" t="s">
        <v>34</v>
      </c>
      <c r="O598" s="7" t="s">
        <v>494</v>
      </c>
      <c r="P598" s="7"/>
      <c r="Q598" s="7"/>
      <c r="R598" s="7"/>
      <c r="S598" s="7" t="s">
        <v>51</v>
      </c>
      <c r="T598" s="7" t="s">
        <v>52</v>
      </c>
      <c r="U598" s="7" t="s">
        <v>53</v>
      </c>
      <c r="V598" s="7" t="s">
        <v>50</v>
      </c>
      <c r="W598" s="7" t="s">
        <v>42</v>
      </c>
      <c r="X598" s="7" t="s">
        <v>42</v>
      </c>
      <c r="Y598" s="7" t="s">
        <v>42</v>
      </c>
      <c r="Z598" s="7" t="s">
        <v>42</v>
      </c>
      <c r="AA598" s="10"/>
    </row>
    <row r="599" spans="1:27" x14ac:dyDescent="0.2">
      <c r="A599" s="8">
        <v>3440179283</v>
      </c>
      <c r="B599" s="9" t="s">
        <v>27</v>
      </c>
      <c r="C599" s="9" t="s">
        <v>1293</v>
      </c>
      <c r="D599" s="9" t="s">
        <v>87</v>
      </c>
      <c r="E599" s="9" t="s">
        <v>88</v>
      </c>
      <c r="F599" s="9" t="s">
        <v>46</v>
      </c>
      <c r="G599" s="9" t="s">
        <v>1297</v>
      </c>
      <c r="H599" s="9" t="s">
        <v>83</v>
      </c>
      <c r="I599" s="9" t="s">
        <v>211</v>
      </c>
      <c r="J599" s="9" t="s">
        <v>211</v>
      </c>
      <c r="K599" s="9">
        <v>2019</v>
      </c>
      <c r="L599" s="9" t="s">
        <v>42</v>
      </c>
      <c r="M599" s="9" t="s">
        <v>33</v>
      </c>
      <c r="N599" s="9" t="s">
        <v>34</v>
      </c>
      <c r="O599" s="9" t="s">
        <v>494</v>
      </c>
      <c r="P599" s="9"/>
      <c r="Q599" s="9"/>
      <c r="R599" s="9"/>
      <c r="S599" s="9" t="s">
        <v>1298</v>
      </c>
      <c r="T599" s="9" t="s">
        <v>37</v>
      </c>
      <c r="U599" s="9" t="s">
        <v>71</v>
      </c>
      <c r="V599" s="9" t="s">
        <v>50</v>
      </c>
      <c r="W599" s="9" t="s">
        <v>42</v>
      </c>
      <c r="X599" s="9" t="s">
        <v>42</v>
      </c>
      <c r="Y599" s="9" t="s">
        <v>42</v>
      </c>
      <c r="Z599" s="9" t="s">
        <v>42</v>
      </c>
      <c r="AA599" s="11"/>
    </row>
    <row r="600" spans="1:27" x14ac:dyDescent="0.2">
      <c r="A600" s="6">
        <v>8148528379</v>
      </c>
      <c r="B600" s="7" t="s">
        <v>27</v>
      </c>
      <c r="C600" s="7" t="s">
        <v>1299</v>
      </c>
      <c r="D600" s="7" t="s">
        <v>1300</v>
      </c>
      <c r="E600" s="7" t="s">
        <v>1301</v>
      </c>
      <c r="F600" s="7" t="s">
        <v>46</v>
      </c>
      <c r="G600" s="7" t="s">
        <v>552</v>
      </c>
      <c r="H600" s="7" t="s">
        <v>30</v>
      </c>
      <c r="I600" s="7" t="s">
        <v>211</v>
      </c>
      <c r="J600" s="7" t="s">
        <v>211</v>
      </c>
      <c r="K600" s="7">
        <v>2018</v>
      </c>
      <c r="L600" s="7" t="s">
        <v>50</v>
      </c>
      <c r="M600" s="7" t="s">
        <v>33</v>
      </c>
      <c r="N600" s="7" t="s">
        <v>34</v>
      </c>
      <c r="O600" s="7" t="s">
        <v>494</v>
      </c>
      <c r="P600" s="7"/>
      <c r="Q600" s="7"/>
      <c r="R600" s="7"/>
      <c r="S600" s="7" t="s">
        <v>51</v>
      </c>
      <c r="T600" s="7" t="s">
        <v>52</v>
      </c>
      <c r="U600" s="7" t="s">
        <v>53</v>
      </c>
      <c r="V600" s="7" t="s">
        <v>50</v>
      </c>
      <c r="W600" s="7" t="s">
        <v>42</v>
      </c>
      <c r="X600" s="7" t="s">
        <v>42</v>
      </c>
      <c r="Y600" s="7" t="s">
        <v>42</v>
      </c>
      <c r="Z600" s="7" t="s">
        <v>42</v>
      </c>
      <c r="AA600" s="10"/>
    </row>
    <row r="601" spans="1:27" x14ac:dyDescent="0.2">
      <c r="A601" s="8">
        <v>4350585803</v>
      </c>
      <c r="B601" s="9" t="s">
        <v>27</v>
      </c>
      <c r="C601" s="9" t="s">
        <v>1302</v>
      </c>
      <c r="D601" s="9" t="s">
        <v>1303</v>
      </c>
      <c r="E601" s="9" t="s">
        <v>601</v>
      </c>
      <c r="F601" s="9" t="s">
        <v>46</v>
      </c>
      <c r="G601" s="9" t="s">
        <v>561</v>
      </c>
      <c r="H601" s="9" t="s">
        <v>30</v>
      </c>
      <c r="I601" s="9" t="s">
        <v>211</v>
      </c>
      <c r="J601" s="9" t="s">
        <v>211</v>
      </c>
      <c r="K601" s="9">
        <v>2018</v>
      </c>
      <c r="L601" s="9" t="s">
        <v>50</v>
      </c>
      <c r="M601" s="9" t="s">
        <v>33</v>
      </c>
      <c r="N601" s="9" t="s">
        <v>34</v>
      </c>
      <c r="O601" s="9" t="s">
        <v>494</v>
      </c>
      <c r="P601" s="9" t="s">
        <v>169</v>
      </c>
      <c r="Q601" s="9"/>
      <c r="R601" s="9"/>
      <c r="S601" s="9" t="s">
        <v>51</v>
      </c>
      <c r="T601" s="9" t="s">
        <v>52</v>
      </c>
      <c r="U601" s="9" t="s">
        <v>53</v>
      </c>
      <c r="V601" s="9" t="s">
        <v>50</v>
      </c>
      <c r="W601" s="9" t="s">
        <v>42</v>
      </c>
      <c r="X601" s="9" t="s">
        <v>42</v>
      </c>
      <c r="Y601" s="9" t="s">
        <v>42</v>
      </c>
      <c r="Z601" s="9" t="s">
        <v>42</v>
      </c>
      <c r="AA601" s="11"/>
    </row>
    <row r="602" spans="1:27" x14ac:dyDescent="0.2">
      <c r="A602" s="6">
        <v>854468686</v>
      </c>
      <c r="B602" s="7" t="s">
        <v>27</v>
      </c>
      <c r="C602" s="7" t="s">
        <v>1302</v>
      </c>
      <c r="D602" s="7" t="s">
        <v>1303</v>
      </c>
      <c r="E602" s="7" t="s">
        <v>601</v>
      </c>
      <c r="F602" s="7" t="s">
        <v>46</v>
      </c>
      <c r="G602" s="7" t="s">
        <v>1304</v>
      </c>
      <c r="H602" s="7" t="s">
        <v>83</v>
      </c>
      <c r="I602" s="7" t="s">
        <v>211</v>
      </c>
      <c r="J602" s="7" t="s">
        <v>211</v>
      </c>
      <c r="K602" s="7">
        <v>2019</v>
      </c>
      <c r="L602" s="7" t="s">
        <v>42</v>
      </c>
      <c r="M602" s="7" t="s">
        <v>33</v>
      </c>
      <c r="N602" s="7" t="s">
        <v>34</v>
      </c>
      <c r="O602" s="7" t="s">
        <v>494</v>
      </c>
      <c r="P602" s="7" t="s">
        <v>169</v>
      </c>
      <c r="Q602" s="7"/>
      <c r="R602" s="7"/>
      <c r="S602" s="7" t="s">
        <v>36</v>
      </c>
      <c r="T602" s="7" t="s">
        <v>52</v>
      </c>
      <c r="U602" s="7" t="s">
        <v>53</v>
      </c>
      <c r="V602" s="7" t="s">
        <v>50</v>
      </c>
      <c r="W602" s="7" t="s">
        <v>42</v>
      </c>
      <c r="X602" s="7" t="s">
        <v>42</v>
      </c>
      <c r="Y602" s="7" t="s">
        <v>42</v>
      </c>
      <c r="Z602" s="7" t="s">
        <v>42</v>
      </c>
      <c r="AA602" s="10"/>
    </row>
    <row r="603" spans="1:27" x14ac:dyDescent="0.2">
      <c r="A603" s="8">
        <v>4384192364</v>
      </c>
      <c r="B603" s="9" t="s">
        <v>27</v>
      </c>
      <c r="C603" s="9" t="s">
        <v>1305</v>
      </c>
      <c r="D603" s="9" t="s">
        <v>42</v>
      </c>
      <c r="E603" s="9" t="s">
        <v>128</v>
      </c>
      <c r="F603" s="9" t="s">
        <v>46</v>
      </c>
      <c r="G603" s="9" t="s">
        <v>1306</v>
      </c>
      <c r="H603" s="9" t="s">
        <v>30</v>
      </c>
      <c r="I603" s="9" t="s">
        <v>48</v>
      </c>
      <c r="J603" s="9"/>
      <c r="K603" s="9">
        <v>2014</v>
      </c>
      <c r="L603" s="9" t="s">
        <v>42</v>
      </c>
      <c r="M603" s="9" t="s">
        <v>33</v>
      </c>
      <c r="N603" s="9" t="s">
        <v>34</v>
      </c>
      <c r="O603" s="9" t="s">
        <v>494</v>
      </c>
      <c r="P603" s="9" t="s">
        <v>491</v>
      </c>
      <c r="Q603" s="9"/>
      <c r="R603" s="9"/>
      <c r="S603" s="9" t="s">
        <v>36</v>
      </c>
      <c r="T603" s="9" t="s">
        <v>37</v>
      </c>
      <c r="U603" s="9" t="s">
        <v>125</v>
      </c>
      <c r="V603" s="9" t="s">
        <v>50</v>
      </c>
      <c r="W603" s="9" t="s">
        <v>42</v>
      </c>
      <c r="X603" s="9" t="s">
        <v>42</v>
      </c>
      <c r="Y603" s="9" t="s">
        <v>42</v>
      </c>
      <c r="Z603" s="9" t="s">
        <v>42</v>
      </c>
      <c r="AA603" s="11"/>
    </row>
    <row r="604" spans="1:27" x14ac:dyDescent="0.2">
      <c r="A604" s="6">
        <v>4592624630</v>
      </c>
      <c r="B604" s="7" t="s">
        <v>27</v>
      </c>
      <c r="C604" s="7" t="s">
        <v>1307</v>
      </c>
      <c r="D604" s="7" t="s">
        <v>1308</v>
      </c>
      <c r="E604" s="7" t="s">
        <v>104</v>
      </c>
      <c r="F604" s="7" t="s">
        <v>46</v>
      </c>
      <c r="G604" s="7" t="s">
        <v>494</v>
      </c>
      <c r="H604" s="7" t="s">
        <v>387</v>
      </c>
      <c r="I604" s="7"/>
      <c r="J604" s="7"/>
      <c r="K604" s="7">
        <v>2013</v>
      </c>
      <c r="L604" s="7" t="s">
        <v>42</v>
      </c>
      <c r="M604" s="7" t="s">
        <v>247</v>
      </c>
      <c r="N604" s="7" t="s">
        <v>34</v>
      </c>
      <c r="O604" s="7" t="s">
        <v>494</v>
      </c>
      <c r="P604" s="7"/>
      <c r="Q604" s="7"/>
      <c r="R604" s="7"/>
      <c r="S604" s="7" t="s">
        <v>36</v>
      </c>
      <c r="T604" s="7" t="s">
        <v>52</v>
      </c>
      <c r="U604" s="7" t="s">
        <v>53</v>
      </c>
      <c r="V604" s="7" t="s">
        <v>50</v>
      </c>
      <c r="W604" s="7" t="s">
        <v>42</v>
      </c>
      <c r="X604" s="7" t="s">
        <v>42</v>
      </c>
      <c r="Y604" s="7" t="s">
        <v>42</v>
      </c>
      <c r="Z604" s="7" t="s">
        <v>42</v>
      </c>
      <c r="AA604" s="10"/>
    </row>
    <row r="605" spans="1:27" x14ac:dyDescent="0.2">
      <c r="A605" s="8">
        <v>1324538099</v>
      </c>
      <c r="B605" s="9" t="s">
        <v>27</v>
      </c>
      <c r="C605" s="9" t="s">
        <v>1309</v>
      </c>
      <c r="D605" s="9" t="s">
        <v>1294</v>
      </c>
      <c r="E605" s="9" t="s">
        <v>153</v>
      </c>
      <c r="F605" s="9" t="s">
        <v>46</v>
      </c>
      <c r="G605" s="9" t="s">
        <v>1310</v>
      </c>
      <c r="H605" s="9" t="s">
        <v>387</v>
      </c>
      <c r="I605" s="9" t="s">
        <v>620</v>
      </c>
      <c r="J605" s="9"/>
      <c r="K605" s="9">
        <v>2017</v>
      </c>
      <c r="L605" s="9" t="s">
        <v>50</v>
      </c>
      <c r="M605" s="9" t="s">
        <v>247</v>
      </c>
      <c r="N605" s="9" t="s">
        <v>34</v>
      </c>
      <c r="O605" s="9" t="s">
        <v>494</v>
      </c>
      <c r="P605" s="9"/>
      <c r="Q605" s="9"/>
      <c r="R605" s="9"/>
      <c r="S605" s="9" t="s">
        <v>51</v>
      </c>
      <c r="T605" s="9" t="s">
        <v>52</v>
      </c>
      <c r="U605" s="9" t="s">
        <v>53</v>
      </c>
      <c r="V605" s="9" t="s">
        <v>50</v>
      </c>
      <c r="W605" s="9" t="s">
        <v>42</v>
      </c>
      <c r="X605" s="9" t="s">
        <v>42</v>
      </c>
      <c r="Y605" s="9" t="s">
        <v>42</v>
      </c>
      <c r="Z605" s="9" t="s">
        <v>42</v>
      </c>
      <c r="AA605" s="11"/>
    </row>
    <row r="606" spans="1:27" x14ac:dyDescent="0.2">
      <c r="A606" s="6">
        <v>5818749639</v>
      </c>
      <c r="B606" s="7" t="s">
        <v>27</v>
      </c>
      <c r="C606" s="7" t="s">
        <v>1309</v>
      </c>
      <c r="D606" s="7" t="s">
        <v>1294</v>
      </c>
      <c r="E606" s="7" t="s">
        <v>153</v>
      </c>
      <c r="F606" s="7" t="s">
        <v>46</v>
      </c>
      <c r="G606" s="7" t="s">
        <v>1311</v>
      </c>
      <c r="H606" s="7" t="s">
        <v>387</v>
      </c>
      <c r="I606" s="7" t="s">
        <v>620</v>
      </c>
      <c r="J606" s="7"/>
      <c r="K606" s="7">
        <v>2017</v>
      </c>
      <c r="L606" s="7" t="s">
        <v>50</v>
      </c>
      <c r="M606" s="7" t="s">
        <v>247</v>
      </c>
      <c r="N606" s="7" t="s">
        <v>34</v>
      </c>
      <c r="O606" s="7" t="s">
        <v>494</v>
      </c>
      <c r="P606" s="7"/>
      <c r="Q606" s="7"/>
      <c r="R606" s="7"/>
      <c r="S606" s="7" t="s">
        <v>36</v>
      </c>
      <c r="T606" s="7" t="s">
        <v>52</v>
      </c>
      <c r="U606" s="7" t="s">
        <v>53</v>
      </c>
      <c r="V606" s="7" t="s">
        <v>50</v>
      </c>
      <c r="W606" s="7" t="s">
        <v>302</v>
      </c>
      <c r="X606" s="7" t="s">
        <v>42</v>
      </c>
      <c r="Y606" s="7" t="s">
        <v>42</v>
      </c>
      <c r="Z606" s="7" t="s">
        <v>42</v>
      </c>
      <c r="AA606" s="10"/>
    </row>
    <row r="607" spans="1:27" x14ac:dyDescent="0.2">
      <c r="A607" s="8">
        <v>3838120863</v>
      </c>
      <c r="B607" s="9" t="s">
        <v>27</v>
      </c>
      <c r="C607" s="9" t="s">
        <v>1312</v>
      </c>
      <c r="D607" s="9" t="s">
        <v>1313</v>
      </c>
      <c r="E607" s="9" t="s">
        <v>68</v>
      </c>
      <c r="F607" s="9" t="s">
        <v>46</v>
      </c>
      <c r="G607" s="9" t="s">
        <v>1314</v>
      </c>
      <c r="H607" s="9" t="s">
        <v>387</v>
      </c>
      <c r="I607" s="9"/>
      <c r="J607" s="9"/>
      <c r="K607" s="9">
        <v>2012</v>
      </c>
      <c r="L607" s="9" t="s">
        <v>42</v>
      </c>
      <c r="M607" s="9" t="s">
        <v>247</v>
      </c>
      <c r="N607" s="9" t="s">
        <v>34</v>
      </c>
      <c r="O607" s="9" t="s">
        <v>494</v>
      </c>
      <c r="P607" s="9" t="s">
        <v>1315</v>
      </c>
      <c r="Q607" s="9"/>
      <c r="R607" s="9"/>
      <c r="S607" s="9" t="s">
        <v>51</v>
      </c>
      <c r="T607" s="9" t="s">
        <v>52</v>
      </c>
      <c r="U607" s="9" t="s">
        <v>53</v>
      </c>
      <c r="V607" s="9" t="s">
        <v>50</v>
      </c>
      <c r="W607" s="9" t="s">
        <v>42</v>
      </c>
      <c r="X607" s="9" t="s">
        <v>42</v>
      </c>
      <c r="Y607" s="9" t="s">
        <v>42</v>
      </c>
      <c r="Z607" s="9" t="s">
        <v>42</v>
      </c>
      <c r="AA607" s="11"/>
    </row>
    <row r="608" spans="1:27" x14ac:dyDescent="0.2">
      <c r="A608" s="6">
        <v>805390602</v>
      </c>
      <c r="B608" s="7" t="s">
        <v>27</v>
      </c>
      <c r="C608" s="7" t="s">
        <v>1316</v>
      </c>
      <c r="D608" s="7" t="s">
        <v>632</v>
      </c>
      <c r="E608" s="7" t="s">
        <v>633</v>
      </c>
      <c r="F608" s="7" t="s">
        <v>46</v>
      </c>
      <c r="G608" s="7" t="s">
        <v>494</v>
      </c>
      <c r="H608" s="7" t="s">
        <v>387</v>
      </c>
      <c r="I608" s="7" t="s">
        <v>620</v>
      </c>
      <c r="J608" s="7"/>
      <c r="K608" s="7">
        <v>2020</v>
      </c>
      <c r="L608" s="7"/>
      <c r="M608" s="7" t="s">
        <v>247</v>
      </c>
      <c r="N608" s="7" t="s">
        <v>34</v>
      </c>
      <c r="O608" s="7" t="s">
        <v>494</v>
      </c>
      <c r="P608" s="7"/>
      <c r="Q608" s="7"/>
      <c r="R608" s="7"/>
      <c r="S608" s="7" t="s">
        <v>51</v>
      </c>
      <c r="T608" s="7" t="s">
        <v>249</v>
      </c>
      <c r="U608" s="7" t="s">
        <v>141</v>
      </c>
      <c r="V608" s="7" t="s">
        <v>50</v>
      </c>
      <c r="W608" s="7" t="s">
        <v>42</v>
      </c>
      <c r="X608" s="7" t="s">
        <v>42</v>
      </c>
      <c r="Y608" s="7" t="s">
        <v>42</v>
      </c>
      <c r="Z608" s="7" t="s">
        <v>42</v>
      </c>
      <c r="AA608" s="10"/>
    </row>
    <row r="609" spans="1:27" x14ac:dyDescent="0.2">
      <c r="A609" s="8">
        <v>9968752841</v>
      </c>
      <c r="B609" s="9" t="s">
        <v>27</v>
      </c>
      <c r="C609" s="9" t="s">
        <v>1317</v>
      </c>
      <c r="D609" s="9" t="s">
        <v>1318</v>
      </c>
      <c r="E609" s="9" t="s">
        <v>1319</v>
      </c>
      <c r="F609" s="9" t="s">
        <v>46</v>
      </c>
      <c r="G609" s="9" t="s">
        <v>1320</v>
      </c>
      <c r="H609" s="9" t="s">
        <v>83</v>
      </c>
      <c r="I609" s="9" t="s">
        <v>253</v>
      </c>
      <c r="J609" s="9"/>
      <c r="K609" s="9">
        <v>2013</v>
      </c>
      <c r="L609" s="9" t="s">
        <v>42</v>
      </c>
      <c r="M609" s="9" t="s">
        <v>33</v>
      </c>
      <c r="N609" s="9" t="s">
        <v>34</v>
      </c>
      <c r="O609" s="9" t="s">
        <v>494</v>
      </c>
      <c r="P609" s="9"/>
      <c r="Q609" s="9"/>
      <c r="R609" s="9"/>
      <c r="S609" s="9" t="s">
        <v>36</v>
      </c>
      <c r="T609" s="9" t="s">
        <v>52</v>
      </c>
      <c r="U609" s="9" t="s">
        <v>53</v>
      </c>
      <c r="V609" s="9" t="s">
        <v>50</v>
      </c>
      <c r="W609" s="9" t="s">
        <v>42</v>
      </c>
      <c r="X609" s="9" t="s">
        <v>42</v>
      </c>
      <c r="Y609" s="9" t="s">
        <v>42</v>
      </c>
      <c r="Z609" s="9" t="s">
        <v>42</v>
      </c>
      <c r="AA609" s="11"/>
    </row>
    <row r="610" spans="1:27" x14ac:dyDescent="0.2">
      <c r="A610" s="6">
        <v>3880035335</v>
      </c>
      <c r="B610" s="7" t="s">
        <v>27</v>
      </c>
      <c r="C610" s="7" t="s">
        <v>161</v>
      </c>
      <c r="D610" s="7" t="s">
        <v>156</v>
      </c>
      <c r="E610" s="7" t="s">
        <v>45</v>
      </c>
      <c r="F610" s="7" t="s">
        <v>46</v>
      </c>
      <c r="G610" s="7" t="s">
        <v>494</v>
      </c>
      <c r="H610" s="7" t="s">
        <v>27</v>
      </c>
      <c r="I610" s="7"/>
      <c r="J610" s="7"/>
      <c r="K610" s="7">
        <v>2012</v>
      </c>
      <c r="L610" s="7" t="s">
        <v>42</v>
      </c>
      <c r="M610" s="7" t="s">
        <v>247</v>
      </c>
      <c r="N610" s="7" t="s">
        <v>34</v>
      </c>
      <c r="O610" s="7" t="s">
        <v>494</v>
      </c>
      <c r="P610" s="7"/>
      <c r="Q610" s="7"/>
      <c r="R610" s="7"/>
      <c r="S610" s="7" t="s">
        <v>51</v>
      </c>
      <c r="T610" s="7" t="s">
        <v>52</v>
      </c>
      <c r="U610" s="7" t="s">
        <v>53</v>
      </c>
      <c r="V610" s="7" t="s">
        <v>50</v>
      </c>
      <c r="W610" s="7" t="s">
        <v>262</v>
      </c>
      <c r="X610" s="7" t="s">
        <v>42</v>
      </c>
      <c r="Y610" s="7" t="s">
        <v>42</v>
      </c>
      <c r="Z610" s="7" t="s">
        <v>42</v>
      </c>
      <c r="AA610" s="10"/>
    </row>
    <row r="611" spans="1:27" x14ac:dyDescent="0.2">
      <c r="A611" s="8">
        <v>571296681</v>
      </c>
      <c r="B611" s="9" t="s">
        <v>27</v>
      </c>
      <c r="C611" s="9" t="s">
        <v>1321</v>
      </c>
      <c r="D611" s="9" t="s">
        <v>1322</v>
      </c>
      <c r="E611" s="9" t="s">
        <v>330</v>
      </c>
      <c r="F611" s="9" t="s">
        <v>46</v>
      </c>
      <c r="G611" s="9" t="s">
        <v>740</v>
      </c>
      <c r="H611" s="9" t="s">
        <v>387</v>
      </c>
      <c r="I611" s="9" t="s">
        <v>383</v>
      </c>
      <c r="J611" s="9"/>
      <c r="K611" s="9">
        <v>2016</v>
      </c>
      <c r="L611" s="9" t="s">
        <v>42</v>
      </c>
      <c r="M611" s="9" t="s">
        <v>247</v>
      </c>
      <c r="N611" s="9" t="s">
        <v>34</v>
      </c>
      <c r="O611" s="9" t="s">
        <v>494</v>
      </c>
      <c r="P611" s="9"/>
      <c r="Q611" s="9"/>
      <c r="R611" s="9"/>
      <c r="S611" s="9" t="s">
        <v>36</v>
      </c>
      <c r="T611" s="9" t="s">
        <v>90</v>
      </c>
      <c r="U611" s="9" t="s">
        <v>125</v>
      </c>
      <c r="V611" s="9" t="s">
        <v>50</v>
      </c>
      <c r="W611" s="9" t="s">
        <v>72</v>
      </c>
      <c r="X611" s="9" t="s">
        <v>42</v>
      </c>
      <c r="Y611" s="9" t="s">
        <v>42</v>
      </c>
      <c r="Z611" s="9" t="s">
        <v>42</v>
      </c>
      <c r="AA611" s="11"/>
    </row>
    <row r="612" spans="1:27" x14ac:dyDescent="0.2">
      <c r="A612" s="6">
        <v>6963773926</v>
      </c>
      <c r="B612" s="7" t="s">
        <v>27</v>
      </c>
      <c r="C612" s="7" t="s">
        <v>1323</v>
      </c>
      <c r="D612" s="7" t="s">
        <v>209</v>
      </c>
      <c r="E612" s="7" t="s">
        <v>68</v>
      </c>
      <c r="F612" s="7" t="s">
        <v>46</v>
      </c>
      <c r="G612" s="7" t="s">
        <v>494</v>
      </c>
      <c r="H612" s="7" t="s">
        <v>260</v>
      </c>
      <c r="I612" s="7"/>
      <c r="J612" s="7"/>
      <c r="K612" s="7">
        <v>2015</v>
      </c>
      <c r="L612" s="7" t="s">
        <v>42</v>
      </c>
      <c r="M612" s="7" t="s">
        <v>247</v>
      </c>
      <c r="N612" s="7" t="s">
        <v>34</v>
      </c>
      <c r="O612" s="7" t="s">
        <v>494</v>
      </c>
      <c r="P612" s="7"/>
      <c r="Q612" s="7"/>
      <c r="R612" s="7"/>
      <c r="S612" s="7" t="s">
        <v>51</v>
      </c>
      <c r="T612" s="7" t="s">
        <v>90</v>
      </c>
      <c r="U612" s="7" t="s">
        <v>125</v>
      </c>
      <c r="V612" s="7" t="s">
        <v>50</v>
      </c>
      <c r="W612" s="7" t="s">
        <v>42</v>
      </c>
      <c r="X612" s="7" t="s">
        <v>42</v>
      </c>
      <c r="Y612" s="7" t="s">
        <v>42</v>
      </c>
      <c r="Z612" s="7" t="s">
        <v>42</v>
      </c>
      <c r="AA612" s="10"/>
    </row>
    <row r="613" spans="1:27" x14ac:dyDescent="0.2">
      <c r="A613" s="8">
        <v>1953388742</v>
      </c>
      <c r="B613" s="9" t="s">
        <v>27</v>
      </c>
      <c r="C613" s="9" t="s">
        <v>1324</v>
      </c>
      <c r="D613" s="9" t="s">
        <v>209</v>
      </c>
      <c r="E613" s="9" t="s">
        <v>68</v>
      </c>
      <c r="F613" s="9" t="s">
        <v>46</v>
      </c>
      <c r="G613" s="9" t="s">
        <v>1325</v>
      </c>
      <c r="H613" s="9" t="s">
        <v>30</v>
      </c>
      <c r="I613" s="9" t="s">
        <v>281</v>
      </c>
      <c r="J613" s="9"/>
      <c r="K613" s="9">
        <v>2015</v>
      </c>
      <c r="L613" s="9" t="s">
        <v>42</v>
      </c>
      <c r="M613" s="9" t="s">
        <v>33</v>
      </c>
      <c r="N613" s="9" t="s">
        <v>34</v>
      </c>
      <c r="O613" s="9" t="s">
        <v>494</v>
      </c>
      <c r="P613" s="9"/>
      <c r="Q613" s="9"/>
      <c r="R613" s="9"/>
      <c r="S613" s="9" t="s">
        <v>51</v>
      </c>
      <c r="T613" s="9" t="s">
        <v>52</v>
      </c>
      <c r="U613" s="9" t="s">
        <v>53</v>
      </c>
      <c r="V613" s="9" t="s">
        <v>39</v>
      </c>
      <c r="W613" s="9" t="s">
        <v>42</v>
      </c>
      <c r="X613" s="9" t="s">
        <v>42</v>
      </c>
      <c r="Y613" s="9" t="s">
        <v>42</v>
      </c>
      <c r="Z613" s="9" t="s">
        <v>42</v>
      </c>
      <c r="AA613" s="11"/>
    </row>
    <row r="614" spans="1:27" x14ac:dyDescent="0.2">
      <c r="A614" s="6">
        <v>1353277285</v>
      </c>
      <c r="B614" s="7" t="s">
        <v>27</v>
      </c>
      <c r="C614" s="7" t="s">
        <v>362</v>
      </c>
      <c r="D614" s="7" t="s">
        <v>42</v>
      </c>
      <c r="E614" s="7" t="s">
        <v>42</v>
      </c>
      <c r="F614" s="7"/>
      <c r="G614" s="7"/>
      <c r="H614" s="7" t="s">
        <v>363</v>
      </c>
      <c r="I614" s="7"/>
      <c r="J614" s="7"/>
      <c r="K614" s="7">
        <v>2014</v>
      </c>
      <c r="L614" s="7" t="s">
        <v>42</v>
      </c>
      <c r="M614" s="7" t="s">
        <v>363</v>
      </c>
      <c r="N614" s="7" t="s">
        <v>34</v>
      </c>
      <c r="O614" s="7" t="s">
        <v>494</v>
      </c>
      <c r="P614" s="7" t="s">
        <v>195</v>
      </c>
      <c r="Q614" s="7"/>
      <c r="R614" s="7"/>
      <c r="S614" s="7" t="s">
        <v>36</v>
      </c>
      <c r="T614" s="7" t="s">
        <v>52</v>
      </c>
      <c r="U614" s="7" t="s">
        <v>53</v>
      </c>
      <c r="V614" s="7" t="s">
        <v>50</v>
      </c>
      <c r="W614" s="7" t="s">
        <v>42</v>
      </c>
      <c r="X614" s="7" t="s">
        <v>42</v>
      </c>
      <c r="Y614" s="7" t="s">
        <v>42</v>
      </c>
      <c r="Z614" s="7" t="s">
        <v>42</v>
      </c>
      <c r="AA614" s="10"/>
    </row>
    <row r="615" spans="1:27" x14ac:dyDescent="0.2">
      <c r="A615" s="8">
        <v>6896123081</v>
      </c>
      <c r="B615" s="9" t="s">
        <v>27</v>
      </c>
      <c r="C615" s="9" t="s">
        <v>1326</v>
      </c>
      <c r="D615" s="9" t="s">
        <v>1327</v>
      </c>
      <c r="E615" s="9" t="s">
        <v>442</v>
      </c>
      <c r="F615" s="9" t="s">
        <v>46</v>
      </c>
      <c r="G615" s="9" t="s">
        <v>494</v>
      </c>
      <c r="H615" s="9" t="s">
        <v>387</v>
      </c>
      <c r="I615" s="9" t="s">
        <v>620</v>
      </c>
      <c r="J615" s="9"/>
      <c r="K615" s="9">
        <v>2016</v>
      </c>
      <c r="L615" s="9" t="s">
        <v>42</v>
      </c>
      <c r="M615" s="9" t="s">
        <v>247</v>
      </c>
      <c r="N615" s="9" t="s">
        <v>34</v>
      </c>
      <c r="O615" s="9" t="s">
        <v>494</v>
      </c>
      <c r="P615" s="9"/>
      <c r="Q615" s="9"/>
      <c r="R615" s="9"/>
      <c r="S615" s="9" t="s">
        <v>51</v>
      </c>
      <c r="T615" s="9" t="s">
        <v>52</v>
      </c>
      <c r="U615" s="9" t="s">
        <v>53</v>
      </c>
      <c r="V615" s="9" t="s">
        <v>50</v>
      </c>
      <c r="W615" s="9" t="s">
        <v>42</v>
      </c>
      <c r="X615" s="9" t="s">
        <v>42</v>
      </c>
      <c r="Y615" s="9" t="s">
        <v>42</v>
      </c>
      <c r="Z615" s="9" t="s">
        <v>42</v>
      </c>
      <c r="AA615" s="11"/>
    </row>
    <row r="616" spans="1:27" x14ac:dyDescent="0.2">
      <c r="A616" s="6">
        <v>7707775393</v>
      </c>
      <c r="B616" s="7" t="s">
        <v>27</v>
      </c>
      <c r="C616" s="7" t="s">
        <v>1328</v>
      </c>
      <c r="D616" s="7" t="s">
        <v>401</v>
      </c>
      <c r="E616" s="7" t="s">
        <v>128</v>
      </c>
      <c r="F616" s="7" t="s">
        <v>46</v>
      </c>
      <c r="G616" s="7" t="s">
        <v>1329</v>
      </c>
      <c r="H616" s="7" t="s">
        <v>387</v>
      </c>
      <c r="I616" s="7" t="s">
        <v>620</v>
      </c>
      <c r="J616" s="7"/>
      <c r="K616" s="7">
        <v>2020</v>
      </c>
      <c r="L616" s="7" t="s">
        <v>215</v>
      </c>
      <c r="M616" s="7" t="s">
        <v>247</v>
      </c>
      <c r="N616" s="7" t="s">
        <v>34</v>
      </c>
      <c r="O616" s="7" t="s">
        <v>494</v>
      </c>
      <c r="P616" s="7"/>
      <c r="Q616" s="7"/>
      <c r="R616" s="7"/>
      <c r="S616" s="7" t="s">
        <v>51</v>
      </c>
      <c r="T616" s="7" t="s">
        <v>52</v>
      </c>
      <c r="U616" s="7" t="s">
        <v>101</v>
      </c>
      <c r="V616" s="7" t="s">
        <v>50</v>
      </c>
      <c r="W616" s="7" t="s">
        <v>42</v>
      </c>
      <c r="X616" s="7" t="s">
        <v>42</v>
      </c>
      <c r="Y616" s="7" t="s">
        <v>42</v>
      </c>
      <c r="Z616" s="7" t="s">
        <v>42</v>
      </c>
      <c r="AA616" s="10"/>
    </row>
    <row r="617" spans="1:27" x14ac:dyDescent="0.2">
      <c r="A617" s="8">
        <v>289158374</v>
      </c>
      <c r="B617" s="9" t="s">
        <v>27</v>
      </c>
      <c r="C617" s="9" t="s">
        <v>1330</v>
      </c>
      <c r="D617" s="9" t="s">
        <v>1331</v>
      </c>
      <c r="E617" s="9" t="s">
        <v>128</v>
      </c>
      <c r="F617" s="9" t="s">
        <v>46</v>
      </c>
      <c r="G617" s="9" t="s">
        <v>494</v>
      </c>
      <c r="H617" s="9" t="s">
        <v>387</v>
      </c>
      <c r="I617" s="9"/>
      <c r="J617" s="9"/>
      <c r="K617" s="9">
        <v>2014</v>
      </c>
      <c r="L617" s="9" t="s">
        <v>42</v>
      </c>
      <c r="M617" s="9" t="s">
        <v>247</v>
      </c>
      <c r="N617" s="9" t="s">
        <v>34</v>
      </c>
      <c r="O617" s="9" t="s">
        <v>494</v>
      </c>
      <c r="P617" s="9"/>
      <c r="Q617" s="9"/>
      <c r="R617" s="9"/>
      <c r="S617" s="9" t="s">
        <v>36</v>
      </c>
      <c r="T617" s="9" t="s">
        <v>52</v>
      </c>
      <c r="U617" s="9" t="s">
        <v>53</v>
      </c>
      <c r="V617" s="9" t="s">
        <v>50</v>
      </c>
      <c r="W617" s="9" t="s">
        <v>42</v>
      </c>
      <c r="X617" s="9" t="s">
        <v>42</v>
      </c>
      <c r="Y617" s="9" t="s">
        <v>42</v>
      </c>
      <c r="Z617" s="9" t="s">
        <v>42</v>
      </c>
      <c r="AA617" s="11"/>
    </row>
    <row r="618" spans="1:27" x14ac:dyDescent="0.2">
      <c r="A618" s="6">
        <v>8122200485</v>
      </c>
      <c r="B618" s="7" t="s">
        <v>27</v>
      </c>
      <c r="C618" s="7" t="s">
        <v>392</v>
      </c>
      <c r="D618" s="7" t="s">
        <v>393</v>
      </c>
      <c r="E618" s="7" t="s">
        <v>153</v>
      </c>
      <c r="F618" s="7" t="s">
        <v>46</v>
      </c>
      <c r="G618" s="7" t="s">
        <v>1332</v>
      </c>
      <c r="H618" s="7" t="s">
        <v>260</v>
      </c>
      <c r="I618" s="7"/>
      <c r="J618" s="7"/>
      <c r="K618" s="7">
        <v>2015</v>
      </c>
      <c r="L618" s="7" t="s">
        <v>42</v>
      </c>
      <c r="M618" s="7" t="s">
        <v>247</v>
      </c>
      <c r="N618" s="7" t="s">
        <v>34</v>
      </c>
      <c r="O618" s="7" t="s">
        <v>494</v>
      </c>
      <c r="P618" s="7"/>
      <c r="Q618" s="7"/>
      <c r="R618" s="7"/>
      <c r="S618" s="7" t="s">
        <v>51</v>
      </c>
      <c r="T618" s="7" t="s">
        <v>90</v>
      </c>
      <c r="U618" s="7" t="s">
        <v>91</v>
      </c>
      <c r="V618" s="7" t="s">
        <v>50</v>
      </c>
      <c r="W618" s="7" t="s">
        <v>42</v>
      </c>
      <c r="X618" s="7" t="s">
        <v>42</v>
      </c>
      <c r="Y618" s="7" t="s">
        <v>42</v>
      </c>
      <c r="Z618" s="7" t="s">
        <v>42</v>
      </c>
      <c r="AA618" s="10"/>
    </row>
    <row r="619" spans="1:27" x14ac:dyDescent="0.2">
      <c r="A619" s="8">
        <v>3442304122</v>
      </c>
      <c r="B619" s="9" t="s">
        <v>27</v>
      </c>
      <c r="C619" s="9" t="s">
        <v>723</v>
      </c>
      <c r="D619" s="9" t="s">
        <v>1333</v>
      </c>
      <c r="E619" s="9" t="s">
        <v>88</v>
      </c>
      <c r="F619" s="9" t="s">
        <v>46</v>
      </c>
      <c r="G619" s="9" t="s">
        <v>1332</v>
      </c>
      <c r="H619" s="9" t="s">
        <v>387</v>
      </c>
      <c r="I619" s="9" t="s">
        <v>620</v>
      </c>
      <c r="J619" s="9"/>
      <c r="K619" s="9">
        <v>2019</v>
      </c>
      <c r="L619" s="9" t="s">
        <v>42</v>
      </c>
      <c r="M619" s="9" t="s">
        <v>247</v>
      </c>
      <c r="N619" s="9" t="s">
        <v>34</v>
      </c>
      <c r="O619" s="9" t="s">
        <v>494</v>
      </c>
      <c r="P619" s="9"/>
      <c r="Q619" s="9"/>
      <c r="R619" s="9"/>
      <c r="S619" s="9" t="s">
        <v>51</v>
      </c>
      <c r="T619" s="9" t="s">
        <v>216</v>
      </c>
      <c r="U619" s="9" t="s">
        <v>114</v>
      </c>
      <c r="V619" s="9" t="s">
        <v>50</v>
      </c>
      <c r="W619" s="9" t="s">
        <v>42</v>
      </c>
      <c r="X619" s="9" t="s">
        <v>42</v>
      </c>
      <c r="Y619" s="9" t="s">
        <v>42</v>
      </c>
      <c r="Z619" s="9" t="s">
        <v>42</v>
      </c>
      <c r="AA619" s="11"/>
    </row>
    <row r="620" spans="1:27" x14ac:dyDescent="0.2">
      <c r="A620" s="6">
        <v>2489642170</v>
      </c>
      <c r="B620" s="7" t="s">
        <v>27</v>
      </c>
      <c r="C620" s="7" t="s">
        <v>727</v>
      </c>
      <c r="D620" s="7" t="s">
        <v>728</v>
      </c>
      <c r="E620" s="7" t="s">
        <v>729</v>
      </c>
      <c r="F620" s="7" t="s">
        <v>46</v>
      </c>
      <c r="G620" s="7" t="s">
        <v>494</v>
      </c>
      <c r="H620" s="7" t="s">
        <v>387</v>
      </c>
      <c r="I620" s="7"/>
      <c r="J620" s="7"/>
      <c r="K620" s="7">
        <v>2014</v>
      </c>
      <c r="L620" s="7" t="s">
        <v>42</v>
      </c>
      <c r="M620" s="7" t="s">
        <v>247</v>
      </c>
      <c r="N620" s="7" t="s">
        <v>34</v>
      </c>
      <c r="O620" s="7" t="s">
        <v>494</v>
      </c>
      <c r="P620" s="7"/>
      <c r="Q620" s="7"/>
      <c r="R620" s="7"/>
      <c r="S620" s="7" t="s">
        <v>36</v>
      </c>
      <c r="T620" s="7" t="s">
        <v>52</v>
      </c>
      <c r="U620" s="7" t="s">
        <v>53</v>
      </c>
      <c r="V620" s="7" t="s">
        <v>50</v>
      </c>
      <c r="W620" s="7" t="s">
        <v>143</v>
      </c>
      <c r="X620" s="7" t="s">
        <v>195</v>
      </c>
      <c r="Y620" s="7" t="s">
        <v>42</v>
      </c>
      <c r="Z620" s="7" t="s">
        <v>42</v>
      </c>
      <c r="AA620" s="10"/>
    </row>
    <row r="621" spans="1:27" x14ac:dyDescent="0.2">
      <c r="A621" s="8">
        <v>8940375120</v>
      </c>
      <c r="B621" s="9" t="s">
        <v>27</v>
      </c>
      <c r="C621" s="9" t="s">
        <v>727</v>
      </c>
      <c r="D621" s="9" t="s">
        <v>728</v>
      </c>
      <c r="E621" s="9" t="s">
        <v>729</v>
      </c>
      <c r="F621" s="9" t="s">
        <v>46</v>
      </c>
      <c r="G621" s="9" t="s">
        <v>740</v>
      </c>
      <c r="H621" s="9" t="s">
        <v>387</v>
      </c>
      <c r="I621" s="9" t="s">
        <v>620</v>
      </c>
      <c r="J621" s="9"/>
      <c r="K621" s="9">
        <v>2016</v>
      </c>
      <c r="L621" s="9" t="s">
        <v>42</v>
      </c>
      <c r="M621" s="9" t="s">
        <v>247</v>
      </c>
      <c r="N621" s="9" t="s">
        <v>34</v>
      </c>
      <c r="O621" s="9" t="s">
        <v>494</v>
      </c>
      <c r="P621" s="9"/>
      <c r="Q621" s="9"/>
      <c r="R621" s="9"/>
      <c r="S621" s="9" t="s">
        <v>51</v>
      </c>
      <c r="T621" s="9" t="s">
        <v>52</v>
      </c>
      <c r="U621" s="9" t="s">
        <v>53</v>
      </c>
      <c r="V621" s="9" t="s">
        <v>50</v>
      </c>
      <c r="W621" s="9" t="s">
        <v>65</v>
      </c>
      <c r="X621" s="9" t="s">
        <v>42</v>
      </c>
      <c r="Y621" s="9" t="s">
        <v>42</v>
      </c>
      <c r="Z621" s="9" t="s">
        <v>42</v>
      </c>
      <c r="AA621" s="11"/>
    </row>
    <row r="622" spans="1:27" x14ac:dyDescent="0.2">
      <c r="A622" s="6">
        <v>3536230734</v>
      </c>
      <c r="B622" s="7" t="s">
        <v>27</v>
      </c>
      <c r="C622" s="7" t="s">
        <v>1228</v>
      </c>
      <c r="D622" s="7" t="s">
        <v>148</v>
      </c>
      <c r="E622" s="7" t="s">
        <v>149</v>
      </c>
      <c r="F622" s="7" t="s">
        <v>46</v>
      </c>
      <c r="G622" s="7" t="s">
        <v>1334</v>
      </c>
      <c r="H622" s="7" t="s">
        <v>260</v>
      </c>
      <c r="I622" s="7" t="s">
        <v>620</v>
      </c>
      <c r="J622" s="7"/>
      <c r="K622" s="7">
        <v>2018</v>
      </c>
      <c r="L622" s="7" t="s">
        <v>50</v>
      </c>
      <c r="M622" s="7" t="s">
        <v>247</v>
      </c>
      <c r="N622" s="7" t="s">
        <v>34</v>
      </c>
      <c r="O622" s="7" t="s">
        <v>494</v>
      </c>
      <c r="P622" s="7" t="s">
        <v>195</v>
      </c>
      <c r="Q622" s="7"/>
      <c r="R622" s="7"/>
      <c r="S622" s="7" t="s">
        <v>36</v>
      </c>
      <c r="T622" s="7" t="s">
        <v>52</v>
      </c>
      <c r="U622" s="7" t="s">
        <v>53</v>
      </c>
      <c r="V622" s="7" t="s">
        <v>50</v>
      </c>
      <c r="W622" s="7" t="s">
        <v>42</v>
      </c>
      <c r="X622" s="7" t="s">
        <v>42</v>
      </c>
      <c r="Y622" s="7" t="s">
        <v>42</v>
      </c>
      <c r="Z622" s="7" t="s">
        <v>42</v>
      </c>
      <c r="AA622" s="10"/>
    </row>
    <row r="623" spans="1:27" x14ac:dyDescent="0.2">
      <c r="A623" s="8">
        <v>4370784234</v>
      </c>
      <c r="B623" s="9" t="s">
        <v>27</v>
      </c>
      <c r="C623" s="9" t="s">
        <v>1228</v>
      </c>
      <c r="D623" s="9" t="s">
        <v>148</v>
      </c>
      <c r="E623" s="9" t="s">
        <v>149</v>
      </c>
      <c r="F623" s="9" t="s">
        <v>46</v>
      </c>
      <c r="G623" s="9" t="s">
        <v>1335</v>
      </c>
      <c r="H623" s="9" t="s">
        <v>260</v>
      </c>
      <c r="I623" s="9"/>
      <c r="J623" s="9"/>
      <c r="K623" s="9">
        <v>2012</v>
      </c>
      <c r="L623" s="9" t="s">
        <v>42</v>
      </c>
      <c r="M623" s="9" t="s">
        <v>247</v>
      </c>
      <c r="N623" s="9" t="s">
        <v>34</v>
      </c>
      <c r="O623" s="9" t="s">
        <v>494</v>
      </c>
      <c r="P623" s="9"/>
      <c r="Q623" s="9"/>
      <c r="R623" s="9"/>
      <c r="S623" s="9"/>
      <c r="T623" s="9">
        <v>0</v>
      </c>
      <c r="U623" s="9"/>
      <c r="V623" s="9" t="s">
        <v>50</v>
      </c>
      <c r="W623" s="9" t="s">
        <v>42</v>
      </c>
      <c r="X623" s="9" t="s">
        <v>42</v>
      </c>
      <c r="Y623" s="9" t="s">
        <v>42</v>
      </c>
      <c r="Z623" s="9" t="s">
        <v>42</v>
      </c>
      <c r="AA623" s="11"/>
    </row>
    <row r="624" spans="1:27" x14ac:dyDescent="0.2">
      <c r="A624" s="6">
        <v>2035338630</v>
      </c>
      <c r="B624" s="7" t="s">
        <v>27</v>
      </c>
      <c r="C624" s="7" t="s">
        <v>1336</v>
      </c>
      <c r="D624" s="7" t="s">
        <v>1337</v>
      </c>
      <c r="E624" s="7" t="s">
        <v>1012</v>
      </c>
      <c r="F624" s="7" t="s">
        <v>46</v>
      </c>
      <c r="G624" s="7" t="s">
        <v>494</v>
      </c>
      <c r="H624" s="7" t="s">
        <v>387</v>
      </c>
      <c r="I624" s="7" t="s">
        <v>620</v>
      </c>
      <c r="J624" s="7"/>
      <c r="K624" s="7">
        <v>2020</v>
      </c>
      <c r="L624" s="7"/>
      <c r="M624" s="7" t="s">
        <v>247</v>
      </c>
      <c r="N624" s="7" t="s">
        <v>34</v>
      </c>
      <c r="O624" s="7" t="s">
        <v>494</v>
      </c>
      <c r="P624" s="7"/>
      <c r="Q624" s="7"/>
      <c r="R624" s="7"/>
      <c r="S624" s="7" t="s">
        <v>36</v>
      </c>
      <c r="T624" s="7" t="s">
        <v>37</v>
      </c>
      <c r="U624" s="7" t="s">
        <v>502</v>
      </c>
      <c r="V624" s="7" t="s">
        <v>50</v>
      </c>
      <c r="W624" s="7" t="s">
        <v>42</v>
      </c>
      <c r="X624" s="7" t="s">
        <v>42</v>
      </c>
      <c r="Y624" s="7" t="s">
        <v>42</v>
      </c>
      <c r="Z624" s="7" t="s">
        <v>42</v>
      </c>
      <c r="AA624" s="10"/>
    </row>
    <row r="625" spans="1:27" x14ac:dyDescent="0.2">
      <c r="A625" s="8">
        <v>6954283562</v>
      </c>
      <c r="B625" s="9" t="s">
        <v>27</v>
      </c>
      <c r="C625" s="9" t="s">
        <v>1338</v>
      </c>
      <c r="D625" s="9" t="s">
        <v>742</v>
      </c>
      <c r="E625" s="9" t="s">
        <v>405</v>
      </c>
      <c r="F625" s="9" t="s">
        <v>46</v>
      </c>
      <c r="G625" s="9" t="s">
        <v>494</v>
      </c>
      <c r="H625" s="9" t="s">
        <v>260</v>
      </c>
      <c r="I625" s="9" t="s">
        <v>620</v>
      </c>
      <c r="J625" s="9"/>
      <c r="K625" s="9">
        <v>2020</v>
      </c>
      <c r="L625" s="9"/>
      <c r="M625" s="9" t="s">
        <v>247</v>
      </c>
      <c r="N625" s="9" t="s">
        <v>34</v>
      </c>
      <c r="O625" s="9" t="s">
        <v>494</v>
      </c>
      <c r="P625" s="9"/>
      <c r="Q625" s="9"/>
      <c r="R625" s="9"/>
      <c r="S625" s="9" t="s">
        <v>36</v>
      </c>
      <c r="T625" s="9" t="s">
        <v>52</v>
      </c>
      <c r="U625" s="9" t="s">
        <v>101</v>
      </c>
      <c r="V625" s="9" t="s">
        <v>39</v>
      </c>
      <c r="W625" s="9" t="s">
        <v>42</v>
      </c>
      <c r="X625" s="9" t="s">
        <v>42</v>
      </c>
      <c r="Y625" s="9" t="s">
        <v>42</v>
      </c>
      <c r="Z625" s="9" t="s">
        <v>42</v>
      </c>
      <c r="AA625" s="11"/>
    </row>
    <row r="626" spans="1:27" x14ac:dyDescent="0.2">
      <c r="A626" s="6">
        <v>3546445547</v>
      </c>
      <c r="B626" s="7" t="s">
        <v>27</v>
      </c>
      <c r="C626" s="7" t="s">
        <v>1339</v>
      </c>
      <c r="D626" s="7" t="s">
        <v>1340</v>
      </c>
      <c r="E626" s="7" t="s">
        <v>193</v>
      </c>
      <c r="F626" s="7" t="s">
        <v>46</v>
      </c>
      <c r="G626" s="7" t="s">
        <v>494</v>
      </c>
      <c r="H626" s="7" t="s">
        <v>387</v>
      </c>
      <c r="I626" s="7" t="s">
        <v>620</v>
      </c>
      <c r="J626" s="7"/>
      <c r="K626" s="7">
        <v>2018</v>
      </c>
      <c r="L626" s="7" t="s">
        <v>50</v>
      </c>
      <c r="M626" s="7" t="s">
        <v>247</v>
      </c>
      <c r="N626" s="7" t="s">
        <v>34</v>
      </c>
      <c r="O626" s="7" t="s">
        <v>494</v>
      </c>
      <c r="P626" s="7"/>
      <c r="Q626" s="7"/>
      <c r="R626" s="7"/>
      <c r="S626" s="7" t="s">
        <v>51</v>
      </c>
      <c r="T626" s="7" t="s">
        <v>52</v>
      </c>
      <c r="U626" s="7" t="s">
        <v>53</v>
      </c>
      <c r="V626" s="7" t="s">
        <v>50</v>
      </c>
      <c r="W626" s="7" t="s">
        <v>42</v>
      </c>
      <c r="X626" s="7" t="s">
        <v>42</v>
      </c>
      <c r="Y626" s="7" t="s">
        <v>42</v>
      </c>
      <c r="Z626" s="7" t="s">
        <v>42</v>
      </c>
      <c r="AA626" s="10"/>
    </row>
    <row r="627" spans="1:27" x14ac:dyDescent="0.2">
      <c r="A627" s="8">
        <v>3163361408</v>
      </c>
      <c r="B627" s="9" t="s">
        <v>27</v>
      </c>
      <c r="C627" s="9" t="s">
        <v>1341</v>
      </c>
      <c r="D627" s="9" t="s">
        <v>1342</v>
      </c>
      <c r="E627" s="9" t="s">
        <v>1343</v>
      </c>
      <c r="F627" s="9" t="s">
        <v>46</v>
      </c>
      <c r="G627" s="9" t="s">
        <v>494</v>
      </c>
      <c r="H627" s="9" t="s">
        <v>387</v>
      </c>
      <c r="I627" s="9" t="s">
        <v>620</v>
      </c>
      <c r="J627" s="9"/>
      <c r="K627" s="9">
        <v>2017</v>
      </c>
      <c r="L627" s="9" t="s">
        <v>50</v>
      </c>
      <c r="M627" s="9" t="s">
        <v>247</v>
      </c>
      <c r="N627" s="9" t="s">
        <v>34</v>
      </c>
      <c r="O627" s="9" t="s">
        <v>494</v>
      </c>
      <c r="P627" s="9"/>
      <c r="Q627" s="9"/>
      <c r="R627" s="9"/>
      <c r="S627" s="9" t="s">
        <v>51</v>
      </c>
      <c r="T627" s="9" t="s">
        <v>52</v>
      </c>
      <c r="U627" s="9" t="s">
        <v>53</v>
      </c>
      <c r="V627" s="9" t="s">
        <v>50</v>
      </c>
      <c r="W627" s="9" t="s">
        <v>42</v>
      </c>
      <c r="X627" s="9" t="s">
        <v>42</v>
      </c>
      <c r="Y627" s="9" t="s">
        <v>42</v>
      </c>
      <c r="Z627" s="9" t="s">
        <v>42</v>
      </c>
      <c r="AA627" s="11"/>
    </row>
    <row r="628" spans="1:27" x14ac:dyDescent="0.2">
      <c r="A628" s="6">
        <v>653801641</v>
      </c>
      <c r="B628" s="7" t="s">
        <v>27</v>
      </c>
      <c r="C628" s="7" t="s">
        <v>1344</v>
      </c>
      <c r="D628" s="7" t="s">
        <v>1345</v>
      </c>
      <c r="E628" s="7" t="s">
        <v>42</v>
      </c>
      <c r="F628" s="7" t="s">
        <v>824</v>
      </c>
      <c r="G628" s="7" t="s">
        <v>1346</v>
      </c>
      <c r="H628" s="7" t="s">
        <v>278</v>
      </c>
      <c r="I628" s="7" t="s">
        <v>624</v>
      </c>
      <c r="J628" s="7"/>
      <c r="K628" s="7">
        <v>2018</v>
      </c>
      <c r="L628" s="7" t="s">
        <v>39</v>
      </c>
      <c r="M628" s="7" t="s">
        <v>247</v>
      </c>
      <c r="N628" s="7" t="s">
        <v>34</v>
      </c>
      <c r="O628" s="7" t="s">
        <v>494</v>
      </c>
      <c r="P628" s="7"/>
      <c r="Q628" s="7"/>
      <c r="R628" s="7"/>
      <c r="S628" s="7" t="s">
        <v>36</v>
      </c>
      <c r="T628" s="7" t="s">
        <v>37</v>
      </c>
      <c r="U628" s="7" t="s">
        <v>125</v>
      </c>
      <c r="V628" s="7" t="s">
        <v>50</v>
      </c>
      <c r="W628" s="7" t="s">
        <v>42</v>
      </c>
      <c r="X628" s="7" t="s">
        <v>42</v>
      </c>
      <c r="Y628" s="7" t="s">
        <v>42</v>
      </c>
      <c r="Z628" s="7" t="s">
        <v>42</v>
      </c>
      <c r="AA628" s="10"/>
    </row>
    <row r="629" spans="1:27" x14ac:dyDescent="0.2">
      <c r="A629" s="8">
        <v>1634185268</v>
      </c>
      <c r="B629" s="9" t="s">
        <v>27</v>
      </c>
      <c r="C629" s="9"/>
      <c r="D629" s="9" t="s">
        <v>42</v>
      </c>
      <c r="E629" s="9" t="s">
        <v>42</v>
      </c>
      <c r="F629" s="9"/>
      <c r="G629" s="9"/>
      <c r="H629" s="9"/>
      <c r="I629" s="9"/>
      <c r="J629" s="9"/>
      <c r="K629" s="9">
        <v>2014</v>
      </c>
      <c r="L629" s="9" t="s">
        <v>42</v>
      </c>
      <c r="M629" s="9" t="s">
        <v>347</v>
      </c>
      <c r="N629" s="9" t="s">
        <v>347</v>
      </c>
      <c r="O629" s="9" t="s">
        <v>494</v>
      </c>
      <c r="P629" s="9"/>
      <c r="Q629" s="9"/>
      <c r="R629" s="9"/>
      <c r="S629" s="9" t="s">
        <v>51</v>
      </c>
      <c r="T629" s="9" t="s">
        <v>52</v>
      </c>
      <c r="U629" s="9" t="s">
        <v>53</v>
      </c>
      <c r="V629" s="9" t="s">
        <v>50</v>
      </c>
      <c r="W629" s="9" t="s">
        <v>42</v>
      </c>
      <c r="X629" s="9" t="s">
        <v>42</v>
      </c>
      <c r="Y629" s="9" t="s">
        <v>42</v>
      </c>
      <c r="Z629" s="9" t="s">
        <v>42</v>
      </c>
      <c r="AA629" s="11"/>
    </row>
    <row r="630" spans="1:27" x14ac:dyDescent="0.2">
      <c r="A630" s="6">
        <v>6251345503</v>
      </c>
      <c r="B630" s="7" t="s">
        <v>27</v>
      </c>
      <c r="C630" s="7"/>
      <c r="D630" s="7" t="s">
        <v>42</v>
      </c>
      <c r="E630" s="7" t="s">
        <v>42</v>
      </c>
      <c r="F630" s="7" t="s">
        <v>347</v>
      </c>
      <c r="G630" s="7"/>
      <c r="H630" s="7" t="s">
        <v>347</v>
      </c>
      <c r="I630" s="7"/>
      <c r="J630" s="7"/>
      <c r="K630" s="7">
        <v>2019</v>
      </c>
      <c r="L630" s="7" t="s">
        <v>42</v>
      </c>
      <c r="M630" s="7" t="s">
        <v>347</v>
      </c>
      <c r="N630" s="7" t="s">
        <v>347</v>
      </c>
      <c r="O630" s="7" t="s">
        <v>494</v>
      </c>
      <c r="P630" s="7"/>
      <c r="Q630" s="7"/>
      <c r="R630" s="7"/>
      <c r="S630" s="7" t="s">
        <v>51</v>
      </c>
      <c r="T630" s="7" t="s">
        <v>52</v>
      </c>
      <c r="U630" s="7" t="s">
        <v>53</v>
      </c>
      <c r="V630" s="7" t="s">
        <v>50</v>
      </c>
      <c r="W630" s="7" t="s">
        <v>169</v>
      </c>
      <c r="X630" s="7" t="s">
        <v>42</v>
      </c>
      <c r="Y630" s="7" t="s">
        <v>42</v>
      </c>
      <c r="Z630" s="7" t="s">
        <v>42</v>
      </c>
      <c r="AA630" s="10"/>
    </row>
    <row r="631" spans="1:27" x14ac:dyDescent="0.2">
      <c r="A631" s="8">
        <v>7663390372</v>
      </c>
      <c r="B631" s="9" t="s">
        <v>27</v>
      </c>
      <c r="C631" s="9"/>
      <c r="D631" s="9" t="s">
        <v>42</v>
      </c>
      <c r="E631" s="9" t="s">
        <v>42</v>
      </c>
      <c r="F631" s="9" t="s">
        <v>347</v>
      </c>
      <c r="G631" s="9"/>
      <c r="H631" s="9" t="s">
        <v>347</v>
      </c>
      <c r="I631" s="9"/>
      <c r="J631" s="9"/>
      <c r="K631" s="9">
        <v>2019</v>
      </c>
      <c r="L631" s="9" t="s">
        <v>42</v>
      </c>
      <c r="M631" s="9" t="s">
        <v>347</v>
      </c>
      <c r="N631" s="9" t="s">
        <v>347</v>
      </c>
      <c r="O631" s="9" t="s">
        <v>494</v>
      </c>
      <c r="P631" s="9" t="s">
        <v>491</v>
      </c>
      <c r="Q631" s="9"/>
      <c r="R631" s="9"/>
      <c r="S631" s="9" t="s">
        <v>36</v>
      </c>
      <c r="T631" s="9" t="s">
        <v>52</v>
      </c>
      <c r="U631" s="9" t="s">
        <v>53</v>
      </c>
      <c r="V631" s="9" t="s">
        <v>50</v>
      </c>
      <c r="W631" s="9" t="s">
        <v>42</v>
      </c>
      <c r="X631" s="9" t="s">
        <v>42</v>
      </c>
      <c r="Y631" s="9" t="s">
        <v>42</v>
      </c>
      <c r="Z631" s="9" t="s">
        <v>42</v>
      </c>
      <c r="AA631" s="11"/>
    </row>
    <row r="632" spans="1:27" x14ac:dyDescent="0.2">
      <c r="A632" s="6">
        <v>6404893334</v>
      </c>
      <c r="B632" s="7" t="s">
        <v>27</v>
      </c>
      <c r="C632" s="7"/>
      <c r="D632" s="7" t="s">
        <v>42</v>
      </c>
      <c r="E632" s="7" t="s">
        <v>42</v>
      </c>
      <c r="F632" s="7"/>
      <c r="G632" s="7"/>
      <c r="H632" s="7"/>
      <c r="I632" s="7"/>
      <c r="J632" s="7"/>
      <c r="K632" s="7">
        <v>2016</v>
      </c>
      <c r="L632" s="7" t="s">
        <v>42</v>
      </c>
      <c r="M632" s="7" t="s">
        <v>347</v>
      </c>
      <c r="N632" s="7" t="s">
        <v>347</v>
      </c>
      <c r="O632" s="7" t="s">
        <v>494</v>
      </c>
      <c r="P632" s="7"/>
      <c r="Q632" s="7"/>
      <c r="R632" s="7"/>
      <c r="S632" s="7" t="s">
        <v>36</v>
      </c>
      <c r="T632" s="7" t="s">
        <v>52</v>
      </c>
      <c r="U632" s="7" t="s">
        <v>53</v>
      </c>
      <c r="V632" s="7" t="s">
        <v>50</v>
      </c>
      <c r="W632" s="7" t="s">
        <v>273</v>
      </c>
      <c r="X632" s="7" t="s">
        <v>42</v>
      </c>
      <c r="Y632" s="7" t="s">
        <v>42</v>
      </c>
      <c r="Z632" s="7" t="s">
        <v>42</v>
      </c>
      <c r="AA632" s="10"/>
    </row>
    <row r="633" spans="1:27" x14ac:dyDescent="0.2">
      <c r="A633" s="8">
        <v>3036760358</v>
      </c>
      <c r="B633" s="9" t="s">
        <v>27</v>
      </c>
      <c r="C633" s="9"/>
      <c r="D633" s="9"/>
      <c r="E633" s="9"/>
      <c r="F633" s="9"/>
      <c r="G633" s="9"/>
      <c r="H633" s="9" t="s">
        <v>347</v>
      </c>
      <c r="I633" s="9"/>
      <c r="J633" s="9"/>
      <c r="K633" s="9">
        <v>2020</v>
      </c>
      <c r="L633" s="9"/>
      <c r="M633" s="9" t="s">
        <v>347</v>
      </c>
      <c r="N633" s="9" t="s">
        <v>347</v>
      </c>
      <c r="O633" s="9" t="s">
        <v>494</v>
      </c>
      <c r="P633" s="9"/>
      <c r="Q633" s="9"/>
      <c r="R633" s="9"/>
      <c r="S633" s="9" t="s">
        <v>51</v>
      </c>
      <c r="T633" s="9" t="s">
        <v>1347</v>
      </c>
      <c r="U633" s="9" t="s">
        <v>141</v>
      </c>
      <c r="V633" s="9" t="s">
        <v>39</v>
      </c>
      <c r="W633" s="9" t="s">
        <v>42</v>
      </c>
      <c r="X633" s="9" t="s">
        <v>42</v>
      </c>
      <c r="Y633" s="9" t="s">
        <v>42</v>
      </c>
      <c r="Z633" s="9" t="s">
        <v>42</v>
      </c>
      <c r="AA633" s="11"/>
    </row>
    <row r="634" spans="1:27" x14ac:dyDescent="0.2">
      <c r="A634" s="6">
        <v>3819249502</v>
      </c>
      <c r="B634" s="7" t="s">
        <v>27</v>
      </c>
      <c r="C634" s="7"/>
      <c r="D634" s="7"/>
      <c r="E634" s="7"/>
      <c r="F634" s="7"/>
      <c r="G634" s="7"/>
      <c r="H634" s="7" t="s">
        <v>347</v>
      </c>
      <c r="I634" s="7"/>
      <c r="J634" s="7"/>
      <c r="K634" s="7">
        <v>2020</v>
      </c>
      <c r="L634" s="7"/>
      <c r="M634" s="7" t="s">
        <v>347</v>
      </c>
      <c r="N634" s="7" t="s">
        <v>347</v>
      </c>
      <c r="O634" s="7" t="s">
        <v>494</v>
      </c>
      <c r="P634" s="7"/>
      <c r="Q634" s="7"/>
      <c r="R634" s="7"/>
      <c r="S634" s="7" t="s">
        <v>51</v>
      </c>
      <c r="T634" s="7" t="s">
        <v>52</v>
      </c>
      <c r="U634" s="7" t="s">
        <v>101</v>
      </c>
      <c r="V634" s="7" t="s">
        <v>50</v>
      </c>
      <c r="W634" s="7" t="s">
        <v>195</v>
      </c>
      <c r="X634" s="7" t="s">
        <v>42</v>
      </c>
      <c r="Y634" s="7" t="s">
        <v>42</v>
      </c>
      <c r="Z634" s="7" t="s">
        <v>42</v>
      </c>
      <c r="AA634" s="10"/>
    </row>
    <row r="635" spans="1:27" x14ac:dyDescent="0.2">
      <c r="A635" s="8">
        <v>1995420489</v>
      </c>
      <c r="B635" s="9" t="s">
        <v>27</v>
      </c>
      <c r="C635" s="9" t="s">
        <v>1349</v>
      </c>
      <c r="D635" s="9" t="s">
        <v>1350</v>
      </c>
      <c r="E635" s="9" t="s">
        <v>371</v>
      </c>
      <c r="F635" s="9" t="s">
        <v>46</v>
      </c>
      <c r="G635" s="9" t="s">
        <v>124</v>
      </c>
      <c r="H635" s="9" t="s">
        <v>30</v>
      </c>
      <c r="I635" s="9" t="s">
        <v>49</v>
      </c>
      <c r="J635" s="9" t="s">
        <v>48</v>
      </c>
      <c r="K635" s="9">
        <v>2016</v>
      </c>
      <c r="L635" s="9" t="s">
        <v>42</v>
      </c>
      <c r="M635" s="9" t="s">
        <v>33</v>
      </c>
      <c r="N635" s="9" t="s">
        <v>34</v>
      </c>
      <c r="O635" s="9" t="s">
        <v>1275</v>
      </c>
      <c r="P635" s="9" t="s">
        <v>84</v>
      </c>
      <c r="Q635" s="9"/>
      <c r="R635" s="9"/>
      <c r="S635" s="9" t="s">
        <v>36</v>
      </c>
      <c r="T635" s="9" t="s">
        <v>37</v>
      </c>
      <c r="U635" s="9" t="s">
        <v>71</v>
      </c>
      <c r="V635" s="9" t="s">
        <v>50</v>
      </c>
      <c r="W635" s="9" t="s">
        <v>41</v>
      </c>
      <c r="X635" s="9" t="s">
        <v>42</v>
      </c>
      <c r="Y635" s="9" t="s">
        <v>42</v>
      </c>
      <c r="Z635" s="9" t="s">
        <v>42</v>
      </c>
      <c r="AA635" s="11"/>
    </row>
    <row r="636" spans="1:27" x14ac:dyDescent="0.2">
      <c r="A636" s="6">
        <v>9385415402</v>
      </c>
      <c r="B636" s="7" t="s">
        <v>27</v>
      </c>
      <c r="C636" s="7" t="s">
        <v>1351</v>
      </c>
      <c r="D636" s="7" t="s">
        <v>1352</v>
      </c>
      <c r="E636" s="7" t="s">
        <v>42</v>
      </c>
      <c r="F636" s="7" t="s">
        <v>961</v>
      </c>
      <c r="G636" s="7" t="s">
        <v>1353</v>
      </c>
      <c r="H636" s="7" t="s">
        <v>30</v>
      </c>
      <c r="I636" s="7" t="s">
        <v>48</v>
      </c>
      <c r="J636" s="7" t="s">
        <v>48</v>
      </c>
      <c r="K636" s="7">
        <v>2017</v>
      </c>
      <c r="L636" s="7" t="s">
        <v>50</v>
      </c>
      <c r="M636" s="7" t="s">
        <v>33</v>
      </c>
      <c r="N636" s="7" t="s">
        <v>34</v>
      </c>
      <c r="O636" s="7" t="s">
        <v>1275</v>
      </c>
      <c r="P636" s="7" t="s">
        <v>195</v>
      </c>
      <c r="Q636" s="7"/>
      <c r="R636" s="7"/>
      <c r="S636" s="7" t="s">
        <v>51</v>
      </c>
      <c r="T636" s="7" t="s">
        <v>52</v>
      </c>
      <c r="U636" s="7" t="s">
        <v>53</v>
      </c>
      <c r="V636" s="7" t="s">
        <v>50</v>
      </c>
      <c r="W636" s="7" t="s">
        <v>41</v>
      </c>
      <c r="X636" s="7" t="s">
        <v>42</v>
      </c>
      <c r="Y636" s="7" t="s">
        <v>42</v>
      </c>
      <c r="Z636" s="7" t="s">
        <v>42</v>
      </c>
      <c r="AA636" s="10"/>
    </row>
    <row r="637" spans="1:27" x14ac:dyDescent="0.2">
      <c r="A637" s="8">
        <v>7906423619</v>
      </c>
      <c r="B637" s="9" t="s">
        <v>27</v>
      </c>
      <c r="C637" s="9" t="s">
        <v>1354</v>
      </c>
      <c r="D637" s="9" t="s">
        <v>148</v>
      </c>
      <c r="E637" s="9" t="s">
        <v>149</v>
      </c>
      <c r="F637" s="9" t="s">
        <v>46</v>
      </c>
      <c r="G637" s="9" t="s">
        <v>1355</v>
      </c>
      <c r="H637" s="9" t="s">
        <v>30</v>
      </c>
      <c r="I637" s="9" t="s">
        <v>48</v>
      </c>
      <c r="J637" s="9" t="s">
        <v>48</v>
      </c>
      <c r="K637" s="9">
        <v>2016</v>
      </c>
      <c r="L637" s="9" t="s">
        <v>42</v>
      </c>
      <c r="M637" s="9" t="s">
        <v>33</v>
      </c>
      <c r="N637" s="9" t="s">
        <v>34</v>
      </c>
      <c r="O637" s="9" t="s">
        <v>1275</v>
      </c>
      <c r="P637" s="9" t="s">
        <v>248</v>
      </c>
      <c r="Q637" s="9"/>
      <c r="R637" s="9"/>
      <c r="S637" s="9" t="s">
        <v>36</v>
      </c>
      <c r="T637" s="9" t="s">
        <v>52</v>
      </c>
      <c r="U637" s="9" t="s">
        <v>53</v>
      </c>
      <c r="V637" s="9" t="s">
        <v>50</v>
      </c>
      <c r="W637" s="9" t="s">
        <v>42</v>
      </c>
      <c r="X637" s="9" t="s">
        <v>42</v>
      </c>
      <c r="Y637" s="9" t="s">
        <v>42</v>
      </c>
      <c r="Z637" s="9" t="s">
        <v>42</v>
      </c>
      <c r="AA637" s="11"/>
    </row>
    <row r="638" spans="1:27" x14ac:dyDescent="0.2">
      <c r="A638" s="6">
        <v>7425638496</v>
      </c>
      <c r="B638" s="7" t="s">
        <v>27</v>
      </c>
      <c r="C638" s="7" t="s">
        <v>882</v>
      </c>
      <c r="D638" s="7" t="s">
        <v>87</v>
      </c>
      <c r="E638" s="7" t="s">
        <v>88</v>
      </c>
      <c r="F638" s="7" t="s">
        <v>46</v>
      </c>
      <c r="G638" s="7" t="s">
        <v>1356</v>
      </c>
      <c r="H638" s="7" t="s">
        <v>59</v>
      </c>
      <c r="I638" s="7" t="s">
        <v>76</v>
      </c>
      <c r="J638" s="7" t="s">
        <v>48</v>
      </c>
      <c r="K638" s="7">
        <v>2016</v>
      </c>
      <c r="L638" s="7" t="s">
        <v>42</v>
      </c>
      <c r="M638" s="7" t="s">
        <v>33</v>
      </c>
      <c r="N638" s="7" t="s">
        <v>34</v>
      </c>
      <c r="O638" s="7" t="s">
        <v>1275</v>
      </c>
      <c r="P638" s="7" t="s">
        <v>274</v>
      </c>
      <c r="Q638" s="7"/>
      <c r="R638" s="7"/>
      <c r="S638" s="7" t="s">
        <v>36</v>
      </c>
      <c r="T638" s="7" t="s">
        <v>52</v>
      </c>
      <c r="U638" s="7" t="s">
        <v>53</v>
      </c>
      <c r="V638" s="7" t="s">
        <v>50</v>
      </c>
      <c r="W638" s="7" t="s">
        <v>35</v>
      </c>
      <c r="X638" s="7" t="s">
        <v>42</v>
      </c>
      <c r="Y638" s="7" t="s">
        <v>42</v>
      </c>
      <c r="Z638" s="7" t="s">
        <v>42</v>
      </c>
      <c r="AA638" s="10"/>
    </row>
    <row r="639" spans="1:27" x14ac:dyDescent="0.2">
      <c r="A639" s="8">
        <v>3446985</v>
      </c>
      <c r="B639" s="9" t="s">
        <v>27</v>
      </c>
      <c r="C639" s="9" t="s">
        <v>1357</v>
      </c>
      <c r="D639" s="9" t="s">
        <v>1358</v>
      </c>
      <c r="E639" s="9" t="s">
        <v>321</v>
      </c>
      <c r="F639" s="9" t="s">
        <v>763</v>
      </c>
      <c r="G639" s="9" t="s">
        <v>1359</v>
      </c>
      <c r="H639" s="9" t="s">
        <v>30</v>
      </c>
      <c r="I639" s="9" t="s">
        <v>130</v>
      </c>
      <c r="J639" s="9" t="s">
        <v>135</v>
      </c>
      <c r="K639" s="9">
        <v>2017</v>
      </c>
      <c r="L639" s="9" t="s">
        <v>50</v>
      </c>
      <c r="M639" s="9" t="s">
        <v>33</v>
      </c>
      <c r="N639" s="9" t="s">
        <v>34</v>
      </c>
      <c r="O639" s="9" t="s">
        <v>1275</v>
      </c>
      <c r="P639" s="9" t="s">
        <v>41</v>
      </c>
      <c r="Q639" s="9"/>
      <c r="R639" s="9"/>
      <c r="S639" s="9" t="s">
        <v>51</v>
      </c>
      <c r="T639" s="9" t="s">
        <v>37</v>
      </c>
      <c r="U639" s="9" t="s">
        <v>71</v>
      </c>
      <c r="V639" s="9" t="s">
        <v>50</v>
      </c>
      <c r="W639" s="9" t="s">
        <v>42</v>
      </c>
      <c r="X639" s="9" t="s">
        <v>42</v>
      </c>
      <c r="Y639" s="9" t="s">
        <v>42</v>
      </c>
      <c r="Z639" s="9" t="s">
        <v>42</v>
      </c>
      <c r="AA639" s="11"/>
    </row>
    <row r="640" spans="1:27" x14ac:dyDescent="0.2">
      <c r="A640" s="6">
        <v>3843567434</v>
      </c>
      <c r="B640" s="7" t="s">
        <v>27</v>
      </c>
      <c r="C640" s="7" t="s">
        <v>1360</v>
      </c>
      <c r="D640" s="7" t="s">
        <v>156</v>
      </c>
      <c r="E640" s="7" t="s">
        <v>45</v>
      </c>
      <c r="F640" s="7" t="s">
        <v>46</v>
      </c>
      <c r="G640" s="7" t="s">
        <v>1361</v>
      </c>
      <c r="H640" s="7" t="s">
        <v>30</v>
      </c>
      <c r="I640" s="7" t="s">
        <v>100</v>
      </c>
      <c r="J640" s="7" t="s">
        <v>100</v>
      </c>
      <c r="K640" s="7">
        <v>2016</v>
      </c>
      <c r="L640" s="7" t="s">
        <v>42</v>
      </c>
      <c r="M640" s="7" t="s">
        <v>33</v>
      </c>
      <c r="N640" s="7" t="s">
        <v>34</v>
      </c>
      <c r="O640" s="7" t="s">
        <v>1275</v>
      </c>
      <c r="P640" s="7" t="s">
        <v>41</v>
      </c>
      <c r="Q640" s="7"/>
      <c r="R640" s="7"/>
      <c r="S640" s="7" t="s">
        <v>51</v>
      </c>
      <c r="T640" s="7" t="s">
        <v>52</v>
      </c>
      <c r="U640" s="7" t="s">
        <v>53</v>
      </c>
      <c r="V640" s="7" t="s">
        <v>50</v>
      </c>
      <c r="W640" s="7" t="s">
        <v>42</v>
      </c>
      <c r="X640" s="7" t="s">
        <v>42</v>
      </c>
      <c r="Y640" s="7" t="s">
        <v>42</v>
      </c>
      <c r="Z640" s="7" t="s">
        <v>42</v>
      </c>
      <c r="AA640" s="10"/>
    </row>
    <row r="641" spans="1:27" x14ac:dyDescent="0.2">
      <c r="A641" s="8">
        <v>35187381</v>
      </c>
      <c r="B641" s="9" t="s">
        <v>27</v>
      </c>
      <c r="C641" s="9" t="s">
        <v>1362</v>
      </c>
      <c r="D641" s="9" t="s">
        <v>1362</v>
      </c>
      <c r="E641" s="9" t="s">
        <v>42</v>
      </c>
      <c r="F641" s="9"/>
      <c r="G641" s="9" t="s">
        <v>1362</v>
      </c>
      <c r="H641" s="9" t="s">
        <v>30</v>
      </c>
      <c r="I641" s="9" t="s">
        <v>321</v>
      </c>
      <c r="J641" s="9" t="s">
        <v>321</v>
      </c>
      <c r="K641" s="9">
        <v>2016</v>
      </c>
      <c r="L641" s="9" t="s">
        <v>42</v>
      </c>
      <c r="M641" s="9" t="s">
        <v>33</v>
      </c>
      <c r="N641" s="9" t="s">
        <v>34</v>
      </c>
      <c r="O641" s="9" t="s">
        <v>1275</v>
      </c>
      <c r="P641" s="9" t="s">
        <v>41</v>
      </c>
      <c r="Q641" s="9"/>
      <c r="R641" s="9"/>
      <c r="S641" s="9" t="s">
        <v>36</v>
      </c>
      <c r="T641" s="9" t="s">
        <v>52</v>
      </c>
      <c r="U641" s="9" t="s">
        <v>53</v>
      </c>
      <c r="V641" s="9" t="s">
        <v>50</v>
      </c>
      <c r="W641" s="9" t="s">
        <v>1363</v>
      </c>
      <c r="X641" s="9" t="s">
        <v>42</v>
      </c>
      <c r="Y641" s="9" t="s">
        <v>42</v>
      </c>
      <c r="Z641" s="9" t="s">
        <v>42</v>
      </c>
      <c r="AA641" s="11"/>
    </row>
    <row r="642" spans="1:27" x14ac:dyDescent="0.2">
      <c r="A642" s="6">
        <v>8271932515</v>
      </c>
      <c r="B642" s="7" t="s">
        <v>27</v>
      </c>
      <c r="C642" s="7" t="s">
        <v>1035</v>
      </c>
      <c r="D642" s="7" t="s">
        <v>42</v>
      </c>
      <c r="E642" s="7" t="s">
        <v>42</v>
      </c>
      <c r="F642" s="7"/>
      <c r="G642" s="7"/>
      <c r="H642" s="7" t="s">
        <v>964</v>
      </c>
      <c r="I642" s="7"/>
      <c r="J642" s="7"/>
      <c r="K642" s="7">
        <v>2012</v>
      </c>
      <c r="L642" s="7" t="s">
        <v>42</v>
      </c>
      <c r="M642" s="7" t="s">
        <v>964</v>
      </c>
      <c r="N642" s="7" t="s">
        <v>34</v>
      </c>
      <c r="O642" s="7" t="s">
        <v>1275</v>
      </c>
      <c r="P642" s="7" t="s">
        <v>169</v>
      </c>
      <c r="Q642" s="7"/>
      <c r="R642" s="7"/>
      <c r="S642" s="7" t="s">
        <v>36</v>
      </c>
      <c r="T642" s="7" t="s">
        <v>52</v>
      </c>
      <c r="U642" s="7" t="s">
        <v>53</v>
      </c>
      <c r="V642" s="7" t="s">
        <v>50</v>
      </c>
      <c r="W642" s="7" t="s">
        <v>42</v>
      </c>
      <c r="X642" s="7" t="s">
        <v>42</v>
      </c>
      <c r="Y642" s="7" t="s">
        <v>42</v>
      </c>
      <c r="Z642" s="7" t="s">
        <v>42</v>
      </c>
      <c r="AA642" s="10"/>
    </row>
    <row r="643" spans="1:27" x14ac:dyDescent="0.2">
      <c r="A643" s="8">
        <v>8699238725</v>
      </c>
      <c r="B643" s="9" t="s">
        <v>27</v>
      </c>
      <c r="C643" s="9" t="s">
        <v>1364</v>
      </c>
      <c r="D643" s="9" t="s">
        <v>1240</v>
      </c>
      <c r="E643" s="9" t="s">
        <v>321</v>
      </c>
      <c r="F643" s="9" t="s">
        <v>322</v>
      </c>
      <c r="G643" s="9" t="s">
        <v>72</v>
      </c>
      <c r="H643" s="9" t="s">
        <v>260</v>
      </c>
      <c r="I643" s="9"/>
      <c r="J643" s="9"/>
      <c r="K643" s="9">
        <v>2015</v>
      </c>
      <c r="L643" s="9" t="s">
        <v>42</v>
      </c>
      <c r="M643" s="9" t="s">
        <v>247</v>
      </c>
      <c r="N643" s="9" t="s">
        <v>34</v>
      </c>
      <c r="O643" s="9" t="s">
        <v>1275</v>
      </c>
      <c r="P643" s="9" t="s">
        <v>142</v>
      </c>
      <c r="Q643" s="9"/>
      <c r="R643" s="9"/>
      <c r="S643" s="9" t="s">
        <v>36</v>
      </c>
      <c r="T643" s="9" t="s">
        <v>52</v>
      </c>
      <c r="U643" s="9" t="s">
        <v>53</v>
      </c>
      <c r="V643" s="9" t="s">
        <v>50</v>
      </c>
      <c r="W643" s="9" t="s">
        <v>42</v>
      </c>
      <c r="X643" s="9" t="s">
        <v>42</v>
      </c>
      <c r="Y643" s="9" t="s">
        <v>42</v>
      </c>
      <c r="Z643" s="9" t="s">
        <v>42</v>
      </c>
      <c r="AA643" s="11"/>
    </row>
    <row r="644" spans="1:27" x14ac:dyDescent="0.2">
      <c r="A644" s="6">
        <v>5372708730</v>
      </c>
      <c r="B644" s="7" t="s">
        <v>27</v>
      </c>
      <c r="C644" s="7" t="s">
        <v>376</v>
      </c>
      <c r="D644" s="7" t="s">
        <v>209</v>
      </c>
      <c r="E644" s="7" t="s">
        <v>68</v>
      </c>
      <c r="F644" s="7" t="s">
        <v>46</v>
      </c>
      <c r="G644" s="7" t="s">
        <v>649</v>
      </c>
      <c r="H644" s="7" t="s">
        <v>83</v>
      </c>
      <c r="I644" s="7" t="s">
        <v>242</v>
      </c>
      <c r="J644" s="7"/>
      <c r="K644" s="7">
        <v>2013</v>
      </c>
      <c r="L644" s="7" t="s">
        <v>42</v>
      </c>
      <c r="M644" s="7" t="s">
        <v>33</v>
      </c>
      <c r="N644" s="7" t="s">
        <v>34</v>
      </c>
      <c r="O644" s="7" t="s">
        <v>1275</v>
      </c>
      <c r="P644" s="7" t="s">
        <v>41</v>
      </c>
      <c r="Q644" s="7"/>
      <c r="R644" s="7"/>
      <c r="S644" s="7" t="s">
        <v>36</v>
      </c>
      <c r="T644" s="7" t="s">
        <v>37</v>
      </c>
      <c r="U644" s="7" t="s">
        <v>71</v>
      </c>
      <c r="V644" s="7" t="s">
        <v>50</v>
      </c>
      <c r="W644" s="7" t="s">
        <v>42</v>
      </c>
      <c r="X644" s="7" t="s">
        <v>42</v>
      </c>
      <c r="Y644" s="7" t="s">
        <v>42</v>
      </c>
      <c r="Z644" s="7" t="s">
        <v>42</v>
      </c>
      <c r="AA644" s="10"/>
    </row>
    <row r="645" spans="1:27" x14ac:dyDescent="0.2">
      <c r="A645" s="8">
        <v>1132274819</v>
      </c>
      <c r="B645" s="9" t="s">
        <v>27</v>
      </c>
      <c r="C645" s="9" t="s">
        <v>1365</v>
      </c>
      <c r="D645" s="9" t="s">
        <v>1366</v>
      </c>
      <c r="E645" s="9" t="s">
        <v>42</v>
      </c>
      <c r="F645" s="9"/>
      <c r="G645" s="9" t="s">
        <v>1367</v>
      </c>
      <c r="H645" s="9" t="s">
        <v>83</v>
      </c>
      <c r="I645" s="9" t="s">
        <v>135</v>
      </c>
      <c r="J645" s="9"/>
      <c r="K645" s="9">
        <v>2012</v>
      </c>
      <c r="L645" s="9" t="s">
        <v>42</v>
      </c>
      <c r="M645" s="9" t="s">
        <v>33</v>
      </c>
      <c r="N645" s="9" t="s">
        <v>34</v>
      </c>
      <c r="O645" s="9" t="s">
        <v>1275</v>
      </c>
      <c r="P645" s="9" t="s">
        <v>274</v>
      </c>
      <c r="Q645" s="9"/>
      <c r="R645" s="9"/>
      <c r="S645" s="9" t="s">
        <v>36</v>
      </c>
      <c r="T645" s="9" t="s">
        <v>52</v>
      </c>
      <c r="U645" s="9" t="s">
        <v>53</v>
      </c>
      <c r="V645" s="9" t="s">
        <v>50</v>
      </c>
      <c r="W645" s="9" t="s">
        <v>42</v>
      </c>
      <c r="X645" s="9" t="s">
        <v>42</v>
      </c>
      <c r="Y645" s="9" t="s">
        <v>42</v>
      </c>
      <c r="Z645" s="9" t="s">
        <v>42</v>
      </c>
      <c r="AA645" s="11"/>
    </row>
    <row r="646" spans="1:27" x14ac:dyDescent="0.2">
      <c r="A646" s="6">
        <v>1490575272</v>
      </c>
      <c r="B646" s="7" t="s">
        <v>27</v>
      </c>
      <c r="C646" s="7" t="s">
        <v>1368</v>
      </c>
      <c r="D646" s="7" t="s">
        <v>600</v>
      </c>
      <c r="E646" s="7" t="s">
        <v>601</v>
      </c>
      <c r="F646" s="7" t="s">
        <v>46</v>
      </c>
      <c r="G646" s="7" t="s">
        <v>1369</v>
      </c>
      <c r="H646" s="7" t="s">
        <v>278</v>
      </c>
      <c r="I646" s="7"/>
      <c r="J646" s="7"/>
      <c r="K646" s="7">
        <v>2014</v>
      </c>
      <c r="L646" s="7" t="s">
        <v>42</v>
      </c>
      <c r="M646" s="7" t="s">
        <v>247</v>
      </c>
      <c r="N646" s="7" t="s">
        <v>34</v>
      </c>
      <c r="O646" s="7" t="s">
        <v>1275</v>
      </c>
      <c r="P646" s="7" t="s">
        <v>248</v>
      </c>
      <c r="Q646" s="7"/>
      <c r="R646" s="7"/>
      <c r="S646" s="7" t="s">
        <v>36</v>
      </c>
      <c r="T646" s="7" t="s">
        <v>90</v>
      </c>
      <c r="U646" s="7" t="s">
        <v>125</v>
      </c>
      <c r="V646" s="7" t="s">
        <v>50</v>
      </c>
      <c r="W646" s="7" t="s">
        <v>42</v>
      </c>
      <c r="X646" s="7" t="s">
        <v>42</v>
      </c>
      <c r="Y646" s="7" t="s">
        <v>42</v>
      </c>
      <c r="Z646" s="7" t="s">
        <v>42</v>
      </c>
      <c r="AA646" s="10"/>
    </row>
    <row r="647" spans="1:27" x14ac:dyDescent="0.2">
      <c r="A647" s="8">
        <v>330334250</v>
      </c>
      <c r="B647" s="9" t="s">
        <v>27</v>
      </c>
      <c r="C647" s="9" t="s">
        <v>1370</v>
      </c>
      <c r="D647" s="9" t="s">
        <v>148</v>
      </c>
      <c r="E647" s="9" t="s">
        <v>149</v>
      </c>
      <c r="F647" s="9" t="s">
        <v>46</v>
      </c>
      <c r="G647" s="9" t="s">
        <v>1371</v>
      </c>
      <c r="H647" s="9" t="s">
        <v>83</v>
      </c>
      <c r="I647" s="9" t="s">
        <v>295</v>
      </c>
      <c r="J647" s="9"/>
      <c r="K647" s="9">
        <v>2012</v>
      </c>
      <c r="L647" s="9" t="s">
        <v>42</v>
      </c>
      <c r="M647" s="9" t="s">
        <v>33</v>
      </c>
      <c r="N647" s="9" t="s">
        <v>34</v>
      </c>
      <c r="O647" s="9" t="s">
        <v>1275</v>
      </c>
      <c r="P647" s="9"/>
      <c r="Q647" s="9"/>
      <c r="R647" s="9"/>
      <c r="S647" s="9" t="s">
        <v>36</v>
      </c>
      <c r="T647" s="9" t="s">
        <v>52</v>
      </c>
      <c r="U647" s="9" t="s">
        <v>53</v>
      </c>
      <c r="V647" s="9" t="s">
        <v>50</v>
      </c>
      <c r="W647" s="9" t="s">
        <v>302</v>
      </c>
      <c r="X647" s="9" t="s">
        <v>42</v>
      </c>
      <c r="Y647" s="9" t="s">
        <v>42</v>
      </c>
      <c r="Z647" s="9" t="s">
        <v>42</v>
      </c>
      <c r="AA647" s="11" t="s">
        <v>421</v>
      </c>
    </row>
    <row r="648" spans="1:27" x14ac:dyDescent="0.2">
      <c r="A648" s="6">
        <v>9388553828</v>
      </c>
      <c r="B648" s="7" t="s">
        <v>27</v>
      </c>
      <c r="C648" s="7"/>
      <c r="D648" s="7"/>
      <c r="E648" s="7"/>
      <c r="F648" s="7"/>
      <c r="G648" s="7"/>
      <c r="H648" s="7" t="s">
        <v>347</v>
      </c>
      <c r="I648" s="7"/>
      <c r="J648" s="7"/>
      <c r="K648" s="7">
        <v>2020</v>
      </c>
      <c r="L648" s="7" t="s">
        <v>215</v>
      </c>
      <c r="M648" s="7" t="s">
        <v>347</v>
      </c>
      <c r="N648" s="7" t="s">
        <v>347</v>
      </c>
      <c r="O648" s="7" t="s">
        <v>1275</v>
      </c>
      <c r="P648" s="7"/>
      <c r="Q648" s="7"/>
      <c r="R648" s="7"/>
      <c r="S648" s="7" t="s">
        <v>51</v>
      </c>
      <c r="T648" s="7" t="s">
        <v>249</v>
      </c>
      <c r="U648" s="7" t="s">
        <v>141</v>
      </c>
      <c r="V648" s="7" t="s">
        <v>50</v>
      </c>
      <c r="W648" s="7" t="s">
        <v>42</v>
      </c>
      <c r="X648" s="7" t="s">
        <v>42</v>
      </c>
      <c r="Y648" s="7" t="s">
        <v>42</v>
      </c>
      <c r="Z648" s="7" t="s">
        <v>42</v>
      </c>
      <c r="AA648" s="10"/>
    </row>
    <row r="649" spans="1:27" x14ac:dyDescent="0.2">
      <c r="A649" s="8">
        <v>5956495764</v>
      </c>
      <c r="B649" s="9" t="s">
        <v>27</v>
      </c>
      <c r="C649" s="9" t="s">
        <v>1372</v>
      </c>
      <c r="D649" s="9" t="s">
        <v>1373</v>
      </c>
      <c r="E649" s="9" t="s">
        <v>45</v>
      </c>
      <c r="F649" s="9" t="s">
        <v>46</v>
      </c>
      <c r="G649" s="9" t="s">
        <v>1374</v>
      </c>
      <c r="H649" s="9" t="s">
        <v>83</v>
      </c>
      <c r="I649" s="9" t="s">
        <v>48</v>
      </c>
      <c r="J649" s="9" t="s">
        <v>48</v>
      </c>
      <c r="K649" s="9">
        <v>2019</v>
      </c>
      <c r="L649" s="9" t="s">
        <v>42</v>
      </c>
      <c r="M649" s="9" t="s">
        <v>33</v>
      </c>
      <c r="N649" s="9" t="s">
        <v>34</v>
      </c>
      <c r="O649" s="9" t="s">
        <v>131</v>
      </c>
      <c r="P649" s="9" t="s">
        <v>271</v>
      </c>
      <c r="Q649" s="9"/>
      <c r="R649" s="9"/>
      <c r="S649" s="9" t="s">
        <v>36</v>
      </c>
      <c r="T649" s="9" t="s">
        <v>52</v>
      </c>
      <c r="U649" s="9" t="s">
        <v>53</v>
      </c>
      <c r="V649" s="9" t="s">
        <v>50</v>
      </c>
      <c r="W649" s="9" t="s">
        <v>42</v>
      </c>
      <c r="X649" s="9" t="s">
        <v>42</v>
      </c>
      <c r="Y649" s="9" t="s">
        <v>42</v>
      </c>
      <c r="Z649" s="9" t="s">
        <v>42</v>
      </c>
      <c r="AA649" s="11"/>
    </row>
    <row r="650" spans="1:27" x14ac:dyDescent="0.2">
      <c r="A650" s="6">
        <v>1067415446</v>
      </c>
      <c r="B650" s="7" t="s">
        <v>27</v>
      </c>
      <c r="C650" s="7" t="s">
        <v>1375</v>
      </c>
      <c r="D650" s="7" t="s">
        <v>203</v>
      </c>
      <c r="E650" s="7" t="s">
        <v>204</v>
      </c>
      <c r="F650" s="7" t="s">
        <v>46</v>
      </c>
      <c r="G650" s="7" t="s">
        <v>1376</v>
      </c>
      <c r="H650" s="7" t="s">
        <v>770</v>
      </c>
      <c r="I650" s="7" t="s">
        <v>76</v>
      </c>
      <c r="J650" s="7" t="s">
        <v>100</v>
      </c>
      <c r="K650" s="7">
        <v>2020</v>
      </c>
      <c r="L650" s="7"/>
      <c r="M650" s="7" t="s">
        <v>33</v>
      </c>
      <c r="N650" s="7" t="s">
        <v>34</v>
      </c>
      <c r="O650" s="7" t="s">
        <v>131</v>
      </c>
      <c r="P650" s="7" t="s">
        <v>41</v>
      </c>
      <c r="Q650" s="7"/>
      <c r="R650" s="7"/>
      <c r="S650" s="7" t="s">
        <v>36</v>
      </c>
      <c r="T650" s="7" t="s">
        <v>52</v>
      </c>
      <c r="U650" s="7" t="s">
        <v>101</v>
      </c>
      <c r="V650" s="7" t="s">
        <v>50</v>
      </c>
      <c r="W650" s="7" t="s">
        <v>65</v>
      </c>
      <c r="X650" s="7" t="s">
        <v>42</v>
      </c>
      <c r="Y650" s="7" t="s">
        <v>42</v>
      </c>
      <c r="Z650" s="7" t="s">
        <v>42</v>
      </c>
      <c r="AA650" s="10"/>
    </row>
    <row r="651" spans="1:27" x14ac:dyDescent="0.2">
      <c r="A651" s="8">
        <v>605608440</v>
      </c>
      <c r="B651" s="9" t="s">
        <v>27</v>
      </c>
      <c r="C651" s="9" t="s">
        <v>1377</v>
      </c>
      <c r="D651" s="9" t="s">
        <v>1378</v>
      </c>
      <c r="E651" s="9" t="s">
        <v>88</v>
      </c>
      <c r="F651" s="9" t="s">
        <v>46</v>
      </c>
      <c r="G651" s="9" t="s">
        <v>1379</v>
      </c>
      <c r="H651" s="9" t="s">
        <v>69</v>
      </c>
      <c r="I651" s="9" t="s">
        <v>48</v>
      </c>
      <c r="J651" s="9" t="s">
        <v>109</v>
      </c>
      <c r="K651" s="9">
        <v>2017</v>
      </c>
      <c r="L651" s="9" t="s">
        <v>50</v>
      </c>
      <c r="M651" s="9" t="s">
        <v>33</v>
      </c>
      <c r="N651" s="9" t="s">
        <v>34</v>
      </c>
      <c r="O651" s="9" t="s">
        <v>131</v>
      </c>
      <c r="P651" s="9" t="s">
        <v>77</v>
      </c>
      <c r="Q651" s="9"/>
      <c r="R651" s="9"/>
      <c r="S651" s="9" t="s">
        <v>36</v>
      </c>
      <c r="T651" s="9" t="s">
        <v>52</v>
      </c>
      <c r="U651" s="9" t="s">
        <v>53</v>
      </c>
      <c r="V651" s="9" t="s">
        <v>50</v>
      </c>
      <c r="W651" s="9" t="s">
        <v>42</v>
      </c>
      <c r="X651" s="9" t="s">
        <v>42</v>
      </c>
      <c r="Y651" s="9" t="s">
        <v>42</v>
      </c>
      <c r="Z651" s="9" t="s">
        <v>42</v>
      </c>
      <c r="AA651" s="11"/>
    </row>
    <row r="652" spans="1:27" x14ac:dyDescent="0.2">
      <c r="A652" s="6">
        <v>3855144766</v>
      </c>
      <c r="B652" s="7" t="s">
        <v>27</v>
      </c>
      <c r="C652" s="7" t="s">
        <v>1380</v>
      </c>
      <c r="D652" s="7" t="s">
        <v>1381</v>
      </c>
      <c r="E652" s="7" t="s">
        <v>45</v>
      </c>
      <c r="F652" s="7" t="s">
        <v>46</v>
      </c>
      <c r="G652" s="7" t="s">
        <v>1382</v>
      </c>
      <c r="H652" s="7" t="s">
        <v>30</v>
      </c>
      <c r="I652" s="7" t="s">
        <v>135</v>
      </c>
      <c r="J652" s="7" t="s">
        <v>321</v>
      </c>
      <c r="K652" s="7">
        <v>2018</v>
      </c>
      <c r="L652" s="7" t="s">
        <v>50</v>
      </c>
      <c r="M652" s="7" t="s">
        <v>33</v>
      </c>
      <c r="N652" s="7" t="s">
        <v>34</v>
      </c>
      <c r="O652" s="7" t="s">
        <v>131</v>
      </c>
      <c r="P652" s="7"/>
      <c r="Q652" s="7"/>
      <c r="R652" s="7"/>
      <c r="S652" s="7" t="s">
        <v>36</v>
      </c>
      <c r="T652" s="7" t="s">
        <v>52</v>
      </c>
      <c r="U652" s="7" t="s">
        <v>53</v>
      </c>
      <c r="V652" s="7" t="s">
        <v>39</v>
      </c>
      <c r="W652" s="7" t="s">
        <v>65</v>
      </c>
      <c r="X652" s="7" t="s">
        <v>42</v>
      </c>
      <c r="Y652" s="7" t="s">
        <v>42</v>
      </c>
      <c r="Z652" s="7" t="s">
        <v>42</v>
      </c>
      <c r="AA652" s="10"/>
    </row>
    <row r="653" spans="1:27" x14ac:dyDescent="0.2">
      <c r="A653" s="8">
        <v>6940401831</v>
      </c>
      <c r="B653" s="9" t="s">
        <v>27</v>
      </c>
      <c r="C653" s="9" t="s">
        <v>1383</v>
      </c>
      <c r="D653" s="9" t="s">
        <v>681</v>
      </c>
      <c r="E653" s="9" t="s">
        <v>88</v>
      </c>
      <c r="F653" s="9" t="s">
        <v>46</v>
      </c>
      <c r="G653" s="9" t="s">
        <v>1384</v>
      </c>
      <c r="H653" s="9" t="s">
        <v>30</v>
      </c>
      <c r="I653" s="9" t="s">
        <v>76</v>
      </c>
      <c r="J653" s="9" t="s">
        <v>76</v>
      </c>
      <c r="K653" s="9">
        <v>2018</v>
      </c>
      <c r="L653" s="9" t="s">
        <v>50</v>
      </c>
      <c r="M653" s="9" t="s">
        <v>33</v>
      </c>
      <c r="N653" s="9" t="s">
        <v>34</v>
      </c>
      <c r="O653" s="9" t="s">
        <v>131</v>
      </c>
      <c r="P653" s="9" t="s">
        <v>273</v>
      </c>
      <c r="Q653" s="9"/>
      <c r="R653" s="9"/>
      <c r="S653" s="9" t="s">
        <v>36</v>
      </c>
      <c r="T653" s="9" t="s">
        <v>52</v>
      </c>
      <c r="U653" s="9" t="s">
        <v>53</v>
      </c>
      <c r="V653" s="9" t="s">
        <v>50</v>
      </c>
      <c r="W653" s="9" t="s">
        <v>42</v>
      </c>
      <c r="X653" s="9" t="s">
        <v>42</v>
      </c>
      <c r="Y653" s="9" t="s">
        <v>42</v>
      </c>
      <c r="Z653" s="9" t="s">
        <v>42</v>
      </c>
      <c r="AA653" s="11"/>
    </row>
    <row r="654" spans="1:27" x14ac:dyDescent="0.2">
      <c r="A654" s="6">
        <v>8172186440</v>
      </c>
      <c r="B654" s="7" t="s">
        <v>27</v>
      </c>
      <c r="C654" s="7" t="s">
        <v>1385</v>
      </c>
      <c r="D654" s="7" t="s">
        <v>681</v>
      </c>
      <c r="E654" s="7" t="s">
        <v>88</v>
      </c>
      <c r="F654" s="7" t="s">
        <v>46</v>
      </c>
      <c r="G654" s="7" t="s">
        <v>1379</v>
      </c>
      <c r="H654" s="7" t="s">
        <v>69</v>
      </c>
      <c r="I654" s="7" t="s">
        <v>253</v>
      </c>
      <c r="J654" s="7"/>
      <c r="K654" s="7">
        <v>2013</v>
      </c>
      <c r="L654" s="7" t="s">
        <v>42</v>
      </c>
      <c r="M654" s="7" t="s">
        <v>33</v>
      </c>
      <c r="N654" s="7" t="s">
        <v>34</v>
      </c>
      <c r="O654" s="7" t="s">
        <v>131</v>
      </c>
      <c r="P654" s="7" t="s">
        <v>271</v>
      </c>
      <c r="Q654" s="7"/>
      <c r="R654" s="7"/>
      <c r="S654" s="7" t="s">
        <v>36</v>
      </c>
      <c r="T654" s="7" t="s">
        <v>52</v>
      </c>
      <c r="U654" s="7" t="s">
        <v>53</v>
      </c>
      <c r="V654" s="7" t="s">
        <v>50</v>
      </c>
      <c r="W654" s="7" t="s">
        <v>42</v>
      </c>
      <c r="X654" s="7" t="s">
        <v>42</v>
      </c>
      <c r="Y654" s="7" t="s">
        <v>42</v>
      </c>
      <c r="Z654" s="7" t="s">
        <v>42</v>
      </c>
      <c r="AA654" s="10"/>
    </row>
    <row r="655" spans="1:27" x14ac:dyDescent="0.2">
      <c r="A655" s="8">
        <v>6569335317</v>
      </c>
      <c r="B655" s="9" t="s">
        <v>27</v>
      </c>
      <c r="C655" s="9" t="s">
        <v>1386</v>
      </c>
      <c r="D655" s="9" t="s">
        <v>1387</v>
      </c>
      <c r="E655" s="9" t="s">
        <v>45</v>
      </c>
      <c r="F655" s="9" t="s">
        <v>46</v>
      </c>
      <c r="G655" s="9" t="s">
        <v>139</v>
      </c>
      <c r="H655" s="9" t="s">
        <v>139</v>
      </c>
      <c r="I655" s="9" t="s">
        <v>239</v>
      </c>
      <c r="J655" s="9"/>
      <c r="K655" s="9">
        <v>2013</v>
      </c>
      <c r="L655" s="9" t="s">
        <v>42</v>
      </c>
      <c r="M655" s="9" t="s">
        <v>33</v>
      </c>
      <c r="N655" s="9" t="s">
        <v>34</v>
      </c>
      <c r="O655" s="9" t="s">
        <v>131</v>
      </c>
      <c r="P655" s="9"/>
      <c r="Q655" s="9"/>
      <c r="R655" s="9"/>
      <c r="S655" s="9" t="s">
        <v>36</v>
      </c>
      <c r="T655" s="9">
        <v>0</v>
      </c>
      <c r="U655" s="9" t="s">
        <v>125</v>
      </c>
      <c r="V655" s="9" t="s">
        <v>50</v>
      </c>
      <c r="W655" s="9" t="s">
        <v>42</v>
      </c>
      <c r="X655" s="9" t="s">
        <v>42</v>
      </c>
      <c r="Y655" s="9" t="s">
        <v>42</v>
      </c>
      <c r="Z655" s="9" t="s">
        <v>42</v>
      </c>
      <c r="AA655" s="11"/>
    </row>
    <row r="656" spans="1:27" x14ac:dyDescent="0.2">
      <c r="A656" s="6">
        <v>6279434475</v>
      </c>
      <c r="B656" s="7" t="s">
        <v>27</v>
      </c>
      <c r="C656" s="7" t="s">
        <v>1388</v>
      </c>
      <c r="D656" s="7" t="s">
        <v>233</v>
      </c>
      <c r="E656" s="7" t="s">
        <v>234</v>
      </c>
      <c r="F656" s="7" t="s">
        <v>46</v>
      </c>
      <c r="G656" s="7" t="s">
        <v>1389</v>
      </c>
      <c r="H656" s="7" t="s">
        <v>1045</v>
      </c>
      <c r="I656" s="7"/>
      <c r="J656" s="7"/>
      <c r="K656" s="7">
        <v>2013</v>
      </c>
      <c r="L656" s="7" t="s">
        <v>42</v>
      </c>
      <c r="M656" s="7" t="s">
        <v>247</v>
      </c>
      <c r="N656" s="7" t="s">
        <v>34</v>
      </c>
      <c r="O656" s="7" t="s">
        <v>131</v>
      </c>
      <c r="P656" s="7" t="s">
        <v>142</v>
      </c>
      <c r="Q656" s="7"/>
      <c r="R656" s="7"/>
      <c r="S656" s="7" t="s">
        <v>36</v>
      </c>
      <c r="T656" s="7" t="s">
        <v>52</v>
      </c>
      <c r="U656" s="7" t="s">
        <v>53</v>
      </c>
      <c r="V656" s="7" t="s">
        <v>50</v>
      </c>
      <c r="W656" s="7" t="s">
        <v>42</v>
      </c>
      <c r="X656" s="7" t="s">
        <v>42</v>
      </c>
      <c r="Y656" s="7" t="s">
        <v>42</v>
      </c>
      <c r="Z656" s="7" t="s">
        <v>42</v>
      </c>
      <c r="AA656" s="10"/>
    </row>
    <row r="657" spans="1:27" x14ac:dyDescent="0.2">
      <c r="A657" s="8">
        <v>1712328258</v>
      </c>
      <c r="B657" s="9" t="s">
        <v>27</v>
      </c>
      <c r="C657" s="9" t="s">
        <v>1390</v>
      </c>
      <c r="D657" s="9" t="s">
        <v>1391</v>
      </c>
      <c r="E657" s="9" t="s">
        <v>88</v>
      </c>
      <c r="F657" s="9" t="s">
        <v>46</v>
      </c>
      <c r="G657" s="9" t="s">
        <v>1392</v>
      </c>
      <c r="H657" s="9" t="s">
        <v>83</v>
      </c>
      <c r="I657" s="9" t="s">
        <v>135</v>
      </c>
      <c r="J657" s="9"/>
      <c r="K657" s="9">
        <v>2012</v>
      </c>
      <c r="L657" s="9" t="s">
        <v>42</v>
      </c>
      <c r="M657" s="9" t="s">
        <v>33</v>
      </c>
      <c r="N657" s="9" t="s">
        <v>34</v>
      </c>
      <c r="O657" s="9" t="s">
        <v>131</v>
      </c>
      <c r="P657" s="9"/>
      <c r="Q657" s="9"/>
      <c r="R657" s="9"/>
      <c r="S657" s="9" t="s">
        <v>36</v>
      </c>
      <c r="T657" s="9" t="s">
        <v>52</v>
      </c>
      <c r="U657" s="9" t="s">
        <v>53</v>
      </c>
      <c r="V657" s="9" t="s">
        <v>50</v>
      </c>
      <c r="W657" s="9" t="s">
        <v>42</v>
      </c>
      <c r="X657" s="9" t="s">
        <v>42</v>
      </c>
      <c r="Y657" s="9" t="s">
        <v>42</v>
      </c>
      <c r="Z657" s="9" t="s">
        <v>42</v>
      </c>
      <c r="AA657" s="11"/>
    </row>
    <row r="658" spans="1:27" x14ac:dyDescent="0.2">
      <c r="A658" s="6">
        <v>2839905297</v>
      </c>
      <c r="B658" s="7" t="s">
        <v>27</v>
      </c>
      <c r="C658" s="7" t="s">
        <v>1393</v>
      </c>
      <c r="D658" s="7" t="s">
        <v>1394</v>
      </c>
      <c r="E658" s="7" t="s">
        <v>678</v>
      </c>
      <c r="F658" s="7" t="s">
        <v>46</v>
      </c>
      <c r="G658" s="7" t="s">
        <v>1395</v>
      </c>
      <c r="H658" s="7" t="s">
        <v>1396</v>
      </c>
      <c r="I658" s="7" t="s">
        <v>183</v>
      </c>
      <c r="J658" s="7"/>
      <c r="K658" s="7">
        <v>2017</v>
      </c>
      <c r="L658" s="7" t="s">
        <v>50</v>
      </c>
      <c r="M658" s="7" t="s">
        <v>247</v>
      </c>
      <c r="N658" s="7" t="s">
        <v>34</v>
      </c>
      <c r="O658" s="7" t="s">
        <v>131</v>
      </c>
      <c r="P658" s="7"/>
      <c r="Q658" s="7"/>
      <c r="R658" s="7"/>
      <c r="S658" s="7" t="s">
        <v>51</v>
      </c>
      <c r="T658" s="7" t="s">
        <v>52</v>
      </c>
      <c r="U658" s="7" t="s">
        <v>53</v>
      </c>
      <c r="V658" s="7" t="s">
        <v>50</v>
      </c>
      <c r="W658" s="7" t="s">
        <v>273</v>
      </c>
      <c r="X658" s="7" t="s">
        <v>42</v>
      </c>
      <c r="Y658" s="7" t="s">
        <v>42</v>
      </c>
      <c r="Z658" s="7" t="s">
        <v>42</v>
      </c>
      <c r="AA658" s="10" t="s">
        <v>85</v>
      </c>
    </row>
    <row r="659" spans="1:27" x14ac:dyDescent="0.2">
      <c r="A659" s="8">
        <v>4528391982</v>
      </c>
      <c r="B659" s="9" t="s">
        <v>27</v>
      </c>
      <c r="C659" s="9" t="s">
        <v>1397</v>
      </c>
      <c r="D659" s="9" t="s">
        <v>87</v>
      </c>
      <c r="E659" s="9" t="s">
        <v>88</v>
      </c>
      <c r="F659" s="9" t="s">
        <v>46</v>
      </c>
      <c r="G659" s="9" t="s">
        <v>1398</v>
      </c>
      <c r="H659" s="9" t="s">
        <v>59</v>
      </c>
      <c r="I659" s="9" t="s">
        <v>135</v>
      </c>
      <c r="J659" s="9"/>
      <c r="K659" s="9">
        <v>2012</v>
      </c>
      <c r="L659" s="9" t="s">
        <v>42</v>
      </c>
      <c r="M659" s="9" t="s">
        <v>33</v>
      </c>
      <c r="N659" s="9" t="s">
        <v>34</v>
      </c>
      <c r="O659" s="9" t="s">
        <v>131</v>
      </c>
      <c r="P659" s="9"/>
      <c r="Q659" s="9"/>
      <c r="R659" s="9"/>
      <c r="S659" s="9" t="s">
        <v>51</v>
      </c>
      <c r="T659" s="9" t="s">
        <v>52</v>
      </c>
      <c r="U659" s="9" t="s">
        <v>53</v>
      </c>
      <c r="V659" s="9" t="s">
        <v>50</v>
      </c>
      <c r="W659" s="9" t="s">
        <v>42</v>
      </c>
      <c r="X659" s="9" t="s">
        <v>42</v>
      </c>
      <c r="Y659" s="9" t="s">
        <v>42</v>
      </c>
      <c r="Z659" s="9" t="s">
        <v>42</v>
      </c>
      <c r="AA659" s="11"/>
    </row>
    <row r="660" spans="1:27" x14ac:dyDescent="0.2">
      <c r="A660" s="6">
        <v>4989280972</v>
      </c>
      <c r="B660" s="7" t="s">
        <v>27</v>
      </c>
      <c r="C660" s="7" t="s">
        <v>1399</v>
      </c>
      <c r="D660" s="7" t="s">
        <v>461</v>
      </c>
      <c r="E660" s="7" t="s">
        <v>88</v>
      </c>
      <c r="F660" s="7" t="s">
        <v>46</v>
      </c>
      <c r="G660" s="7" t="s">
        <v>1400</v>
      </c>
      <c r="H660" s="7" t="s">
        <v>83</v>
      </c>
      <c r="I660" s="7" t="s">
        <v>253</v>
      </c>
      <c r="J660" s="7"/>
      <c r="K660" s="7">
        <v>2013</v>
      </c>
      <c r="L660" s="7" t="s">
        <v>42</v>
      </c>
      <c r="M660" s="7" t="s">
        <v>33</v>
      </c>
      <c r="N660" s="7" t="s">
        <v>34</v>
      </c>
      <c r="O660" s="7" t="s">
        <v>131</v>
      </c>
      <c r="P660" s="7"/>
      <c r="Q660" s="7"/>
      <c r="R660" s="7"/>
      <c r="S660" s="7" t="s">
        <v>51</v>
      </c>
      <c r="T660" s="7" t="s">
        <v>52</v>
      </c>
      <c r="U660" s="7" t="s">
        <v>53</v>
      </c>
      <c r="V660" s="7" t="s">
        <v>50</v>
      </c>
      <c r="W660" s="7" t="s">
        <v>42</v>
      </c>
      <c r="X660" s="7" t="s">
        <v>42</v>
      </c>
      <c r="Y660" s="7" t="s">
        <v>42</v>
      </c>
      <c r="Z660" s="7" t="s">
        <v>42</v>
      </c>
      <c r="AA660" s="10"/>
    </row>
    <row r="661" spans="1:27" x14ac:dyDescent="0.2">
      <c r="A661" s="8">
        <v>9861450411</v>
      </c>
      <c r="B661" s="9" t="s">
        <v>27</v>
      </c>
      <c r="C661" s="9" t="s">
        <v>1401</v>
      </c>
      <c r="D661" s="9" t="s">
        <v>1240</v>
      </c>
      <c r="E661" s="9" t="s">
        <v>321</v>
      </c>
      <c r="F661" s="9" t="s">
        <v>322</v>
      </c>
      <c r="G661" s="9" t="s">
        <v>1402</v>
      </c>
      <c r="H661" s="9"/>
      <c r="I661" s="9"/>
      <c r="J661" s="9"/>
      <c r="K661" s="9">
        <v>2013</v>
      </c>
      <c r="L661" s="9" t="s">
        <v>42</v>
      </c>
      <c r="M661" s="9" t="s">
        <v>247</v>
      </c>
      <c r="N661" s="9" t="s">
        <v>34</v>
      </c>
      <c r="O661" s="9" t="s">
        <v>131</v>
      </c>
      <c r="P661" s="9"/>
      <c r="Q661" s="9"/>
      <c r="R661" s="9"/>
      <c r="S661" s="9" t="s">
        <v>36</v>
      </c>
      <c r="T661" s="9" t="s">
        <v>52</v>
      </c>
      <c r="U661" s="9" t="s">
        <v>53</v>
      </c>
      <c r="V661" s="9" t="s">
        <v>50</v>
      </c>
      <c r="W661" s="9" t="s">
        <v>41</v>
      </c>
      <c r="X661" s="9" t="s">
        <v>195</v>
      </c>
      <c r="Y661" s="9" t="s">
        <v>42</v>
      </c>
      <c r="Z661" s="9" t="s">
        <v>42</v>
      </c>
      <c r="AA661" s="11"/>
    </row>
    <row r="662" spans="1:27" x14ac:dyDescent="0.2">
      <c r="A662" s="6">
        <v>5296072019</v>
      </c>
      <c r="B662" s="7" t="s">
        <v>27</v>
      </c>
      <c r="C662" s="7"/>
      <c r="D662" s="7" t="s">
        <v>42</v>
      </c>
      <c r="E662" s="7" t="s">
        <v>42</v>
      </c>
      <c r="F662" s="7"/>
      <c r="G662" s="7"/>
      <c r="H662" s="7"/>
      <c r="I662" s="7"/>
      <c r="J662" s="7"/>
      <c r="K662" s="7">
        <v>2016</v>
      </c>
      <c r="L662" s="7" t="s">
        <v>42</v>
      </c>
      <c r="M662" s="7" t="s">
        <v>347</v>
      </c>
      <c r="N662" s="7" t="s">
        <v>347</v>
      </c>
      <c r="O662" s="7" t="s">
        <v>131</v>
      </c>
      <c r="P662" s="7"/>
      <c r="Q662" s="7"/>
      <c r="R662" s="7"/>
      <c r="S662" s="7" t="s">
        <v>51</v>
      </c>
      <c r="T662" s="7" t="s">
        <v>52</v>
      </c>
      <c r="U662" s="7" t="s">
        <v>53</v>
      </c>
      <c r="V662" s="7" t="s">
        <v>50</v>
      </c>
      <c r="W662" s="7" t="s">
        <v>42</v>
      </c>
      <c r="X662" s="7" t="s">
        <v>42</v>
      </c>
      <c r="Y662" s="7" t="s">
        <v>42</v>
      </c>
      <c r="Z662" s="7" t="s">
        <v>42</v>
      </c>
      <c r="AA662" s="10"/>
    </row>
    <row r="663" spans="1:27" x14ac:dyDescent="0.2">
      <c r="A663" s="8">
        <v>9070935061</v>
      </c>
      <c r="B663" s="9" t="s">
        <v>27</v>
      </c>
      <c r="C663" s="9"/>
      <c r="D663" s="9" t="s">
        <v>42</v>
      </c>
      <c r="E663" s="9" t="s">
        <v>42</v>
      </c>
      <c r="F663" s="9"/>
      <c r="G663" s="9"/>
      <c r="H663" s="9"/>
      <c r="I663" s="9"/>
      <c r="J663" s="9"/>
      <c r="K663" s="9">
        <v>2015</v>
      </c>
      <c r="L663" s="9" t="s">
        <v>42</v>
      </c>
      <c r="M663" s="9" t="s">
        <v>347</v>
      </c>
      <c r="N663" s="9" t="s">
        <v>347</v>
      </c>
      <c r="O663" s="9" t="s">
        <v>131</v>
      </c>
      <c r="P663" s="9" t="s">
        <v>65</v>
      </c>
      <c r="Q663" s="9"/>
      <c r="R663" s="9"/>
      <c r="S663" s="9" t="s">
        <v>51</v>
      </c>
      <c r="T663" s="9">
        <v>0</v>
      </c>
      <c r="U663" s="9" t="s">
        <v>125</v>
      </c>
      <c r="V663" s="9" t="s">
        <v>50</v>
      </c>
      <c r="W663" s="9" t="s">
        <v>262</v>
      </c>
      <c r="X663" s="9" t="s">
        <v>42</v>
      </c>
      <c r="Y663" s="9" t="s">
        <v>42</v>
      </c>
      <c r="Z663" s="9" t="s">
        <v>42</v>
      </c>
      <c r="AA663" s="11"/>
    </row>
    <row r="664" spans="1:27" x14ac:dyDescent="0.2">
      <c r="A664" s="6">
        <v>1510558743</v>
      </c>
      <c r="B664" s="7" t="s">
        <v>27</v>
      </c>
      <c r="C664" s="7"/>
      <c r="D664" s="7" t="s">
        <v>42</v>
      </c>
      <c r="E664" s="7" t="s">
        <v>42</v>
      </c>
      <c r="F664" s="7"/>
      <c r="G664" s="7"/>
      <c r="H664" s="7"/>
      <c r="I664" s="7"/>
      <c r="J664" s="7"/>
      <c r="K664" s="7">
        <v>2016</v>
      </c>
      <c r="L664" s="7" t="s">
        <v>42</v>
      </c>
      <c r="M664" s="7" t="s">
        <v>347</v>
      </c>
      <c r="N664" s="7" t="s">
        <v>347</v>
      </c>
      <c r="O664" s="7" t="s">
        <v>131</v>
      </c>
      <c r="P664" s="7" t="s">
        <v>84</v>
      </c>
      <c r="Q664" s="7"/>
      <c r="R664" s="7"/>
      <c r="S664" s="7" t="s">
        <v>51</v>
      </c>
      <c r="T664" s="7" t="s">
        <v>1403</v>
      </c>
      <c r="U664" s="7" t="s">
        <v>160</v>
      </c>
      <c r="V664" s="7" t="s">
        <v>39</v>
      </c>
      <c r="W664" s="7" t="s">
        <v>42</v>
      </c>
      <c r="X664" s="7" t="s">
        <v>42</v>
      </c>
      <c r="Y664" s="7" t="s">
        <v>42</v>
      </c>
      <c r="Z664" s="7" t="s">
        <v>42</v>
      </c>
      <c r="AA664" s="10"/>
    </row>
    <row r="665" spans="1:27" x14ac:dyDescent="0.2">
      <c r="A665" s="8">
        <v>6327361538</v>
      </c>
      <c r="B665" s="9" t="s">
        <v>27</v>
      </c>
      <c r="C665" s="9"/>
      <c r="D665" s="9" t="s">
        <v>42</v>
      </c>
      <c r="E665" s="9" t="s">
        <v>42</v>
      </c>
      <c r="F665" s="9" t="s">
        <v>347</v>
      </c>
      <c r="G665" s="9"/>
      <c r="H665" s="9" t="s">
        <v>347</v>
      </c>
      <c r="I665" s="9"/>
      <c r="J665" s="9"/>
      <c r="K665" s="9">
        <v>2019</v>
      </c>
      <c r="L665" s="9" t="s">
        <v>32</v>
      </c>
      <c r="M665" s="9" t="s">
        <v>347</v>
      </c>
      <c r="N665" s="9" t="s">
        <v>347</v>
      </c>
      <c r="O665" s="9" t="s">
        <v>1404</v>
      </c>
      <c r="P665" s="9"/>
      <c r="Q665" s="9"/>
      <c r="R665" s="9"/>
      <c r="S665" s="9" t="s">
        <v>36</v>
      </c>
      <c r="T665" s="9" t="s">
        <v>37</v>
      </c>
      <c r="U665" s="9" t="s">
        <v>125</v>
      </c>
      <c r="V665" s="9" t="s">
        <v>50</v>
      </c>
      <c r="W665" s="9" t="s">
        <v>42</v>
      </c>
      <c r="X665" s="9" t="s">
        <v>42</v>
      </c>
      <c r="Y665" s="9" t="s">
        <v>42</v>
      </c>
      <c r="Z665" s="9" t="s">
        <v>42</v>
      </c>
      <c r="AA665" s="11"/>
    </row>
    <row r="666" spans="1:27" x14ac:dyDescent="0.2">
      <c r="A666" s="6">
        <v>5853934857</v>
      </c>
      <c r="B666" s="7" t="s">
        <v>27</v>
      </c>
      <c r="C666" s="7"/>
      <c r="D666" s="7" t="s">
        <v>42</v>
      </c>
      <c r="E666" s="7" t="s">
        <v>42</v>
      </c>
      <c r="F666" s="7" t="s">
        <v>347</v>
      </c>
      <c r="G666" s="7"/>
      <c r="H666" s="7" t="s">
        <v>347</v>
      </c>
      <c r="I666" s="7"/>
      <c r="J666" s="7"/>
      <c r="K666" s="7">
        <v>2019</v>
      </c>
      <c r="L666" s="7" t="s">
        <v>42</v>
      </c>
      <c r="M666" s="7" t="s">
        <v>347</v>
      </c>
      <c r="N666" s="7" t="s">
        <v>347</v>
      </c>
      <c r="O666" s="7" t="s">
        <v>1404</v>
      </c>
      <c r="P666" s="7"/>
      <c r="Q666" s="7"/>
      <c r="R666" s="7"/>
      <c r="S666" s="7" t="s">
        <v>51</v>
      </c>
      <c r="T666" s="7" t="s">
        <v>90</v>
      </c>
      <c r="U666" s="7" t="s">
        <v>91</v>
      </c>
      <c r="V666" s="7" t="s">
        <v>39</v>
      </c>
      <c r="W666" s="7" t="s">
        <v>146</v>
      </c>
      <c r="X666" s="7" t="s">
        <v>65</v>
      </c>
      <c r="Y666" s="7" t="s">
        <v>42</v>
      </c>
      <c r="Z666" s="7" t="s">
        <v>42</v>
      </c>
      <c r="AA666" s="10"/>
    </row>
    <row r="667" spans="1:27" x14ac:dyDescent="0.2">
      <c r="A667" s="8">
        <v>6870455271</v>
      </c>
      <c r="B667" s="9" t="s">
        <v>27</v>
      </c>
      <c r="C667" s="9" t="s">
        <v>1405</v>
      </c>
      <c r="D667" s="9" t="s">
        <v>308</v>
      </c>
      <c r="E667" s="9" t="s">
        <v>128</v>
      </c>
      <c r="F667" s="9" t="s">
        <v>46</v>
      </c>
      <c r="G667" s="9" t="s">
        <v>1406</v>
      </c>
      <c r="H667" s="9" t="s">
        <v>30</v>
      </c>
      <c r="I667" s="9" t="s">
        <v>183</v>
      </c>
      <c r="J667" s="9" t="s">
        <v>135</v>
      </c>
      <c r="K667" s="9">
        <v>2020</v>
      </c>
      <c r="L667" s="9" t="s">
        <v>32</v>
      </c>
      <c r="M667" s="9" t="s">
        <v>33</v>
      </c>
      <c r="N667" s="9" t="s">
        <v>34</v>
      </c>
      <c r="O667" s="9" t="s">
        <v>1407</v>
      </c>
      <c r="P667" s="9"/>
      <c r="Q667" s="9"/>
      <c r="R667" s="9"/>
      <c r="S667" s="9" t="s">
        <v>36</v>
      </c>
      <c r="T667" s="9" t="s">
        <v>37</v>
      </c>
      <c r="U667" s="9" t="s">
        <v>38</v>
      </c>
      <c r="V667" s="9" t="s">
        <v>50</v>
      </c>
      <c r="W667" s="9" t="s">
        <v>42</v>
      </c>
      <c r="X667" s="9" t="s">
        <v>42</v>
      </c>
      <c r="Y667" s="9" t="s">
        <v>42</v>
      </c>
      <c r="Z667" s="9" t="s">
        <v>42</v>
      </c>
      <c r="AA667" s="11"/>
    </row>
    <row r="668" spans="1:27" x14ac:dyDescent="0.2">
      <c r="A668" s="6">
        <v>210613384</v>
      </c>
      <c r="B668" s="7" t="s">
        <v>27</v>
      </c>
      <c r="C668" s="7" t="s">
        <v>1408</v>
      </c>
      <c r="D668" s="7" t="s">
        <v>1409</v>
      </c>
      <c r="E668" s="7" t="s">
        <v>1410</v>
      </c>
      <c r="F668" s="7" t="s">
        <v>1411</v>
      </c>
      <c r="G668" s="7" t="s">
        <v>1412</v>
      </c>
      <c r="H668" s="7" t="s">
        <v>30</v>
      </c>
      <c r="I668" s="7" t="s">
        <v>49</v>
      </c>
      <c r="J668" s="7" t="s">
        <v>183</v>
      </c>
      <c r="K668" s="7">
        <v>2020</v>
      </c>
      <c r="L668" s="7"/>
      <c r="M668" s="7" t="s">
        <v>33</v>
      </c>
      <c r="N668" s="7" t="s">
        <v>34</v>
      </c>
      <c r="O668" s="7" t="s">
        <v>1407</v>
      </c>
      <c r="P668" s="7" t="s">
        <v>1413</v>
      </c>
      <c r="Q668" s="7"/>
      <c r="R668" s="7"/>
      <c r="S668" s="7" t="s">
        <v>51</v>
      </c>
      <c r="T668" s="7" t="s">
        <v>52</v>
      </c>
      <c r="U668" s="7" t="s">
        <v>101</v>
      </c>
      <c r="V668" s="7" t="s">
        <v>50</v>
      </c>
      <c r="W668" s="7" t="s">
        <v>72</v>
      </c>
      <c r="X668" s="7" t="s">
        <v>42</v>
      </c>
      <c r="Y668" s="7" t="s">
        <v>42</v>
      </c>
      <c r="Z668" s="7" t="s">
        <v>42</v>
      </c>
      <c r="AA668" s="10"/>
    </row>
    <row r="669" spans="1:27" x14ac:dyDescent="0.2">
      <c r="A669" s="8">
        <v>7882584175</v>
      </c>
      <c r="B669" s="9" t="s">
        <v>27</v>
      </c>
      <c r="C669" s="9" t="s">
        <v>1414</v>
      </c>
      <c r="D669" s="9" t="s">
        <v>1225</v>
      </c>
      <c r="E669" s="9" t="s">
        <v>149</v>
      </c>
      <c r="F669" s="9" t="s">
        <v>46</v>
      </c>
      <c r="G669" s="9" t="s">
        <v>1415</v>
      </c>
      <c r="H669" s="9" t="s">
        <v>30</v>
      </c>
      <c r="I669" s="9" t="s">
        <v>48</v>
      </c>
      <c r="J669" s="9" t="s">
        <v>183</v>
      </c>
      <c r="K669" s="9">
        <v>2020</v>
      </c>
      <c r="L669" s="9"/>
      <c r="M669" s="9" t="s">
        <v>33</v>
      </c>
      <c r="N669" s="9" t="s">
        <v>34</v>
      </c>
      <c r="O669" s="9" t="s">
        <v>1407</v>
      </c>
      <c r="P669" s="9"/>
      <c r="Q669" s="9"/>
      <c r="R669" s="9"/>
      <c r="S669" s="9" t="s">
        <v>51</v>
      </c>
      <c r="T669" s="9" t="s">
        <v>52</v>
      </c>
      <c r="U669" s="9" t="s">
        <v>101</v>
      </c>
      <c r="V669" s="9" t="s">
        <v>50</v>
      </c>
      <c r="W669" s="9" t="s">
        <v>919</v>
      </c>
      <c r="X669" s="9" t="s">
        <v>42</v>
      </c>
      <c r="Y669" s="9" t="s">
        <v>42</v>
      </c>
      <c r="Z669" s="9" t="s">
        <v>42</v>
      </c>
      <c r="AA669" s="11"/>
    </row>
    <row r="670" spans="1:27" x14ac:dyDescent="0.2">
      <c r="A670" s="6">
        <v>173682899</v>
      </c>
      <c r="B670" s="7" t="s">
        <v>27</v>
      </c>
      <c r="C670" s="7" t="s">
        <v>1416</v>
      </c>
      <c r="D670" s="7" t="s">
        <v>436</v>
      </c>
      <c r="E670" s="7" t="s">
        <v>68</v>
      </c>
      <c r="F670" s="7" t="s">
        <v>46</v>
      </c>
      <c r="G670" s="7" t="s">
        <v>1417</v>
      </c>
      <c r="H670" s="7" t="s">
        <v>30</v>
      </c>
      <c r="I670" s="7" t="s">
        <v>48</v>
      </c>
      <c r="J670" s="7" t="s">
        <v>183</v>
      </c>
      <c r="K670" s="7">
        <v>2020</v>
      </c>
      <c r="L670" s="7" t="s">
        <v>32</v>
      </c>
      <c r="M670" s="7" t="s">
        <v>33</v>
      </c>
      <c r="N670" s="7" t="s">
        <v>34</v>
      </c>
      <c r="O670" s="7" t="s">
        <v>1407</v>
      </c>
      <c r="P670" s="7" t="s">
        <v>248</v>
      </c>
      <c r="Q670" s="7" t="s">
        <v>1413</v>
      </c>
      <c r="R670" s="7"/>
      <c r="S670" s="7" t="s">
        <v>36</v>
      </c>
      <c r="T670" s="7" t="s">
        <v>37</v>
      </c>
      <c r="U670" s="7" t="s">
        <v>38</v>
      </c>
      <c r="V670" s="7" t="s">
        <v>50</v>
      </c>
      <c r="W670" s="7" t="s">
        <v>42</v>
      </c>
      <c r="X670" s="7" t="s">
        <v>42</v>
      </c>
      <c r="Y670" s="7" t="s">
        <v>42</v>
      </c>
      <c r="Z670" s="7" t="s">
        <v>42</v>
      </c>
      <c r="AA670" s="10"/>
    </row>
    <row r="671" spans="1:27" x14ac:dyDescent="0.2">
      <c r="A671" s="8">
        <v>4440666742</v>
      </c>
      <c r="B671" s="9" t="s">
        <v>27</v>
      </c>
      <c r="C671" s="9" t="s">
        <v>1418</v>
      </c>
      <c r="D671" s="9" t="s">
        <v>436</v>
      </c>
      <c r="E671" s="9" t="s">
        <v>68</v>
      </c>
      <c r="F671" s="9" t="s">
        <v>46</v>
      </c>
      <c r="G671" s="9" t="s">
        <v>1419</v>
      </c>
      <c r="H671" s="9" t="s">
        <v>30</v>
      </c>
      <c r="I671" s="9" t="s">
        <v>48</v>
      </c>
      <c r="J671" s="9" t="s">
        <v>183</v>
      </c>
      <c r="K671" s="9">
        <v>2020</v>
      </c>
      <c r="L671" s="9"/>
      <c r="M671" s="9" t="s">
        <v>33</v>
      </c>
      <c r="N671" s="9" t="s">
        <v>34</v>
      </c>
      <c r="O671" s="9" t="s">
        <v>1407</v>
      </c>
      <c r="P671" s="9"/>
      <c r="Q671" s="9"/>
      <c r="R671" s="9"/>
      <c r="S671" s="9" t="s">
        <v>51</v>
      </c>
      <c r="T671" s="9" t="s">
        <v>90</v>
      </c>
      <c r="U671" s="9" t="s">
        <v>797</v>
      </c>
      <c r="V671" s="9" t="s">
        <v>50</v>
      </c>
      <c r="W671" s="9" t="s">
        <v>42</v>
      </c>
      <c r="X671" s="9" t="s">
        <v>42</v>
      </c>
      <c r="Y671" s="9" t="s">
        <v>42</v>
      </c>
      <c r="Z671" s="9" t="s">
        <v>42</v>
      </c>
      <c r="AA671" s="11"/>
    </row>
    <row r="672" spans="1:27" x14ac:dyDescent="0.2">
      <c r="A672" s="6">
        <v>5401252951</v>
      </c>
      <c r="B672" s="7" t="s">
        <v>27</v>
      </c>
      <c r="C672" s="7" t="s">
        <v>1420</v>
      </c>
      <c r="D672" s="7" t="s">
        <v>1421</v>
      </c>
      <c r="E672" s="7" t="s">
        <v>128</v>
      </c>
      <c r="F672" s="7" t="s">
        <v>46</v>
      </c>
      <c r="G672" s="7" t="s">
        <v>1422</v>
      </c>
      <c r="H672" s="7" t="s">
        <v>30</v>
      </c>
      <c r="I672" s="7" t="s">
        <v>183</v>
      </c>
      <c r="J672" s="7" t="s">
        <v>183</v>
      </c>
      <c r="K672" s="7">
        <v>2020</v>
      </c>
      <c r="L672" s="7"/>
      <c r="M672" s="7" t="s">
        <v>33</v>
      </c>
      <c r="N672" s="7" t="s">
        <v>34</v>
      </c>
      <c r="O672" s="7" t="s">
        <v>1407</v>
      </c>
      <c r="P672" s="7" t="s">
        <v>421</v>
      </c>
      <c r="Q672" s="7"/>
      <c r="R672" s="7"/>
      <c r="S672" s="7" t="s">
        <v>51</v>
      </c>
      <c r="T672" s="7" t="s">
        <v>52</v>
      </c>
      <c r="U672" s="7" t="s">
        <v>101</v>
      </c>
      <c r="V672" s="7" t="s">
        <v>50</v>
      </c>
      <c r="W672" s="7" t="s">
        <v>262</v>
      </c>
      <c r="X672" s="7" t="s">
        <v>42</v>
      </c>
      <c r="Y672" s="7" t="s">
        <v>42</v>
      </c>
      <c r="Z672" s="7" t="s">
        <v>42</v>
      </c>
      <c r="AA672" s="10"/>
    </row>
    <row r="673" spans="1:27" x14ac:dyDescent="0.2">
      <c r="A673" s="8">
        <v>9863269237</v>
      </c>
      <c r="B673" s="9" t="s">
        <v>27</v>
      </c>
      <c r="C673" s="9" t="s">
        <v>1423</v>
      </c>
      <c r="D673" s="9" t="s">
        <v>1424</v>
      </c>
      <c r="E673" s="9" t="s">
        <v>88</v>
      </c>
      <c r="F673" s="9" t="s">
        <v>46</v>
      </c>
      <c r="G673" s="9" t="s">
        <v>1425</v>
      </c>
      <c r="H673" s="9" t="s">
        <v>30</v>
      </c>
      <c r="I673" s="9" t="s">
        <v>100</v>
      </c>
      <c r="J673" s="9" t="s">
        <v>183</v>
      </c>
      <c r="K673" s="9">
        <v>2020</v>
      </c>
      <c r="L673" s="9"/>
      <c r="M673" s="9" t="s">
        <v>33</v>
      </c>
      <c r="N673" s="9" t="s">
        <v>34</v>
      </c>
      <c r="O673" s="9" t="s">
        <v>1407</v>
      </c>
      <c r="P673" s="9" t="s">
        <v>1413</v>
      </c>
      <c r="Q673" s="9"/>
      <c r="R673" s="9"/>
      <c r="S673" s="9" t="s">
        <v>51</v>
      </c>
      <c r="T673" s="9" t="s">
        <v>52</v>
      </c>
      <c r="U673" s="9" t="s">
        <v>101</v>
      </c>
      <c r="V673" s="9" t="s">
        <v>39</v>
      </c>
      <c r="W673" s="9" t="s">
        <v>195</v>
      </c>
      <c r="X673" s="9" t="s">
        <v>42</v>
      </c>
      <c r="Y673" s="9" t="s">
        <v>42</v>
      </c>
      <c r="Z673" s="9" t="s">
        <v>42</v>
      </c>
      <c r="AA673" s="11"/>
    </row>
    <row r="674" spans="1:27" x14ac:dyDescent="0.2">
      <c r="A674" s="6">
        <v>6431825864</v>
      </c>
      <c r="B674" s="7" t="s">
        <v>27</v>
      </c>
      <c r="C674" s="7" t="s">
        <v>1426</v>
      </c>
      <c r="D674" s="7" t="s">
        <v>87</v>
      </c>
      <c r="E674" s="7" t="s">
        <v>88</v>
      </c>
      <c r="F674" s="7" t="s">
        <v>46</v>
      </c>
      <c r="G674" s="7" t="s">
        <v>1427</v>
      </c>
      <c r="H674" s="7" t="s">
        <v>30</v>
      </c>
      <c r="I674" s="7" t="s">
        <v>48</v>
      </c>
      <c r="J674" s="7" t="s">
        <v>183</v>
      </c>
      <c r="K674" s="7">
        <v>2020</v>
      </c>
      <c r="L674" s="7" t="s">
        <v>32</v>
      </c>
      <c r="M674" s="7" t="s">
        <v>33</v>
      </c>
      <c r="N674" s="7" t="s">
        <v>34</v>
      </c>
      <c r="O674" s="7" t="s">
        <v>1407</v>
      </c>
      <c r="P674" s="7" t="s">
        <v>1413</v>
      </c>
      <c r="Q674" s="7" t="s">
        <v>60</v>
      </c>
      <c r="R674" s="7"/>
      <c r="S674" s="7" t="s">
        <v>51</v>
      </c>
      <c r="T674" s="7" t="s">
        <v>37</v>
      </c>
      <c r="U674" s="7" t="s">
        <v>38</v>
      </c>
      <c r="V674" s="7" t="s">
        <v>50</v>
      </c>
      <c r="W674" s="7" t="s">
        <v>42</v>
      </c>
      <c r="X674" s="7" t="s">
        <v>42</v>
      </c>
      <c r="Y674" s="7" t="s">
        <v>42</v>
      </c>
      <c r="Z674" s="7" t="s">
        <v>42</v>
      </c>
      <c r="AA674" s="10"/>
    </row>
    <row r="675" spans="1:27" x14ac:dyDescent="0.2">
      <c r="A675" s="8">
        <v>9779638024</v>
      </c>
      <c r="B675" s="9" t="s">
        <v>27</v>
      </c>
      <c r="C675" s="9" t="s">
        <v>1428</v>
      </c>
      <c r="D675" s="9" t="s">
        <v>1429</v>
      </c>
      <c r="E675" s="9" t="s">
        <v>45</v>
      </c>
      <c r="F675" s="9" t="s">
        <v>46</v>
      </c>
      <c r="G675" s="9" t="s">
        <v>1430</v>
      </c>
      <c r="H675" s="9" t="s">
        <v>30</v>
      </c>
      <c r="I675" s="9" t="s">
        <v>48</v>
      </c>
      <c r="J675" s="9" t="s">
        <v>183</v>
      </c>
      <c r="K675" s="9">
        <v>2020</v>
      </c>
      <c r="L675" s="9"/>
      <c r="M675" s="9" t="s">
        <v>33</v>
      </c>
      <c r="N675" s="9" t="s">
        <v>34</v>
      </c>
      <c r="O675" s="9" t="s">
        <v>1407</v>
      </c>
      <c r="P675" s="9" t="s">
        <v>262</v>
      </c>
      <c r="Q675" s="9"/>
      <c r="R675" s="9"/>
      <c r="S675" s="9" t="s">
        <v>51</v>
      </c>
      <c r="T675" s="9" t="s">
        <v>52</v>
      </c>
      <c r="U675" s="9" t="s">
        <v>101</v>
      </c>
      <c r="V675" s="9" t="s">
        <v>50</v>
      </c>
      <c r="W675" s="9" t="s">
        <v>169</v>
      </c>
      <c r="X675" s="9" t="s">
        <v>42</v>
      </c>
      <c r="Y675" s="9" t="s">
        <v>42</v>
      </c>
      <c r="Z675" s="9" t="s">
        <v>42</v>
      </c>
      <c r="AA675" s="11"/>
    </row>
    <row r="676" spans="1:27" x14ac:dyDescent="0.2">
      <c r="A676" s="6">
        <v>2099759305</v>
      </c>
      <c r="B676" s="7" t="s">
        <v>27</v>
      </c>
      <c r="C676" s="7" t="s">
        <v>1431</v>
      </c>
      <c r="D676" s="7" t="s">
        <v>1432</v>
      </c>
      <c r="E676" s="7" t="s">
        <v>45</v>
      </c>
      <c r="F676" s="7" t="s">
        <v>46</v>
      </c>
      <c r="G676" s="7" t="s">
        <v>1433</v>
      </c>
      <c r="H676" s="7" t="s">
        <v>30</v>
      </c>
      <c r="I676" s="7" t="s">
        <v>100</v>
      </c>
      <c r="J676" s="7" t="s">
        <v>183</v>
      </c>
      <c r="K676" s="7">
        <v>2020</v>
      </c>
      <c r="L676" s="7"/>
      <c r="M676" s="7" t="s">
        <v>33</v>
      </c>
      <c r="N676" s="7" t="s">
        <v>34</v>
      </c>
      <c r="O676" s="7" t="s">
        <v>1407</v>
      </c>
      <c r="P676" s="7" t="s">
        <v>1413</v>
      </c>
      <c r="Q676" s="7" t="s">
        <v>262</v>
      </c>
      <c r="R676" s="7"/>
      <c r="S676" s="7" t="s">
        <v>51</v>
      </c>
      <c r="T676" s="7" t="s">
        <v>52</v>
      </c>
      <c r="U676" s="7" t="s">
        <v>101</v>
      </c>
      <c r="V676" s="7" t="s">
        <v>50</v>
      </c>
      <c r="W676" s="7" t="s">
        <v>42</v>
      </c>
      <c r="X676" s="7" t="s">
        <v>42</v>
      </c>
      <c r="Y676" s="7" t="s">
        <v>42</v>
      </c>
      <c r="Z676" s="7" t="s">
        <v>42</v>
      </c>
      <c r="AA676" s="10"/>
    </row>
    <row r="677" spans="1:27" x14ac:dyDescent="0.2">
      <c r="A677" s="8">
        <v>4749636262</v>
      </c>
      <c r="B677" s="9" t="s">
        <v>27</v>
      </c>
      <c r="C677" s="9" t="s">
        <v>1434</v>
      </c>
      <c r="D677" s="9" t="s">
        <v>1435</v>
      </c>
      <c r="E677" s="9" t="s">
        <v>128</v>
      </c>
      <c r="F677" s="9" t="s">
        <v>46</v>
      </c>
      <c r="G677" s="9" t="s">
        <v>1436</v>
      </c>
      <c r="H677" s="9" t="s">
        <v>30</v>
      </c>
      <c r="I677" s="9" t="s">
        <v>109</v>
      </c>
      <c r="J677" s="9" t="s">
        <v>183</v>
      </c>
      <c r="K677" s="9">
        <v>2020</v>
      </c>
      <c r="L677" s="9"/>
      <c r="M677" s="9" t="s">
        <v>33</v>
      </c>
      <c r="N677" s="9" t="s">
        <v>34</v>
      </c>
      <c r="O677" s="9" t="s">
        <v>1407</v>
      </c>
      <c r="P677" s="9" t="s">
        <v>1413</v>
      </c>
      <c r="Q677" s="9"/>
      <c r="R677" s="9"/>
      <c r="S677" s="9" t="s">
        <v>51</v>
      </c>
      <c r="T677" s="9" t="s">
        <v>52</v>
      </c>
      <c r="U677" s="9" t="s">
        <v>101</v>
      </c>
      <c r="V677" s="9" t="s">
        <v>50</v>
      </c>
      <c r="W677" s="9" t="s">
        <v>262</v>
      </c>
      <c r="X677" s="9" t="s">
        <v>42</v>
      </c>
      <c r="Y677" s="9" t="s">
        <v>42</v>
      </c>
      <c r="Z677" s="9" t="s">
        <v>42</v>
      </c>
      <c r="AA677" s="11"/>
    </row>
    <row r="678" spans="1:27" x14ac:dyDescent="0.2">
      <c r="A678" s="6">
        <v>3817802748</v>
      </c>
      <c r="B678" s="7" t="s">
        <v>27</v>
      </c>
      <c r="C678" s="7" t="s">
        <v>1437</v>
      </c>
      <c r="D678" s="7" t="s">
        <v>1438</v>
      </c>
      <c r="E678" s="7" t="s">
        <v>678</v>
      </c>
      <c r="F678" s="7" t="s">
        <v>46</v>
      </c>
      <c r="G678" s="7" t="s">
        <v>1439</v>
      </c>
      <c r="H678" s="7" t="s">
        <v>30</v>
      </c>
      <c r="I678" s="7" t="s">
        <v>190</v>
      </c>
      <c r="J678" s="7" t="s">
        <v>190</v>
      </c>
      <c r="K678" s="7">
        <v>2020</v>
      </c>
      <c r="L678" s="7"/>
      <c r="M678" s="7" t="s">
        <v>33</v>
      </c>
      <c r="N678" s="7" t="s">
        <v>34</v>
      </c>
      <c r="O678" s="7" t="s">
        <v>1407</v>
      </c>
      <c r="P678" s="7" t="s">
        <v>142</v>
      </c>
      <c r="Q678" s="7"/>
      <c r="R678" s="7"/>
      <c r="S678" s="7" t="s">
        <v>51</v>
      </c>
      <c r="T678" s="7" t="s">
        <v>52</v>
      </c>
      <c r="U678" s="7" t="s">
        <v>101</v>
      </c>
      <c r="V678" s="7" t="s">
        <v>39</v>
      </c>
      <c r="W678" s="7" t="s">
        <v>42</v>
      </c>
      <c r="X678" s="7" t="s">
        <v>42</v>
      </c>
      <c r="Y678" s="7" t="s">
        <v>42</v>
      </c>
      <c r="Z678" s="7" t="s">
        <v>42</v>
      </c>
      <c r="AA678" s="10"/>
    </row>
    <row r="679" spans="1:27" x14ac:dyDescent="0.2">
      <c r="A679" s="8">
        <v>8934334025</v>
      </c>
      <c r="B679" s="9" t="s">
        <v>27</v>
      </c>
      <c r="C679" s="9" t="s">
        <v>1440</v>
      </c>
      <c r="D679" s="9" t="s">
        <v>137</v>
      </c>
      <c r="E679" s="9" t="s">
        <v>128</v>
      </c>
      <c r="F679" s="9" t="s">
        <v>46</v>
      </c>
      <c r="G679" s="9" t="s">
        <v>1407</v>
      </c>
      <c r="H679" s="9" t="s">
        <v>260</v>
      </c>
      <c r="I679" s="9" t="s">
        <v>1441</v>
      </c>
      <c r="J679" s="9"/>
      <c r="K679" s="9">
        <v>2020</v>
      </c>
      <c r="L679" s="9"/>
      <c r="M679" s="9" t="s">
        <v>247</v>
      </c>
      <c r="N679" s="9" t="s">
        <v>34</v>
      </c>
      <c r="O679" s="9" t="s">
        <v>1407</v>
      </c>
      <c r="P679" s="9" t="s">
        <v>1413</v>
      </c>
      <c r="Q679" s="9"/>
      <c r="R679" s="9"/>
      <c r="S679" s="9" t="s">
        <v>51</v>
      </c>
      <c r="T679" s="9" t="s">
        <v>37</v>
      </c>
      <c r="U679" s="9" t="s">
        <v>502</v>
      </c>
      <c r="V679" s="9" t="s">
        <v>50</v>
      </c>
      <c r="W679" s="9" t="s">
        <v>248</v>
      </c>
      <c r="X679" s="9" t="s">
        <v>262</v>
      </c>
      <c r="Y679" s="9">
        <v>0</v>
      </c>
      <c r="Z679" s="9" t="s">
        <v>42</v>
      </c>
      <c r="AA679" s="11" t="s">
        <v>592</v>
      </c>
    </row>
    <row r="680" spans="1:27" x14ac:dyDescent="0.2">
      <c r="A680" s="6">
        <v>8467695612</v>
      </c>
      <c r="B680" s="7" t="s">
        <v>27</v>
      </c>
      <c r="C680" s="7" t="s">
        <v>399</v>
      </c>
      <c r="D680" s="7" t="s">
        <v>359</v>
      </c>
      <c r="E680" s="7" t="s">
        <v>178</v>
      </c>
      <c r="F680" s="7" t="s">
        <v>46</v>
      </c>
      <c r="G680" s="7" t="s">
        <v>262</v>
      </c>
      <c r="H680" s="7" t="s">
        <v>387</v>
      </c>
      <c r="I680" s="7" t="s">
        <v>1442</v>
      </c>
      <c r="J680" s="7"/>
      <c r="K680" s="7">
        <v>2020</v>
      </c>
      <c r="L680" s="7" t="s">
        <v>215</v>
      </c>
      <c r="M680" s="7" t="s">
        <v>247</v>
      </c>
      <c r="N680" s="7" t="s">
        <v>34</v>
      </c>
      <c r="O680" s="7" t="s">
        <v>1407</v>
      </c>
      <c r="P680" s="7" t="s">
        <v>1413</v>
      </c>
      <c r="Q680" s="7" t="s">
        <v>262</v>
      </c>
      <c r="R680" s="7" t="s">
        <v>169</v>
      </c>
      <c r="S680" s="7" t="s">
        <v>51</v>
      </c>
      <c r="T680" s="7" t="s">
        <v>52</v>
      </c>
      <c r="U680" s="7" t="s">
        <v>101</v>
      </c>
      <c r="V680" s="7" t="s">
        <v>50</v>
      </c>
      <c r="W680" s="7" t="s">
        <v>42</v>
      </c>
      <c r="X680" s="7" t="s">
        <v>42</v>
      </c>
      <c r="Y680" s="7" t="s">
        <v>42</v>
      </c>
      <c r="Z680" s="7" t="s">
        <v>42</v>
      </c>
      <c r="AA680" s="10"/>
    </row>
    <row r="681" spans="1:27" x14ac:dyDescent="0.2">
      <c r="A681" s="8">
        <v>1478484465</v>
      </c>
      <c r="B681" s="9" t="s">
        <v>27</v>
      </c>
      <c r="C681" s="9"/>
      <c r="D681" s="9"/>
      <c r="E681" s="9"/>
      <c r="F681" s="9"/>
      <c r="G681" s="9"/>
      <c r="H681" s="9" t="s">
        <v>347</v>
      </c>
      <c r="I681" s="9"/>
      <c r="J681" s="9"/>
      <c r="K681" s="9">
        <v>2020</v>
      </c>
      <c r="L681" s="9" t="s">
        <v>32</v>
      </c>
      <c r="M681" s="9" t="s">
        <v>347</v>
      </c>
      <c r="N681" s="9" t="s">
        <v>347</v>
      </c>
      <c r="O681" s="9" t="s">
        <v>1407</v>
      </c>
      <c r="P681" s="9" t="s">
        <v>262</v>
      </c>
      <c r="Q681" s="9"/>
      <c r="R681" s="9"/>
      <c r="S681" s="9" t="s">
        <v>51</v>
      </c>
      <c r="T681" s="9" t="s">
        <v>37</v>
      </c>
      <c r="U681" s="9" t="s">
        <v>38</v>
      </c>
      <c r="V681" s="9" t="s">
        <v>50</v>
      </c>
      <c r="W681" s="9" t="s">
        <v>42</v>
      </c>
      <c r="X681" s="9" t="s">
        <v>42</v>
      </c>
      <c r="Y681" s="9" t="s">
        <v>42</v>
      </c>
      <c r="Z681" s="9" t="s">
        <v>42</v>
      </c>
      <c r="AA681" s="11"/>
    </row>
    <row r="682" spans="1:27" x14ac:dyDescent="0.2">
      <c r="A682" s="6">
        <v>1360663530</v>
      </c>
      <c r="B682" s="7" t="s">
        <v>27</v>
      </c>
      <c r="C682" s="7"/>
      <c r="D682" s="7"/>
      <c r="E682" s="7"/>
      <c r="F682" s="7"/>
      <c r="G682" s="7"/>
      <c r="H682" s="7" t="s">
        <v>347</v>
      </c>
      <c r="I682" s="7"/>
      <c r="J682" s="7"/>
      <c r="K682" s="7">
        <v>2020</v>
      </c>
      <c r="L682" s="7" t="s">
        <v>215</v>
      </c>
      <c r="M682" s="7" t="s">
        <v>347</v>
      </c>
      <c r="N682" s="7" t="s">
        <v>347</v>
      </c>
      <c r="O682" s="7" t="s">
        <v>1407</v>
      </c>
      <c r="P682" s="7" t="s">
        <v>1413</v>
      </c>
      <c r="Q682" s="7"/>
      <c r="R682" s="7"/>
      <c r="S682" s="7" t="s">
        <v>36</v>
      </c>
      <c r="T682" s="7" t="s">
        <v>541</v>
      </c>
      <c r="U682" s="7" t="s">
        <v>141</v>
      </c>
      <c r="V682" s="7" t="s">
        <v>50</v>
      </c>
      <c r="W682" s="7" t="s">
        <v>40</v>
      </c>
      <c r="X682" s="7" t="s">
        <v>262</v>
      </c>
      <c r="Y682" s="7" t="s">
        <v>42</v>
      </c>
      <c r="Z682" s="7" t="s">
        <v>42</v>
      </c>
      <c r="AA682" s="10"/>
    </row>
    <row r="683" spans="1:27" x14ac:dyDescent="0.2">
      <c r="A683" s="8">
        <v>28204006</v>
      </c>
      <c r="B683" s="9" t="s">
        <v>27</v>
      </c>
      <c r="C683" s="9" t="s">
        <v>1449</v>
      </c>
      <c r="D683" s="9" t="s">
        <v>148</v>
      </c>
      <c r="E683" s="9" t="s">
        <v>149</v>
      </c>
      <c r="F683" s="9" t="s">
        <v>46</v>
      </c>
      <c r="G683" s="9" t="s">
        <v>546</v>
      </c>
      <c r="H683" s="9" t="s">
        <v>83</v>
      </c>
      <c r="I683" s="9" t="s">
        <v>321</v>
      </c>
      <c r="J683" s="9" t="s">
        <v>321</v>
      </c>
      <c r="K683" s="9">
        <v>2019</v>
      </c>
      <c r="L683" s="9" t="s">
        <v>42</v>
      </c>
      <c r="M683" s="9" t="s">
        <v>33</v>
      </c>
      <c r="N683" s="9" t="s">
        <v>34</v>
      </c>
      <c r="O683" s="9" t="s">
        <v>1450</v>
      </c>
      <c r="P683" s="9"/>
      <c r="Q683" s="9"/>
      <c r="R683" s="9"/>
      <c r="S683" s="9" t="s">
        <v>36</v>
      </c>
      <c r="T683" s="9" t="s">
        <v>52</v>
      </c>
      <c r="U683" s="9" t="s">
        <v>53</v>
      </c>
      <c r="V683" s="9" t="s">
        <v>50</v>
      </c>
      <c r="W683" s="9" t="s">
        <v>42</v>
      </c>
      <c r="X683" s="9" t="s">
        <v>42</v>
      </c>
      <c r="Y683" s="9" t="s">
        <v>42</v>
      </c>
      <c r="Z683" s="9" t="s">
        <v>42</v>
      </c>
      <c r="AA683" s="11"/>
    </row>
    <row r="684" spans="1:27" x14ac:dyDescent="0.2">
      <c r="A684" s="6">
        <v>4500010403</v>
      </c>
      <c r="B684" s="7" t="s">
        <v>27</v>
      </c>
      <c r="C684" s="7" t="s">
        <v>1451</v>
      </c>
      <c r="D684" s="7" t="s">
        <v>1452</v>
      </c>
      <c r="E684" s="7" t="s">
        <v>371</v>
      </c>
      <c r="F684" s="7" t="s">
        <v>46</v>
      </c>
      <c r="G684" s="7" t="s">
        <v>1453</v>
      </c>
      <c r="H684" s="7" t="s">
        <v>30</v>
      </c>
      <c r="I684" s="7" t="s">
        <v>48</v>
      </c>
      <c r="J684" s="7" t="s">
        <v>48</v>
      </c>
      <c r="K684" s="7">
        <v>2020</v>
      </c>
      <c r="L684" s="7"/>
      <c r="M684" s="7" t="s">
        <v>33</v>
      </c>
      <c r="N684" s="7" t="s">
        <v>34</v>
      </c>
      <c r="O684" s="7" t="s">
        <v>274</v>
      </c>
      <c r="P684" s="7" t="s">
        <v>60</v>
      </c>
      <c r="Q684" s="7"/>
      <c r="R684" s="7"/>
      <c r="S684" s="7" t="s">
        <v>36</v>
      </c>
      <c r="T684" s="7" t="s">
        <v>37</v>
      </c>
      <c r="U684" s="7" t="s">
        <v>502</v>
      </c>
      <c r="V684" s="7" t="s">
        <v>39</v>
      </c>
      <c r="W684" s="7" t="s">
        <v>42</v>
      </c>
      <c r="X684" s="7" t="s">
        <v>42</v>
      </c>
      <c r="Y684" s="7" t="s">
        <v>42</v>
      </c>
      <c r="Z684" s="7" t="s">
        <v>42</v>
      </c>
      <c r="AA684" s="10"/>
    </row>
    <row r="685" spans="1:27" x14ac:dyDescent="0.2">
      <c r="A685" s="8">
        <v>1939832240</v>
      </c>
      <c r="B685" s="9" t="s">
        <v>27</v>
      </c>
      <c r="C685" s="9" t="s">
        <v>1454</v>
      </c>
      <c r="D685" s="9" t="s">
        <v>156</v>
      </c>
      <c r="E685" s="9" t="s">
        <v>45</v>
      </c>
      <c r="F685" s="9" t="s">
        <v>46</v>
      </c>
      <c r="G685" s="9" t="s">
        <v>1455</v>
      </c>
      <c r="H685" s="9" t="s">
        <v>30</v>
      </c>
      <c r="I685" s="9" t="s">
        <v>48</v>
      </c>
      <c r="J685" s="9" t="s">
        <v>321</v>
      </c>
      <c r="K685" s="9">
        <v>2016</v>
      </c>
      <c r="L685" s="9" t="s">
        <v>42</v>
      </c>
      <c r="M685" s="9" t="s">
        <v>33</v>
      </c>
      <c r="N685" s="9" t="s">
        <v>34</v>
      </c>
      <c r="O685" s="9" t="s">
        <v>274</v>
      </c>
      <c r="P685" s="9"/>
      <c r="Q685" s="9"/>
      <c r="R685" s="9"/>
      <c r="S685" s="9"/>
      <c r="T685" s="9" t="s">
        <v>485</v>
      </c>
      <c r="U685" s="9"/>
      <c r="V685" s="9" t="s">
        <v>50</v>
      </c>
      <c r="W685" s="9" t="s">
        <v>42</v>
      </c>
      <c r="X685" s="9" t="s">
        <v>42</v>
      </c>
      <c r="Y685" s="9" t="s">
        <v>42</v>
      </c>
      <c r="Z685" s="9" t="s">
        <v>42</v>
      </c>
      <c r="AA685" s="11"/>
    </row>
    <row r="686" spans="1:27" x14ac:dyDescent="0.2">
      <c r="A686" s="6">
        <v>5793552170</v>
      </c>
      <c r="B686" s="7" t="s">
        <v>27</v>
      </c>
      <c r="C686" s="7" t="s">
        <v>232</v>
      </c>
      <c r="D686" s="7" t="s">
        <v>203</v>
      </c>
      <c r="E686" s="7" t="s">
        <v>204</v>
      </c>
      <c r="F686" s="7" t="s">
        <v>46</v>
      </c>
      <c r="G686" s="7" t="s">
        <v>1456</v>
      </c>
      <c r="H686" s="7" t="s">
        <v>83</v>
      </c>
      <c r="I686" s="7" t="s">
        <v>242</v>
      </c>
      <c r="J686" s="7"/>
      <c r="K686" s="7">
        <v>2013</v>
      </c>
      <c r="L686" s="7" t="s">
        <v>42</v>
      </c>
      <c r="M686" s="7" t="s">
        <v>33</v>
      </c>
      <c r="N686" s="7" t="s">
        <v>34</v>
      </c>
      <c r="O686" s="7" t="s">
        <v>274</v>
      </c>
      <c r="P686" s="7" t="s">
        <v>142</v>
      </c>
      <c r="Q686" s="7"/>
      <c r="R686" s="7"/>
      <c r="S686" s="7" t="s">
        <v>51</v>
      </c>
      <c r="T686" s="7" t="s">
        <v>52</v>
      </c>
      <c r="U686" s="7" t="s">
        <v>53</v>
      </c>
      <c r="V686" s="7" t="s">
        <v>50</v>
      </c>
      <c r="W686" s="7" t="s">
        <v>42</v>
      </c>
      <c r="X686" s="7" t="s">
        <v>42</v>
      </c>
      <c r="Y686" s="7" t="s">
        <v>42</v>
      </c>
      <c r="Z686" s="7" t="s">
        <v>42</v>
      </c>
      <c r="AA686" s="10" t="s">
        <v>290</v>
      </c>
    </row>
    <row r="687" spans="1:27" x14ac:dyDescent="0.2">
      <c r="A687" s="8">
        <v>2521025570</v>
      </c>
      <c r="B687" s="9" t="s">
        <v>27</v>
      </c>
      <c r="C687" s="9" t="s">
        <v>1457</v>
      </c>
      <c r="D687" s="9" t="s">
        <v>1458</v>
      </c>
      <c r="E687" s="9" t="s">
        <v>45</v>
      </c>
      <c r="F687" s="9" t="s">
        <v>46</v>
      </c>
      <c r="G687" s="9" t="s">
        <v>1459</v>
      </c>
      <c r="H687" s="9" t="s">
        <v>83</v>
      </c>
      <c r="I687" s="9" t="s">
        <v>183</v>
      </c>
      <c r="J687" s="9"/>
      <c r="K687" s="9">
        <v>2013</v>
      </c>
      <c r="L687" s="9" t="s">
        <v>42</v>
      </c>
      <c r="M687" s="9" t="s">
        <v>33</v>
      </c>
      <c r="N687" s="9" t="s">
        <v>34</v>
      </c>
      <c r="O687" s="9" t="s">
        <v>274</v>
      </c>
      <c r="P687" s="9" t="s">
        <v>41</v>
      </c>
      <c r="Q687" s="9"/>
      <c r="R687" s="9"/>
      <c r="S687" s="9" t="s">
        <v>36</v>
      </c>
      <c r="T687" s="9" t="s">
        <v>52</v>
      </c>
      <c r="U687" s="9" t="s">
        <v>53</v>
      </c>
      <c r="V687" s="9" t="s">
        <v>50</v>
      </c>
      <c r="W687" s="9" t="s">
        <v>40</v>
      </c>
      <c r="X687" s="9" t="s">
        <v>1363</v>
      </c>
      <c r="Y687" s="9" t="s">
        <v>42</v>
      </c>
      <c r="Z687" s="9" t="s">
        <v>42</v>
      </c>
      <c r="AA687" s="11"/>
    </row>
    <row r="688" spans="1:27" x14ac:dyDescent="0.2">
      <c r="A688" s="6">
        <v>2061562660</v>
      </c>
      <c r="B688" s="7" t="s">
        <v>27</v>
      </c>
      <c r="C688" s="7" t="s">
        <v>1460</v>
      </c>
      <c r="D688" s="7" t="s">
        <v>559</v>
      </c>
      <c r="E688" s="7" t="s">
        <v>149</v>
      </c>
      <c r="F688" s="7" t="s">
        <v>46</v>
      </c>
      <c r="G688" s="7" t="s">
        <v>349</v>
      </c>
      <c r="H688" s="7" t="s">
        <v>30</v>
      </c>
      <c r="I688" s="7" t="s">
        <v>48</v>
      </c>
      <c r="J688" s="7"/>
      <c r="K688" s="7">
        <v>2014</v>
      </c>
      <c r="L688" s="7" t="s">
        <v>42</v>
      </c>
      <c r="M688" s="7" t="s">
        <v>33</v>
      </c>
      <c r="N688" s="7" t="s">
        <v>34</v>
      </c>
      <c r="O688" s="7" t="s">
        <v>274</v>
      </c>
      <c r="P688" s="7" t="s">
        <v>41</v>
      </c>
      <c r="Q688" s="7"/>
      <c r="R688" s="7"/>
      <c r="S688" s="7" t="s">
        <v>36</v>
      </c>
      <c r="T688" s="7" t="s">
        <v>52</v>
      </c>
      <c r="U688" s="7" t="s">
        <v>53</v>
      </c>
      <c r="V688" s="7" t="s">
        <v>50</v>
      </c>
      <c r="W688" s="7" t="s">
        <v>40</v>
      </c>
      <c r="X688" s="7" t="s">
        <v>1363</v>
      </c>
      <c r="Y688" s="7" t="s">
        <v>42</v>
      </c>
      <c r="Z688" s="7" t="s">
        <v>42</v>
      </c>
      <c r="AA688" s="10"/>
    </row>
    <row r="689" spans="1:27" x14ac:dyDescent="0.2">
      <c r="A689" s="8">
        <v>3923044794</v>
      </c>
      <c r="B689" s="9" t="s">
        <v>27</v>
      </c>
      <c r="C689" s="9" t="s">
        <v>1461</v>
      </c>
      <c r="D689" s="9" t="s">
        <v>1462</v>
      </c>
      <c r="E689" s="9" t="s">
        <v>149</v>
      </c>
      <c r="F689" s="9" t="s">
        <v>46</v>
      </c>
      <c r="G689" s="9" t="s">
        <v>1463</v>
      </c>
      <c r="H689" s="9" t="s">
        <v>59</v>
      </c>
      <c r="I689" s="9" t="s">
        <v>253</v>
      </c>
      <c r="J689" s="9"/>
      <c r="K689" s="9">
        <v>2013</v>
      </c>
      <c r="L689" s="9" t="s">
        <v>42</v>
      </c>
      <c r="M689" s="9" t="s">
        <v>33</v>
      </c>
      <c r="N689" s="9" t="s">
        <v>34</v>
      </c>
      <c r="O689" s="9" t="s">
        <v>274</v>
      </c>
      <c r="P689" s="9" t="s">
        <v>41</v>
      </c>
      <c r="Q689" s="9"/>
      <c r="R689" s="9"/>
      <c r="S689" s="9" t="s">
        <v>36</v>
      </c>
      <c r="T689" s="9" t="s">
        <v>52</v>
      </c>
      <c r="U689" s="9" t="s">
        <v>53</v>
      </c>
      <c r="V689" s="9" t="s">
        <v>50</v>
      </c>
      <c r="W689" s="9" t="s">
        <v>40</v>
      </c>
      <c r="X689" s="9" t="s">
        <v>42</v>
      </c>
      <c r="Y689" s="9" t="s">
        <v>42</v>
      </c>
      <c r="Z689" s="9" t="s">
        <v>42</v>
      </c>
      <c r="AA689" s="11"/>
    </row>
    <row r="690" spans="1:27" x14ac:dyDescent="0.2">
      <c r="A690" s="6">
        <v>9263539482</v>
      </c>
      <c r="B690" s="7" t="s">
        <v>27</v>
      </c>
      <c r="C690" s="7" t="s">
        <v>1464</v>
      </c>
      <c r="D690" s="7" t="s">
        <v>1465</v>
      </c>
      <c r="E690" s="7" t="s">
        <v>322</v>
      </c>
      <c r="F690" s="7" t="s">
        <v>46</v>
      </c>
      <c r="G690" s="7"/>
      <c r="H690" s="7" t="s">
        <v>83</v>
      </c>
      <c r="I690" s="7"/>
      <c r="J690" s="7"/>
      <c r="K690" s="7">
        <v>2012</v>
      </c>
      <c r="L690" s="7" t="s">
        <v>42</v>
      </c>
      <c r="M690" s="7" t="s">
        <v>33</v>
      </c>
      <c r="N690" s="7" t="s">
        <v>34</v>
      </c>
      <c r="O690" s="7" t="s">
        <v>274</v>
      </c>
      <c r="P690" s="7" t="s">
        <v>248</v>
      </c>
      <c r="Q690" s="7" t="s">
        <v>1275</v>
      </c>
      <c r="R690" s="7"/>
      <c r="S690" s="7" t="s">
        <v>36</v>
      </c>
      <c r="T690" s="7">
        <v>0</v>
      </c>
      <c r="U690" s="7" t="s">
        <v>125</v>
      </c>
      <c r="V690" s="7" t="s">
        <v>50</v>
      </c>
      <c r="W690" s="7" t="s">
        <v>42</v>
      </c>
      <c r="X690" s="7" t="s">
        <v>42</v>
      </c>
      <c r="Y690" s="7" t="s">
        <v>42</v>
      </c>
      <c r="Z690" s="7" t="s">
        <v>42</v>
      </c>
      <c r="AA690" s="10"/>
    </row>
    <row r="691" spans="1:27" x14ac:dyDescent="0.2">
      <c r="A691" s="8">
        <v>1202087614</v>
      </c>
      <c r="B691" s="9" t="s">
        <v>27</v>
      </c>
      <c r="C691" s="9" t="s">
        <v>1466</v>
      </c>
      <c r="D691" s="9" t="s">
        <v>1191</v>
      </c>
      <c r="E691" s="9" t="s">
        <v>258</v>
      </c>
      <c r="F691" s="9" t="s">
        <v>46</v>
      </c>
      <c r="G691" s="9" t="s">
        <v>419</v>
      </c>
      <c r="H691" s="9" t="s">
        <v>59</v>
      </c>
      <c r="I691" s="9" t="s">
        <v>130</v>
      </c>
      <c r="J691" s="9"/>
      <c r="K691" s="9">
        <v>2014</v>
      </c>
      <c r="L691" s="9" t="s">
        <v>42</v>
      </c>
      <c r="M691" s="9" t="s">
        <v>33</v>
      </c>
      <c r="N691" s="9" t="s">
        <v>34</v>
      </c>
      <c r="O691" s="9" t="s">
        <v>274</v>
      </c>
      <c r="P691" s="9"/>
      <c r="Q691" s="9"/>
      <c r="R691" s="9"/>
      <c r="S691" s="9" t="s">
        <v>51</v>
      </c>
      <c r="T691" s="9" t="s">
        <v>37</v>
      </c>
      <c r="U691" s="9" t="s">
        <v>71</v>
      </c>
      <c r="V691" s="9" t="s">
        <v>50</v>
      </c>
      <c r="W691" s="9" t="s">
        <v>42</v>
      </c>
      <c r="X691" s="9" t="s">
        <v>42</v>
      </c>
      <c r="Y691" s="9" t="s">
        <v>42</v>
      </c>
      <c r="Z691" s="9" t="s">
        <v>42</v>
      </c>
      <c r="AA691" s="11"/>
    </row>
    <row r="692" spans="1:27" x14ac:dyDescent="0.2">
      <c r="A692" s="6">
        <v>3153597632</v>
      </c>
      <c r="B692" s="7" t="s">
        <v>27</v>
      </c>
      <c r="C692" s="7" t="s">
        <v>1266</v>
      </c>
      <c r="D692" s="7" t="s">
        <v>42</v>
      </c>
      <c r="E692" s="7" t="s">
        <v>42</v>
      </c>
      <c r="F692" s="7" t="s">
        <v>824</v>
      </c>
      <c r="G692" s="7" t="s">
        <v>1060</v>
      </c>
      <c r="H692" s="7" t="s">
        <v>30</v>
      </c>
      <c r="I692" s="7" t="s">
        <v>135</v>
      </c>
      <c r="J692" s="7"/>
      <c r="K692" s="7">
        <v>2015</v>
      </c>
      <c r="L692" s="7" t="s">
        <v>42</v>
      </c>
      <c r="M692" s="7" t="s">
        <v>33</v>
      </c>
      <c r="N692" s="7" t="s">
        <v>34</v>
      </c>
      <c r="O692" s="7" t="s">
        <v>274</v>
      </c>
      <c r="P692" s="7"/>
      <c r="Q692" s="7"/>
      <c r="R692" s="7"/>
      <c r="S692" s="7" t="s">
        <v>36</v>
      </c>
      <c r="T692" s="7" t="s">
        <v>52</v>
      </c>
      <c r="U692" s="7" t="s">
        <v>53</v>
      </c>
      <c r="V692" s="7" t="s">
        <v>50</v>
      </c>
      <c r="W692" s="7" t="s">
        <v>40</v>
      </c>
      <c r="X692" s="7" t="s">
        <v>1363</v>
      </c>
      <c r="Y692" s="7" t="s">
        <v>42</v>
      </c>
      <c r="Z692" s="7" t="s">
        <v>42</v>
      </c>
      <c r="AA692" s="10"/>
    </row>
    <row r="693" spans="1:27" x14ac:dyDescent="0.2">
      <c r="A693" s="8">
        <v>1162188609</v>
      </c>
      <c r="B693" s="9" t="s">
        <v>27</v>
      </c>
      <c r="C693" s="9"/>
      <c r="D693" s="9" t="s">
        <v>42</v>
      </c>
      <c r="E693" s="9" t="s">
        <v>42</v>
      </c>
      <c r="F693" s="9"/>
      <c r="G693" s="9"/>
      <c r="H693" s="9" t="s">
        <v>347</v>
      </c>
      <c r="I693" s="9"/>
      <c r="J693" s="9"/>
      <c r="K693" s="9">
        <v>2017</v>
      </c>
      <c r="L693" s="9" t="s">
        <v>50</v>
      </c>
      <c r="M693" s="9" t="s">
        <v>347</v>
      </c>
      <c r="N693" s="9" t="s">
        <v>347</v>
      </c>
      <c r="O693" s="9" t="s">
        <v>274</v>
      </c>
      <c r="P693" s="9" t="s">
        <v>169</v>
      </c>
      <c r="Q693" s="9"/>
      <c r="R693" s="9"/>
      <c r="S693" s="9" t="s">
        <v>51</v>
      </c>
      <c r="T693" s="9" t="s">
        <v>52</v>
      </c>
      <c r="U693" s="9" t="s">
        <v>53</v>
      </c>
      <c r="V693" s="9" t="s">
        <v>50</v>
      </c>
      <c r="W693" s="9" t="s">
        <v>42</v>
      </c>
      <c r="X693" s="9" t="s">
        <v>42</v>
      </c>
      <c r="Y693" s="9" t="s">
        <v>42</v>
      </c>
      <c r="Z693" s="9" t="s">
        <v>42</v>
      </c>
      <c r="AA693" s="11"/>
    </row>
    <row r="694" spans="1:27" x14ac:dyDescent="0.2">
      <c r="A694" s="6">
        <v>9001384223</v>
      </c>
      <c r="B694" s="7" t="s">
        <v>27</v>
      </c>
      <c r="C694" s="7"/>
      <c r="D694" s="7" t="s">
        <v>42</v>
      </c>
      <c r="E694" s="7" t="s">
        <v>42</v>
      </c>
      <c r="F694" s="7" t="s">
        <v>347</v>
      </c>
      <c r="G694" s="7"/>
      <c r="H694" s="7" t="s">
        <v>347</v>
      </c>
      <c r="I694" s="7"/>
      <c r="J694" s="7"/>
      <c r="K694" s="7">
        <v>2019</v>
      </c>
      <c r="L694" s="7" t="s">
        <v>42</v>
      </c>
      <c r="M694" s="7" t="s">
        <v>347</v>
      </c>
      <c r="N694" s="7" t="s">
        <v>347</v>
      </c>
      <c r="O694" s="7" t="s">
        <v>274</v>
      </c>
      <c r="P694" s="7"/>
      <c r="Q694" s="7"/>
      <c r="R694" s="7"/>
      <c r="S694" s="7" t="s">
        <v>36</v>
      </c>
      <c r="T694" s="7" t="s">
        <v>37</v>
      </c>
      <c r="U694" s="7" t="s">
        <v>71</v>
      </c>
      <c r="V694" s="7" t="s">
        <v>39</v>
      </c>
      <c r="W694" s="7" t="s">
        <v>222</v>
      </c>
      <c r="X694" s="7" t="s">
        <v>42</v>
      </c>
      <c r="Y694" s="7" t="s">
        <v>42</v>
      </c>
      <c r="Z694" s="7" t="s">
        <v>42</v>
      </c>
      <c r="AA694" s="10"/>
    </row>
    <row r="695" spans="1:27" x14ac:dyDescent="0.2">
      <c r="A695" s="8">
        <v>4010965166</v>
      </c>
      <c r="B695" s="9" t="s">
        <v>27</v>
      </c>
      <c r="C695" s="9"/>
      <c r="D695" s="9" t="s">
        <v>42</v>
      </c>
      <c r="E695" s="9" t="s">
        <v>42</v>
      </c>
      <c r="F695" s="9"/>
      <c r="G695" s="9"/>
      <c r="H695" s="9"/>
      <c r="I695" s="9"/>
      <c r="J695" s="9"/>
      <c r="K695" s="9">
        <v>2014</v>
      </c>
      <c r="L695" s="9" t="s">
        <v>42</v>
      </c>
      <c r="M695" s="9" t="s">
        <v>347</v>
      </c>
      <c r="N695" s="9" t="s">
        <v>347</v>
      </c>
      <c r="O695" s="9" t="s">
        <v>274</v>
      </c>
      <c r="P695" s="9" t="s">
        <v>173</v>
      </c>
      <c r="Q695" s="9"/>
      <c r="R695" s="9"/>
      <c r="S695" s="9" t="s">
        <v>51</v>
      </c>
      <c r="T695" s="9" t="s">
        <v>52</v>
      </c>
      <c r="U695" s="9" t="s">
        <v>53</v>
      </c>
      <c r="V695" s="9" t="s">
        <v>50</v>
      </c>
      <c r="W695" s="9" t="s">
        <v>40</v>
      </c>
      <c r="X695" s="9" t="s">
        <v>42</v>
      </c>
      <c r="Y695" s="9" t="s">
        <v>42</v>
      </c>
      <c r="Z695" s="9" t="s">
        <v>42</v>
      </c>
      <c r="AA695" s="11"/>
    </row>
    <row r="696" spans="1:27" x14ac:dyDescent="0.2">
      <c r="A696" s="6">
        <v>2628979201</v>
      </c>
      <c r="B696" s="7" t="s">
        <v>27</v>
      </c>
      <c r="C696" s="7"/>
      <c r="D696" s="7" t="s">
        <v>42</v>
      </c>
      <c r="E696" s="7" t="s">
        <v>42</v>
      </c>
      <c r="F696" s="7" t="s">
        <v>824</v>
      </c>
      <c r="G696" s="7"/>
      <c r="H696" s="7" t="s">
        <v>30</v>
      </c>
      <c r="I696" s="7" t="s">
        <v>321</v>
      </c>
      <c r="J696" s="7"/>
      <c r="K696" s="7">
        <v>2015</v>
      </c>
      <c r="L696" s="7" t="s">
        <v>42</v>
      </c>
      <c r="M696" s="7" t="s">
        <v>33</v>
      </c>
      <c r="N696" s="7" t="s">
        <v>34</v>
      </c>
      <c r="O696" s="7" t="s">
        <v>274</v>
      </c>
      <c r="P696" s="7"/>
      <c r="Q696" s="7"/>
      <c r="R696" s="7"/>
      <c r="S696" s="7" t="s">
        <v>36</v>
      </c>
      <c r="T696" s="7" t="s">
        <v>52</v>
      </c>
      <c r="U696" s="7" t="s">
        <v>53</v>
      </c>
      <c r="V696" s="7" t="s">
        <v>50</v>
      </c>
      <c r="W696" s="7" t="s">
        <v>35</v>
      </c>
      <c r="X696" s="7" t="s">
        <v>40</v>
      </c>
      <c r="Y696" s="7" t="s">
        <v>42</v>
      </c>
      <c r="Z696" s="7" t="s">
        <v>42</v>
      </c>
      <c r="AA696" s="10"/>
    </row>
    <row r="697" spans="1:27" x14ac:dyDescent="0.2">
      <c r="A697" s="8">
        <v>2797832148</v>
      </c>
      <c r="B697" s="9" t="s">
        <v>27</v>
      </c>
      <c r="C697" s="9" t="s">
        <v>28</v>
      </c>
      <c r="D697" s="9"/>
      <c r="E697" s="9"/>
      <c r="F697" s="9"/>
      <c r="G697" s="9" t="s">
        <v>29</v>
      </c>
      <c r="H697" s="9" t="s">
        <v>30</v>
      </c>
      <c r="I697" s="9" t="s">
        <v>31</v>
      </c>
      <c r="J697" s="9" t="s">
        <v>31</v>
      </c>
      <c r="K697" s="9">
        <v>2020</v>
      </c>
      <c r="L697" s="9" t="s">
        <v>32</v>
      </c>
      <c r="M697" s="9" t="s">
        <v>33</v>
      </c>
      <c r="N697" s="9" t="s">
        <v>34</v>
      </c>
      <c r="O697" s="9" t="s">
        <v>248</v>
      </c>
      <c r="P697" s="9" t="s">
        <v>421</v>
      </c>
      <c r="Q697" s="9"/>
      <c r="R697" s="9"/>
      <c r="S697" s="9" t="s">
        <v>36</v>
      </c>
      <c r="T697" s="9" t="s">
        <v>37</v>
      </c>
      <c r="U697" s="9" t="s">
        <v>38</v>
      </c>
      <c r="V697" s="9" t="s">
        <v>50</v>
      </c>
      <c r="W697" s="9" t="s">
        <v>42</v>
      </c>
      <c r="X697" s="9" t="s">
        <v>42</v>
      </c>
      <c r="Y697" s="9" t="s">
        <v>42</v>
      </c>
      <c r="Z697" s="9" t="s">
        <v>42</v>
      </c>
      <c r="AA697" s="11"/>
    </row>
    <row r="698" spans="1:27" x14ac:dyDescent="0.2">
      <c r="A698" s="6">
        <v>2230863728</v>
      </c>
      <c r="B698" s="7" t="s">
        <v>27</v>
      </c>
      <c r="C698" s="7" t="s">
        <v>1467</v>
      </c>
      <c r="D698" s="7" t="s">
        <v>233</v>
      </c>
      <c r="E698" s="7" t="s">
        <v>234</v>
      </c>
      <c r="F698" s="7" t="s">
        <v>46</v>
      </c>
      <c r="G698" s="7" t="s">
        <v>1468</v>
      </c>
      <c r="H698" s="7" t="s">
        <v>83</v>
      </c>
      <c r="I698" s="7" t="s">
        <v>64</v>
      </c>
      <c r="J698" s="7" t="s">
        <v>49</v>
      </c>
      <c r="K698" s="7">
        <v>2019</v>
      </c>
      <c r="L698" s="7" t="s">
        <v>42</v>
      </c>
      <c r="M698" s="7" t="s">
        <v>33</v>
      </c>
      <c r="N698" s="7" t="s">
        <v>34</v>
      </c>
      <c r="O698" s="7" t="s">
        <v>248</v>
      </c>
      <c r="P698" s="7" t="s">
        <v>54</v>
      </c>
      <c r="Q698" s="7"/>
      <c r="R698" s="7"/>
      <c r="S698" s="7" t="s">
        <v>36</v>
      </c>
      <c r="T698" s="7" t="s">
        <v>52</v>
      </c>
      <c r="U698" s="7" t="s">
        <v>53</v>
      </c>
      <c r="V698" s="7" t="s">
        <v>50</v>
      </c>
      <c r="W698" s="7" t="s">
        <v>42</v>
      </c>
      <c r="X698" s="7" t="s">
        <v>42</v>
      </c>
      <c r="Y698" s="7" t="s">
        <v>42</v>
      </c>
      <c r="Z698" s="7" t="s">
        <v>42</v>
      </c>
      <c r="AA698" s="10"/>
    </row>
    <row r="699" spans="1:27" x14ac:dyDescent="0.2">
      <c r="A699" s="8">
        <v>9350965943</v>
      </c>
      <c r="B699" s="9" t="s">
        <v>27</v>
      </c>
      <c r="C699" s="9" t="s">
        <v>223</v>
      </c>
      <c r="D699" s="9" t="s">
        <v>1469</v>
      </c>
      <c r="E699" s="9" t="s">
        <v>234</v>
      </c>
      <c r="F699" s="9" t="s">
        <v>46</v>
      </c>
      <c r="G699" s="9" t="s">
        <v>1470</v>
      </c>
      <c r="H699" s="9" t="s">
        <v>30</v>
      </c>
      <c r="I699" s="9" t="s">
        <v>76</v>
      </c>
      <c r="J699" s="9" t="s">
        <v>49</v>
      </c>
      <c r="K699" s="9">
        <v>2017</v>
      </c>
      <c r="L699" s="9" t="s">
        <v>50</v>
      </c>
      <c r="M699" s="9" t="s">
        <v>33</v>
      </c>
      <c r="N699" s="9" t="s">
        <v>34</v>
      </c>
      <c r="O699" s="9" t="s">
        <v>248</v>
      </c>
      <c r="P699" s="9" t="s">
        <v>142</v>
      </c>
      <c r="Q699" s="9"/>
      <c r="R699" s="9"/>
      <c r="S699" s="9" t="s">
        <v>51</v>
      </c>
      <c r="T699" s="9" t="s">
        <v>52</v>
      </c>
      <c r="U699" s="9" t="s">
        <v>53</v>
      </c>
      <c r="V699" s="9" t="s">
        <v>50</v>
      </c>
      <c r="W699" s="9" t="s">
        <v>42</v>
      </c>
      <c r="X699" s="9" t="s">
        <v>42</v>
      </c>
      <c r="Y699" s="9" t="s">
        <v>42</v>
      </c>
      <c r="Z699" s="9" t="s">
        <v>42</v>
      </c>
      <c r="AA699" s="11"/>
    </row>
    <row r="700" spans="1:27" x14ac:dyDescent="0.2">
      <c r="A700" s="6">
        <v>8761358847</v>
      </c>
      <c r="B700" s="7" t="s">
        <v>27</v>
      </c>
      <c r="C700" s="7" t="s">
        <v>1471</v>
      </c>
      <c r="D700" s="7" t="s">
        <v>500</v>
      </c>
      <c r="E700" s="7" t="s">
        <v>45</v>
      </c>
      <c r="F700" s="7" t="s">
        <v>46</v>
      </c>
      <c r="G700" s="7" t="s">
        <v>1472</v>
      </c>
      <c r="H700" s="7" t="s">
        <v>30</v>
      </c>
      <c r="I700" s="7" t="s">
        <v>70</v>
      </c>
      <c r="J700" s="7" t="s">
        <v>70</v>
      </c>
      <c r="K700" s="7">
        <v>2016</v>
      </c>
      <c r="L700" s="7" t="s">
        <v>42</v>
      </c>
      <c r="M700" s="7" t="s">
        <v>33</v>
      </c>
      <c r="N700" s="7" t="s">
        <v>34</v>
      </c>
      <c r="O700" s="7" t="s">
        <v>248</v>
      </c>
      <c r="P700" s="7" t="s">
        <v>271</v>
      </c>
      <c r="Q700" s="7"/>
      <c r="R700" s="7"/>
      <c r="S700" s="7" t="s">
        <v>36</v>
      </c>
      <c r="T700" s="7" t="s">
        <v>52</v>
      </c>
      <c r="U700" s="7" t="s">
        <v>53</v>
      </c>
      <c r="V700" s="7" t="s">
        <v>39</v>
      </c>
      <c r="W700" s="7" t="s">
        <v>42</v>
      </c>
      <c r="X700" s="7" t="s">
        <v>42</v>
      </c>
      <c r="Y700" s="7" t="s">
        <v>42</v>
      </c>
      <c r="Z700" s="7" t="s">
        <v>42</v>
      </c>
      <c r="AA700" s="10"/>
    </row>
    <row r="701" spans="1:27" x14ac:dyDescent="0.2">
      <c r="A701" s="8">
        <v>6182621123</v>
      </c>
      <c r="B701" s="9" t="s">
        <v>27</v>
      </c>
      <c r="C701" s="9" t="s">
        <v>1473</v>
      </c>
      <c r="D701" s="9" t="s">
        <v>1474</v>
      </c>
      <c r="E701" s="9" t="s">
        <v>1210</v>
      </c>
      <c r="F701" s="9" t="s">
        <v>46</v>
      </c>
      <c r="G701" s="9" t="s">
        <v>1475</v>
      </c>
      <c r="H701" s="9" t="s">
        <v>30</v>
      </c>
      <c r="I701" s="9" t="s">
        <v>96</v>
      </c>
      <c r="J701" s="9" t="s">
        <v>96</v>
      </c>
      <c r="K701" s="9">
        <v>2017</v>
      </c>
      <c r="L701" s="9" t="s">
        <v>50</v>
      </c>
      <c r="M701" s="9" t="s">
        <v>33</v>
      </c>
      <c r="N701" s="9" t="s">
        <v>34</v>
      </c>
      <c r="O701" s="9" t="s">
        <v>248</v>
      </c>
      <c r="P701" s="9"/>
      <c r="Q701" s="9"/>
      <c r="R701" s="9"/>
      <c r="S701" s="9" t="s">
        <v>51</v>
      </c>
      <c r="T701" s="9" t="s">
        <v>52</v>
      </c>
      <c r="U701" s="9" t="s">
        <v>53</v>
      </c>
      <c r="V701" s="9" t="s">
        <v>39</v>
      </c>
      <c r="W701" s="9" t="s">
        <v>42</v>
      </c>
      <c r="X701" s="9" t="s">
        <v>42</v>
      </c>
      <c r="Y701" s="9" t="s">
        <v>42</v>
      </c>
      <c r="Z701" s="9" t="s">
        <v>42</v>
      </c>
      <c r="AA701" s="11"/>
    </row>
    <row r="702" spans="1:27" x14ac:dyDescent="0.2">
      <c r="A702" s="6">
        <v>480152337</v>
      </c>
      <c r="B702" s="7" t="s">
        <v>27</v>
      </c>
      <c r="C702" s="7" t="s">
        <v>1476</v>
      </c>
      <c r="D702" s="7" t="s">
        <v>87</v>
      </c>
      <c r="E702" s="7" t="s">
        <v>88</v>
      </c>
      <c r="F702" s="7" t="s">
        <v>46</v>
      </c>
      <c r="G702" s="7" t="s">
        <v>1477</v>
      </c>
      <c r="H702" s="7" t="s">
        <v>30</v>
      </c>
      <c r="I702" s="7" t="s">
        <v>135</v>
      </c>
      <c r="J702" s="7" t="s">
        <v>96</v>
      </c>
      <c r="K702" s="7">
        <v>2018</v>
      </c>
      <c r="L702" s="7" t="s">
        <v>50</v>
      </c>
      <c r="M702" s="7" t="s">
        <v>33</v>
      </c>
      <c r="N702" s="7" t="s">
        <v>34</v>
      </c>
      <c r="O702" s="7" t="s">
        <v>248</v>
      </c>
      <c r="P702" s="7"/>
      <c r="Q702" s="7"/>
      <c r="R702" s="7"/>
      <c r="S702" s="7" t="s">
        <v>51</v>
      </c>
      <c r="T702" s="7" t="s">
        <v>52</v>
      </c>
      <c r="U702" s="7" t="s">
        <v>53</v>
      </c>
      <c r="V702" s="7" t="s">
        <v>50</v>
      </c>
      <c r="W702" s="7" t="s">
        <v>318</v>
      </c>
      <c r="X702" s="7" t="s">
        <v>42</v>
      </c>
      <c r="Y702" s="7" t="s">
        <v>42</v>
      </c>
      <c r="Z702" s="7" t="s">
        <v>42</v>
      </c>
      <c r="AA702" s="10"/>
    </row>
    <row r="703" spans="1:27" x14ac:dyDescent="0.2">
      <c r="A703" s="8">
        <v>879760533</v>
      </c>
      <c r="B703" s="9" t="s">
        <v>27</v>
      </c>
      <c r="C703" s="9" t="s">
        <v>1478</v>
      </c>
      <c r="D703" s="9" t="s">
        <v>1479</v>
      </c>
      <c r="E703" s="9" t="s">
        <v>321</v>
      </c>
      <c r="F703" s="9" t="s">
        <v>1480</v>
      </c>
      <c r="G703" s="9" t="s">
        <v>95</v>
      </c>
      <c r="H703" s="9" t="s">
        <v>30</v>
      </c>
      <c r="I703" s="9" t="s">
        <v>96</v>
      </c>
      <c r="J703" s="9" t="s">
        <v>96</v>
      </c>
      <c r="K703" s="9">
        <v>2018</v>
      </c>
      <c r="L703" s="9" t="s">
        <v>50</v>
      </c>
      <c r="M703" s="9" t="s">
        <v>33</v>
      </c>
      <c r="N703" s="9" t="s">
        <v>34</v>
      </c>
      <c r="O703" s="9" t="s">
        <v>248</v>
      </c>
      <c r="P703" s="9"/>
      <c r="Q703" s="9"/>
      <c r="R703" s="9"/>
      <c r="S703" s="9" t="s">
        <v>51</v>
      </c>
      <c r="T703" s="9" t="s">
        <v>52</v>
      </c>
      <c r="U703" s="9" t="s">
        <v>53</v>
      </c>
      <c r="V703" s="9" t="s">
        <v>50</v>
      </c>
      <c r="W703" s="9" t="s">
        <v>42</v>
      </c>
      <c r="X703" s="9" t="s">
        <v>42</v>
      </c>
      <c r="Y703" s="9" t="s">
        <v>42</v>
      </c>
      <c r="Z703" s="9" t="s">
        <v>42</v>
      </c>
      <c r="AA703" s="11" t="s">
        <v>592</v>
      </c>
    </row>
    <row r="704" spans="1:27" x14ac:dyDescent="0.2">
      <c r="A704" s="6">
        <v>9421487512</v>
      </c>
      <c r="B704" s="7" t="s">
        <v>27</v>
      </c>
      <c r="C704" s="7" t="s">
        <v>1481</v>
      </c>
      <c r="D704" s="7" t="s">
        <v>1482</v>
      </c>
      <c r="E704" s="7" t="s">
        <v>321</v>
      </c>
      <c r="F704" s="7" t="s">
        <v>1480</v>
      </c>
      <c r="G704" s="7" t="s">
        <v>95</v>
      </c>
      <c r="H704" s="7" t="s">
        <v>30</v>
      </c>
      <c r="I704" s="7" t="s">
        <v>96</v>
      </c>
      <c r="J704" s="7" t="s">
        <v>96</v>
      </c>
      <c r="K704" s="7">
        <v>2018</v>
      </c>
      <c r="L704" s="7" t="s">
        <v>50</v>
      </c>
      <c r="M704" s="7" t="s">
        <v>33</v>
      </c>
      <c r="N704" s="7" t="s">
        <v>34</v>
      </c>
      <c r="O704" s="7" t="s">
        <v>248</v>
      </c>
      <c r="P704" s="7"/>
      <c r="Q704" s="7"/>
      <c r="R704" s="7"/>
      <c r="S704" s="7" t="s">
        <v>51</v>
      </c>
      <c r="T704" s="7" t="s">
        <v>52</v>
      </c>
      <c r="U704" s="7" t="s">
        <v>53</v>
      </c>
      <c r="V704" s="7" t="s">
        <v>50</v>
      </c>
      <c r="W704" s="7" t="s">
        <v>42</v>
      </c>
      <c r="X704" s="7" t="s">
        <v>42</v>
      </c>
      <c r="Y704" s="7" t="s">
        <v>42</v>
      </c>
      <c r="Z704" s="7" t="s">
        <v>42</v>
      </c>
      <c r="AA704" s="10"/>
    </row>
    <row r="705" spans="1:27" x14ac:dyDescent="0.2">
      <c r="A705" s="8">
        <v>3838369509</v>
      </c>
      <c r="B705" s="9" t="s">
        <v>27</v>
      </c>
      <c r="C705" s="9" t="s">
        <v>1483</v>
      </c>
      <c r="D705" s="9" t="s">
        <v>42</v>
      </c>
      <c r="E705" s="9" t="s">
        <v>42</v>
      </c>
      <c r="F705" s="9" t="s">
        <v>1484</v>
      </c>
      <c r="G705" s="9" t="s">
        <v>1485</v>
      </c>
      <c r="H705" s="9" t="s">
        <v>30</v>
      </c>
      <c r="I705" s="9" t="s">
        <v>96</v>
      </c>
      <c r="J705" s="9" t="s">
        <v>96</v>
      </c>
      <c r="K705" s="9">
        <v>2016</v>
      </c>
      <c r="L705" s="9" t="s">
        <v>42</v>
      </c>
      <c r="M705" s="9" t="s">
        <v>33</v>
      </c>
      <c r="N705" s="9" t="s">
        <v>34</v>
      </c>
      <c r="O705" s="9" t="s">
        <v>248</v>
      </c>
      <c r="P705" s="9"/>
      <c r="Q705" s="9"/>
      <c r="R705" s="9"/>
      <c r="S705" s="9" t="s">
        <v>51</v>
      </c>
      <c r="T705" s="9" t="s">
        <v>52</v>
      </c>
      <c r="U705" s="9" t="s">
        <v>53</v>
      </c>
      <c r="V705" s="9" t="s">
        <v>50</v>
      </c>
      <c r="W705" s="9" t="s">
        <v>42</v>
      </c>
      <c r="X705" s="9" t="s">
        <v>42</v>
      </c>
      <c r="Y705" s="9" t="s">
        <v>42</v>
      </c>
      <c r="Z705" s="9" t="s">
        <v>42</v>
      </c>
      <c r="AA705" s="11"/>
    </row>
    <row r="706" spans="1:27" x14ac:dyDescent="0.2">
      <c r="A706" s="6">
        <v>3154557153</v>
      </c>
      <c r="B706" s="7" t="s">
        <v>27</v>
      </c>
      <c r="C706" s="7" t="s">
        <v>1486</v>
      </c>
      <c r="D706" s="7" t="s">
        <v>1487</v>
      </c>
      <c r="E706" s="7" t="s">
        <v>68</v>
      </c>
      <c r="F706" s="7" t="s">
        <v>46</v>
      </c>
      <c r="G706" s="7" t="s">
        <v>1488</v>
      </c>
      <c r="H706" s="7" t="s">
        <v>69</v>
      </c>
      <c r="I706" s="7" t="s">
        <v>96</v>
      </c>
      <c r="J706" s="7" t="s">
        <v>48</v>
      </c>
      <c r="K706" s="7">
        <v>2016</v>
      </c>
      <c r="L706" s="7" t="s">
        <v>42</v>
      </c>
      <c r="M706" s="7" t="s">
        <v>33</v>
      </c>
      <c r="N706" s="7" t="s">
        <v>34</v>
      </c>
      <c r="O706" s="7" t="s">
        <v>248</v>
      </c>
      <c r="P706" s="7"/>
      <c r="Q706" s="7"/>
      <c r="R706" s="7"/>
      <c r="S706" s="7" t="s">
        <v>51</v>
      </c>
      <c r="T706" s="7" t="s">
        <v>113</v>
      </c>
      <c r="U706" s="7" t="s">
        <v>114</v>
      </c>
      <c r="V706" s="7" t="s">
        <v>50</v>
      </c>
      <c r="W706" s="7" t="s">
        <v>42</v>
      </c>
      <c r="X706" s="7" t="s">
        <v>42</v>
      </c>
      <c r="Y706" s="7" t="s">
        <v>42</v>
      </c>
      <c r="Z706" s="7" t="s">
        <v>42</v>
      </c>
      <c r="AA706" s="10" t="s">
        <v>592</v>
      </c>
    </row>
    <row r="707" spans="1:27" x14ac:dyDescent="0.2">
      <c r="A707" s="8">
        <v>3014728129</v>
      </c>
      <c r="B707" s="9" t="s">
        <v>27</v>
      </c>
      <c r="C707" s="9" t="s">
        <v>1489</v>
      </c>
      <c r="D707" s="9" t="s">
        <v>98</v>
      </c>
      <c r="E707" s="9" t="s">
        <v>45</v>
      </c>
      <c r="F707" s="9" t="s">
        <v>46</v>
      </c>
      <c r="G707" s="9" t="s">
        <v>1490</v>
      </c>
      <c r="H707" s="9" t="s">
        <v>30</v>
      </c>
      <c r="I707" s="9" t="s">
        <v>48</v>
      </c>
      <c r="J707" s="9" t="s">
        <v>48</v>
      </c>
      <c r="K707" s="9">
        <v>2016</v>
      </c>
      <c r="L707" s="9" t="s">
        <v>42</v>
      </c>
      <c r="M707" s="9" t="s">
        <v>33</v>
      </c>
      <c r="N707" s="9" t="s">
        <v>34</v>
      </c>
      <c r="O707" s="9" t="s">
        <v>248</v>
      </c>
      <c r="P707" s="9" t="s">
        <v>262</v>
      </c>
      <c r="Q707" s="9"/>
      <c r="R707" s="9"/>
      <c r="S707" s="9" t="s">
        <v>51</v>
      </c>
      <c r="T707" s="9" t="s">
        <v>37</v>
      </c>
      <c r="U707" s="9" t="s">
        <v>125</v>
      </c>
      <c r="V707" s="9" t="s">
        <v>50</v>
      </c>
      <c r="W707" s="9" t="s">
        <v>1315</v>
      </c>
      <c r="X707" s="9" t="s">
        <v>42</v>
      </c>
      <c r="Y707" s="9" t="s">
        <v>42</v>
      </c>
      <c r="Z707" s="9" t="s">
        <v>42</v>
      </c>
      <c r="AA707" s="11"/>
    </row>
    <row r="708" spans="1:27" x14ac:dyDescent="0.2">
      <c r="A708" s="6">
        <v>8036508740</v>
      </c>
      <c r="B708" s="7" t="s">
        <v>27</v>
      </c>
      <c r="C708" s="7" t="s">
        <v>1491</v>
      </c>
      <c r="D708" s="7" t="s">
        <v>823</v>
      </c>
      <c r="E708" s="7" t="s">
        <v>1492</v>
      </c>
      <c r="F708" s="7" t="s">
        <v>824</v>
      </c>
      <c r="G708" s="7" t="s">
        <v>1493</v>
      </c>
      <c r="H708" s="7" t="s">
        <v>30</v>
      </c>
      <c r="I708" s="7" t="s">
        <v>100</v>
      </c>
      <c r="J708" s="7" t="s">
        <v>48</v>
      </c>
      <c r="K708" s="7">
        <v>2020</v>
      </c>
      <c r="L708" s="7" t="s">
        <v>215</v>
      </c>
      <c r="M708" s="7" t="s">
        <v>33</v>
      </c>
      <c r="N708" s="7" t="s">
        <v>34</v>
      </c>
      <c r="O708" s="7" t="s">
        <v>248</v>
      </c>
      <c r="P708" s="7" t="s">
        <v>262</v>
      </c>
      <c r="Q708" s="7"/>
      <c r="R708" s="7"/>
      <c r="S708" s="7" t="s">
        <v>51</v>
      </c>
      <c r="T708" s="7" t="s">
        <v>37</v>
      </c>
      <c r="U708" s="7" t="s">
        <v>502</v>
      </c>
      <c r="V708" s="7" t="s">
        <v>50</v>
      </c>
      <c r="W708" s="7" t="s">
        <v>1315</v>
      </c>
      <c r="X708" s="7" t="s">
        <v>42</v>
      </c>
      <c r="Y708" s="7" t="s">
        <v>42</v>
      </c>
      <c r="Z708" s="7" t="s">
        <v>42</v>
      </c>
      <c r="AA708" s="10"/>
    </row>
    <row r="709" spans="1:27" x14ac:dyDescent="0.2">
      <c r="A709" s="8">
        <v>6741278028</v>
      </c>
      <c r="B709" s="9" t="s">
        <v>27</v>
      </c>
      <c r="C709" s="9" t="s">
        <v>795</v>
      </c>
      <c r="D709" s="9" t="s">
        <v>1494</v>
      </c>
      <c r="E709" s="9" t="s">
        <v>178</v>
      </c>
      <c r="F709" s="9" t="s">
        <v>46</v>
      </c>
      <c r="G709" s="9" t="s">
        <v>1495</v>
      </c>
      <c r="H709" s="9" t="s">
        <v>30</v>
      </c>
      <c r="I709" s="9" t="s">
        <v>48</v>
      </c>
      <c r="J709" s="9" t="s">
        <v>48</v>
      </c>
      <c r="K709" s="9">
        <v>2020</v>
      </c>
      <c r="L709" s="9"/>
      <c r="M709" s="9" t="s">
        <v>33</v>
      </c>
      <c r="N709" s="9" t="s">
        <v>34</v>
      </c>
      <c r="O709" s="9" t="s">
        <v>248</v>
      </c>
      <c r="P709" s="9"/>
      <c r="Q709" s="9"/>
      <c r="R709" s="9"/>
      <c r="S709" s="9" t="s">
        <v>51</v>
      </c>
      <c r="T709" s="9" t="s">
        <v>249</v>
      </c>
      <c r="U709" s="9" t="s">
        <v>141</v>
      </c>
      <c r="V709" s="9" t="s">
        <v>50</v>
      </c>
      <c r="W709" s="9">
        <v>0</v>
      </c>
      <c r="X709" s="9" t="s">
        <v>42</v>
      </c>
      <c r="Y709" s="9" t="s">
        <v>42</v>
      </c>
      <c r="Z709" s="9" t="s">
        <v>42</v>
      </c>
      <c r="AA709" s="11" t="s">
        <v>592</v>
      </c>
    </row>
    <row r="710" spans="1:27" x14ac:dyDescent="0.2">
      <c r="A710" s="6">
        <v>1782077983</v>
      </c>
      <c r="B710" s="7" t="s">
        <v>27</v>
      </c>
      <c r="C710" s="7" t="s">
        <v>1496</v>
      </c>
      <c r="D710" s="7" t="s">
        <v>1497</v>
      </c>
      <c r="E710" s="7" t="s">
        <v>678</v>
      </c>
      <c r="F710" s="7" t="s">
        <v>46</v>
      </c>
      <c r="G710" s="7" t="s">
        <v>1498</v>
      </c>
      <c r="H710" s="7" t="s">
        <v>30</v>
      </c>
      <c r="I710" s="7" t="s">
        <v>48</v>
      </c>
      <c r="J710" s="7" t="s">
        <v>48</v>
      </c>
      <c r="K710" s="7">
        <v>2020</v>
      </c>
      <c r="L710" s="7"/>
      <c r="M710" s="7" t="s">
        <v>33</v>
      </c>
      <c r="N710" s="7" t="s">
        <v>34</v>
      </c>
      <c r="O710" s="7" t="s">
        <v>248</v>
      </c>
      <c r="P710" s="7"/>
      <c r="Q710" s="7"/>
      <c r="R710" s="7"/>
      <c r="S710" s="7" t="s">
        <v>51</v>
      </c>
      <c r="T710" s="7" t="s">
        <v>52</v>
      </c>
      <c r="U710" s="7" t="s">
        <v>101</v>
      </c>
      <c r="V710" s="7" t="s">
        <v>50</v>
      </c>
      <c r="W710" s="7">
        <v>0</v>
      </c>
      <c r="X710" s="7" t="s">
        <v>42</v>
      </c>
      <c r="Y710" s="7" t="s">
        <v>42</v>
      </c>
      <c r="Z710" s="7" t="s">
        <v>42</v>
      </c>
      <c r="AA710" s="10" t="s">
        <v>592</v>
      </c>
    </row>
    <row r="711" spans="1:27" x14ac:dyDescent="0.2">
      <c r="A711" s="8">
        <v>1394188546</v>
      </c>
      <c r="B711" s="9" t="s">
        <v>27</v>
      </c>
      <c r="C711" s="9" t="s">
        <v>872</v>
      </c>
      <c r="D711" s="9" t="s">
        <v>87</v>
      </c>
      <c r="E711" s="9" t="s">
        <v>88</v>
      </c>
      <c r="F711" s="9" t="s">
        <v>46</v>
      </c>
      <c r="G711" s="9" t="s">
        <v>1499</v>
      </c>
      <c r="H711" s="9" t="s">
        <v>30</v>
      </c>
      <c r="I711" s="9" t="s">
        <v>48</v>
      </c>
      <c r="J711" s="9" t="s">
        <v>48</v>
      </c>
      <c r="K711" s="9">
        <v>2017</v>
      </c>
      <c r="L711" s="9" t="s">
        <v>50</v>
      </c>
      <c r="M711" s="9" t="s">
        <v>33</v>
      </c>
      <c r="N711" s="9" t="s">
        <v>34</v>
      </c>
      <c r="O711" s="9" t="s">
        <v>248</v>
      </c>
      <c r="P711" s="9"/>
      <c r="Q711" s="9"/>
      <c r="R711" s="9"/>
      <c r="S711" s="9" t="s">
        <v>51</v>
      </c>
      <c r="T711" s="9" t="s">
        <v>216</v>
      </c>
      <c r="U711" s="9" t="s">
        <v>114</v>
      </c>
      <c r="V711" s="9" t="s">
        <v>39</v>
      </c>
      <c r="W711" s="9" t="s">
        <v>142</v>
      </c>
      <c r="X711" s="9" t="s">
        <v>42</v>
      </c>
      <c r="Y711" s="9" t="s">
        <v>42</v>
      </c>
      <c r="Z711" s="9" t="s">
        <v>42</v>
      </c>
      <c r="AA711" s="11"/>
    </row>
    <row r="712" spans="1:27" x14ac:dyDescent="0.2">
      <c r="A712" s="6">
        <v>1467428370</v>
      </c>
      <c r="B712" s="7" t="s">
        <v>27</v>
      </c>
      <c r="C712" s="7" t="s">
        <v>872</v>
      </c>
      <c r="D712" s="7" t="s">
        <v>873</v>
      </c>
      <c r="E712" s="7" t="s">
        <v>88</v>
      </c>
      <c r="F712" s="7" t="s">
        <v>46</v>
      </c>
      <c r="G712" s="7" t="s">
        <v>1500</v>
      </c>
      <c r="H712" s="7" t="s">
        <v>30</v>
      </c>
      <c r="I712" s="7" t="s">
        <v>48</v>
      </c>
      <c r="J712" s="7" t="s">
        <v>48</v>
      </c>
      <c r="K712" s="7">
        <v>2017</v>
      </c>
      <c r="L712" s="7" t="s">
        <v>39</v>
      </c>
      <c r="M712" s="7" t="s">
        <v>33</v>
      </c>
      <c r="N712" s="7" t="s">
        <v>34</v>
      </c>
      <c r="O712" s="7" t="s">
        <v>248</v>
      </c>
      <c r="P712" s="7" t="s">
        <v>262</v>
      </c>
      <c r="Q712" s="7"/>
      <c r="R712" s="7"/>
      <c r="S712" s="7" t="s">
        <v>51</v>
      </c>
      <c r="T712" s="7" t="s">
        <v>37</v>
      </c>
      <c r="U712" s="7" t="s">
        <v>125</v>
      </c>
      <c r="V712" s="7" t="s">
        <v>39</v>
      </c>
      <c r="W712" s="7" t="s">
        <v>42</v>
      </c>
      <c r="X712" s="7" t="s">
        <v>42</v>
      </c>
      <c r="Y712" s="7" t="s">
        <v>42</v>
      </c>
      <c r="Z712" s="7" t="s">
        <v>42</v>
      </c>
      <c r="AA712" s="10"/>
    </row>
    <row r="713" spans="1:27" x14ac:dyDescent="0.2">
      <c r="A713" s="8">
        <v>9523801875</v>
      </c>
      <c r="B713" s="9" t="s">
        <v>27</v>
      </c>
      <c r="C713" s="9" t="s">
        <v>1501</v>
      </c>
      <c r="D713" s="9" t="s">
        <v>1502</v>
      </c>
      <c r="E713" s="9" t="s">
        <v>88</v>
      </c>
      <c r="F713" s="9" t="s">
        <v>46</v>
      </c>
      <c r="G713" s="9" t="s">
        <v>1503</v>
      </c>
      <c r="H713" s="9" t="s">
        <v>30</v>
      </c>
      <c r="I713" s="9" t="s">
        <v>48</v>
      </c>
      <c r="J713" s="9" t="s">
        <v>48</v>
      </c>
      <c r="K713" s="9">
        <v>2018</v>
      </c>
      <c r="L713" s="9" t="s">
        <v>50</v>
      </c>
      <c r="M713" s="9" t="s">
        <v>33</v>
      </c>
      <c r="N713" s="9" t="s">
        <v>34</v>
      </c>
      <c r="O713" s="9" t="s">
        <v>248</v>
      </c>
      <c r="P713" s="9"/>
      <c r="Q713" s="9"/>
      <c r="R713" s="9"/>
      <c r="S713" s="9" t="s">
        <v>51</v>
      </c>
      <c r="T713" s="9" t="s">
        <v>52</v>
      </c>
      <c r="U713" s="9" t="s">
        <v>53</v>
      </c>
      <c r="V713" s="9" t="s">
        <v>50</v>
      </c>
      <c r="W713" s="9" t="s">
        <v>195</v>
      </c>
      <c r="X713" s="9" t="s">
        <v>42</v>
      </c>
      <c r="Y713" s="9" t="s">
        <v>42</v>
      </c>
      <c r="Z713" s="9" t="s">
        <v>42</v>
      </c>
      <c r="AA713" s="11"/>
    </row>
    <row r="714" spans="1:27" x14ac:dyDescent="0.2">
      <c r="A714" s="6">
        <v>64863681</v>
      </c>
      <c r="B714" s="7" t="s">
        <v>27</v>
      </c>
      <c r="C714" s="7" t="s">
        <v>1504</v>
      </c>
      <c r="D714" s="7" t="s">
        <v>1505</v>
      </c>
      <c r="E714" s="7" t="s">
        <v>678</v>
      </c>
      <c r="F714" s="7" t="s">
        <v>46</v>
      </c>
      <c r="G714" s="7" t="s">
        <v>1506</v>
      </c>
      <c r="H714" s="7" t="s">
        <v>83</v>
      </c>
      <c r="I714" s="7" t="s">
        <v>48</v>
      </c>
      <c r="J714" s="7" t="s">
        <v>48</v>
      </c>
      <c r="K714" s="7">
        <v>2019</v>
      </c>
      <c r="L714" s="7" t="s">
        <v>32</v>
      </c>
      <c r="M714" s="7" t="s">
        <v>33</v>
      </c>
      <c r="N714" s="7" t="s">
        <v>34</v>
      </c>
      <c r="O714" s="7" t="s">
        <v>248</v>
      </c>
      <c r="P714" s="7"/>
      <c r="Q714" s="7"/>
      <c r="R714" s="7"/>
      <c r="S714" s="7" t="s">
        <v>36</v>
      </c>
      <c r="T714" s="7" t="s">
        <v>37</v>
      </c>
      <c r="U714" s="7" t="s">
        <v>125</v>
      </c>
      <c r="V714" s="7" t="s">
        <v>50</v>
      </c>
      <c r="W714" s="7" t="s">
        <v>72</v>
      </c>
      <c r="X714" s="7" t="s">
        <v>262</v>
      </c>
      <c r="Y714" s="7" t="s">
        <v>42</v>
      </c>
      <c r="Z714" s="7" t="s">
        <v>42</v>
      </c>
      <c r="AA714" s="10"/>
    </row>
    <row r="715" spans="1:27" x14ac:dyDescent="0.2">
      <c r="A715" s="8">
        <v>7953622612</v>
      </c>
      <c r="B715" s="9" t="s">
        <v>27</v>
      </c>
      <c r="C715" s="9" t="s">
        <v>1507</v>
      </c>
      <c r="D715" s="9" t="s">
        <v>87</v>
      </c>
      <c r="E715" s="9" t="s">
        <v>88</v>
      </c>
      <c r="F715" s="9" t="s">
        <v>46</v>
      </c>
      <c r="G715" s="9" t="s">
        <v>1508</v>
      </c>
      <c r="H715" s="9" t="s">
        <v>83</v>
      </c>
      <c r="I715" s="9" t="s">
        <v>48</v>
      </c>
      <c r="J715" s="9" t="s">
        <v>48</v>
      </c>
      <c r="K715" s="9">
        <v>2019</v>
      </c>
      <c r="L715" s="9" t="s">
        <v>215</v>
      </c>
      <c r="M715" s="9" t="s">
        <v>33</v>
      </c>
      <c r="N715" s="9" t="s">
        <v>34</v>
      </c>
      <c r="O715" s="9" t="s">
        <v>248</v>
      </c>
      <c r="P715" s="9"/>
      <c r="Q715" s="9"/>
      <c r="R715" s="9"/>
      <c r="S715" s="9" t="s">
        <v>36</v>
      </c>
      <c r="T715" s="9" t="s">
        <v>37</v>
      </c>
      <c r="U715" s="9" t="s">
        <v>71</v>
      </c>
      <c r="V715" s="9" t="s">
        <v>50</v>
      </c>
      <c r="W715" s="9" t="s">
        <v>42</v>
      </c>
      <c r="X715" s="9" t="s">
        <v>42</v>
      </c>
      <c r="Y715" s="9" t="s">
        <v>42</v>
      </c>
      <c r="Z715" s="9" t="s">
        <v>42</v>
      </c>
      <c r="AA715" s="11" t="s">
        <v>592</v>
      </c>
    </row>
    <row r="716" spans="1:27" x14ac:dyDescent="0.2">
      <c r="A716" s="6">
        <v>2924868750</v>
      </c>
      <c r="B716" s="7" t="s">
        <v>27</v>
      </c>
      <c r="C716" s="7" t="s">
        <v>1509</v>
      </c>
      <c r="D716" s="7" t="s">
        <v>209</v>
      </c>
      <c r="E716" s="7" t="s">
        <v>68</v>
      </c>
      <c r="F716" s="7" t="s">
        <v>46</v>
      </c>
      <c r="G716" s="7" t="s">
        <v>1510</v>
      </c>
      <c r="H716" s="7" t="s">
        <v>30</v>
      </c>
      <c r="I716" s="7" t="s">
        <v>48</v>
      </c>
      <c r="J716" s="7" t="s">
        <v>48</v>
      </c>
      <c r="K716" s="7">
        <v>2016</v>
      </c>
      <c r="L716" s="7" t="s">
        <v>42</v>
      </c>
      <c r="M716" s="7" t="s">
        <v>33</v>
      </c>
      <c r="N716" s="7" t="s">
        <v>34</v>
      </c>
      <c r="O716" s="7" t="s">
        <v>248</v>
      </c>
      <c r="P716" s="7"/>
      <c r="Q716" s="7"/>
      <c r="R716" s="7"/>
      <c r="S716" s="7" t="s">
        <v>51</v>
      </c>
      <c r="T716" s="7" t="s">
        <v>52</v>
      </c>
      <c r="U716" s="7" t="s">
        <v>53</v>
      </c>
      <c r="V716" s="7" t="s">
        <v>50</v>
      </c>
      <c r="W716" s="7" t="s">
        <v>42</v>
      </c>
      <c r="X716" s="7" t="s">
        <v>42</v>
      </c>
      <c r="Y716" s="7" t="s">
        <v>42</v>
      </c>
      <c r="Z716" s="7" t="s">
        <v>42</v>
      </c>
      <c r="AA716" s="10"/>
    </row>
    <row r="717" spans="1:27" x14ac:dyDescent="0.2">
      <c r="A717" s="8">
        <v>3275771181</v>
      </c>
      <c r="B717" s="9" t="s">
        <v>27</v>
      </c>
      <c r="C717" s="9" t="s">
        <v>1511</v>
      </c>
      <c r="D717" s="9" t="s">
        <v>1512</v>
      </c>
      <c r="E717" s="9" t="s">
        <v>1319</v>
      </c>
      <c r="F717" s="9" t="s">
        <v>46</v>
      </c>
      <c r="G717" s="9" t="s">
        <v>1513</v>
      </c>
      <c r="H717" s="9" t="s">
        <v>30</v>
      </c>
      <c r="I717" s="9" t="s">
        <v>48</v>
      </c>
      <c r="J717" s="9" t="s">
        <v>48</v>
      </c>
      <c r="K717" s="9">
        <v>2017</v>
      </c>
      <c r="L717" s="9" t="s">
        <v>50</v>
      </c>
      <c r="M717" s="9" t="s">
        <v>33</v>
      </c>
      <c r="N717" s="9" t="s">
        <v>34</v>
      </c>
      <c r="O717" s="9" t="s">
        <v>248</v>
      </c>
      <c r="P717" s="9"/>
      <c r="Q717" s="9"/>
      <c r="R717" s="9"/>
      <c r="S717" s="9" t="s">
        <v>36</v>
      </c>
      <c r="T717" s="9" t="s">
        <v>52</v>
      </c>
      <c r="U717" s="9" t="s">
        <v>53</v>
      </c>
      <c r="V717" s="9" t="s">
        <v>50</v>
      </c>
      <c r="W717" s="9" t="s">
        <v>42</v>
      </c>
      <c r="X717" s="9" t="s">
        <v>42</v>
      </c>
      <c r="Y717" s="9" t="s">
        <v>42</v>
      </c>
      <c r="Z717" s="9" t="s">
        <v>42</v>
      </c>
      <c r="AA717" s="11"/>
    </row>
    <row r="718" spans="1:27" x14ac:dyDescent="0.2">
      <c r="A718" s="6">
        <v>1674078078</v>
      </c>
      <c r="B718" s="7" t="s">
        <v>27</v>
      </c>
      <c r="C718" s="7" t="s">
        <v>1514</v>
      </c>
      <c r="D718" s="7" t="s">
        <v>1340</v>
      </c>
      <c r="E718" s="7" t="s">
        <v>193</v>
      </c>
      <c r="F718" s="7" t="s">
        <v>46</v>
      </c>
      <c r="G718" s="7" t="s">
        <v>1515</v>
      </c>
      <c r="H718" s="7" t="s">
        <v>30</v>
      </c>
      <c r="I718" s="7" t="s">
        <v>76</v>
      </c>
      <c r="J718" s="7" t="s">
        <v>48</v>
      </c>
      <c r="K718" s="7">
        <v>2020</v>
      </c>
      <c r="L718" s="7" t="s">
        <v>32</v>
      </c>
      <c r="M718" s="7" t="s">
        <v>33</v>
      </c>
      <c r="N718" s="7" t="s">
        <v>34</v>
      </c>
      <c r="O718" s="7" t="s">
        <v>248</v>
      </c>
      <c r="P718" s="7"/>
      <c r="Q718" s="7"/>
      <c r="R718" s="7"/>
      <c r="S718" s="7" t="s">
        <v>36</v>
      </c>
      <c r="T718" s="7" t="s">
        <v>37</v>
      </c>
      <c r="U718" s="7" t="s">
        <v>38</v>
      </c>
      <c r="V718" s="7" t="s">
        <v>50</v>
      </c>
      <c r="W718" s="7">
        <v>0</v>
      </c>
      <c r="X718" s="7" t="s">
        <v>42</v>
      </c>
      <c r="Y718" s="7" t="s">
        <v>42</v>
      </c>
      <c r="Z718" s="7" t="s">
        <v>42</v>
      </c>
      <c r="AA718" s="10" t="s">
        <v>592</v>
      </c>
    </row>
    <row r="719" spans="1:27" x14ac:dyDescent="0.2">
      <c r="A719" s="8">
        <v>5602337438</v>
      </c>
      <c r="B719" s="9" t="s">
        <v>27</v>
      </c>
      <c r="C719" s="9" t="s">
        <v>1516</v>
      </c>
      <c r="D719" s="9" t="s">
        <v>308</v>
      </c>
      <c r="E719" s="9" t="s">
        <v>128</v>
      </c>
      <c r="F719" s="9" t="s">
        <v>46</v>
      </c>
      <c r="G719" s="9" t="s">
        <v>1517</v>
      </c>
      <c r="H719" s="9" t="s">
        <v>30</v>
      </c>
      <c r="I719" s="9" t="s">
        <v>48</v>
      </c>
      <c r="J719" s="9" t="s">
        <v>48</v>
      </c>
      <c r="K719" s="9">
        <v>2017</v>
      </c>
      <c r="L719" s="9" t="s">
        <v>50</v>
      </c>
      <c r="M719" s="9" t="s">
        <v>33</v>
      </c>
      <c r="N719" s="9" t="s">
        <v>34</v>
      </c>
      <c r="O719" s="9" t="s">
        <v>248</v>
      </c>
      <c r="P719" s="9"/>
      <c r="Q719" s="9"/>
      <c r="R719" s="9"/>
      <c r="S719" s="9" t="s">
        <v>51</v>
      </c>
      <c r="T719" s="9" t="s">
        <v>52</v>
      </c>
      <c r="U719" s="9" t="s">
        <v>53</v>
      </c>
      <c r="V719" s="9" t="s">
        <v>50</v>
      </c>
      <c r="W719" s="9" t="s">
        <v>42</v>
      </c>
      <c r="X719" s="9" t="s">
        <v>42</v>
      </c>
      <c r="Y719" s="9" t="s">
        <v>42</v>
      </c>
      <c r="Z719" s="9" t="s">
        <v>42</v>
      </c>
      <c r="AA719" s="11"/>
    </row>
    <row r="720" spans="1:27" x14ac:dyDescent="0.2">
      <c r="A720" s="6">
        <v>4897429813</v>
      </c>
      <c r="B720" s="7" t="s">
        <v>27</v>
      </c>
      <c r="C720" s="7" t="s">
        <v>1518</v>
      </c>
      <c r="D720" s="7" t="s">
        <v>185</v>
      </c>
      <c r="E720" s="7" t="s">
        <v>45</v>
      </c>
      <c r="F720" s="7" t="s">
        <v>46</v>
      </c>
      <c r="G720" s="7" t="s">
        <v>1519</v>
      </c>
      <c r="H720" s="7" t="s">
        <v>69</v>
      </c>
      <c r="I720" s="7" t="s">
        <v>76</v>
      </c>
      <c r="J720" s="7" t="s">
        <v>48</v>
      </c>
      <c r="K720" s="7">
        <v>2017</v>
      </c>
      <c r="L720" s="7" t="s">
        <v>50</v>
      </c>
      <c r="M720" s="7" t="s">
        <v>33</v>
      </c>
      <c r="N720" s="7" t="s">
        <v>34</v>
      </c>
      <c r="O720" s="7" t="s">
        <v>248</v>
      </c>
      <c r="P720" s="7" t="s">
        <v>463</v>
      </c>
      <c r="Q720" s="7"/>
      <c r="R720" s="7"/>
      <c r="S720" s="7" t="s">
        <v>51</v>
      </c>
      <c r="T720" s="7" t="s">
        <v>52</v>
      </c>
      <c r="U720" s="7" t="s">
        <v>53</v>
      </c>
      <c r="V720" s="7" t="s">
        <v>50</v>
      </c>
      <c r="W720" s="7" t="s">
        <v>42</v>
      </c>
      <c r="X720" s="7" t="s">
        <v>42</v>
      </c>
      <c r="Y720" s="7" t="s">
        <v>42</v>
      </c>
      <c r="Z720" s="7" t="s">
        <v>42</v>
      </c>
      <c r="AA720" s="10"/>
    </row>
    <row r="721" spans="1:27" x14ac:dyDescent="0.2">
      <c r="A721" s="8">
        <v>3517860851</v>
      </c>
      <c r="B721" s="9" t="s">
        <v>27</v>
      </c>
      <c r="C721" s="9" t="s">
        <v>800</v>
      </c>
      <c r="D721" s="9" t="s">
        <v>103</v>
      </c>
      <c r="E721" s="9" t="s">
        <v>104</v>
      </c>
      <c r="F721" s="9" t="s">
        <v>46</v>
      </c>
      <c r="G721" s="9" t="s">
        <v>801</v>
      </c>
      <c r="H721" s="9" t="s">
        <v>30</v>
      </c>
      <c r="I721" s="9" t="s">
        <v>48</v>
      </c>
      <c r="J721" s="9" t="s">
        <v>48</v>
      </c>
      <c r="K721" s="9">
        <v>2016</v>
      </c>
      <c r="L721" s="9" t="s">
        <v>42</v>
      </c>
      <c r="M721" s="9" t="s">
        <v>33</v>
      </c>
      <c r="N721" s="9" t="s">
        <v>34</v>
      </c>
      <c r="O721" s="9" t="s">
        <v>248</v>
      </c>
      <c r="P721" s="9"/>
      <c r="Q721" s="9"/>
      <c r="R721" s="9"/>
      <c r="S721" s="9" t="s">
        <v>36</v>
      </c>
      <c r="T721" s="9" t="s">
        <v>52</v>
      </c>
      <c r="U721" s="9" t="s">
        <v>53</v>
      </c>
      <c r="V721" s="9" t="s">
        <v>50</v>
      </c>
      <c r="W721" s="9" t="s">
        <v>195</v>
      </c>
      <c r="X721" s="9" t="s">
        <v>42</v>
      </c>
      <c r="Y721" s="9" t="s">
        <v>42</v>
      </c>
      <c r="Z721" s="9" t="s">
        <v>42</v>
      </c>
      <c r="AA721" s="11"/>
    </row>
    <row r="722" spans="1:27" x14ac:dyDescent="0.2">
      <c r="A722" s="6">
        <v>4191458440</v>
      </c>
      <c r="B722" s="7" t="s">
        <v>27</v>
      </c>
      <c r="C722" s="7" t="s">
        <v>1520</v>
      </c>
      <c r="D722" s="7" t="s">
        <v>1521</v>
      </c>
      <c r="E722" s="7" t="s">
        <v>122</v>
      </c>
      <c r="F722" s="7" t="s">
        <v>123</v>
      </c>
      <c r="G722" s="7" t="s">
        <v>1522</v>
      </c>
      <c r="H722" s="7" t="s">
        <v>30</v>
      </c>
      <c r="I722" s="7" t="s">
        <v>48</v>
      </c>
      <c r="J722" s="7" t="s">
        <v>48</v>
      </c>
      <c r="K722" s="7">
        <v>2017</v>
      </c>
      <c r="L722" s="7" t="s">
        <v>50</v>
      </c>
      <c r="M722" s="7" t="s">
        <v>33</v>
      </c>
      <c r="N722" s="7" t="s">
        <v>34</v>
      </c>
      <c r="O722" s="7" t="s">
        <v>248</v>
      </c>
      <c r="P722" s="7"/>
      <c r="Q722" s="7"/>
      <c r="R722" s="7"/>
      <c r="S722" s="7" t="s">
        <v>51</v>
      </c>
      <c r="T722" s="7" t="s">
        <v>52</v>
      </c>
      <c r="U722" s="7" t="s">
        <v>53</v>
      </c>
      <c r="V722" s="7" t="s">
        <v>50</v>
      </c>
      <c r="W722" s="7" t="s">
        <v>42</v>
      </c>
      <c r="X722" s="7" t="s">
        <v>42</v>
      </c>
      <c r="Y722" s="7" t="s">
        <v>42</v>
      </c>
      <c r="Z722" s="7" t="s">
        <v>42</v>
      </c>
      <c r="AA722" s="10" t="s">
        <v>592</v>
      </c>
    </row>
    <row r="723" spans="1:27" x14ac:dyDescent="0.2">
      <c r="A723" s="8">
        <v>4186320302</v>
      </c>
      <c r="B723" s="9" t="s">
        <v>27</v>
      </c>
      <c r="C723" s="9" t="s">
        <v>1523</v>
      </c>
      <c r="D723" s="9" t="s">
        <v>1524</v>
      </c>
      <c r="E723" s="9" t="s">
        <v>42</v>
      </c>
      <c r="F723" s="9" t="s">
        <v>1525</v>
      </c>
      <c r="G723" s="9" t="s">
        <v>1526</v>
      </c>
      <c r="H723" s="9" t="s">
        <v>69</v>
      </c>
      <c r="I723" s="9" t="s">
        <v>48</v>
      </c>
      <c r="J723" s="9" t="s">
        <v>48</v>
      </c>
      <c r="K723" s="9">
        <v>2019</v>
      </c>
      <c r="L723" s="9" t="s">
        <v>32</v>
      </c>
      <c r="M723" s="9" t="s">
        <v>33</v>
      </c>
      <c r="N723" s="9" t="s">
        <v>34</v>
      </c>
      <c r="O723" s="9" t="s">
        <v>248</v>
      </c>
      <c r="P723" s="9"/>
      <c r="Q723" s="9"/>
      <c r="R723" s="9"/>
      <c r="S723" s="9" t="s">
        <v>36</v>
      </c>
      <c r="T723" s="9" t="s">
        <v>52</v>
      </c>
      <c r="U723" s="9" t="s">
        <v>125</v>
      </c>
      <c r="V723" s="9" t="s">
        <v>50</v>
      </c>
      <c r="W723" s="9" t="s">
        <v>42</v>
      </c>
      <c r="X723" s="9" t="s">
        <v>42</v>
      </c>
      <c r="Y723" s="9" t="s">
        <v>42</v>
      </c>
      <c r="Z723" s="9" t="s">
        <v>42</v>
      </c>
      <c r="AA723" s="11" t="s">
        <v>592</v>
      </c>
    </row>
    <row r="724" spans="1:27" x14ac:dyDescent="0.2">
      <c r="A724" s="6">
        <v>2063460601</v>
      </c>
      <c r="B724" s="7" t="s">
        <v>27</v>
      </c>
      <c r="C724" s="7" t="s">
        <v>1527</v>
      </c>
      <c r="D724" s="7" t="s">
        <v>185</v>
      </c>
      <c r="E724" s="7" t="s">
        <v>45</v>
      </c>
      <c r="F724" s="7" t="s">
        <v>46</v>
      </c>
      <c r="G724" s="7" t="s">
        <v>1528</v>
      </c>
      <c r="H724" s="7" t="s">
        <v>30</v>
      </c>
      <c r="I724" s="7" t="s">
        <v>48</v>
      </c>
      <c r="J724" s="7" t="s">
        <v>48</v>
      </c>
      <c r="K724" s="7">
        <v>2016</v>
      </c>
      <c r="L724" s="7" t="s">
        <v>42</v>
      </c>
      <c r="M724" s="7" t="s">
        <v>33</v>
      </c>
      <c r="N724" s="7" t="s">
        <v>34</v>
      </c>
      <c r="O724" s="7" t="s">
        <v>248</v>
      </c>
      <c r="P724" s="7"/>
      <c r="Q724" s="7"/>
      <c r="R724" s="7"/>
      <c r="S724" s="7" t="s">
        <v>51</v>
      </c>
      <c r="T724" s="7" t="s">
        <v>52</v>
      </c>
      <c r="U724" s="7" t="s">
        <v>53</v>
      </c>
      <c r="V724" s="7" t="s">
        <v>50</v>
      </c>
      <c r="W724" s="7" t="s">
        <v>42</v>
      </c>
      <c r="X724" s="7" t="s">
        <v>42</v>
      </c>
      <c r="Y724" s="7" t="s">
        <v>42</v>
      </c>
      <c r="Z724" s="7" t="s">
        <v>42</v>
      </c>
      <c r="AA724" s="10"/>
    </row>
    <row r="725" spans="1:27" x14ac:dyDescent="0.2">
      <c r="A725" s="8">
        <v>2347356877</v>
      </c>
      <c r="B725" s="9" t="s">
        <v>27</v>
      </c>
      <c r="C725" s="9" t="s">
        <v>1529</v>
      </c>
      <c r="D725" s="9" t="s">
        <v>227</v>
      </c>
      <c r="E725" s="9" t="s">
        <v>149</v>
      </c>
      <c r="F725" s="9" t="s">
        <v>46</v>
      </c>
      <c r="G725" s="9" t="s">
        <v>1530</v>
      </c>
      <c r="H725" s="9" t="s">
        <v>30</v>
      </c>
      <c r="I725" s="9" t="s">
        <v>48</v>
      </c>
      <c r="J725" s="9" t="s">
        <v>48</v>
      </c>
      <c r="K725" s="9">
        <v>2018</v>
      </c>
      <c r="L725" s="9" t="s">
        <v>50</v>
      </c>
      <c r="M725" s="9" t="s">
        <v>33</v>
      </c>
      <c r="N725" s="9" t="s">
        <v>34</v>
      </c>
      <c r="O725" s="9" t="s">
        <v>248</v>
      </c>
      <c r="P725" s="9" t="s">
        <v>146</v>
      </c>
      <c r="Q725" s="9"/>
      <c r="R725" s="9"/>
      <c r="S725" s="9" t="s">
        <v>51</v>
      </c>
      <c r="T725" s="9" t="s">
        <v>52</v>
      </c>
      <c r="U725" s="9" t="s">
        <v>53</v>
      </c>
      <c r="V725" s="9" t="s">
        <v>50</v>
      </c>
      <c r="W725" s="9" t="s">
        <v>42</v>
      </c>
      <c r="X725" s="9" t="s">
        <v>42</v>
      </c>
      <c r="Y725" s="9" t="s">
        <v>42</v>
      </c>
      <c r="Z725" s="9" t="s">
        <v>42</v>
      </c>
      <c r="AA725" s="11"/>
    </row>
    <row r="726" spans="1:27" x14ac:dyDescent="0.2">
      <c r="A726" s="6">
        <v>1198710230</v>
      </c>
      <c r="B726" s="7" t="s">
        <v>27</v>
      </c>
      <c r="C726" s="7" t="s">
        <v>180</v>
      </c>
      <c r="D726" s="7" t="s">
        <v>181</v>
      </c>
      <c r="E726" s="7" t="s">
        <v>45</v>
      </c>
      <c r="F726" s="7" t="s">
        <v>46</v>
      </c>
      <c r="G726" s="7" t="s">
        <v>1531</v>
      </c>
      <c r="H726" s="7" t="s">
        <v>30</v>
      </c>
      <c r="I726" s="7" t="s">
        <v>183</v>
      </c>
      <c r="J726" s="7" t="s">
        <v>48</v>
      </c>
      <c r="K726" s="7">
        <v>2017</v>
      </c>
      <c r="L726" s="7" t="s">
        <v>50</v>
      </c>
      <c r="M726" s="7" t="s">
        <v>33</v>
      </c>
      <c r="N726" s="7" t="s">
        <v>34</v>
      </c>
      <c r="O726" s="7" t="s">
        <v>248</v>
      </c>
      <c r="P726" s="7"/>
      <c r="Q726" s="7"/>
      <c r="R726" s="7"/>
      <c r="S726" s="7" t="s">
        <v>51</v>
      </c>
      <c r="T726" s="7" t="s">
        <v>52</v>
      </c>
      <c r="U726" s="7" t="s">
        <v>53</v>
      </c>
      <c r="V726" s="7" t="s">
        <v>50</v>
      </c>
      <c r="W726" s="7" t="s">
        <v>42</v>
      </c>
      <c r="X726" s="7" t="s">
        <v>42</v>
      </c>
      <c r="Y726" s="7" t="s">
        <v>42</v>
      </c>
      <c r="Z726" s="7" t="s">
        <v>42</v>
      </c>
      <c r="AA726" s="10" t="s">
        <v>421</v>
      </c>
    </row>
    <row r="727" spans="1:27" x14ac:dyDescent="0.2">
      <c r="A727" s="8">
        <v>4007061879</v>
      </c>
      <c r="B727" s="9" t="s">
        <v>27</v>
      </c>
      <c r="C727" s="9" t="s">
        <v>180</v>
      </c>
      <c r="D727" s="9" t="s">
        <v>181</v>
      </c>
      <c r="E727" s="9" t="s">
        <v>45</v>
      </c>
      <c r="F727" s="9" t="s">
        <v>46</v>
      </c>
      <c r="G727" s="9" t="s">
        <v>1532</v>
      </c>
      <c r="H727" s="9" t="s">
        <v>30</v>
      </c>
      <c r="I727" s="9" t="s">
        <v>183</v>
      </c>
      <c r="J727" s="9" t="s">
        <v>48</v>
      </c>
      <c r="K727" s="9">
        <v>2018</v>
      </c>
      <c r="L727" s="9" t="s">
        <v>50</v>
      </c>
      <c r="M727" s="9" t="s">
        <v>33</v>
      </c>
      <c r="N727" s="9" t="s">
        <v>34</v>
      </c>
      <c r="O727" s="9" t="s">
        <v>248</v>
      </c>
      <c r="P727" s="9"/>
      <c r="Q727" s="9"/>
      <c r="R727" s="9"/>
      <c r="S727" s="9" t="s">
        <v>51</v>
      </c>
      <c r="T727" s="9" t="s">
        <v>485</v>
      </c>
      <c r="U727" s="9" t="s">
        <v>160</v>
      </c>
      <c r="V727" s="9" t="s">
        <v>50</v>
      </c>
      <c r="W727" s="9" t="s">
        <v>65</v>
      </c>
      <c r="X727" s="9" t="s">
        <v>42</v>
      </c>
      <c r="Y727" s="9" t="s">
        <v>42</v>
      </c>
      <c r="Z727" s="9" t="s">
        <v>42</v>
      </c>
      <c r="AA727" s="11" t="s">
        <v>592</v>
      </c>
    </row>
    <row r="728" spans="1:27" x14ac:dyDescent="0.2">
      <c r="A728" s="6">
        <v>1222953981</v>
      </c>
      <c r="B728" s="7" t="s">
        <v>27</v>
      </c>
      <c r="C728" s="7" t="s">
        <v>1533</v>
      </c>
      <c r="D728" s="7" t="s">
        <v>87</v>
      </c>
      <c r="E728" s="7" t="s">
        <v>88</v>
      </c>
      <c r="F728" s="7" t="s">
        <v>46</v>
      </c>
      <c r="G728" s="7" t="s">
        <v>1534</v>
      </c>
      <c r="H728" s="7" t="s">
        <v>30</v>
      </c>
      <c r="I728" s="7" t="s">
        <v>48</v>
      </c>
      <c r="J728" s="7" t="s">
        <v>48</v>
      </c>
      <c r="K728" s="7">
        <v>2018</v>
      </c>
      <c r="L728" s="7" t="s">
        <v>50</v>
      </c>
      <c r="M728" s="7" t="s">
        <v>33</v>
      </c>
      <c r="N728" s="7" t="s">
        <v>34</v>
      </c>
      <c r="O728" s="7" t="s">
        <v>248</v>
      </c>
      <c r="P728" s="7" t="s">
        <v>142</v>
      </c>
      <c r="Q728" s="7"/>
      <c r="R728" s="7"/>
      <c r="S728" s="7" t="s">
        <v>36</v>
      </c>
      <c r="T728" s="7" t="s">
        <v>52</v>
      </c>
      <c r="U728" s="7" t="s">
        <v>53</v>
      </c>
      <c r="V728" s="7" t="s">
        <v>50</v>
      </c>
      <c r="W728" s="7" t="s">
        <v>195</v>
      </c>
      <c r="X728" s="7" t="s">
        <v>42</v>
      </c>
      <c r="Y728" s="7" t="s">
        <v>42</v>
      </c>
      <c r="Z728" s="7" t="s">
        <v>42</v>
      </c>
      <c r="AA728" s="10"/>
    </row>
    <row r="729" spans="1:27" x14ac:dyDescent="0.2">
      <c r="A729" s="8">
        <v>9595876088</v>
      </c>
      <c r="B729" s="9" t="s">
        <v>27</v>
      </c>
      <c r="C729" s="9" t="s">
        <v>1535</v>
      </c>
      <c r="D729" s="9" t="s">
        <v>1536</v>
      </c>
      <c r="E729" s="9" t="s">
        <v>330</v>
      </c>
      <c r="F729" s="9" t="s">
        <v>46</v>
      </c>
      <c r="G729" s="9" t="s">
        <v>1537</v>
      </c>
      <c r="H729" s="9" t="s">
        <v>30</v>
      </c>
      <c r="I729" s="9" t="s">
        <v>48</v>
      </c>
      <c r="J729" s="9" t="s">
        <v>48</v>
      </c>
      <c r="K729" s="9">
        <v>2020</v>
      </c>
      <c r="L729" s="9"/>
      <c r="M729" s="9" t="s">
        <v>33</v>
      </c>
      <c r="N729" s="9" t="s">
        <v>34</v>
      </c>
      <c r="O729" s="9" t="s">
        <v>248</v>
      </c>
      <c r="P729" s="9"/>
      <c r="Q729" s="9"/>
      <c r="R729" s="9"/>
      <c r="S729" s="9" t="s">
        <v>51</v>
      </c>
      <c r="T729" s="9" t="s">
        <v>52</v>
      </c>
      <c r="U729" s="9" t="s">
        <v>101</v>
      </c>
      <c r="V729" s="9" t="s">
        <v>39</v>
      </c>
      <c r="W729" s="9" t="s">
        <v>142</v>
      </c>
      <c r="X729" s="9" t="s">
        <v>592</v>
      </c>
      <c r="Y729" s="9" t="s">
        <v>42</v>
      </c>
      <c r="Z729" s="9" t="s">
        <v>42</v>
      </c>
      <c r="AA729" s="11" t="s">
        <v>592</v>
      </c>
    </row>
    <row r="730" spans="1:27" x14ac:dyDescent="0.2">
      <c r="A730" s="6">
        <v>2789154806</v>
      </c>
      <c r="B730" s="7" t="s">
        <v>27</v>
      </c>
      <c r="C730" s="7" t="s">
        <v>1535</v>
      </c>
      <c r="D730" s="7" t="s">
        <v>1536</v>
      </c>
      <c r="E730" s="7" t="s">
        <v>330</v>
      </c>
      <c r="F730" s="7" t="s">
        <v>46</v>
      </c>
      <c r="G730" s="7" t="s">
        <v>1538</v>
      </c>
      <c r="H730" s="7" t="s">
        <v>30</v>
      </c>
      <c r="I730" s="7" t="s">
        <v>48</v>
      </c>
      <c r="J730" s="7" t="s">
        <v>48</v>
      </c>
      <c r="K730" s="7">
        <v>2020</v>
      </c>
      <c r="L730" s="7"/>
      <c r="M730" s="7" t="s">
        <v>33</v>
      </c>
      <c r="N730" s="7" t="s">
        <v>34</v>
      </c>
      <c r="O730" s="7" t="s">
        <v>248</v>
      </c>
      <c r="P730" s="7"/>
      <c r="Q730" s="7"/>
      <c r="R730" s="7"/>
      <c r="S730" s="7" t="s">
        <v>51</v>
      </c>
      <c r="T730" s="7" t="s">
        <v>52</v>
      </c>
      <c r="U730" s="7" t="s">
        <v>101</v>
      </c>
      <c r="V730" s="7" t="s">
        <v>50</v>
      </c>
      <c r="W730" s="7" t="s">
        <v>173</v>
      </c>
      <c r="X730" s="7" t="s">
        <v>173</v>
      </c>
      <c r="Y730" s="7" t="s">
        <v>42</v>
      </c>
      <c r="Z730" s="7" t="s">
        <v>42</v>
      </c>
      <c r="AA730" s="10" t="s">
        <v>592</v>
      </c>
    </row>
    <row r="731" spans="1:27" x14ac:dyDescent="0.2">
      <c r="A731" s="8">
        <v>9113917383</v>
      </c>
      <c r="B731" s="9" t="s">
        <v>27</v>
      </c>
      <c r="C731" s="9" t="s">
        <v>1539</v>
      </c>
      <c r="D731" s="9" t="s">
        <v>156</v>
      </c>
      <c r="E731" s="9" t="s">
        <v>45</v>
      </c>
      <c r="F731" s="9" t="s">
        <v>46</v>
      </c>
      <c r="G731" s="9" t="s">
        <v>124</v>
      </c>
      <c r="H731" s="9" t="s">
        <v>83</v>
      </c>
      <c r="I731" s="9" t="s">
        <v>48</v>
      </c>
      <c r="J731" s="9" t="s">
        <v>48</v>
      </c>
      <c r="K731" s="9">
        <v>2019</v>
      </c>
      <c r="L731" s="9" t="s">
        <v>32</v>
      </c>
      <c r="M731" s="9" t="s">
        <v>33</v>
      </c>
      <c r="N731" s="9" t="s">
        <v>34</v>
      </c>
      <c r="O731" s="9" t="s">
        <v>248</v>
      </c>
      <c r="P731" s="9"/>
      <c r="Q731" s="9"/>
      <c r="R731" s="9"/>
      <c r="S731" s="9" t="s">
        <v>36</v>
      </c>
      <c r="T731" s="9" t="s">
        <v>90</v>
      </c>
      <c r="U731" s="9" t="s">
        <v>125</v>
      </c>
      <c r="V731" s="9" t="s">
        <v>50</v>
      </c>
      <c r="W731" s="9" t="s">
        <v>42</v>
      </c>
      <c r="X731" s="9" t="s">
        <v>42</v>
      </c>
      <c r="Y731" s="9" t="s">
        <v>42</v>
      </c>
      <c r="Z731" s="9" t="s">
        <v>42</v>
      </c>
      <c r="AA731" s="11" t="s">
        <v>592</v>
      </c>
    </row>
    <row r="732" spans="1:27" x14ac:dyDescent="0.2">
      <c r="A732" s="6">
        <v>7085818755</v>
      </c>
      <c r="B732" s="7" t="s">
        <v>27</v>
      </c>
      <c r="C732" s="7" t="s">
        <v>1540</v>
      </c>
      <c r="D732" s="7" t="s">
        <v>436</v>
      </c>
      <c r="E732" s="7" t="s">
        <v>68</v>
      </c>
      <c r="F732" s="7" t="s">
        <v>46</v>
      </c>
      <c r="G732" s="7" t="s">
        <v>1541</v>
      </c>
      <c r="H732" s="7" t="s">
        <v>83</v>
      </c>
      <c r="I732" s="7" t="s">
        <v>48</v>
      </c>
      <c r="J732" s="7" t="s">
        <v>48</v>
      </c>
      <c r="K732" s="7">
        <v>2019</v>
      </c>
      <c r="L732" s="7" t="s">
        <v>32</v>
      </c>
      <c r="M732" s="7" t="s">
        <v>33</v>
      </c>
      <c r="N732" s="7" t="s">
        <v>34</v>
      </c>
      <c r="O732" s="7" t="s">
        <v>248</v>
      </c>
      <c r="P732" s="7"/>
      <c r="Q732" s="7"/>
      <c r="R732" s="7"/>
      <c r="S732" s="7" t="s">
        <v>51</v>
      </c>
      <c r="T732" s="7" t="s">
        <v>37</v>
      </c>
      <c r="U732" s="7" t="s">
        <v>125</v>
      </c>
      <c r="V732" s="7" t="s">
        <v>50</v>
      </c>
      <c r="W732" s="7" t="s">
        <v>42</v>
      </c>
      <c r="X732" s="7" t="s">
        <v>42</v>
      </c>
      <c r="Y732" s="7" t="s">
        <v>42</v>
      </c>
      <c r="Z732" s="7" t="s">
        <v>42</v>
      </c>
      <c r="AA732" s="10"/>
    </row>
    <row r="733" spans="1:27" x14ac:dyDescent="0.2">
      <c r="A733" s="8">
        <v>8213022393</v>
      </c>
      <c r="B733" s="9" t="s">
        <v>27</v>
      </c>
      <c r="C733" s="9" t="s">
        <v>1542</v>
      </c>
      <c r="D733" s="9" t="s">
        <v>1543</v>
      </c>
      <c r="E733" s="9" t="s">
        <v>178</v>
      </c>
      <c r="F733" s="9" t="s">
        <v>46</v>
      </c>
      <c r="G733" s="9" t="s">
        <v>1544</v>
      </c>
      <c r="H733" s="9" t="s">
        <v>30</v>
      </c>
      <c r="I733" s="9" t="s">
        <v>48</v>
      </c>
      <c r="J733" s="9" t="s">
        <v>48</v>
      </c>
      <c r="K733" s="9">
        <v>2020</v>
      </c>
      <c r="L733" s="9"/>
      <c r="M733" s="9" t="s">
        <v>33</v>
      </c>
      <c r="N733" s="9" t="s">
        <v>34</v>
      </c>
      <c r="O733" s="9" t="s">
        <v>248</v>
      </c>
      <c r="P733" s="9"/>
      <c r="Q733" s="9"/>
      <c r="R733" s="9"/>
      <c r="S733" s="9" t="s">
        <v>51</v>
      </c>
      <c r="T733" s="9" t="s">
        <v>52</v>
      </c>
      <c r="U733" s="9" t="s">
        <v>101</v>
      </c>
      <c r="V733" s="9" t="s">
        <v>50</v>
      </c>
      <c r="W733" s="9" t="s">
        <v>42</v>
      </c>
      <c r="X733" s="9" t="s">
        <v>42</v>
      </c>
      <c r="Y733" s="9" t="s">
        <v>42</v>
      </c>
      <c r="Z733" s="9" t="s">
        <v>42</v>
      </c>
      <c r="AA733" s="11"/>
    </row>
    <row r="734" spans="1:27" x14ac:dyDescent="0.2">
      <c r="A734" s="6">
        <v>7344221877</v>
      </c>
      <c r="B734" s="7" t="s">
        <v>27</v>
      </c>
      <c r="C734" s="7" t="s">
        <v>1545</v>
      </c>
      <c r="D734" s="7" t="s">
        <v>87</v>
      </c>
      <c r="E734" s="7" t="s">
        <v>88</v>
      </c>
      <c r="F734" s="7" t="s">
        <v>46</v>
      </c>
      <c r="G734" s="7" t="s">
        <v>1546</v>
      </c>
      <c r="H734" s="7" t="s">
        <v>30</v>
      </c>
      <c r="I734" s="7" t="s">
        <v>76</v>
      </c>
      <c r="J734" s="7" t="s">
        <v>48</v>
      </c>
      <c r="K734" s="7">
        <v>2018</v>
      </c>
      <c r="L734" s="7" t="s">
        <v>50</v>
      </c>
      <c r="M734" s="7" t="s">
        <v>33</v>
      </c>
      <c r="N734" s="7" t="s">
        <v>34</v>
      </c>
      <c r="O734" s="7" t="s">
        <v>248</v>
      </c>
      <c r="P734" s="7"/>
      <c r="Q734" s="7"/>
      <c r="R734" s="7"/>
      <c r="S734" s="7" t="s">
        <v>36</v>
      </c>
      <c r="T734" s="7" t="s">
        <v>90</v>
      </c>
      <c r="U734" s="7" t="s">
        <v>91</v>
      </c>
      <c r="V734" s="7" t="s">
        <v>39</v>
      </c>
      <c r="W734" s="7" t="s">
        <v>262</v>
      </c>
      <c r="X734" s="7" t="s">
        <v>42</v>
      </c>
      <c r="Y734" s="7" t="s">
        <v>42</v>
      </c>
      <c r="Z734" s="7" t="s">
        <v>42</v>
      </c>
      <c r="AA734" s="10" t="s">
        <v>592</v>
      </c>
    </row>
    <row r="735" spans="1:27" x14ac:dyDescent="0.2">
      <c r="A735" s="8">
        <v>5090207699</v>
      </c>
      <c r="B735" s="9" t="s">
        <v>27</v>
      </c>
      <c r="C735" s="9" t="s">
        <v>1547</v>
      </c>
      <c r="D735" s="9" t="s">
        <v>87</v>
      </c>
      <c r="E735" s="9" t="s">
        <v>88</v>
      </c>
      <c r="F735" s="9" t="s">
        <v>46</v>
      </c>
      <c r="G735" s="9" t="s">
        <v>1548</v>
      </c>
      <c r="H735" s="9" t="s">
        <v>30</v>
      </c>
      <c r="I735" s="9" t="s">
        <v>48</v>
      </c>
      <c r="J735" s="9" t="s">
        <v>48</v>
      </c>
      <c r="K735" s="9">
        <v>2020</v>
      </c>
      <c r="L735" s="9"/>
      <c r="M735" s="9" t="s">
        <v>33</v>
      </c>
      <c r="N735" s="9" t="s">
        <v>34</v>
      </c>
      <c r="O735" s="9" t="s">
        <v>248</v>
      </c>
      <c r="P735" s="9" t="s">
        <v>1549</v>
      </c>
      <c r="Q735" s="9"/>
      <c r="R735" s="9"/>
      <c r="S735" s="9" t="s">
        <v>51</v>
      </c>
      <c r="T735" s="9" t="s">
        <v>249</v>
      </c>
      <c r="U735" s="9" t="s">
        <v>141</v>
      </c>
      <c r="V735" s="9" t="s">
        <v>50</v>
      </c>
      <c r="W735" s="9">
        <v>0</v>
      </c>
      <c r="X735" s="9" t="s">
        <v>42</v>
      </c>
      <c r="Y735" s="9" t="s">
        <v>42</v>
      </c>
      <c r="Z735" s="9" t="s">
        <v>42</v>
      </c>
      <c r="AA735" s="11" t="s">
        <v>592</v>
      </c>
    </row>
    <row r="736" spans="1:27" x14ac:dyDescent="0.2">
      <c r="A736" s="6">
        <v>3546814633</v>
      </c>
      <c r="B736" s="7" t="s">
        <v>27</v>
      </c>
      <c r="C736" s="7" t="s">
        <v>1550</v>
      </c>
      <c r="D736" s="7" t="s">
        <v>209</v>
      </c>
      <c r="E736" s="7" t="s">
        <v>68</v>
      </c>
      <c r="F736" s="7" t="s">
        <v>46</v>
      </c>
      <c r="G736" s="7" t="s">
        <v>1551</v>
      </c>
      <c r="H736" s="7" t="s">
        <v>30</v>
      </c>
      <c r="I736" s="7" t="s">
        <v>48</v>
      </c>
      <c r="J736" s="7" t="s">
        <v>48</v>
      </c>
      <c r="K736" s="7">
        <v>2016</v>
      </c>
      <c r="L736" s="7" t="s">
        <v>42</v>
      </c>
      <c r="M736" s="7" t="s">
        <v>33</v>
      </c>
      <c r="N736" s="7" t="s">
        <v>34</v>
      </c>
      <c r="O736" s="7" t="s">
        <v>248</v>
      </c>
      <c r="P736" s="7" t="s">
        <v>262</v>
      </c>
      <c r="Q736" s="7"/>
      <c r="R736" s="7"/>
      <c r="S736" s="7" t="s">
        <v>36</v>
      </c>
      <c r="T736" s="7" t="s">
        <v>37</v>
      </c>
      <c r="U736" s="7" t="s">
        <v>125</v>
      </c>
      <c r="V736" s="7" t="s">
        <v>39</v>
      </c>
      <c r="W736" s="7" t="s">
        <v>42</v>
      </c>
      <c r="X736" s="7" t="s">
        <v>42</v>
      </c>
      <c r="Y736" s="7" t="s">
        <v>42</v>
      </c>
      <c r="Z736" s="7" t="s">
        <v>42</v>
      </c>
      <c r="AA736" s="10"/>
    </row>
    <row r="737" spans="1:27" x14ac:dyDescent="0.2">
      <c r="A737" s="8">
        <v>1219080738</v>
      </c>
      <c r="B737" s="9" t="s">
        <v>27</v>
      </c>
      <c r="C737" s="9" t="s">
        <v>1550</v>
      </c>
      <c r="D737" s="9" t="s">
        <v>209</v>
      </c>
      <c r="E737" s="9" t="s">
        <v>68</v>
      </c>
      <c r="F737" s="9" t="s">
        <v>46</v>
      </c>
      <c r="G737" s="9" t="s">
        <v>1552</v>
      </c>
      <c r="H737" s="9" t="s">
        <v>30</v>
      </c>
      <c r="I737" s="9" t="s">
        <v>48</v>
      </c>
      <c r="J737" s="9" t="s">
        <v>48</v>
      </c>
      <c r="K737" s="9">
        <v>2017</v>
      </c>
      <c r="L737" s="9" t="s">
        <v>39</v>
      </c>
      <c r="M737" s="9" t="s">
        <v>33</v>
      </c>
      <c r="N737" s="9" t="s">
        <v>34</v>
      </c>
      <c r="O737" s="9" t="s">
        <v>248</v>
      </c>
      <c r="P737" s="9"/>
      <c r="Q737" s="9"/>
      <c r="R737" s="9"/>
      <c r="S737" s="9" t="s">
        <v>51</v>
      </c>
      <c r="T737" s="9" t="s">
        <v>37</v>
      </c>
      <c r="U737" s="9" t="s">
        <v>125</v>
      </c>
      <c r="V737" s="9" t="s">
        <v>50</v>
      </c>
      <c r="W737" s="9" t="s">
        <v>42</v>
      </c>
      <c r="X737" s="9" t="s">
        <v>42</v>
      </c>
      <c r="Y737" s="9" t="s">
        <v>42</v>
      </c>
      <c r="Z737" s="9" t="s">
        <v>42</v>
      </c>
      <c r="AA737" s="11"/>
    </row>
    <row r="738" spans="1:27" x14ac:dyDescent="0.2">
      <c r="A738" s="6">
        <v>4048739324</v>
      </c>
      <c r="B738" s="7" t="s">
        <v>27</v>
      </c>
      <c r="C738" s="7" t="s">
        <v>1553</v>
      </c>
      <c r="D738" s="7" t="s">
        <v>1554</v>
      </c>
      <c r="E738" s="7" t="s">
        <v>678</v>
      </c>
      <c r="F738" s="7" t="s">
        <v>46</v>
      </c>
      <c r="G738" s="7" t="s">
        <v>1555</v>
      </c>
      <c r="H738" s="7" t="s">
        <v>83</v>
      </c>
      <c r="I738" s="7" t="s">
        <v>48</v>
      </c>
      <c r="J738" s="7" t="s">
        <v>48</v>
      </c>
      <c r="K738" s="7">
        <v>2019</v>
      </c>
      <c r="L738" s="7" t="s">
        <v>32</v>
      </c>
      <c r="M738" s="7" t="s">
        <v>33</v>
      </c>
      <c r="N738" s="7" t="s">
        <v>34</v>
      </c>
      <c r="O738" s="7" t="s">
        <v>248</v>
      </c>
      <c r="P738" s="7"/>
      <c r="Q738" s="7"/>
      <c r="R738" s="7"/>
      <c r="S738" s="7" t="s">
        <v>51</v>
      </c>
      <c r="T738" s="7" t="s">
        <v>37</v>
      </c>
      <c r="U738" s="7" t="s">
        <v>125</v>
      </c>
      <c r="V738" s="7" t="s">
        <v>39</v>
      </c>
      <c r="W738" s="7" t="s">
        <v>42</v>
      </c>
      <c r="X738" s="7" t="s">
        <v>42</v>
      </c>
      <c r="Y738" s="7" t="s">
        <v>42</v>
      </c>
      <c r="Z738" s="7" t="s">
        <v>42</v>
      </c>
      <c r="AA738" s="10" t="s">
        <v>592</v>
      </c>
    </row>
    <row r="739" spans="1:27" x14ac:dyDescent="0.2">
      <c r="A739" s="8">
        <v>7781247740</v>
      </c>
      <c r="B739" s="9" t="s">
        <v>27</v>
      </c>
      <c r="C739" s="9" t="s">
        <v>1556</v>
      </c>
      <c r="D739" s="9" t="s">
        <v>203</v>
      </c>
      <c r="E739" s="9" t="s">
        <v>204</v>
      </c>
      <c r="F739" s="9" t="s">
        <v>46</v>
      </c>
      <c r="G739" s="9" t="s">
        <v>1557</v>
      </c>
      <c r="H739" s="9" t="s">
        <v>30</v>
      </c>
      <c r="I739" s="9" t="s">
        <v>48</v>
      </c>
      <c r="J739" s="9" t="s">
        <v>48</v>
      </c>
      <c r="K739" s="9">
        <v>2016</v>
      </c>
      <c r="L739" s="9" t="s">
        <v>42</v>
      </c>
      <c r="M739" s="9" t="s">
        <v>33</v>
      </c>
      <c r="N739" s="9" t="s">
        <v>34</v>
      </c>
      <c r="O739" s="9" t="s">
        <v>248</v>
      </c>
      <c r="P739" s="9"/>
      <c r="Q739" s="9"/>
      <c r="R739" s="9"/>
      <c r="S739" s="9" t="s">
        <v>51</v>
      </c>
      <c r="T739" s="9" t="s">
        <v>159</v>
      </c>
      <c r="U739" s="9" t="s">
        <v>160</v>
      </c>
      <c r="V739" s="9" t="s">
        <v>50</v>
      </c>
      <c r="W739" s="9" t="s">
        <v>42</v>
      </c>
      <c r="X739" s="9" t="s">
        <v>42</v>
      </c>
      <c r="Y739" s="9" t="s">
        <v>42</v>
      </c>
      <c r="Z739" s="9" t="s">
        <v>42</v>
      </c>
      <c r="AA739" s="11" t="s">
        <v>592</v>
      </c>
    </row>
    <row r="740" spans="1:27" x14ac:dyDescent="0.2">
      <c r="A740" s="6">
        <v>230932158</v>
      </c>
      <c r="B740" s="7" t="s">
        <v>27</v>
      </c>
      <c r="C740" s="7" t="s">
        <v>1558</v>
      </c>
      <c r="D740" s="7" t="s">
        <v>359</v>
      </c>
      <c r="E740" s="7" t="s">
        <v>178</v>
      </c>
      <c r="F740" s="7" t="s">
        <v>46</v>
      </c>
      <c r="G740" s="7" t="s">
        <v>439</v>
      </c>
      <c r="H740" s="7" t="s">
        <v>83</v>
      </c>
      <c r="I740" s="7" t="s">
        <v>48</v>
      </c>
      <c r="J740" s="7" t="s">
        <v>48</v>
      </c>
      <c r="K740" s="7">
        <v>2019</v>
      </c>
      <c r="L740" s="7" t="s">
        <v>42</v>
      </c>
      <c r="M740" s="7" t="s">
        <v>33</v>
      </c>
      <c r="N740" s="7" t="s">
        <v>34</v>
      </c>
      <c r="O740" s="7" t="s">
        <v>248</v>
      </c>
      <c r="P740" s="7" t="s">
        <v>262</v>
      </c>
      <c r="Q740" s="7"/>
      <c r="R740" s="7"/>
      <c r="S740" s="7" t="s">
        <v>51</v>
      </c>
      <c r="T740" s="7">
        <v>0</v>
      </c>
      <c r="U740" s="7" t="s">
        <v>625</v>
      </c>
      <c r="V740" s="7" t="s">
        <v>50</v>
      </c>
      <c r="W740" s="7" t="s">
        <v>42</v>
      </c>
      <c r="X740" s="7" t="s">
        <v>42</v>
      </c>
      <c r="Y740" s="7" t="s">
        <v>42</v>
      </c>
      <c r="Z740" s="7" t="s">
        <v>42</v>
      </c>
      <c r="AA740" s="10"/>
    </row>
    <row r="741" spans="1:27" x14ac:dyDescent="0.2">
      <c r="A741" s="8">
        <v>7263075410</v>
      </c>
      <c r="B741" s="9" t="s">
        <v>27</v>
      </c>
      <c r="C741" s="9" t="s">
        <v>1559</v>
      </c>
      <c r="D741" s="9" t="s">
        <v>605</v>
      </c>
      <c r="E741" s="9" t="s">
        <v>45</v>
      </c>
      <c r="F741" s="9" t="s">
        <v>46</v>
      </c>
      <c r="G741" s="9" t="s">
        <v>1560</v>
      </c>
      <c r="H741" s="9" t="s">
        <v>30</v>
      </c>
      <c r="I741" s="9" t="s">
        <v>48</v>
      </c>
      <c r="J741" s="9" t="s">
        <v>48</v>
      </c>
      <c r="K741" s="9">
        <v>2018</v>
      </c>
      <c r="L741" s="9" t="s">
        <v>50</v>
      </c>
      <c r="M741" s="9" t="s">
        <v>33</v>
      </c>
      <c r="N741" s="9" t="s">
        <v>34</v>
      </c>
      <c r="O741" s="9" t="s">
        <v>248</v>
      </c>
      <c r="P741" s="9" t="s">
        <v>84</v>
      </c>
      <c r="Q741" s="9"/>
      <c r="R741" s="9"/>
      <c r="S741" s="9" t="s">
        <v>51</v>
      </c>
      <c r="T741" s="9" t="s">
        <v>52</v>
      </c>
      <c r="U741" s="9" t="s">
        <v>53</v>
      </c>
      <c r="V741" s="9" t="s">
        <v>50</v>
      </c>
      <c r="W741" s="9" t="s">
        <v>42</v>
      </c>
      <c r="X741" s="9" t="s">
        <v>42</v>
      </c>
      <c r="Y741" s="9" t="s">
        <v>42</v>
      </c>
      <c r="Z741" s="9" t="s">
        <v>42</v>
      </c>
      <c r="AA741" s="11"/>
    </row>
    <row r="742" spans="1:27" x14ac:dyDescent="0.2">
      <c r="A742" s="6">
        <v>4558310261</v>
      </c>
      <c r="B742" s="7" t="s">
        <v>27</v>
      </c>
      <c r="C742" s="7" t="s">
        <v>1561</v>
      </c>
      <c r="D742" s="7" t="s">
        <v>1562</v>
      </c>
      <c r="E742" s="7" t="s">
        <v>94</v>
      </c>
      <c r="F742" s="7" t="s">
        <v>46</v>
      </c>
      <c r="G742" s="7" t="s">
        <v>1560</v>
      </c>
      <c r="H742" s="7" t="s">
        <v>30</v>
      </c>
      <c r="I742" s="7" t="s">
        <v>48</v>
      </c>
      <c r="J742" s="7" t="s">
        <v>48</v>
      </c>
      <c r="K742" s="7">
        <v>2017</v>
      </c>
      <c r="L742" s="7" t="s">
        <v>50</v>
      </c>
      <c r="M742" s="7" t="s">
        <v>33</v>
      </c>
      <c r="N742" s="7" t="s">
        <v>34</v>
      </c>
      <c r="O742" s="7" t="s">
        <v>248</v>
      </c>
      <c r="P742" s="7"/>
      <c r="Q742" s="7"/>
      <c r="R742" s="7"/>
      <c r="S742" s="7" t="s">
        <v>51</v>
      </c>
      <c r="T742" s="7" t="s">
        <v>52</v>
      </c>
      <c r="U742" s="7" t="s">
        <v>53</v>
      </c>
      <c r="V742" s="7" t="s">
        <v>50</v>
      </c>
      <c r="W742" s="7" t="s">
        <v>42</v>
      </c>
      <c r="X742" s="7" t="s">
        <v>42</v>
      </c>
      <c r="Y742" s="7" t="s">
        <v>42</v>
      </c>
      <c r="Z742" s="7" t="s">
        <v>42</v>
      </c>
      <c r="AA742" s="10"/>
    </row>
    <row r="743" spans="1:27" x14ac:dyDescent="0.2">
      <c r="A743" s="8">
        <v>8696439310</v>
      </c>
      <c r="B743" s="9" t="s">
        <v>27</v>
      </c>
      <c r="C743" s="9" t="s">
        <v>332</v>
      </c>
      <c r="D743" s="9" t="s">
        <v>156</v>
      </c>
      <c r="E743" s="9" t="s">
        <v>45</v>
      </c>
      <c r="F743" s="9" t="s">
        <v>46</v>
      </c>
      <c r="G743" s="9" t="s">
        <v>1563</v>
      </c>
      <c r="H743" s="9" t="s">
        <v>83</v>
      </c>
      <c r="I743" s="9" t="s">
        <v>48</v>
      </c>
      <c r="J743" s="9" t="s">
        <v>48</v>
      </c>
      <c r="K743" s="9">
        <v>2019</v>
      </c>
      <c r="L743" s="9" t="s">
        <v>32</v>
      </c>
      <c r="M743" s="9" t="s">
        <v>33</v>
      </c>
      <c r="N743" s="9" t="s">
        <v>34</v>
      </c>
      <c r="O743" s="9" t="s">
        <v>248</v>
      </c>
      <c r="P743" s="9"/>
      <c r="Q743" s="9"/>
      <c r="R743" s="9"/>
      <c r="S743" s="9" t="s">
        <v>36</v>
      </c>
      <c r="T743" s="9" t="s">
        <v>37</v>
      </c>
      <c r="U743" s="9" t="s">
        <v>125</v>
      </c>
      <c r="V743" s="9" t="s">
        <v>39</v>
      </c>
      <c r="W743" s="9" t="s">
        <v>42</v>
      </c>
      <c r="X743" s="9" t="s">
        <v>42</v>
      </c>
      <c r="Y743" s="9" t="s">
        <v>42</v>
      </c>
      <c r="Z743" s="9" t="s">
        <v>42</v>
      </c>
      <c r="AA743" s="11" t="s">
        <v>592</v>
      </c>
    </row>
    <row r="744" spans="1:27" x14ac:dyDescent="0.2">
      <c r="A744" s="6">
        <v>1469090303</v>
      </c>
      <c r="B744" s="7" t="s">
        <v>27</v>
      </c>
      <c r="C744" s="7" t="s">
        <v>1564</v>
      </c>
      <c r="D744" s="7" t="s">
        <v>1565</v>
      </c>
      <c r="E744" s="7" t="s">
        <v>88</v>
      </c>
      <c r="F744" s="7" t="s">
        <v>46</v>
      </c>
      <c r="G744" s="7" t="s">
        <v>69</v>
      </c>
      <c r="H744" s="7" t="s">
        <v>69</v>
      </c>
      <c r="I744" s="7" t="s">
        <v>48</v>
      </c>
      <c r="J744" s="7" t="s">
        <v>48</v>
      </c>
      <c r="K744" s="7">
        <v>2019</v>
      </c>
      <c r="L744" s="7" t="s">
        <v>42</v>
      </c>
      <c r="M744" s="7" t="s">
        <v>33</v>
      </c>
      <c r="N744" s="7" t="s">
        <v>34</v>
      </c>
      <c r="O744" s="7" t="s">
        <v>248</v>
      </c>
      <c r="P744" s="7"/>
      <c r="Q744" s="7"/>
      <c r="R744" s="7"/>
      <c r="S744" s="7" t="s">
        <v>51</v>
      </c>
      <c r="T744" s="7" t="s">
        <v>52</v>
      </c>
      <c r="U744" s="7" t="s">
        <v>53</v>
      </c>
      <c r="V744" s="7" t="s">
        <v>50</v>
      </c>
      <c r="W744" s="7" t="s">
        <v>42</v>
      </c>
      <c r="X744" s="7" t="s">
        <v>42</v>
      </c>
      <c r="Y744" s="7" t="s">
        <v>42</v>
      </c>
      <c r="Z744" s="7" t="s">
        <v>42</v>
      </c>
      <c r="AA744" s="10"/>
    </row>
    <row r="745" spans="1:27" x14ac:dyDescent="0.2">
      <c r="A745" s="8">
        <v>4590865172</v>
      </c>
      <c r="B745" s="9" t="s">
        <v>27</v>
      </c>
      <c r="C745" s="9" t="s">
        <v>1566</v>
      </c>
      <c r="D745" s="9" t="s">
        <v>87</v>
      </c>
      <c r="E745" s="9" t="s">
        <v>88</v>
      </c>
      <c r="F745" s="9" t="s">
        <v>46</v>
      </c>
      <c r="G745" s="9" t="s">
        <v>1567</v>
      </c>
      <c r="H745" s="9" t="s">
        <v>30</v>
      </c>
      <c r="I745" s="9" t="s">
        <v>48</v>
      </c>
      <c r="J745" s="9" t="s">
        <v>48</v>
      </c>
      <c r="K745" s="9">
        <v>2017</v>
      </c>
      <c r="L745" s="9" t="s">
        <v>50</v>
      </c>
      <c r="M745" s="9" t="s">
        <v>33</v>
      </c>
      <c r="N745" s="9" t="s">
        <v>34</v>
      </c>
      <c r="O745" s="9" t="s">
        <v>248</v>
      </c>
      <c r="P745" s="9"/>
      <c r="Q745" s="9"/>
      <c r="R745" s="9"/>
      <c r="S745" s="9" t="s">
        <v>51</v>
      </c>
      <c r="T745" s="9" t="s">
        <v>52</v>
      </c>
      <c r="U745" s="9" t="s">
        <v>53</v>
      </c>
      <c r="V745" s="9" t="s">
        <v>50</v>
      </c>
      <c r="W745" s="9" t="s">
        <v>42</v>
      </c>
      <c r="X745" s="9" t="s">
        <v>42</v>
      </c>
      <c r="Y745" s="9" t="s">
        <v>42</v>
      </c>
      <c r="Z745" s="9" t="s">
        <v>42</v>
      </c>
      <c r="AA745" s="11" t="s">
        <v>592</v>
      </c>
    </row>
    <row r="746" spans="1:27" x14ac:dyDescent="0.2">
      <c r="A746" s="6">
        <v>6681563621</v>
      </c>
      <c r="B746" s="7" t="s">
        <v>27</v>
      </c>
      <c r="C746" s="7" t="s">
        <v>1568</v>
      </c>
      <c r="D746" s="7" t="s">
        <v>1569</v>
      </c>
      <c r="E746" s="7" t="s">
        <v>321</v>
      </c>
      <c r="F746" s="7" t="s">
        <v>1052</v>
      </c>
      <c r="G746" s="7" t="s">
        <v>1570</v>
      </c>
      <c r="H746" s="7" t="s">
        <v>30</v>
      </c>
      <c r="I746" s="7" t="s">
        <v>48</v>
      </c>
      <c r="J746" s="7" t="s">
        <v>48</v>
      </c>
      <c r="K746" s="7">
        <v>2017</v>
      </c>
      <c r="L746" s="7" t="s">
        <v>39</v>
      </c>
      <c r="M746" s="7" t="s">
        <v>33</v>
      </c>
      <c r="N746" s="7" t="s">
        <v>34</v>
      </c>
      <c r="O746" s="7" t="s">
        <v>248</v>
      </c>
      <c r="P746" s="7" t="s">
        <v>142</v>
      </c>
      <c r="Q746" s="7"/>
      <c r="R746" s="7"/>
      <c r="S746" s="7" t="s">
        <v>36</v>
      </c>
      <c r="T746" s="7" t="s">
        <v>52</v>
      </c>
      <c r="U746" s="7" t="s">
        <v>125</v>
      </c>
      <c r="V746" s="7" t="s">
        <v>50</v>
      </c>
      <c r="W746" s="7" t="s">
        <v>42</v>
      </c>
      <c r="X746" s="7" t="s">
        <v>42</v>
      </c>
      <c r="Y746" s="7" t="s">
        <v>42</v>
      </c>
      <c r="Z746" s="7" t="s">
        <v>42</v>
      </c>
      <c r="AA746" s="10"/>
    </row>
    <row r="747" spans="1:27" x14ac:dyDescent="0.2">
      <c r="A747" s="8">
        <v>7475606748</v>
      </c>
      <c r="B747" s="9" t="s">
        <v>27</v>
      </c>
      <c r="C747" s="9" t="s">
        <v>1571</v>
      </c>
      <c r="D747" s="9" t="s">
        <v>87</v>
      </c>
      <c r="E747" s="9" t="s">
        <v>88</v>
      </c>
      <c r="F747" s="9" t="s">
        <v>46</v>
      </c>
      <c r="G747" s="9" t="s">
        <v>1572</v>
      </c>
      <c r="H747" s="9" t="s">
        <v>30</v>
      </c>
      <c r="I747" s="9" t="s">
        <v>48</v>
      </c>
      <c r="J747" s="9" t="s">
        <v>48</v>
      </c>
      <c r="K747" s="9">
        <v>2018</v>
      </c>
      <c r="L747" s="9" t="s">
        <v>50</v>
      </c>
      <c r="M747" s="9" t="s">
        <v>33</v>
      </c>
      <c r="N747" s="9" t="s">
        <v>34</v>
      </c>
      <c r="O747" s="9" t="s">
        <v>248</v>
      </c>
      <c r="P747" s="9"/>
      <c r="Q747" s="9"/>
      <c r="R747" s="9"/>
      <c r="S747" s="9" t="s">
        <v>36</v>
      </c>
      <c r="T747" s="9" t="s">
        <v>90</v>
      </c>
      <c r="U747" s="9" t="s">
        <v>91</v>
      </c>
      <c r="V747" s="9" t="s">
        <v>50</v>
      </c>
      <c r="W747" s="9" t="s">
        <v>78</v>
      </c>
      <c r="X747" s="9" t="s">
        <v>42</v>
      </c>
      <c r="Y747" s="9" t="s">
        <v>42</v>
      </c>
      <c r="Z747" s="9" t="s">
        <v>42</v>
      </c>
      <c r="AA747" s="11"/>
    </row>
    <row r="748" spans="1:27" x14ac:dyDescent="0.2">
      <c r="A748" s="6">
        <v>3086363438</v>
      </c>
      <c r="B748" s="7" t="s">
        <v>27</v>
      </c>
      <c r="C748" s="7" t="s">
        <v>1573</v>
      </c>
      <c r="D748" s="7" t="s">
        <v>1502</v>
      </c>
      <c r="E748" s="7" t="s">
        <v>88</v>
      </c>
      <c r="F748" s="7" t="s">
        <v>46</v>
      </c>
      <c r="G748" s="7" t="s">
        <v>1530</v>
      </c>
      <c r="H748" s="7" t="s">
        <v>30</v>
      </c>
      <c r="I748" s="7" t="s">
        <v>48</v>
      </c>
      <c r="J748" s="7" t="s">
        <v>48</v>
      </c>
      <c r="K748" s="7">
        <v>2018</v>
      </c>
      <c r="L748" s="7" t="s">
        <v>50</v>
      </c>
      <c r="M748" s="7" t="s">
        <v>33</v>
      </c>
      <c r="N748" s="7" t="s">
        <v>34</v>
      </c>
      <c r="O748" s="7" t="s">
        <v>248</v>
      </c>
      <c r="P748" s="7"/>
      <c r="Q748" s="7"/>
      <c r="R748" s="7"/>
      <c r="S748" s="7" t="s">
        <v>51</v>
      </c>
      <c r="T748" s="7" t="s">
        <v>52</v>
      </c>
      <c r="U748" s="7" t="s">
        <v>53</v>
      </c>
      <c r="V748" s="7" t="s">
        <v>50</v>
      </c>
      <c r="W748" s="7" t="s">
        <v>42</v>
      </c>
      <c r="X748" s="7" t="s">
        <v>42</v>
      </c>
      <c r="Y748" s="7" t="s">
        <v>42</v>
      </c>
      <c r="Z748" s="7" t="s">
        <v>42</v>
      </c>
      <c r="AA748" s="10"/>
    </row>
    <row r="749" spans="1:27" x14ac:dyDescent="0.2">
      <c r="A749" s="8">
        <v>2279740108</v>
      </c>
      <c r="B749" s="9" t="s">
        <v>27</v>
      </c>
      <c r="C749" s="9" t="s">
        <v>1573</v>
      </c>
      <c r="D749" s="9" t="s">
        <v>87</v>
      </c>
      <c r="E749" s="9" t="s">
        <v>88</v>
      </c>
      <c r="F749" s="9" t="s">
        <v>46</v>
      </c>
      <c r="G749" s="9" t="s">
        <v>1574</v>
      </c>
      <c r="H749" s="9" t="s">
        <v>69</v>
      </c>
      <c r="I749" s="9" t="s">
        <v>48</v>
      </c>
      <c r="J749" s="9" t="s">
        <v>48</v>
      </c>
      <c r="K749" s="9">
        <v>2018</v>
      </c>
      <c r="L749" s="9" t="s">
        <v>50</v>
      </c>
      <c r="M749" s="9" t="s">
        <v>33</v>
      </c>
      <c r="N749" s="9" t="s">
        <v>34</v>
      </c>
      <c r="O749" s="9" t="s">
        <v>248</v>
      </c>
      <c r="P749" s="9" t="s">
        <v>65</v>
      </c>
      <c r="Q749" s="9"/>
      <c r="R749" s="9"/>
      <c r="S749" s="9" t="s">
        <v>51</v>
      </c>
      <c r="T749" s="9" t="s">
        <v>52</v>
      </c>
      <c r="U749" s="9" t="s">
        <v>53</v>
      </c>
      <c r="V749" s="9" t="s">
        <v>50</v>
      </c>
      <c r="W749" s="9" t="s">
        <v>42</v>
      </c>
      <c r="X749" s="9" t="s">
        <v>42</v>
      </c>
      <c r="Y749" s="9" t="s">
        <v>42</v>
      </c>
      <c r="Z749" s="9" t="s">
        <v>42</v>
      </c>
      <c r="AA749" s="11"/>
    </row>
    <row r="750" spans="1:27" x14ac:dyDescent="0.2">
      <c r="A750" s="6">
        <v>3336546154</v>
      </c>
      <c r="B750" s="7" t="s">
        <v>27</v>
      </c>
      <c r="C750" s="7" t="s">
        <v>1575</v>
      </c>
      <c r="D750" s="7" t="s">
        <v>148</v>
      </c>
      <c r="E750" s="7" t="s">
        <v>149</v>
      </c>
      <c r="F750" s="7" t="s">
        <v>46</v>
      </c>
      <c r="G750" s="7" t="s">
        <v>1576</v>
      </c>
      <c r="H750" s="7" t="s">
        <v>30</v>
      </c>
      <c r="I750" s="7" t="s">
        <v>48</v>
      </c>
      <c r="J750" s="7" t="s">
        <v>48</v>
      </c>
      <c r="K750" s="7">
        <v>2016</v>
      </c>
      <c r="L750" s="7" t="s">
        <v>42</v>
      </c>
      <c r="M750" s="7" t="s">
        <v>33</v>
      </c>
      <c r="N750" s="7" t="s">
        <v>34</v>
      </c>
      <c r="O750" s="7" t="s">
        <v>248</v>
      </c>
      <c r="P750" s="7"/>
      <c r="Q750" s="7"/>
      <c r="R750" s="7"/>
      <c r="S750" s="7" t="s">
        <v>51</v>
      </c>
      <c r="T750" s="7" t="s">
        <v>52</v>
      </c>
      <c r="U750" s="7" t="s">
        <v>53</v>
      </c>
      <c r="V750" s="7" t="s">
        <v>50</v>
      </c>
      <c r="W750" s="7" t="s">
        <v>42</v>
      </c>
      <c r="X750" s="7" t="s">
        <v>42</v>
      </c>
      <c r="Y750" s="7" t="s">
        <v>42</v>
      </c>
      <c r="Z750" s="7" t="s">
        <v>42</v>
      </c>
      <c r="AA750" s="10" t="s">
        <v>592</v>
      </c>
    </row>
    <row r="751" spans="1:27" x14ac:dyDescent="0.2">
      <c r="A751" s="8">
        <v>8912871459</v>
      </c>
      <c r="B751" s="9" t="s">
        <v>27</v>
      </c>
      <c r="C751" s="9" t="s">
        <v>1575</v>
      </c>
      <c r="D751" s="9" t="s">
        <v>1577</v>
      </c>
      <c r="E751" s="9" t="s">
        <v>149</v>
      </c>
      <c r="F751" s="9" t="s">
        <v>46</v>
      </c>
      <c r="G751" s="9" t="s">
        <v>1578</v>
      </c>
      <c r="H751" s="9" t="s">
        <v>30</v>
      </c>
      <c r="I751" s="9" t="s">
        <v>48</v>
      </c>
      <c r="J751" s="9" t="s">
        <v>48</v>
      </c>
      <c r="K751" s="9">
        <v>2017</v>
      </c>
      <c r="L751" s="9" t="s">
        <v>50</v>
      </c>
      <c r="M751" s="9" t="s">
        <v>33</v>
      </c>
      <c r="N751" s="9" t="s">
        <v>34</v>
      </c>
      <c r="O751" s="9" t="s">
        <v>248</v>
      </c>
      <c r="P751" s="9"/>
      <c r="Q751" s="9"/>
      <c r="R751" s="9"/>
      <c r="S751" s="9" t="s">
        <v>51</v>
      </c>
      <c r="T751" s="9" t="s">
        <v>52</v>
      </c>
      <c r="U751" s="9" t="s">
        <v>53</v>
      </c>
      <c r="V751" s="9" t="s">
        <v>50</v>
      </c>
      <c r="W751" s="9" t="s">
        <v>42</v>
      </c>
      <c r="X751" s="9" t="s">
        <v>42</v>
      </c>
      <c r="Y751" s="9" t="s">
        <v>42</v>
      </c>
      <c r="Z751" s="9" t="s">
        <v>42</v>
      </c>
      <c r="AA751" s="11"/>
    </row>
    <row r="752" spans="1:27" x14ac:dyDescent="0.2">
      <c r="A752" s="6">
        <v>8707532170</v>
      </c>
      <c r="B752" s="7" t="s">
        <v>27</v>
      </c>
      <c r="C752" s="7" t="s">
        <v>1575</v>
      </c>
      <c r="D752" s="7" t="s">
        <v>1577</v>
      </c>
      <c r="E752" s="7" t="s">
        <v>149</v>
      </c>
      <c r="F752" s="7" t="s">
        <v>46</v>
      </c>
      <c r="G752" s="7" t="s">
        <v>1576</v>
      </c>
      <c r="H752" s="7" t="s">
        <v>30</v>
      </c>
      <c r="I752" s="7" t="s">
        <v>48</v>
      </c>
      <c r="J752" s="7" t="s">
        <v>48</v>
      </c>
      <c r="K752" s="7">
        <v>2016</v>
      </c>
      <c r="L752" s="7" t="s">
        <v>42</v>
      </c>
      <c r="M752" s="7" t="s">
        <v>33</v>
      </c>
      <c r="N752" s="7" t="s">
        <v>34</v>
      </c>
      <c r="O752" s="7" t="s">
        <v>248</v>
      </c>
      <c r="P752" s="7"/>
      <c r="Q752" s="7"/>
      <c r="R752" s="7"/>
      <c r="S752" s="7" t="s">
        <v>36</v>
      </c>
      <c r="T752" s="7" t="s">
        <v>52</v>
      </c>
      <c r="U752" s="7" t="s">
        <v>53</v>
      </c>
      <c r="V752" s="7" t="s">
        <v>50</v>
      </c>
      <c r="W752" s="7" t="s">
        <v>77</v>
      </c>
      <c r="X752" s="7" t="s">
        <v>42</v>
      </c>
      <c r="Y752" s="7" t="s">
        <v>42</v>
      </c>
      <c r="Z752" s="7" t="s">
        <v>42</v>
      </c>
      <c r="AA752" s="10"/>
    </row>
    <row r="753" spans="1:27" x14ac:dyDescent="0.2">
      <c r="A753" s="8">
        <v>7634445928</v>
      </c>
      <c r="B753" s="9" t="s">
        <v>27</v>
      </c>
      <c r="C753" s="9" t="s">
        <v>1579</v>
      </c>
      <c r="D753" s="9" t="s">
        <v>1580</v>
      </c>
      <c r="E753" s="9" t="s">
        <v>104</v>
      </c>
      <c r="F753" s="9" t="s">
        <v>46</v>
      </c>
      <c r="G753" s="9" t="s">
        <v>1581</v>
      </c>
      <c r="H753" s="9" t="s">
        <v>69</v>
      </c>
      <c r="I753" s="9" t="s">
        <v>48</v>
      </c>
      <c r="J753" s="9" t="s">
        <v>48</v>
      </c>
      <c r="K753" s="9">
        <v>2020</v>
      </c>
      <c r="L753" s="9"/>
      <c r="M753" s="9" t="s">
        <v>33</v>
      </c>
      <c r="N753" s="9" t="s">
        <v>34</v>
      </c>
      <c r="O753" s="9" t="s">
        <v>248</v>
      </c>
      <c r="P753" s="9"/>
      <c r="Q753" s="9"/>
      <c r="R753" s="9"/>
      <c r="S753" s="9" t="s">
        <v>51</v>
      </c>
      <c r="T753" s="9" t="s">
        <v>52</v>
      </c>
      <c r="U753" s="9" t="s">
        <v>101</v>
      </c>
      <c r="V753" s="9" t="s">
        <v>39</v>
      </c>
      <c r="W753" s="9">
        <v>0</v>
      </c>
      <c r="X753" s="9" t="s">
        <v>42</v>
      </c>
      <c r="Y753" s="9" t="s">
        <v>42</v>
      </c>
      <c r="Z753" s="9" t="s">
        <v>42</v>
      </c>
      <c r="AA753" s="11" t="s">
        <v>592</v>
      </c>
    </row>
    <row r="754" spans="1:27" x14ac:dyDescent="0.2">
      <c r="A754" s="6">
        <v>2735342527</v>
      </c>
      <c r="B754" s="7" t="s">
        <v>27</v>
      </c>
      <c r="C754" s="7" t="s">
        <v>1582</v>
      </c>
      <c r="D754" s="7" t="s">
        <v>209</v>
      </c>
      <c r="E754" s="7" t="s">
        <v>68</v>
      </c>
      <c r="F754" s="7" t="s">
        <v>46</v>
      </c>
      <c r="G754" s="7" t="s">
        <v>1583</v>
      </c>
      <c r="H754" s="7" t="s">
        <v>69</v>
      </c>
      <c r="I754" s="7" t="s">
        <v>109</v>
      </c>
      <c r="J754" s="7" t="s">
        <v>48</v>
      </c>
      <c r="K754" s="7">
        <v>2019</v>
      </c>
      <c r="L754" s="7" t="s">
        <v>42</v>
      </c>
      <c r="M754" s="7" t="s">
        <v>33</v>
      </c>
      <c r="N754" s="7" t="s">
        <v>34</v>
      </c>
      <c r="O754" s="7" t="s">
        <v>248</v>
      </c>
      <c r="P754" s="7"/>
      <c r="Q754" s="7"/>
      <c r="R754" s="7"/>
      <c r="S754" s="7" t="s">
        <v>51</v>
      </c>
      <c r="T754" s="7" t="s">
        <v>113</v>
      </c>
      <c r="U754" s="7" t="s">
        <v>114</v>
      </c>
      <c r="V754" s="7" t="s">
        <v>39</v>
      </c>
      <c r="W754" s="7" t="s">
        <v>42</v>
      </c>
      <c r="X754" s="7" t="s">
        <v>42</v>
      </c>
      <c r="Y754" s="7" t="s">
        <v>42</v>
      </c>
      <c r="Z754" s="7" t="s">
        <v>42</v>
      </c>
      <c r="AA754" s="10"/>
    </row>
    <row r="755" spans="1:27" x14ac:dyDescent="0.2">
      <c r="A755" s="8">
        <v>8958690935</v>
      </c>
      <c r="B755" s="9" t="s">
        <v>27</v>
      </c>
      <c r="C755" s="9" t="s">
        <v>1584</v>
      </c>
      <c r="D755" s="9" t="s">
        <v>148</v>
      </c>
      <c r="E755" s="9" t="s">
        <v>149</v>
      </c>
      <c r="F755" s="9" t="s">
        <v>46</v>
      </c>
      <c r="G755" s="9" t="s">
        <v>1585</v>
      </c>
      <c r="H755" s="9" t="s">
        <v>30</v>
      </c>
      <c r="I755" s="9" t="s">
        <v>48</v>
      </c>
      <c r="J755" s="9" t="s">
        <v>48</v>
      </c>
      <c r="K755" s="9">
        <v>2016</v>
      </c>
      <c r="L755" s="9" t="s">
        <v>42</v>
      </c>
      <c r="M755" s="9" t="s">
        <v>33</v>
      </c>
      <c r="N755" s="9" t="s">
        <v>34</v>
      </c>
      <c r="O755" s="9" t="s">
        <v>248</v>
      </c>
      <c r="P755" s="9" t="s">
        <v>195</v>
      </c>
      <c r="Q755" s="9"/>
      <c r="R755" s="9"/>
      <c r="S755" s="9" t="s">
        <v>36</v>
      </c>
      <c r="T755" s="9" t="s">
        <v>52</v>
      </c>
      <c r="U755" s="9" t="s">
        <v>53</v>
      </c>
      <c r="V755" s="9" t="s">
        <v>50</v>
      </c>
      <c r="W755" s="9" t="s">
        <v>42</v>
      </c>
      <c r="X755" s="9" t="s">
        <v>42</v>
      </c>
      <c r="Y755" s="9" t="s">
        <v>42</v>
      </c>
      <c r="Z755" s="9" t="s">
        <v>42</v>
      </c>
      <c r="AA755" s="11"/>
    </row>
    <row r="756" spans="1:27" x14ac:dyDescent="0.2">
      <c r="A756" s="6">
        <v>1653642189</v>
      </c>
      <c r="B756" s="7" t="s">
        <v>27</v>
      </c>
      <c r="C756" s="7" t="s">
        <v>1586</v>
      </c>
      <c r="D756" s="7" t="s">
        <v>1569</v>
      </c>
      <c r="E756" s="7" t="s">
        <v>321</v>
      </c>
      <c r="F756" s="7" t="s">
        <v>1052</v>
      </c>
      <c r="G756" s="7" t="s">
        <v>1587</v>
      </c>
      <c r="H756" s="7" t="s">
        <v>30</v>
      </c>
      <c r="I756" s="7" t="s">
        <v>48</v>
      </c>
      <c r="J756" s="7" t="s">
        <v>48</v>
      </c>
      <c r="K756" s="7">
        <v>2017</v>
      </c>
      <c r="L756" s="7" t="s">
        <v>39</v>
      </c>
      <c r="M756" s="7" t="s">
        <v>33</v>
      </c>
      <c r="N756" s="7" t="s">
        <v>34</v>
      </c>
      <c r="O756" s="7" t="s">
        <v>248</v>
      </c>
      <c r="P756" s="7"/>
      <c r="Q756" s="7"/>
      <c r="R756" s="7"/>
      <c r="S756" s="7" t="s">
        <v>51</v>
      </c>
      <c r="T756" s="7" t="s">
        <v>52</v>
      </c>
      <c r="U756" s="7" t="s">
        <v>125</v>
      </c>
      <c r="V756" s="7" t="s">
        <v>39</v>
      </c>
      <c r="W756" s="7" t="s">
        <v>42</v>
      </c>
      <c r="X756" s="7" t="s">
        <v>42</v>
      </c>
      <c r="Y756" s="7" t="s">
        <v>42</v>
      </c>
      <c r="Z756" s="7" t="s">
        <v>42</v>
      </c>
      <c r="AA756" s="10" t="s">
        <v>592</v>
      </c>
    </row>
    <row r="757" spans="1:27" x14ac:dyDescent="0.2">
      <c r="A757" s="8">
        <v>3621911327</v>
      </c>
      <c r="B757" s="9" t="s">
        <v>27</v>
      </c>
      <c r="C757" s="9" t="s">
        <v>1588</v>
      </c>
      <c r="D757" s="9" t="s">
        <v>1589</v>
      </c>
      <c r="E757" s="9" t="s">
        <v>258</v>
      </c>
      <c r="F757" s="9" t="s">
        <v>46</v>
      </c>
      <c r="G757" s="9" t="s">
        <v>1590</v>
      </c>
      <c r="H757" s="9" t="s">
        <v>30</v>
      </c>
      <c r="I757" s="9" t="s">
        <v>48</v>
      </c>
      <c r="J757" s="9" t="s">
        <v>48</v>
      </c>
      <c r="K757" s="9">
        <v>2020</v>
      </c>
      <c r="L757" s="9"/>
      <c r="M757" s="9" t="s">
        <v>33</v>
      </c>
      <c r="N757" s="9" t="s">
        <v>34</v>
      </c>
      <c r="O757" s="9" t="s">
        <v>248</v>
      </c>
      <c r="P757" s="9" t="s">
        <v>1591</v>
      </c>
      <c r="Q757" s="9"/>
      <c r="R757" s="9"/>
      <c r="S757" s="9" t="s">
        <v>51</v>
      </c>
      <c r="T757" s="9" t="s">
        <v>52</v>
      </c>
      <c r="U757" s="9" t="s">
        <v>101</v>
      </c>
      <c r="V757" s="9" t="s">
        <v>50</v>
      </c>
      <c r="W757" s="9" t="s">
        <v>421</v>
      </c>
      <c r="X757" s="9" t="s">
        <v>42</v>
      </c>
      <c r="Y757" s="9" t="s">
        <v>42</v>
      </c>
      <c r="Z757" s="9" t="s">
        <v>42</v>
      </c>
      <c r="AA757" s="11"/>
    </row>
    <row r="758" spans="1:27" x14ac:dyDescent="0.2">
      <c r="A758" s="6">
        <v>7759504029</v>
      </c>
      <c r="B758" s="7" t="s">
        <v>27</v>
      </c>
      <c r="C758" s="7" t="s">
        <v>1592</v>
      </c>
      <c r="D758" s="7" t="s">
        <v>436</v>
      </c>
      <c r="E758" s="7" t="s">
        <v>68</v>
      </c>
      <c r="F758" s="7" t="s">
        <v>46</v>
      </c>
      <c r="G758" s="7" t="s">
        <v>1593</v>
      </c>
      <c r="H758" s="7" t="s">
        <v>83</v>
      </c>
      <c r="I758" s="7" t="s">
        <v>48</v>
      </c>
      <c r="J758" s="7" t="s">
        <v>48</v>
      </c>
      <c r="K758" s="7">
        <v>2019</v>
      </c>
      <c r="L758" s="7" t="s">
        <v>42</v>
      </c>
      <c r="M758" s="7" t="s">
        <v>33</v>
      </c>
      <c r="N758" s="7" t="s">
        <v>34</v>
      </c>
      <c r="O758" s="7" t="s">
        <v>248</v>
      </c>
      <c r="P758" s="7" t="s">
        <v>1594</v>
      </c>
      <c r="Q758" s="7"/>
      <c r="R758" s="7"/>
      <c r="S758" s="7" t="s">
        <v>36</v>
      </c>
      <c r="T758" s="7" t="s">
        <v>90</v>
      </c>
      <c r="U758" s="7" t="s">
        <v>91</v>
      </c>
      <c r="V758" s="7" t="s">
        <v>39</v>
      </c>
      <c r="W758" s="7" t="s">
        <v>42</v>
      </c>
      <c r="X758" s="7" t="s">
        <v>42</v>
      </c>
      <c r="Y758" s="7" t="s">
        <v>42</v>
      </c>
      <c r="Z758" s="7" t="s">
        <v>42</v>
      </c>
      <c r="AA758" s="10" t="s">
        <v>592</v>
      </c>
    </row>
    <row r="759" spans="1:27" x14ac:dyDescent="0.2">
      <c r="A759" s="8">
        <v>670962097</v>
      </c>
      <c r="B759" s="9" t="s">
        <v>27</v>
      </c>
      <c r="C759" s="9" t="s">
        <v>1592</v>
      </c>
      <c r="D759" s="9" t="s">
        <v>436</v>
      </c>
      <c r="E759" s="9" t="s">
        <v>68</v>
      </c>
      <c r="F759" s="9" t="s">
        <v>46</v>
      </c>
      <c r="G759" s="9" t="s">
        <v>1595</v>
      </c>
      <c r="H759" s="9" t="s">
        <v>83</v>
      </c>
      <c r="I759" s="9" t="s">
        <v>48</v>
      </c>
      <c r="J759" s="9" t="s">
        <v>48</v>
      </c>
      <c r="K759" s="9">
        <v>2019</v>
      </c>
      <c r="L759" s="9" t="s">
        <v>42</v>
      </c>
      <c r="M759" s="9" t="s">
        <v>33</v>
      </c>
      <c r="N759" s="9" t="s">
        <v>34</v>
      </c>
      <c r="O759" s="9" t="s">
        <v>248</v>
      </c>
      <c r="P759" s="9"/>
      <c r="Q759" s="9"/>
      <c r="R759" s="9"/>
      <c r="S759" s="9" t="s">
        <v>51</v>
      </c>
      <c r="T759" s="9" t="s">
        <v>216</v>
      </c>
      <c r="U759" s="9" t="s">
        <v>114</v>
      </c>
      <c r="V759" s="9" t="s">
        <v>39</v>
      </c>
      <c r="W759" s="9" t="s">
        <v>42</v>
      </c>
      <c r="X759" s="9" t="s">
        <v>42</v>
      </c>
      <c r="Y759" s="9" t="s">
        <v>42</v>
      </c>
      <c r="Z759" s="9" t="s">
        <v>42</v>
      </c>
      <c r="AA759" s="11"/>
    </row>
    <row r="760" spans="1:27" x14ac:dyDescent="0.2">
      <c r="A760" s="6">
        <v>1101827690</v>
      </c>
      <c r="B760" s="7" t="s">
        <v>27</v>
      </c>
      <c r="C760" s="7" t="s">
        <v>1596</v>
      </c>
      <c r="D760" s="7" t="s">
        <v>1597</v>
      </c>
      <c r="E760" s="7" t="s">
        <v>321</v>
      </c>
      <c r="F760" s="7" t="s">
        <v>1598</v>
      </c>
      <c r="G760" s="7" t="s">
        <v>801</v>
      </c>
      <c r="H760" s="7" t="s">
        <v>83</v>
      </c>
      <c r="I760" s="7" t="s">
        <v>48</v>
      </c>
      <c r="J760" s="7" t="s">
        <v>48</v>
      </c>
      <c r="K760" s="7">
        <v>2019</v>
      </c>
      <c r="L760" s="7" t="s">
        <v>32</v>
      </c>
      <c r="M760" s="7" t="s">
        <v>33</v>
      </c>
      <c r="N760" s="7" t="s">
        <v>34</v>
      </c>
      <c r="O760" s="7" t="s">
        <v>248</v>
      </c>
      <c r="P760" s="7"/>
      <c r="Q760" s="7"/>
      <c r="R760" s="7"/>
      <c r="S760" s="7"/>
      <c r="T760" s="7" t="s">
        <v>52</v>
      </c>
      <c r="U760" s="7"/>
      <c r="V760" s="7" t="s">
        <v>50</v>
      </c>
      <c r="W760" s="7" t="s">
        <v>42</v>
      </c>
      <c r="X760" s="7" t="s">
        <v>42</v>
      </c>
      <c r="Y760" s="7" t="s">
        <v>42</v>
      </c>
      <c r="Z760" s="7" t="s">
        <v>42</v>
      </c>
      <c r="AA760" s="10" t="s">
        <v>592</v>
      </c>
    </row>
    <row r="761" spans="1:27" x14ac:dyDescent="0.2">
      <c r="A761" s="8">
        <v>912605093</v>
      </c>
      <c r="B761" s="9" t="s">
        <v>27</v>
      </c>
      <c r="C761" s="9" t="s">
        <v>1599</v>
      </c>
      <c r="D761" s="9" t="s">
        <v>1600</v>
      </c>
      <c r="E761" s="9" t="s">
        <v>204</v>
      </c>
      <c r="F761" s="9" t="s">
        <v>46</v>
      </c>
      <c r="G761" s="9" t="s">
        <v>1601</v>
      </c>
      <c r="H761" s="9" t="s">
        <v>83</v>
      </c>
      <c r="I761" s="9" t="s">
        <v>48</v>
      </c>
      <c r="J761" s="9" t="s">
        <v>48</v>
      </c>
      <c r="K761" s="9">
        <v>2019</v>
      </c>
      <c r="L761" s="9" t="s">
        <v>42</v>
      </c>
      <c r="M761" s="9" t="s">
        <v>33</v>
      </c>
      <c r="N761" s="9" t="s">
        <v>34</v>
      </c>
      <c r="O761" s="9" t="s">
        <v>248</v>
      </c>
      <c r="P761" s="9" t="s">
        <v>65</v>
      </c>
      <c r="Q761" s="9"/>
      <c r="R761" s="9"/>
      <c r="S761" s="9" t="s">
        <v>51</v>
      </c>
      <c r="T761" s="9" t="s">
        <v>52</v>
      </c>
      <c r="U761" s="9" t="s">
        <v>53</v>
      </c>
      <c r="V761" s="9" t="s">
        <v>50</v>
      </c>
      <c r="W761" s="9" t="s">
        <v>42</v>
      </c>
      <c r="X761" s="9" t="s">
        <v>42</v>
      </c>
      <c r="Y761" s="9" t="s">
        <v>42</v>
      </c>
      <c r="Z761" s="9" t="s">
        <v>42</v>
      </c>
      <c r="AA761" s="11"/>
    </row>
    <row r="762" spans="1:27" x14ac:dyDescent="0.2">
      <c r="A762" s="6">
        <v>2182645235</v>
      </c>
      <c r="B762" s="7" t="s">
        <v>27</v>
      </c>
      <c r="C762" s="7" t="s">
        <v>1602</v>
      </c>
      <c r="D762" s="7" t="s">
        <v>1603</v>
      </c>
      <c r="E762" s="7" t="s">
        <v>122</v>
      </c>
      <c r="F762" s="7" t="s">
        <v>123</v>
      </c>
      <c r="G762" s="7" t="s">
        <v>801</v>
      </c>
      <c r="H762" s="7" t="s">
        <v>30</v>
      </c>
      <c r="I762" s="7" t="s">
        <v>64</v>
      </c>
      <c r="J762" s="7" t="s">
        <v>48</v>
      </c>
      <c r="K762" s="7">
        <v>2017</v>
      </c>
      <c r="L762" s="7" t="s">
        <v>39</v>
      </c>
      <c r="M762" s="7" t="s">
        <v>33</v>
      </c>
      <c r="N762" s="7" t="s">
        <v>34</v>
      </c>
      <c r="O762" s="7" t="s">
        <v>248</v>
      </c>
      <c r="P762" s="7"/>
      <c r="Q762" s="7"/>
      <c r="R762" s="7"/>
      <c r="S762" s="7" t="s">
        <v>36</v>
      </c>
      <c r="T762" s="7" t="s">
        <v>52</v>
      </c>
      <c r="U762" s="7" t="s">
        <v>125</v>
      </c>
      <c r="V762" s="7" t="s">
        <v>50</v>
      </c>
      <c r="W762" s="7" t="s">
        <v>187</v>
      </c>
      <c r="X762" s="7" t="s">
        <v>42</v>
      </c>
      <c r="Y762" s="7" t="s">
        <v>42</v>
      </c>
      <c r="Z762" s="7" t="s">
        <v>42</v>
      </c>
      <c r="AA762" s="10" t="s">
        <v>592</v>
      </c>
    </row>
    <row r="763" spans="1:27" x14ac:dyDescent="0.2">
      <c r="A763" s="8">
        <v>6307278382</v>
      </c>
      <c r="B763" s="9" t="s">
        <v>27</v>
      </c>
      <c r="C763" s="9" t="s">
        <v>1604</v>
      </c>
      <c r="D763" s="9" t="s">
        <v>1605</v>
      </c>
      <c r="E763" s="9" t="s">
        <v>204</v>
      </c>
      <c r="F763" s="9" t="s">
        <v>46</v>
      </c>
      <c r="G763" s="9" t="s">
        <v>1606</v>
      </c>
      <c r="H763" s="9" t="s">
        <v>30</v>
      </c>
      <c r="I763" s="9" t="s">
        <v>48</v>
      </c>
      <c r="J763" s="9" t="s">
        <v>48</v>
      </c>
      <c r="K763" s="9">
        <v>2017</v>
      </c>
      <c r="L763" s="9" t="s">
        <v>50</v>
      </c>
      <c r="M763" s="9" t="s">
        <v>33</v>
      </c>
      <c r="N763" s="9" t="s">
        <v>34</v>
      </c>
      <c r="O763" s="9" t="s">
        <v>248</v>
      </c>
      <c r="P763" s="9"/>
      <c r="Q763" s="9"/>
      <c r="R763" s="9"/>
      <c r="S763" s="9" t="s">
        <v>51</v>
      </c>
      <c r="T763" s="9" t="s">
        <v>52</v>
      </c>
      <c r="U763" s="9" t="s">
        <v>53</v>
      </c>
      <c r="V763" s="9" t="s">
        <v>50</v>
      </c>
      <c r="W763" s="9" t="s">
        <v>42</v>
      </c>
      <c r="X763" s="9" t="s">
        <v>42</v>
      </c>
      <c r="Y763" s="9" t="s">
        <v>42</v>
      </c>
      <c r="Z763" s="9" t="s">
        <v>42</v>
      </c>
      <c r="AA763" s="11"/>
    </row>
    <row r="764" spans="1:27" x14ac:dyDescent="0.2">
      <c r="A764" s="6">
        <v>2887639798</v>
      </c>
      <c r="B764" s="7" t="s">
        <v>27</v>
      </c>
      <c r="C764" s="7" t="s">
        <v>1607</v>
      </c>
      <c r="D764" s="7" t="s">
        <v>209</v>
      </c>
      <c r="E764" s="7" t="s">
        <v>68</v>
      </c>
      <c r="F764" s="7" t="s">
        <v>46</v>
      </c>
      <c r="G764" s="7" t="s">
        <v>1608</v>
      </c>
      <c r="H764" s="7" t="s">
        <v>30</v>
      </c>
      <c r="I764" s="7" t="s">
        <v>48</v>
      </c>
      <c r="J764" s="7" t="s">
        <v>48</v>
      </c>
      <c r="K764" s="7">
        <v>2016</v>
      </c>
      <c r="L764" s="7" t="s">
        <v>42</v>
      </c>
      <c r="M764" s="7" t="s">
        <v>33</v>
      </c>
      <c r="N764" s="7" t="s">
        <v>34</v>
      </c>
      <c r="O764" s="7" t="s">
        <v>248</v>
      </c>
      <c r="P764" s="7" t="s">
        <v>142</v>
      </c>
      <c r="Q764" s="7"/>
      <c r="R764" s="7"/>
      <c r="S764" s="7" t="s">
        <v>36</v>
      </c>
      <c r="T764" s="7">
        <v>0</v>
      </c>
      <c r="U764" s="7" t="s">
        <v>625</v>
      </c>
      <c r="V764" s="7" t="s">
        <v>39</v>
      </c>
      <c r="W764" s="7" t="s">
        <v>42</v>
      </c>
      <c r="X764" s="7" t="s">
        <v>42</v>
      </c>
      <c r="Y764" s="7" t="s">
        <v>42</v>
      </c>
      <c r="Z764" s="7" t="s">
        <v>42</v>
      </c>
      <c r="AA764" s="10"/>
    </row>
    <row r="765" spans="1:27" x14ac:dyDescent="0.2">
      <c r="A765" s="8">
        <v>5184222956</v>
      </c>
      <c r="B765" s="9" t="s">
        <v>27</v>
      </c>
      <c r="C765" s="9" t="s">
        <v>1609</v>
      </c>
      <c r="D765" s="9" t="s">
        <v>156</v>
      </c>
      <c r="E765" s="9" t="s">
        <v>45</v>
      </c>
      <c r="F765" s="9" t="s">
        <v>46</v>
      </c>
      <c r="G765" s="9" t="s">
        <v>1610</v>
      </c>
      <c r="H765" s="9" t="s">
        <v>30</v>
      </c>
      <c r="I765" s="9" t="s">
        <v>48</v>
      </c>
      <c r="J765" s="9" t="s">
        <v>48</v>
      </c>
      <c r="K765" s="9">
        <v>2016</v>
      </c>
      <c r="L765" s="9" t="s">
        <v>42</v>
      </c>
      <c r="M765" s="9" t="s">
        <v>33</v>
      </c>
      <c r="N765" s="9" t="s">
        <v>34</v>
      </c>
      <c r="O765" s="9" t="s">
        <v>248</v>
      </c>
      <c r="P765" s="9" t="s">
        <v>853</v>
      </c>
      <c r="Q765" s="9"/>
      <c r="R765" s="9"/>
      <c r="S765" s="9" t="s">
        <v>51</v>
      </c>
      <c r="T765" s="9" t="s">
        <v>52</v>
      </c>
      <c r="U765" s="9" t="s">
        <v>53</v>
      </c>
      <c r="V765" s="9" t="s">
        <v>50</v>
      </c>
      <c r="W765" s="9" t="s">
        <v>42</v>
      </c>
      <c r="X765" s="9" t="s">
        <v>42</v>
      </c>
      <c r="Y765" s="9" t="s">
        <v>42</v>
      </c>
      <c r="Z765" s="9" t="s">
        <v>42</v>
      </c>
      <c r="AA765" s="11"/>
    </row>
    <row r="766" spans="1:27" x14ac:dyDescent="0.2">
      <c r="A766" s="6">
        <v>4144531796</v>
      </c>
      <c r="B766" s="7" t="s">
        <v>27</v>
      </c>
      <c r="C766" s="7" t="s">
        <v>1611</v>
      </c>
      <c r="D766" s="7" t="s">
        <v>156</v>
      </c>
      <c r="E766" s="7" t="s">
        <v>45</v>
      </c>
      <c r="F766" s="7" t="s">
        <v>46</v>
      </c>
      <c r="G766" s="7" t="s">
        <v>1612</v>
      </c>
      <c r="H766" s="7" t="s">
        <v>69</v>
      </c>
      <c r="I766" s="7" t="s">
        <v>48</v>
      </c>
      <c r="J766" s="7" t="s">
        <v>48</v>
      </c>
      <c r="K766" s="7">
        <v>2018</v>
      </c>
      <c r="L766" s="7" t="s">
        <v>39</v>
      </c>
      <c r="M766" s="7" t="s">
        <v>33</v>
      </c>
      <c r="N766" s="7" t="s">
        <v>34</v>
      </c>
      <c r="O766" s="7" t="s">
        <v>248</v>
      </c>
      <c r="P766" s="7"/>
      <c r="Q766" s="7"/>
      <c r="R766" s="7"/>
      <c r="S766" s="7" t="s">
        <v>51</v>
      </c>
      <c r="T766" s="7" t="s">
        <v>37</v>
      </c>
      <c r="U766" s="7" t="s">
        <v>125</v>
      </c>
      <c r="V766" s="7" t="s">
        <v>50</v>
      </c>
      <c r="W766" s="7" t="s">
        <v>42</v>
      </c>
      <c r="X766" s="7" t="s">
        <v>42</v>
      </c>
      <c r="Y766" s="7" t="s">
        <v>42</v>
      </c>
      <c r="Z766" s="7" t="s">
        <v>42</v>
      </c>
      <c r="AA766" s="10"/>
    </row>
    <row r="767" spans="1:27" x14ac:dyDescent="0.2">
      <c r="A767" s="8">
        <v>80809372</v>
      </c>
      <c r="B767" s="9" t="s">
        <v>27</v>
      </c>
      <c r="C767" s="9" t="s">
        <v>1611</v>
      </c>
      <c r="D767" s="9" t="s">
        <v>156</v>
      </c>
      <c r="E767" s="9" t="s">
        <v>45</v>
      </c>
      <c r="F767" s="9" t="s">
        <v>46</v>
      </c>
      <c r="G767" s="9" t="s">
        <v>1613</v>
      </c>
      <c r="H767" s="9" t="s">
        <v>69</v>
      </c>
      <c r="I767" s="9" t="s">
        <v>48</v>
      </c>
      <c r="J767" s="9" t="s">
        <v>48</v>
      </c>
      <c r="K767" s="9">
        <v>2019</v>
      </c>
      <c r="L767" s="9" t="s">
        <v>42</v>
      </c>
      <c r="M767" s="9" t="s">
        <v>33</v>
      </c>
      <c r="N767" s="9" t="s">
        <v>34</v>
      </c>
      <c r="O767" s="9" t="s">
        <v>248</v>
      </c>
      <c r="P767" s="9"/>
      <c r="Q767" s="9"/>
      <c r="R767" s="9"/>
      <c r="S767" s="9" t="s">
        <v>51</v>
      </c>
      <c r="T767" s="9" t="s">
        <v>52</v>
      </c>
      <c r="U767" s="9" t="s">
        <v>53</v>
      </c>
      <c r="V767" s="9" t="s">
        <v>50</v>
      </c>
      <c r="W767" s="9" t="s">
        <v>262</v>
      </c>
      <c r="X767" s="9" t="s">
        <v>42</v>
      </c>
      <c r="Y767" s="9" t="s">
        <v>42</v>
      </c>
      <c r="Z767" s="9" t="s">
        <v>42</v>
      </c>
      <c r="AA767" s="11"/>
    </row>
    <row r="768" spans="1:27" x14ac:dyDescent="0.2">
      <c r="A768" s="6">
        <v>4916860548</v>
      </c>
      <c r="B768" s="7" t="s">
        <v>27</v>
      </c>
      <c r="C768" s="7" t="s">
        <v>1611</v>
      </c>
      <c r="D768" s="7" t="s">
        <v>156</v>
      </c>
      <c r="E768" s="7" t="s">
        <v>45</v>
      </c>
      <c r="F768" s="7" t="s">
        <v>46</v>
      </c>
      <c r="G768" s="7" t="s">
        <v>1614</v>
      </c>
      <c r="H768" s="7" t="s">
        <v>69</v>
      </c>
      <c r="I768" s="7" t="s">
        <v>48</v>
      </c>
      <c r="J768" s="7" t="s">
        <v>48</v>
      </c>
      <c r="K768" s="7">
        <v>2016</v>
      </c>
      <c r="L768" s="7" t="s">
        <v>42</v>
      </c>
      <c r="M768" s="7" t="s">
        <v>33</v>
      </c>
      <c r="N768" s="7" t="s">
        <v>34</v>
      </c>
      <c r="O768" s="7" t="s">
        <v>248</v>
      </c>
      <c r="P768" s="7" t="s">
        <v>169</v>
      </c>
      <c r="Q768" s="7"/>
      <c r="R768" s="7"/>
      <c r="S768" s="7" t="s">
        <v>51</v>
      </c>
      <c r="T768" s="7" t="s">
        <v>52</v>
      </c>
      <c r="U768" s="7" t="s">
        <v>53</v>
      </c>
      <c r="V768" s="7" t="s">
        <v>50</v>
      </c>
      <c r="W768" s="7" t="s">
        <v>42</v>
      </c>
      <c r="X768" s="7" t="s">
        <v>42</v>
      </c>
      <c r="Y768" s="7" t="s">
        <v>42</v>
      </c>
      <c r="Z768" s="7" t="s">
        <v>42</v>
      </c>
      <c r="AA768" s="10"/>
    </row>
    <row r="769" spans="1:27" x14ac:dyDescent="0.2">
      <c r="A769" s="8">
        <v>2869317764</v>
      </c>
      <c r="B769" s="9" t="s">
        <v>27</v>
      </c>
      <c r="C769" s="9" t="s">
        <v>1615</v>
      </c>
      <c r="D769" s="9" t="s">
        <v>1616</v>
      </c>
      <c r="E769" s="9" t="s">
        <v>1617</v>
      </c>
      <c r="F769" s="9" t="s">
        <v>123</v>
      </c>
      <c r="G769" s="9" t="s">
        <v>1522</v>
      </c>
      <c r="H769" s="9" t="s">
        <v>30</v>
      </c>
      <c r="I769" s="9" t="s">
        <v>48</v>
      </c>
      <c r="J769" s="9" t="s">
        <v>48</v>
      </c>
      <c r="K769" s="9">
        <v>2017</v>
      </c>
      <c r="L769" s="9" t="s">
        <v>39</v>
      </c>
      <c r="M769" s="9" t="s">
        <v>33</v>
      </c>
      <c r="N769" s="9" t="s">
        <v>34</v>
      </c>
      <c r="O769" s="9" t="s">
        <v>248</v>
      </c>
      <c r="P769" s="9"/>
      <c r="Q769" s="9"/>
      <c r="R769" s="9"/>
      <c r="S769" s="9" t="s">
        <v>51</v>
      </c>
      <c r="T769" s="9" t="s">
        <v>52</v>
      </c>
      <c r="U769" s="9" t="s">
        <v>125</v>
      </c>
      <c r="V769" s="9" t="s">
        <v>50</v>
      </c>
      <c r="W769" s="9" t="s">
        <v>42</v>
      </c>
      <c r="X769" s="9" t="s">
        <v>42</v>
      </c>
      <c r="Y769" s="9" t="s">
        <v>42</v>
      </c>
      <c r="Z769" s="9" t="s">
        <v>42</v>
      </c>
      <c r="AA769" s="11"/>
    </row>
    <row r="770" spans="1:27" x14ac:dyDescent="0.2">
      <c r="A770" s="6">
        <v>1386477255</v>
      </c>
      <c r="B770" s="7" t="s">
        <v>27</v>
      </c>
      <c r="C770" s="7" t="s">
        <v>1618</v>
      </c>
      <c r="D770" s="7" t="s">
        <v>87</v>
      </c>
      <c r="E770" s="7" t="s">
        <v>88</v>
      </c>
      <c r="F770" s="7" t="s">
        <v>46</v>
      </c>
      <c r="G770" s="7" t="s">
        <v>1619</v>
      </c>
      <c r="H770" s="7" t="s">
        <v>83</v>
      </c>
      <c r="I770" s="7" t="s">
        <v>48</v>
      </c>
      <c r="J770" s="7" t="s">
        <v>48</v>
      </c>
      <c r="K770" s="7">
        <v>2019</v>
      </c>
      <c r="L770" s="7" t="s">
        <v>32</v>
      </c>
      <c r="M770" s="7" t="s">
        <v>33</v>
      </c>
      <c r="N770" s="7" t="s">
        <v>34</v>
      </c>
      <c r="O770" s="7" t="s">
        <v>248</v>
      </c>
      <c r="P770" s="7"/>
      <c r="Q770" s="7"/>
      <c r="R770" s="7"/>
      <c r="S770" s="7" t="s">
        <v>36</v>
      </c>
      <c r="T770" s="7" t="s">
        <v>113</v>
      </c>
      <c r="U770" s="7" t="s">
        <v>125</v>
      </c>
      <c r="V770" s="7" t="s">
        <v>50</v>
      </c>
      <c r="W770" s="7" t="s">
        <v>42</v>
      </c>
      <c r="X770" s="7" t="s">
        <v>42</v>
      </c>
      <c r="Y770" s="7" t="s">
        <v>42</v>
      </c>
      <c r="Z770" s="7" t="s">
        <v>42</v>
      </c>
      <c r="AA770" s="10" t="s">
        <v>592</v>
      </c>
    </row>
    <row r="771" spans="1:27" x14ac:dyDescent="0.2">
      <c r="A771" s="8">
        <v>9858864180</v>
      </c>
      <c r="B771" s="9" t="s">
        <v>27</v>
      </c>
      <c r="C771" s="9" t="s">
        <v>1620</v>
      </c>
      <c r="D771" s="9" t="s">
        <v>103</v>
      </c>
      <c r="E771" s="9" t="s">
        <v>104</v>
      </c>
      <c r="F771" s="9" t="s">
        <v>46</v>
      </c>
      <c r="G771" s="9" t="s">
        <v>1621</v>
      </c>
      <c r="H771" s="9" t="s">
        <v>59</v>
      </c>
      <c r="I771" s="9" t="s">
        <v>76</v>
      </c>
      <c r="J771" s="9" t="s">
        <v>48</v>
      </c>
      <c r="K771" s="9">
        <v>2020</v>
      </c>
      <c r="L771" s="9" t="s">
        <v>32</v>
      </c>
      <c r="M771" s="9" t="s">
        <v>33</v>
      </c>
      <c r="N771" s="9" t="s">
        <v>34</v>
      </c>
      <c r="O771" s="9" t="s">
        <v>248</v>
      </c>
      <c r="P771" s="9"/>
      <c r="Q771" s="9"/>
      <c r="R771" s="9"/>
      <c r="S771" s="9" t="s">
        <v>36</v>
      </c>
      <c r="T771" s="9" t="s">
        <v>37</v>
      </c>
      <c r="U771" s="9" t="s">
        <v>38</v>
      </c>
      <c r="V771" s="9" t="s">
        <v>50</v>
      </c>
      <c r="W771" s="9">
        <v>0</v>
      </c>
      <c r="X771" s="9" t="s">
        <v>42</v>
      </c>
      <c r="Y771" s="9" t="s">
        <v>42</v>
      </c>
      <c r="Z771" s="9" t="s">
        <v>42</v>
      </c>
      <c r="AA771" s="11" t="s">
        <v>592</v>
      </c>
    </row>
    <row r="772" spans="1:27" x14ac:dyDescent="0.2">
      <c r="A772" s="6">
        <v>6721594175</v>
      </c>
      <c r="B772" s="7" t="s">
        <v>27</v>
      </c>
      <c r="C772" s="7" t="s">
        <v>1622</v>
      </c>
      <c r="D772" s="7" t="s">
        <v>87</v>
      </c>
      <c r="E772" s="7" t="s">
        <v>88</v>
      </c>
      <c r="F772" s="7" t="s">
        <v>46</v>
      </c>
      <c r="G772" s="7" t="s">
        <v>1623</v>
      </c>
      <c r="H772" s="7" t="s">
        <v>30</v>
      </c>
      <c r="I772" s="7" t="s">
        <v>48</v>
      </c>
      <c r="J772" s="7" t="s">
        <v>48</v>
      </c>
      <c r="K772" s="7">
        <v>2018</v>
      </c>
      <c r="L772" s="7" t="s">
        <v>50</v>
      </c>
      <c r="M772" s="7" t="s">
        <v>33</v>
      </c>
      <c r="N772" s="7" t="s">
        <v>34</v>
      </c>
      <c r="O772" s="7" t="s">
        <v>248</v>
      </c>
      <c r="P772" s="7"/>
      <c r="Q772" s="7"/>
      <c r="R772" s="7"/>
      <c r="S772" s="7" t="s">
        <v>51</v>
      </c>
      <c r="T772" s="7" t="s">
        <v>52</v>
      </c>
      <c r="U772" s="7" t="s">
        <v>53</v>
      </c>
      <c r="V772" s="7" t="s">
        <v>50</v>
      </c>
      <c r="W772" s="7" t="s">
        <v>42</v>
      </c>
      <c r="X772" s="7" t="s">
        <v>42</v>
      </c>
      <c r="Y772" s="7" t="s">
        <v>42</v>
      </c>
      <c r="Z772" s="7" t="s">
        <v>42</v>
      </c>
      <c r="AA772" s="10" t="s">
        <v>592</v>
      </c>
    </row>
    <row r="773" spans="1:27" x14ac:dyDescent="0.2">
      <c r="A773" s="8">
        <v>3393574999</v>
      </c>
      <c r="B773" s="9" t="s">
        <v>27</v>
      </c>
      <c r="C773" s="9" t="s">
        <v>1624</v>
      </c>
      <c r="D773" s="9" t="s">
        <v>1625</v>
      </c>
      <c r="E773" s="9" t="s">
        <v>88</v>
      </c>
      <c r="F773" s="9" t="s">
        <v>46</v>
      </c>
      <c r="G773" s="9" t="s">
        <v>1560</v>
      </c>
      <c r="H773" s="9" t="s">
        <v>30</v>
      </c>
      <c r="I773" s="9" t="s">
        <v>48</v>
      </c>
      <c r="J773" s="9" t="s">
        <v>48</v>
      </c>
      <c r="K773" s="9">
        <v>2016</v>
      </c>
      <c r="L773" s="9" t="s">
        <v>42</v>
      </c>
      <c r="M773" s="9" t="s">
        <v>33</v>
      </c>
      <c r="N773" s="9" t="s">
        <v>34</v>
      </c>
      <c r="O773" s="9" t="s">
        <v>248</v>
      </c>
      <c r="P773" s="9" t="s">
        <v>1591</v>
      </c>
      <c r="Q773" s="9"/>
      <c r="R773" s="9"/>
      <c r="S773" s="9" t="s">
        <v>51</v>
      </c>
      <c r="T773" s="9" t="s">
        <v>52</v>
      </c>
      <c r="U773" s="9" t="s">
        <v>53</v>
      </c>
      <c r="V773" s="9" t="s">
        <v>50</v>
      </c>
      <c r="W773" s="9" t="s">
        <v>42</v>
      </c>
      <c r="X773" s="9" t="s">
        <v>42</v>
      </c>
      <c r="Y773" s="9" t="s">
        <v>42</v>
      </c>
      <c r="Z773" s="9" t="s">
        <v>42</v>
      </c>
      <c r="AA773" s="11"/>
    </row>
    <row r="774" spans="1:27" x14ac:dyDescent="0.2">
      <c r="A774" s="6">
        <v>6554967845</v>
      </c>
      <c r="B774" s="7" t="s">
        <v>27</v>
      </c>
      <c r="C774" s="7"/>
      <c r="D774" s="7" t="s">
        <v>87</v>
      </c>
      <c r="E774" s="7" t="s">
        <v>88</v>
      </c>
      <c r="F774" s="7" t="s">
        <v>46</v>
      </c>
      <c r="G774" s="7" t="s">
        <v>1626</v>
      </c>
      <c r="H774" s="7" t="s">
        <v>30</v>
      </c>
      <c r="I774" s="7" t="s">
        <v>48</v>
      </c>
      <c r="J774" s="7" t="s">
        <v>48</v>
      </c>
      <c r="K774" s="7">
        <v>2017</v>
      </c>
      <c r="L774" s="7" t="s">
        <v>50</v>
      </c>
      <c r="M774" s="7" t="s">
        <v>33</v>
      </c>
      <c r="N774" s="7" t="s">
        <v>34</v>
      </c>
      <c r="O774" s="7" t="s">
        <v>248</v>
      </c>
      <c r="P774" s="7"/>
      <c r="Q774" s="7"/>
      <c r="R774" s="7"/>
      <c r="S774" s="7" t="s">
        <v>51</v>
      </c>
      <c r="T774" s="7" t="s">
        <v>52</v>
      </c>
      <c r="U774" s="7" t="s">
        <v>53</v>
      </c>
      <c r="V774" s="7" t="s">
        <v>50</v>
      </c>
      <c r="W774" s="7" t="s">
        <v>42</v>
      </c>
      <c r="X774" s="7" t="s">
        <v>42</v>
      </c>
      <c r="Y774" s="7" t="s">
        <v>42</v>
      </c>
      <c r="Z774" s="7" t="s">
        <v>42</v>
      </c>
      <c r="AA774" s="10" t="s">
        <v>592</v>
      </c>
    </row>
    <row r="775" spans="1:27" x14ac:dyDescent="0.2">
      <c r="A775" s="8">
        <v>121305185</v>
      </c>
      <c r="B775" s="9" t="s">
        <v>27</v>
      </c>
      <c r="C775" s="9" t="s">
        <v>1627</v>
      </c>
      <c r="D775" s="9" t="s">
        <v>233</v>
      </c>
      <c r="E775" s="9" t="s">
        <v>234</v>
      </c>
      <c r="F775" s="9" t="s">
        <v>46</v>
      </c>
      <c r="G775" s="9" t="s">
        <v>419</v>
      </c>
      <c r="H775" s="9" t="s">
        <v>30</v>
      </c>
      <c r="I775" s="9" t="s">
        <v>130</v>
      </c>
      <c r="J775" s="9" t="s">
        <v>130</v>
      </c>
      <c r="K775" s="9">
        <v>2018</v>
      </c>
      <c r="L775" s="9" t="s">
        <v>50</v>
      </c>
      <c r="M775" s="9" t="s">
        <v>33</v>
      </c>
      <c r="N775" s="9" t="s">
        <v>34</v>
      </c>
      <c r="O775" s="9" t="s">
        <v>248</v>
      </c>
      <c r="P775" s="9" t="s">
        <v>853</v>
      </c>
      <c r="Q775" s="9"/>
      <c r="R775" s="9"/>
      <c r="S775" s="9" t="s">
        <v>51</v>
      </c>
      <c r="T775" s="9" t="s">
        <v>52</v>
      </c>
      <c r="U775" s="9" t="s">
        <v>53</v>
      </c>
      <c r="V775" s="9" t="s">
        <v>50</v>
      </c>
      <c r="W775" s="9" t="s">
        <v>42</v>
      </c>
      <c r="X775" s="9" t="s">
        <v>42</v>
      </c>
      <c r="Y775" s="9" t="s">
        <v>42</v>
      </c>
      <c r="Z775" s="9" t="s">
        <v>42</v>
      </c>
      <c r="AA775" s="11"/>
    </row>
    <row r="776" spans="1:27" x14ac:dyDescent="0.2">
      <c r="A776" s="6">
        <v>5337134585</v>
      </c>
      <c r="B776" s="7" t="s">
        <v>27</v>
      </c>
      <c r="C776" s="7" t="s">
        <v>1628</v>
      </c>
      <c r="D776" s="7" t="s">
        <v>1629</v>
      </c>
      <c r="E776" s="7" t="s">
        <v>861</v>
      </c>
      <c r="F776" s="7" t="s">
        <v>46</v>
      </c>
      <c r="G776" s="7" t="s">
        <v>1630</v>
      </c>
      <c r="H776" s="7" t="s">
        <v>30</v>
      </c>
      <c r="I776" s="7" t="s">
        <v>130</v>
      </c>
      <c r="J776" s="7" t="s">
        <v>130</v>
      </c>
      <c r="K776" s="7">
        <v>2016</v>
      </c>
      <c r="L776" s="7" t="s">
        <v>42</v>
      </c>
      <c r="M776" s="7" t="s">
        <v>33</v>
      </c>
      <c r="N776" s="7" t="s">
        <v>34</v>
      </c>
      <c r="O776" s="7" t="s">
        <v>248</v>
      </c>
      <c r="P776" s="7"/>
      <c r="Q776" s="7"/>
      <c r="R776" s="7"/>
      <c r="S776" s="7" t="s">
        <v>36</v>
      </c>
      <c r="T776" s="7" t="s">
        <v>52</v>
      </c>
      <c r="U776" s="7" t="s">
        <v>53</v>
      </c>
      <c r="V776" s="7" t="s">
        <v>50</v>
      </c>
      <c r="W776" s="7" t="s">
        <v>463</v>
      </c>
      <c r="X776" s="7" t="s">
        <v>42</v>
      </c>
      <c r="Y776" s="7" t="s">
        <v>42</v>
      </c>
      <c r="Z776" s="7" t="s">
        <v>42</v>
      </c>
      <c r="AA776" s="10"/>
    </row>
    <row r="777" spans="1:27" x14ac:dyDescent="0.2">
      <c r="A777" s="8">
        <v>7436328911</v>
      </c>
      <c r="B777" s="9" t="s">
        <v>27</v>
      </c>
      <c r="C777" s="9" t="s">
        <v>147</v>
      </c>
      <c r="D777" s="9" t="s">
        <v>148</v>
      </c>
      <c r="E777" s="9" t="s">
        <v>149</v>
      </c>
      <c r="F777" s="9" t="s">
        <v>46</v>
      </c>
      <c r="G777" s="9" t="s">
        <v>1631</v>
      </c>
      <c r="H777" s="9" t="s">
        <v>30</v>
      </c>
      <c r="I777" s="9" t="s">
        <v>76</v>
      </c>
      <c r="J777" s="9" t="s">
        <v>135</v>
      </c>
      <c r="K777" s="9">
        <v>2017</v>
      </c>
      <c r="L777" s="9" t="s">
        <v>50</v>
      </c>
      <c r="M777" s="9" t="s">
        <v>33</v>
      </c>
      <c r="N777" s="9" t="s">
        <v>34</v>
      </c>
      <c r="O777" s="9" t="s">
        <v>248</v>
      </c>
      <c r="P777" s="9"/>
      <c r="Q777" s="9"/>
      <c r="R777" s="9"/>
      <c r="S777" s="9" t="s">
        <v>36</v>
      </c>
      <c r="T777" s="9" t="s">
        <v>52</v>
      </c>
      <c r="U777" s="9" t="s">
        <v>53</v>
      </c>
      <c r="V777" s="9" t="s">
        <v>50</v>
      </c>
      <c r="W777" s="9" t="s">
        <v>42</v>
      </c>
      <c r="X777" s="9" t="s">
        <v>42</v>
      </c>
      <c r="Y777" s="9" t="s">
        <v>42</v>
      </c>
      <c r="Z777" s="9" t="s">
        <v>42</v>
      </c>
      <c r="AA777" s="11"/>
    </row>
    <row r="778" spans="1:27" x14ac:dyDescent="0.2">
      <c r="A778" s="6">
        <v>75085246</v>
      </c>
      <c r="B778" s="7" t="s">
        <v>27</v>
      </c>
      <c r="C778" s="7" t="s">
        <v>1632</v>
      </c>
      <c r="D778" s="7" t="s">
        <v>1633</v>
      </c>
      <c r="E778" s="7" t="s">
        <v>321</v>
      </c>
      <c r="F778" s="7" t="s">
        <v>824</v>
      </c>
      <c r="G778" s="7" t="s">
        <v>1060</v>
      </c>
      <c r="H778" s="7" t="s">
        <v>83</v>
      </c>
      <c r="I778" s="7" t="s">
        <v>135</v>
      </c>
      <c r="J778" s="7" t="s">
        <v>135</v>
      </c>
      <c r="K778" s="7">
        <v>2019</v>
      </c>
      <c r="L778" s="7" t="s">
        <v>215</v>
      </c>
      <c r="M778" s="7" t="s">
        <v>33</v>
      </c>
      <c r="N778" s="7" t="s">
        <v>34</v>
      </c>
      <c r="O778" s="7" t="s">
        <v>248</v>
      </c>
      <c r="P778" s="7" t="s">
        <v>274</v>
      </c>
      <c r="Q778" s="7"/>
      <c r="R778" s="7"/>
      <c r="S778" s="7" t="s">
        <v>36</v>
      </c>
      <c r="T778" s="7" t="s">
        <v>52</v>
      </c>
      <c r="U778" s="7" t="s">
        <v>53</v>
      </c>
      <c r="V778" s="7" t="s">
        <v>50</v>
      </c>
      <c r="W778" s="7" t="s">
        <v>40</v>
      </c>
      <c r="X778" s="7" t="s">
        <v>42</v>
      </c>
      <c r="Y778" s="7" t="s">
        <v>42</v>
      </c>
      <c r="Z778" s="7" t="s">
        <v>42</v>
      </c>
      <c r="AA778" s="10"/>
    </row>
    <row r="779" spans="1:27" x14ac:dyDescent="0.2">
      <c r="A779" s="8">
        <v>4064602191</v>
      </c>
      <c r="B779" s="9" t="s">
        <v>27</v>
      </c>
      <c r="C779" s="9" t="s">
        <v>1634</v>
      </c>
      <c r="D779" s="9" t="s">
        <v>1635</v>
      </c>
      <c r="E779" s="9" t="s">
        <v>321</v>
      </c>
      <c r="F779" s="9" t="s">
        <v>1480</v>
      </c>
      <c r="G779" s="9" t="s">
        <v>1037</v>
      </c>
      <c r="H779" s="9" t="s">
        <v>30</v>
      </c>
      <c r="I779" s="9" t="s">
        <v>135</v>
      </c>
      <c r="J779" s="9" t="s">
        <v>135</v>
      </c>
      <c r="K779" s="9">
        <v>2018</v>
      </c>
      <c r="L779" s="9" t="s">
        <v>50</v>
      </c>
      <c r="M779" s="9" t="s">
        <v>33</v>
      </c>
      <c r="N779" s="9" t="s">
        <v>34</v>
      </c>
      <c r="O779" s="9" t="s">
        <v>248</v>
      </c>
      <c r="P779" s="9" t="s">
        <v>300</v>
      </c>
      <c r="Q779" s="9"/>
      <c r="R779" s="9"/>
      <c r="S779" s="9" t="s">
        <v>36</v>
      </c>
      <c r="T779" s="9" t="s">
        <v>1636</v>
      </c>
      <c r="U779" s="9" t="s">
        <v>160</v>
      </c>
      <c r="V779" s="9" t="s">
        <v>50</v>
      </c>
      <c r="W779" s="9" t="s">
        <v>42</v>
      </c>
      <c r="X779" s="9" t="s">
        <v>42</v>
      </c>
      <c r="Y779" s="9" t="s">
        <v>42</v>
      </c>
      <c r="Z779" s="9" t="s">
        <v>42</v>
      </c>
      <c r="AA779" s="11"/>
    </row>
    <row r="780" spans="1:27" x14ac:dyDescent="0.2">
      <c r="A780" s="6">
        <v>5465958467</v>
      </c>
      <c r="B780" s="7" t="s">
        <v>27</v>
      </c>
      <c r="C780" s="7" t="s">
        <v>1637</v>
      </c>
      <c r="D780" s="7" t="s">
        <v>1638</v>
      </c>
      <c r="E780" s="7" t="s">
        <v>729</v>
      </c>
      <c r="F780" s="7" t="s">
        <v>46</v>
      </c>
      <c r="G780" s="7" t="s">
        <v>1639</v>
      </c>
      <c r="H780" s="7" t="s">
        <v>139</v>
      </c>
      <c r="I780" s="7" t="s">
        <v>64</v>
      </c>
      <c r="J780" s="7" t="s">
        <v>64</v>
      </c>
      <c r="K780" s="7">
        <v>2019</v>
      </c>
      <c r="L780" s="7" t="s">
        <v>42</v>
      </c>
      <c r="M780" s="7" t="s">
        <v>33</v>
      </c>
      <c r="N780" s="7" t="s">
        <v>34</v>
      </c>
      <c r="O780" s="7" t="s">
        <v>248</v>
      </c>
      <c r="P780" s="7" t="s">
        <v>142</v>
      </c>
      <c r="Q780" s="7"/>
      <c r="R780" s="7"/>
      <c r="S780" s="7" t="s">
        <v>51</v>
      </c>
      <c r="T780" s="7" t="s">
        <v>52</v>
      </c>
      <c r="U780" s="7" t="s">
        <v>53</v>
      </c>
      <c r="V780" s="7" t="s">
        <v>50</v>
      </c>
      <c r="W780" s="7" t="s">
        <v>42</v>
      </c>
      <c r="X780" s="7" t="s">
        <v>42</v>
      </c>
      <c r="Y780" s="7" t="s">
        <v>42</v>
      </c>
      <c r="Z780" s="7" t="s">
        <v>42</v>
      </c>
      <c r="AA780" s="10"/>
    </row>
    <row r="781" spans="1:27" x14ac:dyDescent="0.2">
      <c r="A781" s="8">
        <v>4098190162</v>
      </c>
      <c r="B781" s="9" t="s">
        <v>27</v>
      </c>
      <c r="C781" s="9" t="s">
        <v>1640</v>
      </c>
      <c r="D781" s="9" t="s">
        <v>393</v>
      </c>
      <c r="E781" s="9" t="s">
        <v>153</v>
      </c>
      <c r="F781" s="9" t="s">
        <v>46</v>
      </c>
      <c r="G781" s="9" t="s">
        <v>1641</v>
      </c>
      <c r="H781" s="9" t="s">
        <v>30</v>
      </c>
      <c r="I781" s="9" t="s">
        <v>76</v>
      </c>
      <c r="J781" s="9" t="s">
        <v>64</v>
      </c>
      <c r="K781" s="9">
        <v>2016</v>
      </c>
      <c r="L781" s="9" t="s">
        <v>42</v>
      </c>
      <c r="M781" s="9" t="s">
        <v>33</v>
      </c>
      <c r="N781" s="9" t="s">
        <v>34</v>
      </c>
      <c r="O781" s="9" t="s">
        <v>248</v>
      </c>
      <c r="P781" s="9" t="s">
        <v>142</v>
      </c>
      <c r="Q781" s="9"/>
      <c r="R781" s="9"/>
      <c r="S781" s="9" t="s">
        <v>51</v>
      </c>
      <c r="T781" s="9" t="s">
        <v>37</v>
      </c>
      <c r="U781" s="9" t="s">
        <v>125</v>
      </c>
      <c r="V781" s="9" t="s">
        <v>50</v>
      </c>
      <c r="W781" s="9" t="s">
        <v>42</v>
      </c>
      <c r="X781" s="9" t="s">
        <v>42</v>
      </c>
      <c r="Y781" s="9" t="s">
        <v>42</v>
      </c>
      <c r="Z781" s="9" t="s">
        <v>42</v>
      </c>
      <c r="AA781" s="11" t="s">
        <v>592</v>
      </c>
    </row>
    <row r="782" spans="1:27" x14ac:dyDescent="0.2">
      <c r="A782" s="6">
        <v>1580446436</v>
      </c>
      <c r="B782" s="7" t="s">
        <v>27</v>
      </c>
      <c r="C782" s="7" t="s">
        <v>1642</v>
      </c>
      <c r="D782" s="7" t="s">
        <v>1643</v>
      </c>
      <c r="E782" s="7" t="s">
        <v>1210</v>
      </c>
      <c r="F782" s="7" t="s">
        <v>46</v>
      </c>
      <c r="G782" s="7" t="s">
        <v>1644</v>
      </c>
      <c r="H782" s="7" t="s">
        <v>30</v>
      </c>
      <c r="I782" s="7" t="s">
        <v>64</v>
      </c>
      <c r="J782" s="7" t="s">
        <v>64</v>
      </c>
      <c r="K782" s="7">
        <v>2018</v>
      </c>
      <c r="L782" s="7" t="s">
        <v>50</v>
      </c>
      <c r="M782" s="7" t="s">
        <v>33</v>
      </c>
      <c r="N782" s="7" t="s">
        <v>34</v>
      </c>
      <c r="O782" s="7" t="s">
        <v>248</v>
      </c>
      <c r="P782" s="7"/>
      <c r="Q782" s="7"/>
      <c r="R782" s="7"/>
      <c r="S782" s="7" t="s">
        <v>36</v>
      </c>
      <c r="T782" s="7" t="s">
        <v>52</v>
      </c>
      <c r="U782" s="7" t="s">
        <v>53</v>
      </c>
      <c r="V782" s="7" t="s">
        <v>50</v>
      </c>
      <c r="W782" s="7" t="s">
        <v>271</v>
      </c>
      <c r="X782" s="7" t="s">
        <v>42</v>
      </c>
      <c r="Y782" s="7" t="s">
        <v>42</v>
      </c>
      <c r="Z782" s="7" t="s">
        <v>42</v>
      </c>
      <c r="AA782" s="10"/>
    </row>
    <row r="783" spans="1:27" x14ac:dyDescent="0.2">
      <c r="A783" s="8">
        <v>6075885853</v>
      </c>
      <c r="B783" s="9" t="s">
        <v>27</v>
      </c>
      <c r="C783" s="9" t="s">
        <v>1645</v>
      </c>
      <c r="D783" s="9" t="s">
        <v>133</v>
      </c>
      <c r="E783" s="9" t="s">
        <v>45</v>
      </c>
      <c r="F783" s="9" t="s">
        <v>46</v>
      </c>
      <c r="G783" s="9" t="s">
        <v>1646</v>
      </c>
      <c r="H783" s="9" t="s">
        <v>30</v>
      </c>
      <c r="I783" s="9" t="s">
        <v>64</v>
      </c>
      <c r="J783" s="9" t="s">
        <v>64</v>
      </c>
      <c r="K783" s="9">
        <v>2018</v>
      </c>
      <c r="L783" s="9" t="s">
        <v>50</v>
      </c>
      <c r="M783" s="9" t="s">
        <v>33</v>
      </c>
      <c r="N783" s="9" t="s">
        <v>34</v>
      </c>
      <c r="O783" s="9" t="s">
        <v>248</v>
      </c>
      <c r="P783" s="9" t="s">
        <v>142</v>
      </c>
      <c r="Q783" s="9"/>
      <c r="R783" s="9"/>
      <c r="S783" s="9" t="s">
        <v>51</v>
      </c>
      <c r="T783" s="9" t="s">
        <v>52</v>
      </c>
      <c r="U783" s="9" t="s">
        <v>53</v>
      </c>
      <c r="V783" s="9" t="s">
        <v>50</v>
      </c>
      <c r="W783" s="9" t="s">
        <v>42</v>
      </c>
      <c r="X783" s="9" t="s">
        <v>42</v>
      </c>
      <c r="Y783" s="9" t="s">
        <v>42</v>
      </c>
      <c r="Z783" s="9" t="s">
        <v>42</v>
      </c>
      <c r="AA783" s="11"/>
    </row>
    <row r="784" spans="1:27" x14ac:dyDescent="0.2">
      <c r="A784" s="6">
        <v>9597447521</v>
      </c>
      <c r="B784" s="7" t="s">
        <v>27</v>
      </c>
      <c r="C784" s="7" t="s">
        <v>1647</v>
      </c>
      <c r="D784" s="7" t="s">
        <v>1648</v>
      </c>
      <c r="E784" s="7" t="s">
        <v>45</v>
      </c>
      <c r="F784" s="7" t="s">
        <v>46</v>
      </c>
      <c r="G784" s="7" t="s">
        <v>1649</v>
      </c>
      <c r="H784" s="7" t="s">
        <v>30</v>
      </c>
      <c r="I784" s="7" t="s">
        <v>183</v>
      </c>
      <c r="J784" s="7" t="s">
        <v>183</v>
      </c>
      <c r="K784" s="7">
        <v>2018</v>
      </c>
      <c r="L784" s="7" t="s">
        <v>39</v>
      </c>
      <c r="M784" s="7" t="s">
        <v>33</v>
      </c>
      <c r="N784" s="7" t="s">
        <v>34</v>
      </c>
      <c r="O784" s="7" t="s">
        <v>248</v>
      </c>
      <c r="P784" s="7" t="s">
        <v>1413</v>
      </c>
      <c r="Q784" s="7"/>
      <c r="R784" s="7"/>
      <c r="S784" s="7" t="s">
        <v>51</v>
      </c>
      <c r="T784" s="7" t="s">
        <v>37</v>
      </c>
      <c r="U784" s="7" t="s">
        <v>125</v>
      </c>
      <c r="V784" s="7" t="s">
        <v>50</v>
      </c>
      <c r="W784" s="7" t="s">
        <v>42</v>
      </c>
      <c r="X784" s="7" t="s">
        <v>42</v>
      </c>
      <c r="Y784" s="7" t="s">
        <v>42</v>
      </c>
      <c r="Z784" s="7" t="s">
        <v>42</v>
      </c>
      <c r="AA784" s="10"/>
    </row>
    <row r="785" spans="1:27" x14ac:dyDescent="0.2">
      <c r="A785" s="8">
        <v>9019028014</v>
      </c>
      <c r="B785" s="9" t="s">
        <v>27</v>
      </c>
      <c r="C785" s="9" t="s">
        <v>180</v>
      </c>
      <c r="D785" s="9" t="s">
        <v>181</v>
      </c>
      <c r="E785" s="9" t="s">
        <v>45</v>
      </c>
      <c r="F785" s="9" t="s">
        <v>46</v>
      </c>
      <c r="G785" s="9" t="s">
        <v>402</v>
      </c>
      <c r="H785" s="9" t="s">
        <v>30</v>
      </c>
      <c r="I785" s="9" t="s">
        <v>183</v>
      </c>
      <c r="J785" s="9" t="s">
        <v>183</v>
      </c>
      <c r="K785" s="9">
        <v>2018</v>
      </c>
      <c r="L785" s="9" t="s">
        <v>50</v>
      </c>
      <c r="M785" s="9" t="s">
        <v>33</v>
      </c>
      <c r="N785" s="9" t="s">
        <v>34</v>
      </c>
      <c r="O785" s="9" t="s">
        <v>248</v>
      </c>
      <c r="P785" s="9" t="s">
        <v>424</v>
      </c>
      <c r="Q785" s="9"/>
      <c r="R785" s="9"/>
      <c r="S785" s="9" t="s">
        <v>36</v>
      </c>
      <c r="T785" s="9" t="s">
        <v>52</v>
      </c>
      <c r="U785" s="9" t="s">
        <v>53</v>
      </c>
      <c r="V785" s="9" t="s">
        <v>50</v>
      </c>
      <c r="W785" s="9" t="s">
        <v>42</v>
      </c>
      <c r="X785" s="9" t="s">
        <v>42</v>
      </c>
      <c r="Y785" s="9" t="s">
        <v>42</v>
      </c>
      <c r="Z785" s="9" t="s">
        <v>42</v>
      </c>
      <c r="AA785" s="11"/>
    </row>
    <row r="786" spans="1:27" x14ac:dyDescent="0.2">
      <c r="A786" s="6">
        <v>631101681</v>
      </c>
      <c r="B786" s="7" t="s">
        <v>27</v>
      </c>
      <c r="C786" s="7" t="s">
        <v>180</v>
      </c>
      <c r="D786" s="7" t="s">
        <v>181</v>
      </c>
      <c r="E786" s="7" t="s">
        <v>45</v>
      </c>
      <c r="F786" s="7" t="s">
        <v>46</v>
      </c>
      <c r="G786" s="7" t="s">
        <v>1031</v>
      </c>
      <c r="H786" s="7" t="s">
        <v>30</v>
      </c>
      <c r="I786" s="7" t="s">
        <v>183</v>
      </c>
      <c r="J786" s="7" t="s">
        <v>183</v>
      </c>
      <c r="K786" s="7">
        <v>2016</v>
      </c>
      <c r="L786" s="7" t="s">
        <v>42</v>
      </c>
      <c r="M786" s="7" t="s">
        <v>33</v>
      </c>
      <c r="N786" s="7" t="s">
        <v>34</v>
      </c>
      <c r="O786" s="7" t="s">
        <v>248</v>
      </c>
      <c r="P786" s="7" t="s">
        <v>262</v>
      </c>
      <c r="Q786" s="7"/>
      <c r="R786" s="7"/>
      <c r="S786" s="7" t="s">
        <v>51</v>
      </c>
      <c r="T786" s="7" t="s">
        <v>52</v>
      </c>
      <c r="U786" s="7" t="s">
        <v>53</v>
      </c>
      <c r="V786" s="7" t="s">
        <v>50</v>
      </c>
      <c r="W786" s="7" t="s">
        <v>42</v>
      </c>
      <c r="X786" s="7" t="s">
        <v>42</v>
      </c>
      <c r="Y786" s="7" t="s">
        <v>42</v>
      </c>
      <c r="Z786" s="7" t="s">
        <v>42</v>
      </c>
      <c r="AA786" s="10"/>
    </row>
    <row r="787" spans="1:27" x14ac:dyDescent="0.2">
      <c r="A787" s="8">
        <v>5213582147</v>
      </c>
      <c r="B787" s="9" t="s">
        <v>27</v>
      </c>
      <c r="C787" s="9" t="s">
        <v>1650</v>
      </c>
      <c r="D787" s="9" t="s">
        <v>308</v>
      </c>
      <c r="E787" s="9" t="s">
        <v>128</v>
      </c>
      <c r="F787" s="9" t="s">
        <v>46</v>
      </c>
      <c r="G787" s="9" t="s">
        <v>1651</v>
      </c>
      <c r="H787" s="9" t="s">
        <v>30</v>
      </c>
      <c r="I787" s="9" t="s">
        <v>109</v>
      </c>
      <c r="J787" s="9" t="s">
        <v>183</v>
      </c>
      <c r="K787" s="9">
        <v>2018</v>
      </c>
      <c r="L787" s="9" t="s">
        <v>39</v>
      </c>
      <c r="M787" s="9" t="s">
        <v>33</v>
      </c>
      <c r="N787" s="9" t="s">
        <v>34</v>
      </c>
      <c r="O787" s="9" t="s">
        <v>248</v>
      </c>
      <c r="P787" s="9"/>
      <c r="Q787" s="9"/>
      <c r="R787" s="9"/>
      <c r="S787" s="9" t="s">
        <v>51</v>
      </c>
      <c r="T787" s="9" t="s">
        <v>37</v>
      </c>
      <c r="U787" s="9" t="s">
        <v>125</v>
      </c>
      <c r="V787" s="9" t="s">
        <v>50</v>
      </c>
      <c r="W787" s="9" t="s">
        <v>146</v>
      </c>
      <c r="X787" s="9" t="s">
        <v>42</v>
      </c>
      <c r="Y787" s="9" t="s">
        <v>42</v>
      </c>
      <c r="Z787" s="9" t="s">
        <v>42</v>
      </c>
      <c r="AA787" s="11"/>
    </row>
    <row r="788" spans="1:27" x14ac:dyDescent="0.2">
      <c r="A788" s="6">
        <v>3875805027</v>
      </c>
      <c r="B788" s="7" t="s">
        <v>27</v>
      </c>
      <c r="C788" s="7" t="s">
        <v>1652</v>
      </c>
      <c r="D788" s="7" t="s">
        <v>42</v>
      </c>
      <c r="E788" s="7" t="s">
        <v>321</v>
      </c>
      <c r="F788" s="7" t="s">
        <v>1070</v>
      </c>
      <c r="G788" s="7" t="s">
        <v>1653</v>
      </c>
      <c r="H788" s="7" t="s">
        <v>30</v>
      </c>
      <c r="I788" s="7" t="s">
        <v>183</v>
      </c>
      <c r="J788" s="7" t="s">
        <v>183</v>
      </c>
      <c r="K788" s="7">
        <v>2016</v>
      </c>
      <c r="L788" s="7" t="s">
        <v>42</v>
      </c>
      <c r="M788" s="7" t="s">
        <v>33</v>
      </c>
      <c r="N788" s="7" t="s">
        <v>34</v>
      </c>
      <c r="O788" s="7" t="s">
        <v>248</v>
      </c>
      <c r="P788" s="7"/>
      <c r="Q788" s="7"/>
      <c r="R788" s="7"/>
      <c r="S788" s="7" t="s">
        <v>51</v>
      </c>
      <c r="T788" s="7" t="s">
        <v>37</v>
      </c>
      <c r="U788" s="7" t="s">
        <v>125</v>
      </c>
      <c r="V788" s="7" t="s">
        <v>50</v>
      </c>
      <c r="W788" s="7" t="s">
        <v>42</v>
      </c>
      <c r="X788" s="7" t="s">
        <v>42</v>
      </c>
      <c r="Y788" s="7" t="s">
        <v>42</v>
      </c>
      <c r="Z788" s="7" t="s">
        <v>42</v>
      </c>
      <c r="AA788" s="10"/>
    </row>
    <row r="789" spans="1:27" x14ac:dyDescent="0.2">
      <c r="A789" s="8">
        <v>9710233955</v>
      </c>
      <c r="B789" s="9" t="s">
        <v>27</v>
      </c>
      <c r="C789" s="9" t="s">
        <v>1654</v>
      </c>
      <c r="D789" s="9" t="s">
        <v>1655</v>
      </c>
      <c r="E789" s="9" t="s">
        <v>42</v>
      </c>
      <c r="F789" s="9" t="s">
        <v>1656</v>
      </c>
      <c r="G789" s="9" t="s">
        <v>1657</v>
      </c>
      <c r="H789" s="9" t="s">
        <v>30</v>
      </c>
      <c r="I789" s="9" t="s">
        <v>183</v>
      </c>
      <c r="J789" s="9" t="s">
        <v>183</v>
      </c>
      <c r="K789" s="9">
        <v>2016</v>
      </c>
      <c r="L789" s="9" t="s">
        <v>42</v>
      </c>
      <c r="M789" s="9" t="s">
        <v>33</v>
      </c>
      <c r="N789" s="9" t="s">
        <v>34</v>
      </c>
      <c r="O789" s="9" t="s">
        <v>248</v>
      </c>
      <c r="P789" s="9"/>
      <c r="Q789" s="9"/>
      <c r="R789" s="9"/>
      <c r="S789" s="9" t="s">
        <v>51</v>
      </c>
      <c r="T789" s="9" t="s">
        <v>52</v>
      </c>
      <c r="U789" s="9" t="s">
        <v>125</v>
      </c>
      <c r="V789" s="9" t="s">
        <v>50</v>
      </c>
      <c r="W789" s="9" t="s">
        <v>42</v>
      </c>
      <c r="X789" s="9" t="s">
        <v>42</v>
      </c>
      <c r="Y789" s="9" t="s">
        <v>42</v>
      </c>
      <c r="Z789" s="9" t="s">
        <v>42</v>
      </c>
      <c r="AA789" s="11"/>
    </row>
    <row r="790" spans="1:27" x14ac:dyDescent="0.2">
      <c r="A790" s="6">
        <v>9632610177</v>
      </c>
      <c r="B790" s="7" t="s">
        <v>27</v>
      </c>
      <c r="C790" s="7" t="s">
        <v>1658</v>
      </c>
      <c r="D790" s="7" t="s">
        <v>148</v>
      </c>
      <c r="E790" s="7" t="s">
        <v>149</v>
      </c>
      <c r="F790" s="7" t="s">
        <v>46</v>
      </c>
      <c r="G790" s="7" t="s">
        <v>1659</v>
      </c>
      <c r="H790" s="7" t="s">
        <v>83</v>
      </c>
      <c r="I790" s="7" t="s">
        <v>48</v>
      </c>
      <c r="J790" s="7" t="s">
        <v>183</v>
      </c>
      <c r="K790" s="7">
        <v>2019</v>
      </c>
      <c r="L790" s="7" t="s">
        <v>42</v>
      </c>
      <c r="M790" s="7" t="s">
        <v>33</v>
      </c>
      <c r="N790" s="7" t="s">
        <v>34</v>
      </c>
      <c r="O790" s="7" t="s">
        <v>248</v>
      </c>
      <c r="P790" s="7"/>
      <c r="Q790" s="7"/>
      <c r="R790" s="7"/>
      <c r="S790" s="7" t="s">
        <v>51</v>
      </c>
      <c r="T790" s="7" t="s">
        <v>52</v>
      </c>
      <c r="U790" s="7" t="s">
        <v>53</v>
      </c>
      <c r="V790" s="7" t="s">
        <v>39</v>
      </c>
      <c r="W790" s="7" t="s">
        <v>42</v>
      </c>
      <c r="X790" s="7" t="s">
        <v>42</v>
      </c>
      <c r="Y790" s="7" t="s">
        <v>42</v>
      </c>
      <c r="Z790" s="7" t="s">
        <v>42</v>
      </c>
      <c r="AA790" s="10"/>
    </row>
    <row r="791" spans="1:27" x14ac:dyDescent="0.2">
      <c r="A791" s="8">
        <v>2389919499</v>
      </c>
      <c r="B791" s="9" t="s">
        <v>27</v>
      </c>
      <c r="C791" s="9" t="s">
        <v>1660</v>
      </c>
      <c r="D791" s="9" t="s">
        <v>87</v>
      </c>
      <c r="E791" s="9" t="s">
        <v>88</v>
      </c>
      <c r="F791" s="9" t="s">
        <v>46</v>
      </c>
      <c r="G791" s="9" t="s">
        <v>1661</v>
      </c>
      <c r="H791" s="9" t="s">
        <v>30</v>
      </c>
      <c r="I791" s="9" t="s">
        <v>190</v>
      </c>
      <c r="J791" s="9" t="s">
        <v>190</v>
      </c>
      <c r="K791" s="9">
        <v>2020</v>
      </c>
      <c r="L791" s="9" t="s">
        <v>215</v>
      </c>
      <c r="M791" s="9" t="s">
        <v>33</v>
      </c>
      <c r="N791" s="9" t="s">
        <v>34</v>
      </c>
      <c r="O791" s="9" t="s">
        <v>248</v>
      </c>
      <c r="P791" s="9" t="s">
        <v>77</v>
      </c>
      <c r="Q791" s="9"/>
      <c r="R791" s="9"/>
      <c r="S791" s="9" t="s">
        <v>51</v>
      </c>
      <c r="T791" s="9" t="s">
        <v>37</v>
      </c>
      <c r="U791" s="9" t="s">
        <v>502</v>
      </c>
      <c r="V791" s="9" t="s">
        <v>50</v>
      </c>
      <c r="W791" s="9" t="s">
        <v>42</v>
      </c>
      <c r="X791" s="9" t="s">
        <v>42</v>
      </c>
      <c r="Y791" s="9" t="s">
        <v>42</v>
      </c>
      <c r="Z791" s="9" t="s">
        <v>42</v>
      </c>
      <c r="AA791" s="11"/>
    </row>
    <row r="792" spans="1:27" x14ac:dyDescent="0.2">
      <c r="A792" s="6">
        <v>5094205446</v>
      </c>
      <c r="B792" s="7" t="s">
        <v>27</v>
      </c>
      <c r="C792" s="7" t="s">
        <v>1662</v>
      </c>
      <c r="D792" s="7" t="s">
        <v>1663</v>
      </c>
      <c r="E792" s="7" t="s">
        <v>1663</v>
      </c>
      <c r="F792" s="7" t="s">
        <v>1656</v>
      </c>
      <c r="G792" s="7" t="s">
        <v>1664</v>
      </c>
      <c r="H792" s="7" t="s">
        <v>59</v>
      </c>
      <c r="I792" s="7" t="s">
        <v>109</v>
      </c>
      <c r="J792" s="7" t="s">
        <v>109</v>
      </c>
      <c r="K792" s="7">
        <v>2020</v>
      </c>
      <c r="L792" s="7" t="s">
        <v>32</v>
      </c>
      <c r="M792" s="7" t="s">
        <v>33</v>
      </c>
      <c r="N792" s="7" t="s">
        <v>34</v>
      </c>
      <c r="O792" s="7" t="s">
        <v>248</v>
      </c>
      <c r="P792" s="7"/>
      <c r="Q792" s="7"/>
      <c r="R792" s="7"/>
      <c r="S792" s="7" t="s">
        <v>51</v>
      </c>
      <c r="T792" s="7" t="s">
        <v>52</v>
      </c>
      <c r="U792" s="7" t="s">
        <v>38</v>
      </c>
      <c r="V792" s="7" t="s">
        <v>50</v>
      </c>
      <c r="W792" s="7">
        <v>0</v>
      </c>
      <c r="X792" s="7" t="s">
        <v>42</v>
      </c>
      <c r="Y792" s="7" t="s">
        <v>42</v>
      </c>
      <c r="Z792" s="7" t="s">
        <v>42</v>
      </c>
      <c r="AA792" s="10" t="s">
        <v>592</v>
      </c>
    </row>
    <row r="793" spans="1:27" x14ac:dyDescent="0.2">
      <c r="A793" s="8">
        <v>9582318326</v>
      </c>
      <c r="B793" s="9" t="s">
        <v>27</v>
      </c>
      <c r="C793" s="9" t="s">
        <v>1665</v>
      </c>
      <c r="D793" s="9" t="s">
        <v>1666</v>
      </c>
      <c r="E793" s="9" t="s">
        <v>1667</v>
      </c>
      <c r="F793" s="9" t="s">
        <v>1668</v>
      </c>
      <c r="G793" s="9" t="s">
        <v>1669</v>
      </c>
      <c r="H793" s="9" t="s">
        <v>30</v>
      </c>
      <c r="I793" s="9" t="s">
        <v>109</v>
      </c>
      <c r="J793" s="9" t="s">
        <v>109</v>
      </c>
      <c r="K793" s="9">
        <v>2020</v>
      </c>
      <c r="L793" s="9" t="s">
        <v>32</v>
      </c>
      <c r="M793" s="9" t="s">
        <v>33</v>
      </c>
      <c r="N793" s="9" t="s">
        <v>34</v>
      </c>
      <c r="O793" s="9" t="s">
        <v>248</v>
      </c>
      <c r="P793" s="9"/>
      <c r="Q793" s="9"/>
      <c r="R793" s="9"/>
      <c r="S793" s="9" t="s">
        <v>51</v>
      </c>
      <c r="T793" s="9" t="s">
        <v>37</v>
      </c>
      <c r="U793" s="9" t="s">
        <v>38</v>
      </c>
      <c r="V793" s="9" t="s">
        <v>50</v>
      </c>
      <c r="W793" s="9" t="s">
        <v>42</v>
      </c>
      <c r="X793" s="9" t="s">
        <v>42</v>
      </c>
      <c r="Y793" s="9" t="s">
        <v>42</v>
      </c>
      <c r="Z793" s="9" t="s">
        <v>42</v>
      </c>
      <c r="AA793" s="11"/>
    </row>
    <row r="794" spans="1:27" x14ac:dyDescent="0.2">
      <c r="A794" s="6">
        <v>1841047750</v>
      </c>
      <c r="B794" s="7" t="s">
        <v>27</v>
      </c>
      <c r="C794" s="7" t="s">
        <v>1670</v>
      </c>
      <c r="D794" s="7" t="s">
        <v>1671</v>
      </c>
      <c r="E794" s="7" t="s">
        <v>149</v>
      </c>
      <c r="F794" s="7" t="s">
        <v>46</v>
      </c>
      <c r="G794" s="7" t="s">
        <v>1672</v>
      </c>
      <c r="H794" s="7" t="s">
        <v>30</v>
      </c>
      <c r="I794" s="7" t="s">
        <v>48</v>
      </c>
      <c r="J794" s="7" t="s">
        <v>321</v>
      </c>
      <c r="K794" s="7">
        <v>2017</v>
      </c>
      <c r="L794" s="7" t="s">
        <v>50</v>
      </c>
      <c r="M794" s="7" t="s">
        <v>33</v>
      </c>
      <c r="N794" s="7" t="s">
        <v>34</v>
      </c>
      <c r="O794" s="7" t="s">
        <v>248</v>
      </c>
      <c r="P794" s="7" t="s">
        <v>302</v>
      </c>
      <c r="Q794" s="7"/>
      <c r="R794" s="7"/>
      <c r="S794" s="7" t="s">
        <v>51</v>
      </c>
      <c r="T794" s="7" t="s">
        <v>52</v>
      </c>
      <c r="U794" s="7" t="s">
        <v>53</v>
      </c>
      <c r="V794" s="7" t="s">
        <v>50</v>
      </c>
      <c r="W794" s="7" t="s">
        <v>42</v>
      </c>
      <c r="X794" s="7" t="s">
        <v>42</v>
      </c>
      <c r="Y794" s="7" t="s">
        <v>42</v>
      </c>
      <c r="Z794" s="7" t="s">
        <v>42</v>
      </c>
      <c r="AA794" s="10"/>
    </row>
    <row r="795" spans="1:27" x14ac:dyDescent="0.2">
      <c r="A795" s="8">
        <v>720802965</v>
      </c>
      <c r="B795" s="9" t="s">
        <v>27</v>
      </c>
      <c r="C795" s="9" t="s">
        <v>1673</v>
      </c>
      <c r="D795" s="9" t="s">
        <v>1674</v>
      </c>
      <c r="E795" s="9" t="s">
        <v>321</v>
      </c>
      <c r="F795" s="9" t="s">
        <v>1668</v>
      </c>
      <c r="G795" s="9" t="s">
        <v>561</v>
      </c>
      <c r="H795" s="9" t="s">
        <v>83</v>
      </c>
      <c r="I795" s="9" t="s">
        <v>76</v>
      </c>
      <c r="J795" s="9" t="s">
        <v>211</v>
      </c>
      <c r="K795" s="9">
        <v>2019</v>
      </c>
      <c r="L795" s="9" t="s">
        <v>32</v>
      </c>
      <c r="M795" s="9" t="s">
        <v>33</v>
      </c>
      <c r="N795" s="9" t="s">
        <v>34</v>
      </c>
      <c r="O795" s="9" t="s">
        <v>248</v>
      </c>
      <c r="P795" s="9" t="s">
        <v>142</v>
      </c>
      <c r="Q795" s="9"/>
      <c r="R795" s="9"/>
      <c r="S795" s="9" t="s">
        <v>36</v>
      </c>
      <c r="T795" s="9" t="s">
        <v>37</v>
      </c>
      <c r="U795" s="9" t="s">
        <v>125</v>
      </c>
      <c r="V795" s="9" t="s">
        <v>50</v>
      </c>
      <c r="W795" s="9" t="s">
        <v>42</v>
      </c>
      <c r="X795" s="9" t="s">
        <v>42</v>
      </c>
      <c r="Y795" s="9" t="s">
        <v>42</v>
      </c>
      <c r="Z795" s="9" t="s">
        <v>42</v>
      </c>
      <c r="AA795" s="11"/>
    </row>
    <row r="796" spans="1:27" x14ac:dyDescent="0.2">
      <c r="A796" s="6">
        <v>2654441767</v>
      </c>
      <c r="B796" s="7" t="s">
        <v>27</v>
      </c>
      <c r="C796" s="7" t="s">
        <v>1675</v>
      </c>
      <c r="D796" s="7" t="s">
        <v>489</v>
      </c>
      <c r="E796" s="7" t="s">
        <v>57</v>
      </c>
      <c r="F796" s="7" t="s">
        <v>46</v>
      </c>
      <c r="G796" s="7" t="s">
        <v>575</v>
      </c>
      <c r="H796" s="7" t="s">
        <v>69</v>
      </c>
      <c r="I796" s="7" t="s">
        <v>211</v>
      </c>
      <c r="J796" s="7" t="s">
        <v>211</v>
      </c>
      <c r="K796" s="7">
        <v>2019</v>
      </c>
      <c r="L796" s="7" t="s">
        <v>42</v>
      </c>
      <c r="M796" s="7" t="s">
        <v>33</v>
      </c>
      <c r="N796" s="7" t="s">
        <v>34</v>
      </c>
      <c r="O796" s="7" t="s">
        <v>248</v>
      </c>
      <c r="P796" s="7"/>
      <c r="Q796" s="7"/>
      <c r="R796" s="7"/>
      <c r="S796" s="7" t="s">
        <v>36</v>
      </c>
      <c r="T796" s="7" t="s">
        <v>52</v>
      </c>
      <c r="U796" s="7" t="s">
        <v>53</v>
      </c>
      <c r="V796" s="7" t="s">
        <v>50</v>
      </c>
      <c r="W796" s="7" t="s">
        <v>300</v>
      </c>
      <c r="X796" s="7" t="s">
        <v>463</v>
      </c>
      <c r="Y796" s="7" t="s">
        <v>42</v>
      </c>
      <c r="Z796" s="7" t="s">
        <v>42</v>
      </c>
      <c r="AA796" s="10"/>
    </row>
    <row r="797" spans="1:27" x14ac:dyDescent="0.2">
      <c r="A797" s="8">
        <v>3614054188</v>
      </c>
      <c r="B797" s="9" t="s">
        <v>27</v>
      </c>
      <c r="C797" s="9" t="s">
        <v>1676</v>
      </c>
      <c r="D797" s="9" t="s">
        <v>1677</v>
      </c>
      <c r="E797" s="9" t="s">
        <v>88</v>
      </c>
      <c r="F797" s="9" t="s">
        <v>46</v>
      </c>
      <c r="G797" s="9" t="s">
        <v>69</v>
      </c>
      <c r="H797" s="9" t="s">
        <v>139</v>
      </c>
      <c r="I797" s="9" t="s">
        <v>76</v>
      </c>
      <c r="J797" s="9" t="s">
        <v>76</v>
      </c>
      <c r="K797" s="9">
        <v>2019</v>
      </c>
      <c r="L797" s="9" t="s">
        <v>32</v>
      </c>
      <c r="M797" s="9" t="s">
        <v>33</v>
      </c>
      <c r="N797" s="9" t="s">
        <v>34</v>
      </c>
      <c r="O797" s="9" t="s">
        <v>248</v>
      </c>
      <c r="P797" s="9" t="s">
        <v>1678</v>
      </c>
      <c r="Q797" s="9"/>
      <c r="R797" s="9"/>
      <c r="S797" s="9" t="s">
        <v>51</v>
      </c>
      <c r="T797" s="9" t="s">
        <v>113</v>
      </c>
      <c r="U797" s="9" t="s">
        <v>125</v>
      </c>
      <c r="V797" s="9" t="s">
        <v>50</v>
      </c>
      <c r="W797" s="9" t="s">
        <v>169</v>
      </c>
      <c r="X797" s="9" t="s">
        <v>300</v>
      </c>
      <c r="Y797" s="9" t="s">
        <v>42</v>
      </c>
      <c r="Z797" s="9" t="s">
        <v>42</v>
      </c>
      <c r="AA797" s="11"/>
    </row>
    <row r="798" spans="1:27" x14ac:dyDescent="0.2">
      <c r="A798" s="6">
        <v>1394222648</v>
      </c>
      <c r="B798" s="7" t="s">
        <v>27</v>
      </c>
      <c r="C798" s="7" t="s">
        <v>1681</v>
      </c>
      <c r="D798" s="7" t="s">
        <v>1682</v>
      </c>
      <c r="E798" s="7" t="s">
        <v>88</v>
      </c>
      <c r="F798" s="7" t="s">
        <v>46</v>
      </c>
      <c r="G798" s="7" t="s">
        <v>69</v>
      </c>
      <c r="H798" s="7" t="s">
        <v>69</v>
      </c>
      <c r="I798" s="7" t="s">
        <v>183</v>
      </c>
      <c r="J798" s="7"/>
      <c r="K798" s="7">
        <v>2014</v>
      </c>
      <c r="L798" s="7" t="s">
        <v>42</v>
      </c>
      <c r="M798" s="7" t="s">
        <v>33</v>
      </c>
      <c r="N798" s="7" t="s">
        <v>34</v>
      </c>
      <c r="O798" s="7" t="s">
        <v>248</v>
      </c>
      <c r="P798" s="7"/>
      <c r="Q798" s="7"/>
      <c r="R798" s="7"/>
      <c r="S798" s="7" t="s">
        <v>51</v>
      </c>
      <c r="T798" s="7" t="s">
        <v>216</v>
      </c>
      <c r="U798" s="7" t="s">
        <v>125</v>
      </c>
      <c r="V798" s="7" t="s">
        <v>50</v>
      </c>
      <c r="W798" s="7" t="s">
        <v>318</v>
      </c>
      <c r="X798" s="7" t="s">
        <v>42</v>
      </c>
      <c r="Y798" s="7" t="s">
        <v>42</v>
      </c>
      <c r="Z798" s="7" t="s">
        <v>42</v>
      </c>
      <c r="AA798" s="10"/>
    </row>
    <row r="799" spans="1:27" x14ac:dyDescent="0.2">
      <c r="A799" s="8">
        <v>2467241883</v>
      </c>
      <c r="B799" s="9" t="s">
        <v>27</v>
      </c>
      <c r="C799" s="9" t="s">
        <v>1683</v>
      </c>
      <c r="D799" s="9" t="s">
        <v>1684</v>
      </c>
      <c r="E799" s="9" t="s">
        <v>45</v>
      </c>
      <c r="F799" s="9" t="s">
        <v>46</v>
      </c>
      <c r="G799" s="9" t="s">
        <v>1685</v>
      </c>
      <c r="H799" s="9" t="s">
        <v>30</v>
      </c>
      <c r="I799" s="9" t="s">
        <v>281</v>
      </c>
      <c r="J799" s="9"/>
      <c r="K799" s="9">
        <v>2015</v>
      </c>
      <c r="L799" s="9" t="s">
        <v>42</v>
      </c>
      <c r="M799" s="9" t="s">
        <v>33</v>
      </c>
      <c r="N799" s="9" t="s">
        <v>34</v>
      </c>
      <c r="O799" s="9" t="s">
        <v>248</v>
      </c>
      <c r="P799" s="9"/>
      <c r="Q799" s="9"/>
      <c r="R799" s="9"/>
      <c r="S799" s="9" t="s">
        <v>51</v>
      </c>
      <c r="T799" s="9" t="s">
        <v>52</v>
      </c>
      <c r="U799" s="9" t="s">
        <v>53</v>
      </c>
      <c r="V799" s="9" t="s">
        <v>50</v>
      </c>
      <c r="W799" s="9" t="s">
        <v>42</v>
      </c>
      <c r="X799" s="9" t="s">
        <v>42</v>
      </c>
      <c r="Y799" s="9" t="s">
        <v>42</v>
      </c>
      <c r="Z799" s="9" t="s">
        <v>42</v>
      </c>
      <c r="AA799" s="11"/>
    </row>
    <row r="800" spans="1:27" x14ac:dyDescent="0.2">
      <c r="A800" s="6">
        <v>1461971137</v>
      </c>
      <c r="B800" s="7" t="s">
        <v>27</v>
      </c>
      <c r="C800" s="7" t="s">
        <v>1686</v>
      </c>
      <c r="D800" s="7" t="s">
        <v>827</v>
      </c>
      <c r="E800" s="7" t="s">
        <v>45</v>
      </c>
      <c r="F800" s="7" t="s">
        <v>46</v>
      </c>
      <c r="G800" s="7" t="s">
        <v>1687</v>
      </c>
      <c r="H800" s="7" t="s">
        <v>83</v>
      </c>
      <c r="I800" s="7" t="s">
        <v>253</v>
      </c>
      <c r="J800" s="7"/>
      <c r="K800" s="7">
        <v>2013</v>
      </c>
      <c r="L800" s="7" t="s">
        <v>42</v>
      </c>
      <c r="M800" s="7" t="s">
        <v>33</v>
      </c>
      <c r="N800" s="7" t="s">
        <v>34</v>
      </c>
      <c r="O800" s="7" t="s">
        <v>248</v>
      </c>
      <c r="P800" s="7" t="s">
        <v>142</v>
      </c>
      <c r="Q800" s="7"/>
      <c r="R800" s="7"/>
      <c r="S800" s="7" t="s">
        <v>51</v>
      </c>
      <c r="T800" s="7" t="s">
        <v>52</v>
      </c>
      <c r="U800" s="7" t="s">
        <v>53</v>
      </c>
      <c r="V800" s="7" t="s">
        <v>50</v>
      </c>
      <c r="W800" s="7" t="s">
        <v>42</v>
      </c>
      <c r="X800" s="7" t="s">
        <v>42</v>
      </c>
      <c r="Y800" s="7" t="s">
        <v>42</v>
      </c>
      <c r="Z800" s="7" t="s">
        <v>42</v>
      </c>
      <c r="AA800" s="10"/>
    </row>
    <row r="801" spans="1:27" x14ac:dyDescent="0.2">
      <c r="A801" s="8">
        <v>5496568376</v>
      </c>
      <c r="B801" s="9" t="s">
        <v>27</v>
      </c>
      <c r="C801" s="9" t="s">
        <v>1688</v>
      </c>
      <c r="D801" s="9" t="s">
        <v>233</v>
      </c>
      <c r="E801" s="9" t="s">
        <v>234</v>
      </c>
      <c r="F801" s="9" t="s">
        <v>46</v>
      </c>
      <c r="G801" s="9" t="s">
        <v>801</v>
      </c>
      <c r="H801" s="9" t="s">
        <v>30</v>
      </c>
      <c r="I801" s="9" t="s">
        <v>281</v>
      </c>
      <c r="J801" s="9"/>
      <c r="K801" s="9">
        <v>2015</v>
      </c>
      <c r="L801" s="9" t="s">
        <v>42</v>
      </c>
      <c r="M801" s="9" t="s">
        <v>33</v>
      </c>
      <c r="N801" s="9" t="s">
        <v>34</v>
      </c>
      <c r="O801" s="9" t="s">
        <v>248</v>
      </c>
      <c r="P801" s="9" t="s">
        <v>142</v>
      </c>
      <c r="Q801" s="9"/>
      <c r="R801" s="9"/>
      <c r="S801" s="9" t="s">
        <v>36</v>
      </c>
      <c r="T801" s="9" t="s">
        <v>90</v>
      </c>
      <c r="U801" s="9" t="s">
        <v>125</v>
      </c>
      <c r="V801" s="9" t="s">
        <v>50</v>
      </c>
      <c r="W801" s="9" t="s">
        <v>42</v>
      </c>
      <c r="X801" s="9" t="s">
        <v>42</v>
      </c>
      <c r="Y801" s="9" t="s">
        <v>42</v>
      </c>
      <c r="Z801" s="9" t="s">
        <v>42</v>
      </c>
      <c r="AA801" s="11"/>
    </row>
    <row r="802" spans="1:27" x14ac:dyDescent="0.2">
      <c r="A802" s="6">
        <v>5132755157</v>
      </c>
      <c r="B802" s="7" t="s">
        <v>27</v>
      </c>
      <c r="C802" s="7" t="s">
        <v>1689</v>
      </c>
      <c r="D802" s="7" t="s">
        <v>590</v>
      </c>
      <c r="E802" s="7" t="s">
        <v>591</v>
      </c>
      <c r="F802" s="7" t="s">
        <v>46</v>
      </c>
      <c r="G802" s="7" t="s">
        <v>1690</v>
      </c>
      <c r="H802" s="7" t="s">
        <v>83</v>
      </c>
      <c r="I802" s="7" t="s">
        <v>242</v>
      </c>
      <c r="J802" s="7"/>
      <c r="K802" s="7">
        <v>2013</v>
      </c>
      <c r="L802" s="7" t="s">
        <v>42</v>
      </c>
      <c r="M802" s="7" t="s">
        <v>33</v>
      </c>
      <c r="N802" s="7" t="s">
        <v>34</v>
      </c>
      <c r="O802" s="7" t="s">
        <v>248</v>
      </c>
      <c r="P802" s="7"/>
      <c r="Q802" s="7"/>
      <c r="R802" s="7"/>
      <c r="S802" s="7" t="s">
        <v>51</v>
      </c>
      <c r="T802" s="7" t="s">
        <v>52</v>
      </c>
      <c r="U802" s="7" t="s">
        <v>53</v>
      </c>
      <c r="V802" s="7" t="s">
        <v>39</v>
      </c>
      <c r="W802" s="7" t="s">
        <v>42</v>
      </c>
      <c r="X802" s="7" t="s">
        <v>42</v>
      </c>
      <c r="Y802" s="7" t="s">
        <v>42</v>
      </c>
      <c r="Z802" s="7" t="s">
        <v>42</v>
      </c>
      <c r="AA802" s="10"/>
    </row>
    <row r="803" spans="1:27" x14ac:dyDescent="0.2">
      <c r="A803" s="8">
        <v>616824726</v>
      </c>
      <c r="B803" s="9" t="s">
        <v>27</v>
      </c>
      <c r="C803" s="9" t="s">
        <v>1691</v>
      </c>
      <c r="D803" s="9" t="s">
        <v>209</v>
      </c>
      <c r="E803" s="9" t="s">
        <v>68</v>
      </c>
      <c r="F803" s="9" t="s">
        <v>46</v>
      </c>
      <c r="G803" s="9" t="s">
        <v>1692</v>
      </c>
      <c r="H803" s="9" t="s">
        <v>69</v>
      </c>
      <c r="I803" s="9" t="s">
        <v>281</v>
      </c>
      <c r="J803" s="9"/>
      <c r="K803" s="9">
        <v>2015</v>
      </c>
      <c r="L803" s="9" t="s">
        <v>42</v>
      </c>
      <c r="M803" s="9" t="s">
        <v>33</v>
      </c>
      <c r="N803" s="9" t="s">
        <v>34</v>
      </c>
      <c r="O803" s="9" t="s">
        <v>248</v>
      </c>
      <c r="P803" s="9"/>
      <c r="Q803" s="9"/>
      <c r="R803" s="9"/>
      <c r="S803" s="9" t="s">
        <v>36</v>
      </c>
      <c r="T803" s="9" t="s">
        <v>37</v>
      </c>
      <c r="U803" s="9" t="s">
        <v>125</v>
      </c>
      <c r="V803" s="9" t="s">
        <v>50</v>
      </c>
      <c r="W803" s="9" t="s">
        <v>42</v>
      </c>
      <c r="X803" s="9" t="s">
        <v>42</v>
      </c>
      <c r="Y803" s="9" t="s">
        <v>42</v>
      </c>
      <c r="Z803" s="9" t="s">
        <v>42</v>
      </c>
      <c r="AA803" s="11"/>
    </row>
    <row r="804" spans="1:27" x14ac:dyDescent="0.2">
      <c r="A804" s="6">
        <v>3547562870</v>
      </c>
      <c r="B804" s="7" t="s">
        <v>27</v>
      </c>
      <c r="C804" s="7" t="s">
        <v>1693</v>
      </c>
      <c r="D804" s="7" t="s">
        <v>1694</v>
      </c>
      <c r="E804" s="7" t="s">
        <v>88</v>
      </c>
      <c r="F804" s="7" t="s">
        <v>46</v>
      </c>
      <c r="G804" s="7" t="s">
        <v>69</v>
      </c>
      <c r="H804" s="7" t="s">
        <v>69</v>
      </c>
      <c r="I804" s="7" t="s">
        <v>281</v>
      </c>
      <c r="J804" s="7"/>
      <c r="K804" s="7">
        <v>2015</v>
      </c>
      <c r="L804" s="7" t="s">
        <v>42</v>
      </c>
      <c r="M804" s="7" t="s">
        <v>33</v>
      </c>
      <c r="N804" s="7" t="s">
        <v>34</v>
      </c>
      <c r="O804" s="7" t="s">
        <v>248</v>
      </c>
      <c r="P804" s="7" t="s">
        <v>142</v>
      </c>
      <c r="Q804" s="7"/>
      <c r="R804" s="7"/>
      <c r="S804" s="7" t="s">
        <v>51</v>
      </c>
      <c r="T804" s="7" t="s">
        <v>52</v>
      </c>
      <c r="U804" s="7" t="s">
        <v>53</v>
      </c>
      <c r="V804" s="7" t="s">
        <v>50</v>
      </c>
      <c r="W804" s="7" t="s">
        <v>42</v>
      </c>
      <c r="X804" s="7" t="s">
        <v>42</v>
      </c>
      <c r="Y804" s="7" t="s">
        <v>42</v>
      </c>
      <c r="Z804" s="7" t="s">
        <v>42</v>
      </c>
      <c r="AA804" s="10"/>
    </row>
    <row r="805" spans="1:27" x14ac:dyDescent="0.2">
      <c r="A805" s="8">
        <v>4193095343</v>
      </c>
      <c r="B805" s="9" t="s">
        <v>27</v>
      </c>
      <c r="C805" s="9" t="s">
        <v>1695</v>
      </c>
      <c r="D805" s="9" t="s">
        <v>148</v>
      </c>
      <c r="E805" s="9" t="s">
        <v>149</v>
      </c>
      <c r="F805" s="9" t="s">
        <v>46</v>
      </c>
      <c r="G805" s="9" t="s">
        <v>1696</v>
      </c>
      <c r="H805" s="9" t="s">
        <v>83</v>
      </c>
      <c r="I805" s="9" t="s">
        <v>253</v>
      </c>
      <c r="J805" s="9"/>
      <c r="K805" s="9">
        <v>2013</v>
      </c>
      <c r="L805" s="9" t="s">
        <v>42</v>
      </c>
      <c r="M805" s="9" t="s">
        <v>33</v>
      </c>
      <c r="N805" s="9" t="s">
        <v>34</v>
      </c>
      <c r="O805" s="9" t="s">
        <v>248</v>
      </c>
      <c r="P805" s="9"/>
      <c r="Q805" s="9"/>
      <c r="R805" s="9"/>
      <c r="S805" s="9" t="s">
        <v>51</v>
      </c>
      <c r="T805" s="9" t="s">
        <v>52</v>
      </c>
      <c r="U805" s="9" t="s">
        <v>53</v>
      </c>
      <c r="V805" s="9" t="s">
        <v>50</v>
      </c>
      <c r="W805" s="9" t="s">
        <v>42</v>
      </c>
      <c r="X805" s="9" t="s">
        <v>42</v>
      </c>
      <c r="Y805" s="9" t="s">
        <v>42</v>
      </c>
      <c r="Z805" s="9" t="s">
        <v>42</v>
      </c>
      <c r="AA805" s="11"/>
    </row>
    <row r="806" spans="1:27" x14ac:dyDescent="0.2">
      <c r="A806" s="6">
        <v>911686460</v>
      </c>
      <c r="B806" s="7" t="s">
        <v>27</v>
      </c>
      <c r="C806" s="7" t="s">
        <v>1697</v>
      </c>
      <c r="D806" s="7" t="s">
        <v>87</v>
      </c>
      <c r="E806" s="7" t="s">
        <v>88</v>
      </c>
      <c r="F806" s="7" t="s">
        <v>46</v>
      </c>
      <c r="G806" s="7" t="s">
        <v>1698</v>
      </c>
      <c r="H806" s="7" t="s">
        <v>59</v>
      </c>
      <c r="I806" s="7" t="s">
        <v>135</v>
      </c>
      <c r="J806" s="7"/>
      <c r="K806" s="7">
        <v>2012</v>
      </c>
      <c r="L806" s="7" t="s">
        <v>42</v>
      </c>
      <c r="M806" s="7" t="s">
        <v>33</v>
      </c>
      <c r="N806" s="7" t="s">
        <v>34</v>
      </c>
      <c r="O806" s="7" t="s">
        <v>248</v>
      </c>
      <c r="P806" s="7"/>
      <c r="Q806" s="7"/>
      <c r="R806" s="7"/>
      <c r="S806" s="7" t="s">
        <v>36</v>
      </c>
      <c r="T806" s="7" t="s">
        <v>52</v>
      </c>
      <c r="U806" s="7" t="s">
        <v>53</v>
      </c>
      <c r="V806" s="7" t="s">
        <v>50</v>
      </c>
      <c r="W806" s="7" t="s">
        <v>195</v>
      </c>
      <c r="X806" s="7" t="s">
        <v>42</v>
      </c>
      <c r="Y806" s="7" t="s">
        <v>42</v>
      </c>
      <c r="Z806" s="7" t="s">
        <v>42</v>
      </c>
      <c r="AA806" s="10"/>
    </row>
    <row r="807" spans="1:27" x14ac:dyDescent="0.2">
      <c r="A807" s="8">
        <v>6600784520</v>
      </c>
      <c r="B807" s="9" t="s">
        <v>27</v>
      </c>
      <c r="C807" s="9" t="s">
        <v>1699</v>
      </c>
      <c r="D807" s="9" t="s">
        <v>1700</v>
      </c>
      <c r="E807" s="9" t="s">
        <v>149</v>
      </c>
      <c r="F807" s="9" t="s">
        <v>46</v>
      </c>
      <c r="G807" s="9" t="s">
        <v>1701</v>
      </c>
      <c r="H807" s="9" t="s">
        <v>59</v>
      </c>
      <c r="I807" s="9" t="s">
        <v>96</v>
      </c>
      <c r="J807" s="9"/>
      <c r="K807" s="9">
        <v>2015</v>
      </c>
      <c r="L807" s="9" t="s">
        <v>42</v>
      </c>
      <c r="M807" s="9" t="s">
        <v>33</v>
      </c>
      <c r="N807" s="9" t="s">
        <v>34</v>
      </c>
      <c r="O807" s="9" t="s">
        <v>248</v>
      </c>
      <c r="P807" s="9" t="s">
        <v>271</v>
      </c>
      <c r="Q807" s="9"/>
      <c r="R807" s="9"/>
      <c r="S807" s="9" t="s">
        <v>51</v>
      </c>
      <c r="T807" s="9" t="s">
        <v>485</v>
      </c>
      <c r="U807" s="9" t="s">
        <v>160</v>
      </c>
      <c r="V807" s="9" t="s">
        <v>50</v>
      </c>
      <c r="W807" s="9" t="s">
        <v>42</v>
      </c>
      <c r="X807" s="9" t="s">
        <v>42</v>
      </c>
      <c r="Y807" s="9" t="s">
        <v>42</v>
      </c>
      <c r="Z807" s="9" t="s">
        <v>42</v>
      </c>
      <c r="AA807" s="11" t="s">
        <v>421</v>
      </c>
    </row>
    <row r="808" spans="1:27" x14ac:dyDescent="0.2">
      <c r="A808" s="6">
        <v>1371556654</v>
      </c>
      <c r="B808" s="7" t="s">
        <v>27</v>
      </c>
      <c r="C808" s="7" t="s">
        <v>1702</v>
      </c>
      <c r="D808" s="7" t="s">
        <v>1703</v>
      </c>
      <c r="E808" s="7" t="s">
        <v>45</v>
      </c>
      <c r="F808" s="7" t="s">
        <v>46</v>
      </c>
      <c r="G808" s="7" t="s">
        <v>402</v>
      </c>
      <c r="H808" s="7" t="s">
        <v>83</v>
      </c>
      <c r="I808" s="7" t="s">
        <v>295</v>
      </c>
      <c r="J808" s="7"/>
      <c r="K808" s="7">
        <v>2012</v>
      </c>
      <c r="L808" s="7" t="s">
        <v>42</v>
      </c>
      <c r="M808" s="7" t="s">
        <v>33</v>
      </c>
      <c r="N808" s="7" t="s">
        <v>34</v>
      </c>
      <c r="O808" s="7" t="s">
        <v>248</v>
      </c>
      <c r="P808" s="7"/>
      <c r="Q808" s="7"/>
      <c r="R808" s="7"/>
      <c r="S808" s="7" t="s">
        <v>51</v>
      </c>
      <c r="T808" s="7" t="s">
        <v>52</v>
      </c>
      <c r="U808" s="7" t="s">
        <v>53</v>
      </c>
      <c r="V808" s="7" t="s">
        <v>50</v>
      </c>
      <c r="W808" s="7" t="s">
        <v>54</v>
      </c>
      <c r="X808" s="7" t="s">
        <v>42</v>
      </c>
      <c r="Y808" s="7" t="s">
        <v>42</v>
      </c>
      <c r="Z808" s="7" t="s">
        <v>42</v>
      </c>
      <c r="AA808" s="10"/>
    </row>
    <row r="809" spans="1:27" x14ac:dyDescent="0.2">
      <c r="A809" s="8">
        <v>9293971355</v>
      </c>
      <c r="B809" s="9" t="s">
        <v>27</v>
      </c>
      <c r="C809" s="9" t="s">
        <v>256</v>
      </c>
      <c r="D809" s="9" t="s">
        <v>257</v>
      </c>
      <c r="E809" s="9" t="s">
        <v>258</v>
      </c>
      <c r="F809" s="9" t="s">
        <v>46</v>
      </c>
      <c r="G809" s="9" t="s">
        <v>1704</v>
      </c>
      <c r="H809" s="9" t="s">
        <v>1705</v>
      </c>
      <c r="I809" s="9" t="s">
        <v>246</v>
      </c>
      <c r="J809" s="9"/>
      <c r="K809" s="9">
        <v>2018</v>
      </c>
      <c r="L809" s="9" t="s">
        <v>50</v>
      </c>
      <c r="M809" s="9" t="s">
        <v>247</v>
      </c>
      <c r="N809" s="9" t="s">
        <v>34</v>
      </c>
      <c r="O809" s="9" t="s">
        <v>248</v>
      </c>
      <c r="P809" s="9" t="s">
        <v>262</v>
      </c>
      <c r="Q809" s="9"/>
      <c r="R809" s="9"/>
      <c r="S809" s="9" t="s">
        <v>51</v>
      </c>
      <c r="T809" s="9" t="s">
        <v>113</v>
      </c>
      <c r="U809" s="9" t="s">
        <v>114</v>
      </c>
      <c r="V809" s="9" t="s">
        <v>39</v>
      </c>
      <c r="W809" s="9" t="s">
        <v>42</v>
      </c>
      <c r="X809" s="9" t="s">
        <v>42</v>
      </c>
      <c r="Y809" s="9" t="s">
        <v>42</v>
      </c>
      <c r="Z809" s="9" t="s">
        <v>42</v>
      </c>
      <c r="AA809" s="11"/>
    </row>
    <row r="810" spans="1:27" x14ac:dyDescent="0.2">
      <c r="A810" s="6">
        <v>2032252135</v>
      </c>
      <c r="B810" s="7" t="s">
        <v>27</v>
      </c>
      <c r="C810" s="7" t="s">
        <v>1706</v>
      </c>
      <c r="D810" s="7" t="s">
        <v>87</v>
      </c>
      <c r="E810" s="7" t="s">
        <v>88</v>
      </c>
      <c r="F810" s="7" t="s">
        <v>46</v>
      </c>
      <c r="G810" s="7" t="s">
        <v>1707</v>
      </c>
      <c r="H810" s="7" t="s">
        <v>83</v>
      </c>
      <c r="I810" s="7" t="s">
        <v>253</v>
      </c>
      <c r="J810" s="7"/>
      <c r="K810" s="7">
        <v>2013</v>
      </c>
      <c r="L810" s="7" t="s">
        <v>42</v>
      </c>
      <c r="M810" s="7" t="s">
        <v>33</v>
      </c>
      <c r="N810" s="7" t="s">
        <v>34</v>
      </c>
      <c r="O810" s="7" t="s">
        <v>248</v>
      </c>
      <c r="P810" s="7"/>
      <c r="Q810" s="7"/>
      <c r="R810" s="7"/>
      <c r="S810" s="7" t="s">
        <v>51</v>
      </c>
      <c r="T810" s="7" t="s">
        <v>52</v>
      </c>
      <c r="U810" s="7" t="s">
        <v>53</v>
      </c>
      <c r="V810" s="7" t="s">
        <v>50</v>
      </c>
      <c r="W810" s="7" t="s">
        <v>42</v>
      </c>
      <c r="X810" s="7" t="s">
        <v>42</v>
      </c>
      <c r="Y810" s="7" t="s">
        <v>42</v>
      </c>
      <c r="Z810" s="7" t="s">
        <v>42</v>
      </c>
      <c r="AA810" s="10"/>
    </row>
    <row r="811" spans="1:27" x14ac:dyDescent="0.2">
      <c r="A811" s="8">
        <v>5704992957</v>
      </c>
      <c r="B811" s="9" t="s">
        <v>27</v>
      </c>
      <c r="C811" s="9" t="s">
        <v>1708</v>
      </c>
      <c r="D811" s="9" t="s">
        <v>1300</v>
      </c>
      <c r="E811" s="9" t="s">
        <v>1301</v>
      </c>
      <c r="F811" s="9" t="s">
        <v>46</v>
      </c>
      <c r="G811" s="9" t="s">
        <v>1709</v>
      </c>
      <c r="H811" s="9" t="s">
        <v>59</v>
      </c>
      <c r="I811" s="9" t="s">
        <v>130</v>
      </c>
      <c r="J811" s="9"/>
      <c r="K811" s="9">
        <v>2014</v>
      </c>
      <c r="L811" s="9" t="s">
        <v>42</v>
      </c>
      <c r="M811" s="9" t="s">
        <v>33</v>
      </c>
      <c r="N811" s="9" t="s">
        <v>34</v>
      </c>
      <c r="O811" s="9" t="s">
        <v>248</v>
      </c>
      <c r="P811" s="9"/>
      <c r="Q811" s="9"/>
      <c r="R811" s="9"/>
      <c r="S811" s="9" t="s">
        <v>51</v>
      </c>
      <c r="T811" s="9" t="s">
        <v>52</v>
      </c>
      <c r="U811" s="9" t="s">
        <v>53</v>
      </c>
      <c r="V811" s="9" t="s">
        <v>50</v>
      </c>
      <c r="W811" s="9" t="s">
        <v>60</v>
      </c>
      <c r="X811" s="9" t="s">
        <v>42</v>
      </c>
      <c r="Y811" s="9" t="s">
        <v>42</v>
      </c>
      <c r="Z811" s="9" t="s">
        <v>42</v>
      </c>
      <c r="AA811" s="11"/>
    </row>
    <row r="812" spans="1:27" x14ac:dyDescent="0.2">
      <c r="A812" s="6">
        <v>2810787998</v>
      </c>
      <c r="B812" s="7" t="s">
        <v>27</v>
      </c>
      <c r="C812" s="7" t="s">
        <v>1710</v>
      </c>
      <c r="D812" s="7" t="s">
        <v>233</v>
      </c>
      <c r="E812" s="7" t="s">
        <v>234</v>
      </c>
      <c r="F812" s="7" t="s">
        <v>46</v>
      </c>
      <c r="G812" s="7" t="s">
        <v>1711</v>
      </c>
      <c r="H812" s="7" t="s">
        <v>59</v>
      </c>
      <c r="I812" s="7" t="s">
        <v>609</v>
      </c>
      <c r="J812" s="7"/>
      <c r="K812" s="7">
        <v>2012</v>
      </c>
      <c r="L812" s="7" t="s">
        <v>42</v>
      </c>
      <c r="M812" s="7" t="s">
        <v>33</v>
      </c>
      <c r="N812" s="7" t="s">
        <v>34</v>
      </c>
      <c r="O812" s="7" t="s">
        <v>248</v>
      </c>
      <c r="P812" s="7"/>
      <c r="Q812" s="7"/>
      <c r="R812" s="7"/>
      <c r="S812" s="7" t="s">
        <v>51</v>
      </c>
      <c r="T812" s="7" t="s">
        <v>52</v>
      </c>
      <c r="U812" s="7" t="s">
        <v>53</v>
      </c>
      <c r="V812" s="7" t="s">
        <v>50</v>
      </c>
      <c r="W812" s="7" t="s">
        <v>187</v>
      </c>
      <c r="X812" s="7" t="s">
        <v>42</v>
      </c>
      <c r="Y812" s="7" t="s">
        <v>42</v>
      </c>
      <c r="Z812" s="7" t="s">
        <v>42</v>
      </c>
      <c r="AA812" s="10"/>
    </row>
    <row r="813" spans="1:27" x14ac:dyDescent="0.2">
      <c r="A813" s="8">
        <v>264621795</v>
      </c>
      <c r="B813" s="9" t="s">
        <v>27</v>
      </c>
      <c r="C813" s="9" t="s">
        <v>1712</v>
      </c>
      <c r="D813" s="9" t="s">
        <v>1713</v>
      </c>
      <c r="E813" s="9" t="s">
        <v>104</v>
      </c>
      <c r="F813" s="9" t="s">
        <v>46</v>
      </c>
      <c r="G813" s="9" t="s">
        <v>1714</v>
      </c>
      <c r="H813" s="9" t="s">
        <v>260</v>
      </c>
      <c r="I813" s="9"/>
      <c r="J813" s="9"/>
      <c r="K813" s="9">
        <v>2012</v>
      </c>
      <c r="L813" s="9" t="s">
        <v>42</v>
      </c>
      <c r="M813" s="9" t="s">
        <v>247</v>
      </c>
      <c r="N813" s="9" t="s">
        <v>34</v>
      </c>
      <c r="O813" s="9" t="s">
        <v>248</v>
      </c>
      <c r="P813" s="9"/>
      <c r="Q813" s="9"/>
      <c r="R813" s="9"/>
      <c r="S813" s="9" t="s">
        <v>51</v>
      </c>
      <c r="T813" s="9">
        <v>0</v>
      </c>
      <c r="U813" s="9" t="s">
        <v>125</v>
      </c>
      <c r="V813" s="9" t="s">
        <v>50</v>
      </c>
      <c r="W813" s="9" t="s">
        <v>1315</v>
      </c>
      <c r="X813" s="9" t="s">
        <v>42</v>
      </c>
      <c r="Y813" s="9" t="s">
        <v>42</v>
      </c>
      <c r="Z813" s="9" t="s">
        <v>42</v>
      </c>
      <c r="AA813" s="11"/>
    </row>
    <row r="814" spans="1:27" x14ac:dyDescent="0.2">
      <c r="A814" s="6">
        <v>1789523222</v>
      </c>
      <c r="B814" s="7" t="s">
        <v>27</v>
      </c>
      <c r="C814" s="7" t="s">
        <v>1715</v>
      </c>
      <c r="D814" s="7" t="s">
        <v>1313</v>
      </c>
      <c r="E814" s="7" t="s">
        <v>68</v>
      </c>
      <c r="F814" s="7" t="s">
        <v>46</v>
      </c>
      <c r="G814" s="7" t="s">
        <v>1716</v>
      </c>
      <c r="H814" s="7" t="s">
        <v>1717</v>
      </c>
      <c r="I814" s="7" t="s">
        <v>1718</v>
      </c>
      <c r="J814" s="7"/>
      <c r="K814" s="7">
        <v>2019</v>
      </c>
      <c r="L814" s="7" t="s">
        <v>42</v>
      </c>
      <c r="M814" s="7" t="s">
        <v>247</v>
      </c>
      <c r="N814" s="7" t="s">
        <v>34</v>
      </c>
      <c r="O814" s="7" t="s">
        <v>248</v>
      </c>
      <c r="P814" s="7" t="s">
        <v>300</v>
      </c>
      <c r="Q814" s="7"/>
      <c r="R814" s="7"/>
      <c r="S814" s="7" t="s">
        <v>36</v>
      </c>
      <c r="T814" s="7" t="s">
        <v>52</v>
      </c>
      <c r="U814" s="7" t="s">
        <v>53</v>
      </c>
      <c r="V814" s="7" t="s">
        <v>50</v>
      </c>
      <c r="W814" s="7" t="s">
        <v>42</v>
      </c>
      <c r="X814" s="7" t="s">
        <v>42</v>
      </c>
      <c r="Y814" s="7" t="s">
        <v>42</v>
      </c>
      <c r="Z814" s="7" t="s">
        <v>42</v>
      </c>
      <c r="AA814" s="10"/>
    </row>
    <row r="815" spans="1:27" x14ac:dyDescent="0.2">
      <c r="A815" s="8">
        <v>6346270539</v>
      </c>
      <c r="B815" s="9" t="s">
        <v>27</v>
      </c>
      <c r="C815" s="9" t="s">
        <v>1719</v>
      </c>
      <c r="D815" s="9" t="s">
        <v>1720</v>
      </c>
      <c r="E815" s="9" t="s">
        <v>88</v>
      </c>
      <c r="F815" s="9" t="s">
        <v>46</v>
      </c>
      <c r="G815" s="9" t="s">
        <v>1721</v>
      </c>
      <c r="H815" s="9" t="s">
        <v>83</v>
      </c>
      <c r="I815" s="9" t="s">
        <v>253</v>
      </c>
      <c r="J815" s="9"/>
      <c r="K815" s="9">
        <v>2013</v>
      </c>
      <c r="L815" s="9" t="s">
        <v>42</v>
      </c>
      <c r="M815" s="9" t="s">
        <v>33</v>
      </c>
      <c r="N815" s="9" t="s">
        <v>34</v>
      </c>
      <c r="O815" s="9" t="s">
        <v>248</v>
      </c>
      <c r="P815" s="9"/>
      <c r="Q815" s="9"/>
      <c r="R815" s="9"/>
      <c r="S815" s="9" t="s">
        <v>51</v>
      </c>
      <c r="T815" s="9" t="s">
        <v>52</v>
      </c>
      <c r="U815" s="9" t="s">
        <v>53</v>
      </c>
      <c r="V815" s="9" t="s">
        <v>50</v>
      </c>
      <c r="W815" s="9" t="s">
        <v>35</v>
      </c>
      <c r="X815" s="9" t="s">
        <v>42</v>
      </c>
      <c r="Y815" s="9" t="s">
        <v>42</v>
      </c>
      <c r="Z815" s="9" t="s">
        <v>42</v>
      </c>
      <c r="AA815" s="11"/>
    </row>
    <row r="816" spans="1:27" x14ac:dyDescent="0.2">
      <c r="A816" s="6">
        <v>9573494312</v>
      </c>
      <c r="B816" s="7" t="s">
        <v>27</v>
      </c>
      <c r="C816" s="7" t="s">
        <v>1722</v>
      </c>
      <c r="D816" s="7" t="s">
        <v>1723</v>
      </c>
      <c r="E816" s="7" t="s">
        <v>104</v>
      </c>
      <c r="F816" s="7" t="s">
        <v>46</v>
      </c>
      <c r="G816" s="7" t="s">
        <v>1551</v>
      </c>
      <c r="H816" s="7" t="s">
        <v>83</v>
      </c>
      <c r="I816" s="7" t="s">
        <v>253</v>
      </c>
      <c r="J816" s="7"/>
      <c r="K816" s="7">
        <v>2013</v>
      </c>
      <c r="L816" s="7" t="s">
        <v>42</v>
      </c>
      <c r="M816" s="7" t="s">
        <v>33</v>
      </c>
      <c r="N816" s="7" t="s">
        <v>34</v>
      </c>
      <c r="O816" s="7" t="s">
        <v>248</v>
      </c>
      <c r="P816" s="7" t="s">
        <v>142</v>
      </c>
      <c r="Q816" s="7"/>
      <c r="R816" s="7"/>
      <c r="S816" s="7" t="s">
        <v>51</v>
      </c>
      <c r="T816" s="7" t="s">
        <v>37</v>
      </c>
      <c r="U816" s="7" t="s">
        <v>125</v>
      </c>
      <c r="V816" s="7" t="s">
        <v>50</v>
      </c>
      <c r="W816" s="7" t="s">
        <v>42</v>
      </c>
      <c r="X816" s="7" t="s">
        <v>42</v>
      </c>
      <c r="Y816" s="7" t="s">
        <v>42</v>
      </c>
      <c r="Z816" s="7" t="s">
        <v>42</v>
      </c>
      <c r="AA816" s="10"/>
    </row>
    <row r="817" spans="1:27" x14ac:dyDescent="0.2">
      <c r="A817" s="8">
        <v>9786897460</v>
      </c>
      <c r="B817" s="9" t="s">
        <v>27</v>
      </c>
      <c r="C817" s="9" t="s">
        <v>1724</v>
      </c>
      <c r="D817" s="9" t="s">
        <v>87</v>
      </c>
      <c r="E817" s="9" t="s">
        <v>88</v>
      </c>
      <c r="F817" s="9" t="s">
        <v>46</v>
      </c>
      <c r="G817" s="9" t="s">
        <v>561</v>
      </c>
      <c r="H817" s="9" t="s">
        <v>30</v>
      </c>
      <c r="I817" s="9" t="s">
        <v>48</v>
      </c>
      <c r="J817" s="9"/>
      <c r="K817" s="9">
        <v>2014</v>
      </c>
      <c r="L817" s="9" t="s">
        <v>42</v>
      </c>
      <c r="M817" s="9" t="s">
        <v>33</v>
      </c>
      <c r="N817" s="9" t="s">
        <v>34</v>
      </c>
      <c r="O817" s="9" t="s">
        <v>248</v>
      </c>
      <c r="P817" s="9"/>
      <c r="Q817" s="9"/>
      <c r="R817" s="9"/>
      <c r="S817" s="9" t="s">
        <v>51</v>
      </c>
      <c r="T817" s="9" t="s">
        <v>52</v>
      </c>
      <c r="U817" s="9" t="s">
        <v>53</v>
      </c>
      <c r="V817" s="9" t="s">
        <v>50</v>
      </c>
      <c r="W817" s="9" t="s">
        <v>42</v>
      </c>
      <c r="X817" s="9" t="s">
        <v>42</v>
      </c>
      <c r="Y817" s="9" t="s">
        <v>42</v>
      </c>
      <c r="Z817" s="9" t="s">
        <v>42</v>
      </c>
      <c r="AA817" s="11"/>
    </row>
    <row r="818" spans="1:27" x14ac:dyDescent="0.2">
      <c r="A818" s="6">
        <v>5538336623</v>
      </c>
      <c r="B818" s="7" t="s">
        <v>27</v>
      </c>
      <c r="C818" s="7" t="s">
        <v>1527</v>
      </c>
      <c r="D818" s="7" t="s">
        <v>1725</v>
      </c>
      <c r="E818" s="7" t="s">
        <v>45</v>
      </c>
      <c r="F818" s="7" t="s">
        <v>46</v>
      </c>
      <c r="G818" s="7" t="s">
        <v>1530</v>
      </c>
      <c r="H818" s="7" t="s">
        <v>30</v>
      </c>
      <c r="I818" s="7" t="s">
        <v>48</v>
      </c>
      <c r="J818" s="7"/>
      <c r="K818" s="7">
        <v>2014</v>
      </c>
      <c r="L818" s="7" t="s">
        <v>42</v>
      </c>
      <c r="M818" s="7" t="s">
        <v>33</v>
      </c>
      <c r="N818" s="7" t="s">
        <v>34</v>
      </c>
      <c r="O818" s="7" t="s">
        <v>248</v>
      </c>
      <c r="P818" s="7"/>
      <c r="Q818" s="7"/>
      <c r="R818" s="7"/>
      <c r="S818" s="7" t="s">
        <v>51</v>
      </c>
      <c r="T818" s="7" t="s">
        <v>52</v>
      </c>
      <c r="U818" s="7" t="s">
        <v>53</v>
      </c>
      <c r="V818" s="7" t="s">
        <v>50</v>
      </c>
      <c r="W818" s="7" t="s">
        <v>42</v>
      </c>
      <c r="X818" s="7" t="s">
        <v>42</v>
      </c>
      <c r="Y818" s="7" t="s">
        <v>42</v>
      </c>
      <c r="Z818" s="7" t="s">
        <v>42</v>
      </c>
      <c r="AA818" s="10"/>
    </row>
    <row r="819" spans="1:27" x14ac:dyDescent="0.2">
      <c r="A819" s="8">
        <v>5746219946</v>
      </c>
      <c r="B819" s="9" t="s">
        <v>27</v>
      </c>
      <c r="C819" s="9" t="s">
        <v>1726</v>
      </c>
      <c r="D819" s="9" t="s">
        <v>42</v>
      </c>
      <c r="E819" s="9" t="s">
        <v>42</v>
      </c>
      <c r="F819" s="9" t="s">
        <v>1213</v>
      </c>
      <c r="G819" s="9" t="s">
        <v>1727</v>
      </c>
      <c r="H819" s="9" t="s">
        <v>30</v>
      </c>
      <c r="I819" s="9" t="s">
        <v>76</v>
      </c>
      <c r="J819" s="9"/>
      <c r="K819" s="9">
        <v>2014</v>
      </c>
      <c r="L819" s="9" t="s">
        <v>42</v>
      </c>
      <c r="M819" s="9" t="s">
        <v>33</v>
      </c>
      <c r="N819" s="9" t="s">
        <v>34</v>
      </c>
      <c r="O819" s="9" t="s">
        <v>248</v>
      </c>
      <c r="P819" s="9" t="s">
        <v>142</v>
      </c>
      <c r="Q819" s="9"/>
      <c r="R819" s="9"/>
      <c r="S819" s="9" t="s">
        <v>36</v>
      </c>
      <c r="T819" s="9" t="s">
        <v>216</v>
      </c>
      <c r="U819" s="9" t="s">
        <v>125</v>
      </c>
      <c r="V819" s="9" t="s">
        <v>50</v>
      </c>
      <c r="W819" s="9" t="s">
        <v>42</v>
      </c>
      <c r="X819" s="9" t="s">
        <v>42</v>
      </c>
      <c r="Y819" s="9" t="s">
        <v>42</v>
      </c>
      <c r="Z819" s="9" t="s">
        <v>42</v>
      </c>
      <c r="AA819" s="11"/>
    </row>
    <row r="820" spans="1:27" x14ac:dyDescent="0.2">
      <c r="A820" s="6">
        <v>9198080257</v>
      </c>
      <c r="B820" s="7" t="s">
        <v>27</v>
      </c>
      <c r="C820" s="7" t="s">
        <v>1728</v>
      </c>
      <c r="D820" s="7" t="s">
        <v>1729</v>
      </c>
      <c r="E820" s="7" t="s">
        <v>42</v>
      </c>
      <c r="F820" s="7" t="s">
        <v>1730</v>
      </c>
      <c r="G820" s="7" t="s">
        <v>801</v>
      </c>
      <c r="H820" s="7" t="s">
        <v>83</v>
      </c>
      <c r="I820" s="7" t="s">
        <v>295</v>
      </c>
      <c r="J820" s="7"/>
      <c r="K820" s="7">
        <v>2012</v>
      </c>
      <c r="L820" s="7" t="s">
        <v>42</v>
      </c>
      <c r="M820" s="7" t="s">
        <v>33</v>
      </c>
      <c r="N820" s="7" t="s">
        <v>34</v>
      </c>
      <c r="O820" s="7" t="s">
        <v>248</v>
      </c>
      <c r="P820" s="7"/>
      <c r="Q820" s="7"/>
      <c r="R820" s="7"/>
      <c r="S820" s="7" t="s">
        <v>36</v>
      </c>
      <c r="T820" s="7">
        <v>0</v>
      </c>
      <c r="U820" s="7" t="s">
        <v>125</v>
      </c>
      <c r="V820" s="7" t="s">
        <v>50</v>
      </c>
      <c r="W820" s="7" t="s">
        <v>42</v>
      </c>
      <c r="X820" s="7" t="s">
        <v>42</v>
      </c>
      <c r="Y820" s="7" t="s">
        <v>42</v>
      </c>
      <c r="Z820" s="7" t="s">
        <v>42</v>
      </c>
      <c r="AA820" s="10"/>
    </row>
    <row r="821" spans="1:27" x14ac:dyDescent="0.2">
      <c r="A821" s="8">
        <v>429965674</v>
      </c>
      <c r="B821" s="9" t="s">
        <v>27</v>
      </c>
      <c r="C821" s="9" t="s">
        <v>1731</v>
      </c>
      <c r="D821" s="9" t="s">
        <v>1732</v>
      </c>
      <c r="E821" s="9" t="s">
        <v>200</v>
      </c>
      <c r="F821" s="9" t="s">
        <v>46</v>
      </c>
      <c r="G821" s="9" t="s">
        <v>248</v>
      </c>
      <c r="H821" s="9" t="s">
        <v>387</v>
      </c>
      <c r="I821" s="9" t="s">
        <v>1718</v>
      </c>
      <c r="J821" s="9"/>
      <c r="K821" s="9">
        <v>2018</v>
      </c>
      <c r="L821" s="9" t="s">
        <v>50</v>
      </c>
      <c r="M821" s="9" t="s">
        <v>247</v>
      </c>
      <c r="N821" s="9" t="s">
        <v>34</v>
      </c>
      <c r="O821" s="9" t="s">
        <v>248</v>
      </c>
      <c r="P821" s="9" t="s">
        <v>65</v>
      </c>
      <c r="Q821" s="9"/>
      <c r="R821" s="9"/>
      <c r="S821" s="9" t="s">
        <v>51</v>
      </c>
      <c r="T821" s="9" t="s">
        <v>52</v>
      </c>
      <c r="U821" s="9" t="s">
        <v>53</v>
      </c>
      <c r="V821" s="9" t="s">
        <v>50</v>
      </c>
      <c r="W821" s="9" t="s">
        <v>262</v>
      </c>
      <c r="X821" s="9" t="s">
        <v>42</v>
      </c>
      <c r="Y821" s="9" t="s">
        <v>42</v>
      </c>
      <c r="Z821" s="9" t="s">
        <v>42</v>
      </c>
      <c r="AA821" s="11"/>
    </row>
    <row r="822" spans="1:27" x14ac:dyDescent="0.2">
      <c r="A822" s="6">
        <v>2139622546</v>
      </c>
      <c r="B822" s="7" t="s">
        <v>27</v>
      </c>
      <c r="C822" s="7" t="s">
        <v>1731</v>
      </c>
      <c r="D822" s="7" t="s">
        <v>1732</v>
      </c>
      <c r="E822" s="7" t="s">
        <v>200</v>
      </c>
      <c r="F822" s="7" t="s">
        <v>46</v>
      </c>
      <c r="G822" s="7" t="s">
        <v>248</v>
      </c>
      <c r="H822" s="7" t="s">
        <v>260</v>
      </c>
      <c r="I822" s="7"/>
      <c r="J822" s="7"/>
      <c r="K822" s="7">
        <v>2014</v>
      </c>
      <c r="L822" s="7" t="s">
        <v>42</v>
      </c>
      <c r="M822" s="7" t="s">
        <v>247</v>
      </c>
      <c r="N822" s="7" t="s">
        <v>34</v>
      </c>
      <c r="O822" s="7" t="s">
        <v>248</v>
      </c>
      <c r="P822" s="7" t="s">
        <v>262</v>
      </c>
      <c r="Q822" s="7"/>
      <c r="R822" s="7"/>
      <c r="S822" s="7" t="s">
        <v>51</v>
      </c>
      <c r="T822" s="7" t="s">
        <v>37</v>
      </c>
      <c r="U822" s="7" t="s">
        <v>125</v>
      </c>
      <c r="V822" s="7" t="s">
        <v>39</v>
      </c>
      <c r="W822" s="7" t="s">
        <v>42</v>
      </c>
      <c r="X822" s="7" t="s">
        <v>42</v>
      </c>
      <c r="Y822" s="7" t="s">
        <v>42</v>
      </c>
      <c r="Z822" s="7" t="s">
        <v>42</v>
      </c>
      <c r="AA822" s="10"/>
    </row>
    <row r="823" spans="1:27" x14ac:dyDescent="0.2">
      <c r="A823" s="8">
        <v>8094795613</v>
      </c>
      <c r="B823" s="9" t="s">
        <v>27</v>
      </c>
      <c r="C823" s="9" t="s">
        <v>1733</v>
      </c>
      <c r="D823" s="9" t="s">
        <v>156</v>
      </c>
      <c r="E823" s="9" t="s">
        <v>45</v>
      </c>
      <c r="F823" s="9" t="s">
        <v>46</v>
      </c>
      <c r="G823" s="9" t="s">
        <v>1623</v>
      </c>
      <c r="H823" s="9" t="s">
        <v>30</v>
      </c>
      <c r="I823" s="9" t="s">
        <v>48</v>
      </c>
      <c r="J823" s="9"/>
      <c r="K823" s="9">
        <v>2014</v>
      </c>
      <c r="L823" s="9" t="s">
        <v>42</v>
      </c>
      <c r="M823" s="9" t="s">
        <v>33</v>
      </c>
      <c r="N823" s="9" t="s">
        <v>34</v>
      </c>
      <c r="O823" s="9" t="s">
        <v>248</v>
      </c>
      <c r="P823" s="9"/>
      <c r="Q823" s="9"/>
      <c r="R823" s="9"/>
      <c r="S823" s="9" t="s">
        <v>51</v>
      </c>
      <c r="T823" s="9" t="s">
        <v>52</v>
      </c>
      <c r="U823" s="9" t="s">
        <v>53</v>
      </c>
      <c r="V823" s="9" t="s">
        <v>50</v>
      </c>
      <c r="W823" s="9" t="s">
        <v>42</v>
      </c>
      <c r="X823" s="9" t="s">
        <v>42</v>
      </c>
      <c r="Y823" s="9" t="s">
        <v>42</v>
      </c>
      <c r="Z823" s="9" t="s">
        <v>42</v>
      </c>
      <c r="AA823" s="11"/>
    </row>
    <row r="824" spans="1:27" x14ac:dyDescent="0.2">
      <c r="A824" s="6">
        <v>5585776143</v>
      </c>
      <c r="B824" s="7" t="s">
        <v>27</v>
      </c>
      <c r="C824" s="7" t="s">
        <v>1035</v>
      </c>
      <c r="D824" s="7"/>
      <c r="E824" s="7"/>
      <c r="F824" s="7"/>
      <c r="G824" s="7" t="s">
        <v>1734</v>
      </c>
      <c r="H824" s="7" t="s">
        <v>964</v>
      </c>
      <c r="I824" s="7"/>
      <c r="J824" s="7"/>
      <c r="K824" s="7">
        <v>2020</v>
      </c>
      <c r="L824" s="7"/>
      <c r="M824" s="7" t="s">
        <v>964</v>
      </c>
      <c r="N824" s="7" t="s">
        <v>34</v>
      </c>
      <c r="O824" s="7" t="s">
        <v>248</v>
      </c>
      <c r="P824" s="7" t="s">
        <v>853</v>
      </c>
      <c r="Q824" s="7"/>
      <c r="R824" s="7"/>
      <c r="S824" s="7" t="s">
        <v>36</v>
      </c>
      <c r="T824" s="7" t="s">
        <v>52</v>
      </c>
      <c r="U824" s="7" t="s">
        <v>101</v>
      </c>
      <c r="V824" s="7" t="s">
        <v>50</v>
      </c>
      <c r="W824" s="7" t="s">
        <v>843</v>
      </c>
      <c r="X824" s="7" t="s">
        <v>248</v>
      </c>
      <c r="Y824" s="7" t="s">
        <v>77</v>
      </c>
      <c r="Z824" s="7" t="s">
        <v>42</v>
      </c>
      <c r="AA824" s="10"/>
    </row>
    <row r="825" spans="1:27" x14ac:dyDescent="0.2">
      <c r="A825" s="8">
        <v>2832892683</v>
      </c>
      <c r="B825" s="9" t="s">
        <v>27</v>
      </c>
      <c r="C825" s="9" t="s">
        <v>1735</v>
      </c>
      <c r="D825" s="9" t="s">
        <v>1736</v>
      </c>
      <c r="E825" s="9" t="s">
        <v>405</v>
      </c>
      <c r="F825" s="9" t="s">
        <v>46</v>
      </c>
      <c r="G825" s="9" t="s">
        <v>1737</v>
      </c>
      <c r="H825" s="9" t="s">
        <v>1738</v>
      </c>
      <c r="I825" s="9" t="s">
        <v>1442</v>
      </c>
      <c r="J825" s="9"/>
      <c r="K825" s="9">
        <v>2017</v>
      </c>
      <c r="L825" s="9" t="s">
        <v>39</v>
      </c>
      <c r="M825" s="9" t="s">
        <v>247</v>
      </c>
      <c r="N825" s="9" t="s">
        <v>34</v>
      </c>
      <c r="O825" s="9" t="s">
        <v>248</v>
      </c>
      <c r="P825" s="9" t="s">
        <v>262</v>
      </c>
      <c r="Q825" s="9"/>
      <c r="R825" s="9"/>
      <c r="S825" s="9" t="s">
        <v>51</v>
      </c>
      <c r="T825" s="9" t="s">
        <v>37</v>
      </c>
      <c r="U825" s="9" t="s">
        <v>125</v>
      </c>
      <c r="V825" s="9" t="s">
        <v>50</v>
      </c>
      <c r="W825" s="9" t="s">
        <v>42</v>
      </c>
      <c r="X825" s="9" t="s">
        <v>42</v>
      </c>
      <c r="Y825" s="9" t="s">
        <v>42</v>
      </c>
      <c r="Z825" s="9" t="s">
        <v>42</v>
      </c>
      <c r="AA825" s="11"/>
    </row>
    <row r="826" spans="1:27" x14ac:dyDescent="0.2">
      <c r="A826" s="6">
        <v>6375839012</v>
      </c>
      <c r="B826" s="7" t="s">
        <v>27</v>
      </c>
      <c r="C826" s="7" t="s">
        <v>1739</v>
      </c>
      <c r="D826" s="7" t="s">
        <v>288</v>
      </c>
      <c r="E826" s="7" t="s">
        <v>94</v>
      </c>
      <c r="F826" s="7" t="s">
        <v>46</v>
      </c>
      <c r="G826" s="7" t="s">
        <v>1740</v>
      </c>
      <c r="H826" s="7" t="s">
        <v>260</v>
      </c>
      <c r="I826" s="7"/>
      <c r="J826" s="7"/>
      <c r="K826" s="7">
        <v>2014</v>
      </c>
      <c r="L826" s="7" t="s">
        <v>42</v>
      </c>
      <c r="M826" s="7" t="s">
        <v>247</v>
      </c>
      <c r="N826" s="7" t="s">
        <v>34</v>
      </c>
      <c r="O826" s="7" t="s">
        <v>248</v>
      </c>
      <c r="P826" s="7" t="s">
        <v>262</v>
      </c>
      <c r="Q826" s="7"/>
      <c r="R826" s="7"/>
      <c r="S826" s="7" t="s">
        <v>36</v>
      </c>
      <c r="T826" s="7" t="s">
        <v>37</v>
      </c>
      <c r="U826" s="7" t="s">
        <v>125</v>
      </c>
      <c r="V826" s="7" t="s">
        <v>50</v>
      </c>
      <c r="W826" s="7" t="s">
        <v>42</v>
      </c>
      <c r="X826" s="7" t="s">
        <v>42</v>
      </c>
      <c r="Y826" s="7" t="s">
        <v>42</v>
      </c>
      <c r="Z826" s="7" t="s">
        <v>42</v>
      </c>
      <c r="AA826" s="10"/>
    </row>
    <row r="827" spans="1:27" x14ac:dyDescent="0.2">
      <c r="A827" s="8">
        <v>5564255559</v>
      </c>
      <c r="B827" s="9" t="s">
        <v>27</v>
      </c>
      <c r="C827" s="9" t="s">
        <v>1741</v>
      </c>
      <c r="D827" s="9" t="s">
        <v>42</v>
      </c>
      <c r="E827" s="9" t="s">
        <v>42</v>
      </c>
      <c r="F827" s="9" t="s">
        <v>1742</v>
      </c>
      <c r="G827" s="9" t="s">
        <v>1743</v>
      </c>
      <c r="H827" s="9" t="s">
        <v>30</v>
      </c>
      <c r="I827" s="9" t="s">
        <v>76</v>
      </c>
      <c r="J827" s="9"/>
      <c r="K827" s="9">
        <v>2014</v>
      </c>
      <c r="L827" s="9" t="s">
        <v>42</v>
      </c>
      <c r="M827" s="9" t="s">
        <v>33</v>
      </c>
      <c r="N827" s="9" t="s">
        <v>34</v>
      </c>
      <c r="O827" s="9" t="s">
        <v>248</v>
      </c>
      <c r="P827" s="9"/>
      <c r="Q827" s="9"/>
      <c r="R827" s="9"/>
      <c r="S827" s="9" t="s">
        <v>51</v>
      </c>
      <c r="T827" s="9" t="s">
        <v>52</v>
      </c>
      <c r="U827" s="9" t="s">
        <v>53</v>
      </c>
      <c r="V827" s="9" t="s">
        <v>50</v>
      </c>
      <c r="W827" s="9" t="s">
        <v>42</v>
      </c>
      <c r="X827" s="9" t="s">
        <v>42</v>
      </c>
      <c r="Y827" s="9" t="s">
        <v>42</v>
      </c>
      <c r="Z827" s="9" t="s">
        <v>42</v>
      </c>
      <c r="AA827" s="11"/>
    </row>
    <row r="828" spans="1:27" x14ac:dyDescent="0.2">
      <c r="A828" s="6">
        <v>4707755331</v>
      </c>
      <c r="B828" s="7" t="s">
        <v>27</v>
      </c>
      <c r="C828" s="7" t="s">
        <v>1744</v>
      </c>
      <c r="D828" s="7" t="s">
        <v>42</v>
      </c>
      <c r="E828" s="7" t="s">
        <v>42</v>
      </c>
      <c r="F828" s="7" t="s">
        <v>1745</v>
      </c>
      <c r="G828" s="7" t="s">
        <v>1746</v>
      </c>
      <c r="H828" s="7" t="s">
        <v>83</v>
      </c>
      <c r="I828" s="7" t="s">
        <v>183</v>
      </c>
      <c r="J828" s="7"/>
      <c r="K828" s="7">
        <v>2013</v>
      </c>
      <c r="L828" s="7" t="s">
        <v>42</v>
      </c>
      <c r="M828" s="7" t="s">
        <v>33</v>
      </c>
      <c r="N828" s="7" t="s">
        <v>34</v>
      </c>
      <c r="O828" s="7" t="s">
        <v>248</v>
      </c>
      <c r="P828" s="7"/>
      <c r="Q828" s="7"/>
      <c r="R828" s="7"/>
      <c r="S828" s="7"/>
      <c r="T828" s="7" t="s">
        <v>37</v>
      </c>
      <c r="U828" s="7"/>
      <c r="V828" s="7" t="s">
        <v>50</v>
      </c>
      <c r="W828" s="7" t="s">
        <v>42</v>
      </c>
      <c r="X828" s="7" t="s">
        <v>42</v>
      </c>
      <c r="Y828" s="7" t="s">
        <v>42</v>
      </c>
      <c r="Z828" s="7" t="s">
        <v>42</v>
      </c>
      <c r="AA828" s="10"/>
    </row>
    <row r="829" spans="1:27" x14ac:dyDescent="0.2">
      <c r="A829" s="8">
        <v>7965605583</v>
      </c>
      <c r="B829" s="9" t="s">
        <v>27</v>
      </c>
      <c r="C829" s="9" t="s">
        <v>1747</v>
      </c>
      <c r="D829" s="9" t="s">
        <v>42</v>
      </c>
      <c r="E829" s="9" t="s">
        <v>42</v>
      </c>
      <c r="F829" s="9" t="s">
        <v>1748</v>
      </c>
      <c r="G829" s="9" t="s">
        <v>1749</v>
      </c>
      <c r="H829" s="9" t="s">
        <v>278</v>
      </c>
      <c r="I829" s="9"/>
      <c r="J829" s="9"/>
      <c r="K829" s="9">
        <v>2014</v>
      </c>
      <c r="L829" s="9" t="s">
        <v>42</v>
      </c>
      <c r="M829" s="9" t="s">
        <v>247</v>
      </c>
      <c r="N829" s="9" t="s">
        <v>34</v>
      </c>
      <c r="O829" s="9" t="s">
        <v>248</v>
      </c>
      <c r="P829" s="9" t="s">
        <v>142</v>
      </c>
      <c r="Q829" s="9"/>
      <c r="R829" s="9"/>
      <c r="S829" s="9" t="s">
        <v>36</v>
      </c>
      <c r="T829" s="9" t="s">
        <v>113</v>
      </c>
      <c r="U829" s="9" t="s">
        <v>125</v>
      </c>
      <c r="V829" s="9" t="s">
        <v>39</v>
      </c>
      <c r="W829" s="9" t="s">
        <v>42</v>
      </c>
      <c r="X829" s="9" t="s">
        <v>42</v>
      </c>
      <c r="Y829" s="9" t="s">
        <v>42</v>
      </c>
      <c r="Z829" s="9" t="s">
        <v>42</v>
      </c>
      <c r="AA829" s="11"/>
    </row>
    <row r="830" spans="1:27" x14ac:dyDescent="0.2">
      <c r="A830" s="6">
        <v>6668943396</v>
      </c>
      <c r="B830" s="7" t="s">
        <v>27</v>
      </c>
      <c r="C830" s="7" t="s">
        <v>1750</v>
      </c>
      <c r="D830" s="7" t="s">
        <v>42</v>
      </c>
      <c r="E830" s="7" t="s">
        <v>42</v>
      </c>
      <c r="F830" s="7" t="s">
        <v>1751</v>
      </c>
      <c r="G830" s="7" t="s">
        <v>1752</v>
      </c>
      <c r="H830" s="7" t="s">
        <v>278</v>
      </c>
      <c r="I830" s="7"/>
      <c r="J830" s="7"/>
      <c r="K830" s="7">
        <v>2013</v>
      </c>
      <c r="L830" s="7" t="s">
        <v>42</v>
      </c>
      <c r="M830" s="7" t="s">
        <v>247</v>
      </c>
      <c r="N830" s="7" t="s">
        <v>34</v>
      </c>
      <c r="O830" s="7" t="s">
        <v>248</v>
      </c>
      <c r="P830" s="7" t="s">
        <v>300</v>
      </c>
      <c r="Q830" s="7"/>
      <c r="R830" s="7"/>
      <c r="S830" s="7" t="s">
        <v>36</v>
      </c>
      <c r="T830" s="7">
        <v>0</v>
      </c>
      <c r="U830" s="7" t="s">
        <v>125</v>
      </c>
      <c r="V830" s="7" t="s">
        <v>50</v>
      </c>
      <c r="W830" s="7" t="s">
        <v>42</v>
      </c>
      <c r="X830" s="7" t="s">
        <v>42</v>
      </c>
      <c r="Y830" s="7" t="s">
        <v>42</v>
      </c>
      <c r="Z830" s="7" t="s">
        <v>42</v>
      </c>
      <c r="AA830" s="10"/>
    </row>
    <row r="831" spans="1:27" x14ac:dyDescent="0.2">
      <c r="A831" s="8">
        <v>4840644211</v>
      </c>
      <c r="B831" s="9" t="s">
        <v>27</v>
      </c>
      <c r="C831" s="9" t="s">
        <v>1753</v>
      </c>
      <c r="D831" s="9" t="s">
        <v>148</v>
      </c>
      <c r="E831" s="9" t="s">
        <v>149</v>
      </c>
      <c r="F831" s="9" t="s">
        <v>46</v>
      </c>
      <c r="G831" s="9" t="s">
        <v>1551</v>
      </c>
      <c r="H831" s="9" t="s">
        <v>30</v>
      </c>
      <c r="I831" s="9" t="s">
        <v>48</v>
      </c>
      <c r="J831" s="9"/>
      <c r="K831" s="9">
        <v>2014</v>
      </c>
      <c r="L831" s="9" t="s">
        <v>42</v>
      </c>
      <c r="M831" s="9" t="s">
        <v>33</v>
      </c>
      <c r="N831" s="9" t="s">
        <v>34</v>
      </c>
      <c r="O831" s="9" t="s">
        <v>248</v>
      </c>
      <c r="P831" s="9"/>
      <c r="Q831" s="9"/>
      <c r="R831" s="9"/>
      <c r="S831" s="9" t="s">
        <v>51</v>
      </c>
      <c r="T831" s="9" t="s">
        <v>52</v>
      </c>
      <c r="U831" s="9" t="s">
        <v>53</v>
      </c>
      <c r="V831" s="9" t="s">
        <v>50</v>
      </c>
      <c r="W831" s="9" t="s">
        <v>195</v>
      </c>
      <c r="X831" s="9" t="s">
        <v>42</v>
      </c>
      <c r="Y831" s="9" t="s">
        <v>42</v>
      </c>
      <c r="Z831" s="9" t="s">
        <v>42</v>
      </c>
      <c r="AA831" s="11"/>
    </row>
    <row r="832" spans="1:27" x14ac:dyDescent="0.2">
      <c r="A832" s="6">
        <v>1719691677</v>
      </c>
      <c r="B832" s="7" t="s">
        <v>27</v>
      </c>
      <c r="C832" s="7" t="s">
        <v>1754</v>
      </c>
      <c r="D832" s="7" t="s">
        <v>1755</v>
      </c>
      <c r="E832" s="7" t="s">
        <v>321</v>
      </c>
      <c r="F832" s="7" t="s">
        <v>1756</v>
      </c>
      <c r="G832" s="7" t="s">
        <v>1757</v>
      </c>
      <c r="H832" s="7" t="s">
        <v>623</v>
      </c>
      <c r="I832" s="7" t="s">
        <v>1718</v>
      </c>
      <c r="J832" s="7"/>
      <c r="K832" s="7">
        <v>2017</v>
      </c>
      <c r="L832" s="7" t="s">
        <v>39</v>
      </c>
      <c r="M832" s="7" t="s">
        <v>247</v>
      </c>
      <c r="N832" s="7" t="s">
        <v>34</v>
      </c>
      <c r="O832" s="7" t="s">
        <v>248</v>
      </c>
      <c r="P832" s="7"/>
      <c r="Q832" s="7"/>
      <c r="R832" s="7"/>
      <c r="S832" s="7" t="s">
        <v>51</v>
      </c>
      <c r="T832" s="7" t="s">
        <v>52</v>
      </c>
      <c r="U832" s="7" t="s">
        <v>125</v>
      </c>
      <c r="V832" s="7" t="s">
        <v>39</v>
      </c>
      <c r="W832" s="7" t="s">
        <v>42</v>
      </c>
      <c r="X832" s="7" t="s">
        <v>42</v>
      </c>
      <c r="Y832" s="7" t="s">
        <v>42</v>
      </c>
      <c r="Z832" s="7" t="s">
        <v>42</v>
      </c>
      <c r="AA832" s="10" t="s">
        <v>592</v>
      </c>
    </row>
    <row r="833" spans="1:27" x14ac:dyDescent="0.2">
      <c r="A833" s="8">
        <v>4023637186</v>
      </c>
      <c r="B833" s="9" t="s">
        <v>27</v>
      </c>
      <c r="C833" s="9" t="s">
        <v>1758</v>
      </c>
      <c r="D833" s="9" t="s">
        <v>87</v>
      </c>
      <c r="E833" s="9" t="s">
        <v>88</v>
      </c>
      <c r="F833" s="9" t="s">
        <v>46</v>
      </c>
      <c r="G833" s="9" t="s">
        <v>1759</v>
      </c>
      <c r="H833" s="9" t="s">
        <v>83</v>
      </c>
      <c r="I833" s="9" t="s">
        <v>253</v>
      </c>
      <c r="J833" s="9"/>
      <c r="K833" s="9">
        <v>2013</v>
      </c>
      <c r="L833" s="9" t="s">
        <v>42</v>
      </c>
      <c r="M833" s="9" t="s">
        <v>33</v>
      </c>
      <c r="N833" s="9" t="s">
        <v>34</v>
      </c>
      <c r="O833" s="9" t="s">
        <v>248</v>
      </c>
      <c r="P833" s="9"/>
      <c r="Q833" s="9"/>
      <c r="R833" s="9"/>
      <c r="S833" s="9" t="s">
        <v>51</v>
      </c>
      <c r="T833" s="9" t="s">
        <v>52</v>
      </c>
      <c r="U833" s="9" t="s">
        <v>53</v>
      </c>
      <c r="V833" s="9" t="s">
        <v>50</v>
      </c>
      <c r="W833" s="9" t="s">
        <v>42</v>
      </c>
      <c r="X833" s="9" t="s">
        <v>42</v>
      </c>
      <c r="Y833" s="9" t="s">
        <v>42</v>
      </c>
      <c r="Z833" s="9" t="s">
        <v>42</v>
      </c>
      <c r="AA833" s="11"/>
    </row>
    <row r="834" spans="1:27" x14ac:dyDescent="0.2">
      <c r="A834" s="6">
        <v>7335174721</v>
      </c>
      <c r="B834" s="7" t="s">
        <v>27</v>
      </c>
      <c r="C834" s="7" t="s">
        <v>1760</v>
      </c>
      <c r="D834" s="7" t="s">
        <v>209</v>
      </c>
      <c r="E834" s="7" t="s">
        <v>68</v>
      </c>
      <c r="F834" s="7" t="s">
        <v>46</v>
      </c>
      <c r="G834" s="7" t="s">
        <v>69</v>
      </c>
      <c r="H834" s="7" t="s">
        <v>69</v>
      </c>
      <c r="I834" s="7" t="s">
        <v>70</v>
      </c>
      <c r="J834" s="7"/>
      <c r="K834" s="7">
        <v>2014</v>
      </c>
      <c r="L834" s="7" t="s">
        <v>42</v>
      </c>
      <c r="M834" s="7" t="s">
        <v>33</v>
      </c>
      <c r="N834" s="7" t="s">
        <v>34</v>
      </c>
      <c r="O834" s="7" t="s">
        <v>248</v>
      </c>
      <c r="P834" s="7" t="s">
        <v>142</v>
      </c>
      <c r="Q834" s="7"/>
      <c r="R834" s="7"/>
      <c r="S834" s="7" t="s">
        <v>51</v>
      </c>
      <c r="T834" s="7" t="s">
        <v>52</v>
      </c>
      <c r="U834" s="7" t="s">
        <v>53</v>
      </c>
      <c r="V834" s="7" t="s">
        <v>50</v>
      </c>
      <c r="W834" s="7" t="s">
        <v>42</v>
      </c>
      <c r="X834" s="7" t="s">
        <v>42</v>
      </c>
      <c r="Y834" s="7" t="s">
        <v>42</v>
      </c>
      <c r="Z834" s="7" t="s">
        <v>42</v>
      </c>
      <c r="AA834" s="10"/>
    </row>
    <row r="835" spans="1:27" x14ac:dyDescent="0.2">
      <c r="A835" s="8">
        <v>6196515864</v>
      </c>
      <c r="B835" s="9" t="s">
        <v>27</v>
      </c>
      <c r="C835" s="9" t="s">
        <v>1761</v>
      </c>
      <c r="D835" s="9" t="s">
        <v>1762</v>
      </c>
      <c r="E835" s="9" t="s">
        <v>45</v>
      </c>
      <c r="F835" s="9" t="s">
        <v>46</v>
      </c>
      <c r="G835" s="9" t="s">
        <v>1763</v>
      </c>
      <c r="H835" s="9" t="s">
        <v>30</v>
      </c>
      <c r="I835" s="9" t="s">
        <v>281</v>
      </c>
      <c r="J835" s="9"/>
      <c r="K835" s="9">
        <v>2015</v>
      </c>
      <c r="L835" s="9" t="s">
        <v>42</v>
      </c>
      <c r="M835" s="9" t="s">
        <v>33</v>
      </c>
      <c r="N835" s="9" t="s">
        <v>34</v>
      </c>
      <c r="O835" s="9" t="s">
        <v>248</v>
      </c>
      <c r="P835" s="9"/>
      <c r="Q835" s="9"/>
      <c r="R835" s="9"/>
      <c r="S835" s="9" t="s">
        <v>36</v>
      </c>
      <c r="T835" s="9" t="s">
        <v>52</v>
      </c>
      <c r="U835" s="9" t="s">
        <v>53</v>
      </c>
      <c r="V835" s="9" t="s">
        <v>50</v>
      </c>
      <c r="W835" s="9" t="s">
        <v>42</v>
      </c>
      <c r="X835" s="9" t="s">
        <v>42</v>
      </c>
      <c r="Y835" s="9" t="s">
        <v>42</v>
      </c>
      <c r="Z835" s="9" t="s">
        <v>42</v>
      </c>
      <c r="AA835" s="11" t="s">
        <v>592</v>
      </c>
    </row>
    <row r="836" spans="1:27" x14ac:dyDescent="0.2">
      <c r="A836" s="6">
        <v>3978853317</v>
      </c>
      <c r="B836" s="7" t="s">
        <v>27</v>
      </c>
      <c r="C836" s="7" t="s">
        <v>1771</v>
      </c>
      <c r="D836" s="7" t="s">
        <v>209</v>
      </c>
      <c r="E836" s="7" t="s">
        <v>68</v>
      </c>
      <c r="F836" s="7" t="s">
        <v>46</v>
      </c>
      <c r="G836" s="7" t="s">
        <v>1772</v>
      </c>
      <c r="H836" s="7" t="s">
        <v>30</v>
      </c>
      <c r="I836" s="7" t="s">
        <v>190</v>
      </c>
      <c r="J836" s="7"/>
      <c r="K836" s="7">
        <v>2015</v>
      </c>
      <c r="L836" s="7" t="s">
        <v>42</v>
      </c>
      <c r="M836" s="7" t="s">
        <v>33</v>
      </c>
      <c r="N836" s="7" t="s">
        <v>34</v>
      </c>
      <c r="O836" s="7" t="s">
        <v>248</v>
      </c>
      <c r="P836" s="7" t="s">
        <v>65</v>
      </c>
      <c r="Q836" s="7"/>
      <c r="R836" s="7"/>
      <c r="S836" s="7" t="s">
        <v>51</v>
      </c>
      <c r="T836" s="7" t="s">
        <v>52</v>
      </c>
      <c r="U836" s="7" t="s">
        <v>53</v>
      </c>
      <c r="V836" s="7" t="s">
        <v>50</v>
      </c>
      <c r="W836" s="7" t="s">
        <v>42</v>
      </c>
      <c r="X836" s="7" t="s">
        <v>42</v>
      </c>
      <c r="Y836" s="7" t="s">
        <v>42</v>
      </c>
      <c r="Z836" s="7" t="s">
        <v>42</v>
      </c>
      <c r="AA836" s="10"/>
    </row>
    <row r="837" spans="1:27" x14ac:dyDescent="0.2">
      <c r="A837" s="8">
        <v>9582037051</v>
      </c>
      <c r="B837" s="9" t="s">
        <v>27</v>
      </c>
      <c r="C837" s="9" t="s">
        <v>1773</v>
      </c>
      <c r="D837" s="9" t="s">
        <v>42</v>
      </c>
      <c r="E837" s="9" t="s">
        <v>321</v>
      </c>
      <c r="F837" s="9" t="s">
        <v>1052</v>
      </c>
      <c r="G837" s="9" t="s">
        <v>1774</v>
      </c>
      <c r="H837" s="9" t="s">
        <v>30</v>
      </c>
      <c r="I837" s="9" t="s">
        <v>281</v>
      </c>
      <c r="J837" s="9"/>
      <c r="K837" s="9">
        <v>2015</v>
      </c>
      <c r="L837" s="9" t="s">
        <v>42</v>
      </c>
      <c r="M837" s="9" t="s">
        <v>33</v>
      </c>
      <c r="N837" s="9" t="s">
        <v>34</v>
      </c>
      <c r="O837" s="9" t="s">
        <v>248</v>
      </c>
      <c r="P837" s="9"/>
      <c r="Q837" s="9"/>
      <c r="R837" s="9"/>
      <c r="S837" s="9" t="s">
        <v>51</v>
      </c>
      <c r="T837" s="9" t="s">
        <v>52</v>
      </c>
      <c r="U837" s="9" t="s">
        <v>125</v>
      </c>
      <c r="V837" s="9" t="s">
        <v>39</v>
      </c>
      <c r="W837" s="9" t="s">
        <v>318</v>
      </c>
      <c r="X837" s="9" t="s">
        <v>42</v>
      </c>
      <c r="Y837" s="9" t="s">
        <v>42</v>
      </c>
      <c r="Z837" s="9" t="s">
        <v>42</v>
      </c>
      <c r="AA837" s="11"/>
    </row>
    <row r="838" spans="1:27" x14ac:dyDescent="0.2">
      <c r="A838" s="6">
        <v>9149108231</v>
      </c>
      <c r="B838" s="7" t="s">
        <v>27</v>
      </c>
      <c r="C838" s="7" t="s">
        <v>1559</v>
      </c>
      <c r="D838" s="7" t="s">
        <v>594</v>
      </c>
      <c r="E838" s="7" t="s">
        <v>591</v>
      </c>
      <c r="F838" s="7" t="s">
        <v>46</v>
      </c>
      <c r="G838" s="7" t="s">
        <v>1775</v>
      </c>
      <c r="H838" s="7" t="s">
        <v>30</v>
      </c>
      <c r="I838" s="7" t="s">
        <v>281</v>
      </c>
      <c r="J838" s="7"/>
      <c r="K838" s="7">
        <v>2015</v>
      </c>
      <c r="L838" s="7" t="s">
        <v>42</v>
      </c>
      <c r="M838" s="7" t="s">
        <v>33</v>
      </c>
      <c r="N838" s="7" t="s">
        <v>34</v>
      </c>
      <c r="O838" s="7" t="s">
        <v>248</v>
      </c>
      <c r="P838" s="7"/>
      <c r="Q838" s="7"/>
      <c r="R838" s="7"/>
      <c r="S838" s="7" t="s">
        <v>36</v>
      </c>
      <c r="T838" s="7" t="s">
        <v>52</v>
      </c>
      <c r="U838" s="7" t="s">
        <v>53</v>
      </c>
      <c r="V838" s="7" t="s">
        <v>50</v>
      </c>
      <c r="W838" s="7" t="s">
        <v>42</v>
      </c>
      <c r="X838" s="7" t="s">
        <v>42</v>
      </c>
      <c r="Y838" s="7" t="s">
        <v>42</v>
      </c>
      <c r="Z838" s="7" t="s">
        <v>42</v>
      </c>
      <c r="AA838" s="10"/>
    </row>
    <row r="839" spans="1:27" x14ac:dyDescent="0.2">
      <c r="A839" s="8">
        <v>8203696891</v>
      </c>
      <c r="B839" s="9" t="s">
        <v>27</v>
      </c>
      <c r="C839" s="9" t="s">
        <v>1559</v>
      </c>
      <c r="D839" s="9" t="s">
        <v>605</v>
      </c>
      <c r="E839" s="9" t="s">
        <v>45</v>
      </c>
      <c r="F839" s="9" t="s">
        <v>46</v>
      </c>
      <c r="G839" s="9" t="s">
        <v>1560</v>
      </c>
      <c r="H839" s="9" t="s">
        <v>83</v>
      </c>
      <c r="I839" s="9" t="s">
        <v>295</v>
      </c>
      <c r="J839" s="9"/>
      <c r="K839" s="9">
        <v>2012</v>
      </c>
      <c r="L839" s="9" t="s">
        <v>42</v>
      </c>
      <c r="M839" s="9" t="s">
        <v>33</v>
      </c>
      <c r="N839" s="9" t="s">
        <v>34</v>
      </c>
      <c r="O839" s="9" t="s">
        <v>248</v>
      </c>
      <c r="P839" s="9"/>
      <c r="Q839" s="9"/>
      <c r="R839" s="9"/>
      <c r="S839" s="9" t="s">
        <v>51</v>
      </c>
      <c r="T839" s="9" t="s">
        <v>90</v>
      </c>
      <c r="U839" s="9" t="s">
        <v>125</v>
      </c>
      <c r="V839" s="9" t="s">
        <v>50</v>
      </c>
      <c r="W839" s="9" t="s">
        <v>300</v>
      </c>
      <c r="X839" s="9" t="s">
        <v>42</v>
      </c>
      <c r="Y839" s="9" t="s">
        <v>42</v>
      </c>
      <c r="Z839" s="9" t="s">
        <v>42</v>
      </c>
      <c r="AA839" s="11"/>
    </row>
    <row r="840" spans="1:27" x14ac:dyDescent="0.2">
      <c r="A840" s="6">
        <v>6340889914</v>
      </c>
      <c r="B840" s="7" t="s">
        <v>27</v>
      </c>
      <c r="C840" s="7" t="s">
        <v>1559</v>
      </c>
      <c r="D840" s="7" t="s">
        <v>605</v>
      </c>
      <c r="E840" s="7" t="s">
        <v>45</v>
      </c>
      <c r="F840" s="7" t="s">
        <v>46</v>
      </c>
      <c r="G840" s="7" t="s">
        <v>1776</v>
      </c>
      <c r="H840" s="7" t="s">
        <v>30</v>
      </c>
      <c r="I840" s="7" t="s">
        <v>281</v>
      </c>
      <c r="J840" s="7"/>
      <c r="K840" s="7">
        <v>2015</v>
      </c>
      <c r="L840" s="7" t="s">
        <v>42</v>
      </c>
      <c r="M840" s="7" t="s">
        <v>33</v>
      </c>
      <c r="N840" s="7" t="s">
        <v>34</v>
      </c>
      <c r="O840" s="7" t="s">
        <v>248</v>
      </c>
      <c r="P840" s="7"/>
      <c r="Q840" s="7"/>
      <c r="R840" s="7"/>
      <c r="S840" s="7" t="s">
        <v>51</v>
      </c>
      <c r="T840" s="7" t="s">
        <v>216</v>
      </c>
      <c r="U840" s="7" t="s">
        <v>114</v>
      </c>
      <c r="V840" s="7" t="s">
        <v>50</v>
      </c>
      <c r="W840" s="7" t="s">
        <v>142</v>
      </c>
      <c r="X840" s="7" t="s">
        <v>300</v>
      </c>
      <c r="Y840" s="7" t="s">
        <v>42</v>
      </c>
      <c r="Z840" s="7" t="s">
        <v>42</v>
      </c>
      <c r="AA840" s="10"/>
    </row>
    <row r="841" spans="1:27" x14ac:dyDescent="0.2">
      <c r="A841" s="8">
        <v>8199653602</v>
      </c>
      <c r="B841" s="9" t="s">
        <v>27</v>
      </c>
      <c r="C841" s="9" t="s">
        <v>1559</v>
      </c>
      <c r="D841" s="9" t="s">
        <v>156</v>
      </c>
      <c r="E841" s="9" t="s">
        <v>45</v>
      </c>
      <c r="F841" s="9" t="s">
        <v>46</v>
      </c>
      <c r="G841" s="9" t="s">
        <v>1776</v>
      </c>
      <c r="H841" s="9" t="s">
        <v>30</v>
      </c>
      <c r="I841" s="9" t="s">
        <v>281</v>
      </c>
      <c r="J841" s="9"/>
      <c r="K841" s="9">
        <v>2015</v>
      </c>
      <c r="L841" s="9" t="s">
        <v>42</v>
      </c>
      <c r="M841" s="9" t="s">
        <v>33</v>
      </c>
      <c r="N841" s="9" t="s">
        <v>34</v>
      </c>
      <c r="O841" s="9" t="s">
        <v>248</v>
      </c>
      <c r="P841" s="9" t="s">
        <v>300</v>
      </c>
      <c r="Q841" s="9"/>
      <c r="R841" s="9"/>
      <c r="S841" s="9" t="s">
        <v>51</v>
      </c>
      <c r="T841" s="9" t="s">
        <v>52</v>
      </c>
      <c r="U841" s="9" t="s">
        <v>53</v>
      </c>
      <c r="V841" s="9" t="s">
        <v>50</v>
      </c>
      <c r="W841" s="9" t="s">
        <v>42</v>
      </c>
      <c r="X841" s="9" t="s">
        <v>42</v>
      </c>
      <c r="Y841" s="9" t="s">
        <v>42</v>
      </c>
      <c r="Z841" s="9" t="s">
        <v>42</v>
      </c>
      <c r="AA841" s="11"/>
    </row>
    <row r="842" spans="1:27" x14ac:dyDescent="0.2">
      <c r="A842" s="6">
        <v>7027562726</v>
      </c>
      <c r="B842" s="7" t="s">
        <v>27</v>
      </c>
      <c r="C842" s="7" t="s">
        <v>1777</v>
      </c>
      <c r="D842" s="7" t="s">
        <v>1778</v>
      </c>
      <c r="E842" s="7" t="s">
        <v>678</v>
      </c>
      <c r="F842" s="7" t="s">
        <v>46</v>
      </c>
      <c r="G842" s="7" t="s">
        <v>1551</v>
      </c>
      <c r="H842" s="7" t="s">
        <v>30</v>
      </c>
      <c r="I842" s="7" t="s">
        <v>281</v>
      </c>
      <c r="J842" s="7"/>
      <c r="K842" s="7">
        <v>2015</v>
      </c>
      <c r="L842" s="7" t="s">
        <v>42</v>
      </c>
      <c r="M842" s="7" t="s">
        <v>33</v>
      </c>
      <c r="N842" s="7" t="s">
        <v>34</v>
      </c>
      <c r="O842" s="7" t="s">
        <v>248</v>
      </c>
      <c r="P842" s="7" t="s">
        <v>262</v>
      </c>
      <c r="Q842" s="7"/>
      <c r="R842" s="7"/>
      <c r="S842" s="7" t="s">
        <v>51</v>
      </c>
      <c r="T842" s="7" t="s">
        <v>52</v>
      </c>
      <c r="U842" s="7" t="s">
        <v>53</v>
      </c>
      <c r="V842" s="7" t="s">
        <v>50</v>
      </c>
      <c r="W842" s="7" t="s">
        <v>42</v>
      </c>
      <c r="X842" s="7" t="s">
        <v>42</v>
      </c>
      <c r="Y842" s="7" t="s">
        <v>42</v>
      </c>
      <c r="Z842" s="7" t="s">
        <v>42</v>
      </c>
      <c r="AA842" s="10"/>
    </row>
    <row r="843" spans="1:27" x14ac:dyDescent="0.2">
      <c r="A843" s="8">
        <v>7477431419</v>
      </c>
      <c r="B843" s="9" t="s">
        <v>27</v>
      </c>
      <c r="C843" s="9" t="s">
        <v>1779</v>
      </c>
      <c r="D843" s="9" t="s">
        <v>42</v>
      </c>
      <c r="E843" s="9" t="s">
        <v>321</v>
      </c>
      <c r="F843" s="9" t="s">
        <v>1070</v>
      </c>
      <c r="G843" s="9" t="s">
        <v>1780</v>
      </c>
      <c r="H843" s="9" t="s">
        <v>83</v>
      </c>
      <c r="I843" s="9" t="s">
        <v>142</v>
      </c>
      <c r="J843" s="9"/>
      <c r="K843" s="9">
        <v>2012</v>
      </c>
      <c r="L843" s="9" t="s">
        <v>42</v>
      </c>
      <c r="M843" s="9" t="s">
        <v>33</v>
      </c>
      <c r="N843" s="9" t="s">
        <v>34</v>
      </c>
      <c r="O843" s="9" t="s">
        <v>248</v>
      </c>
      <c r="P843" s="9" t="s">
        <v>142</v>
      </c>
      <c r="Q843" s="9"/>
      <c r="R843" s="9"/>
      <c r="S843" s="9" t="s">
        <v>51</v>
      </c>
      <c r="T843" s="9">
        <v>0</v>
      </c>
      <c r="U843" s="9" t="s">
        <v>125</v>
      </c>
      <c r="V843" s="9" t="s">
        <v>50</v>
      </c>
      <c r="W843" s="9" t="s">
        <v>42</v>
      </c>
      <c r="X843" s="9" t="s">
        <v>42</v>
      </c>
      <c r="Y843" s="9" t="s">
        <v>42</v>
      </c>
      <c r="Z843" s="9" t="s">
        <v>42</v>
      </c>
      <c r="AA843" s="11"/>
    </row>
    <row r="844" spans="1:27" x14ac:dyDescent="0.2">
      <c r="A844" s="6">
        <v>6178080693</v>
      </c>
      <c r="B844" s="7" t="s">
        <v>27</v>
      </c>
      <c r="C844" s="7" t="s">
        <v>1781</v>
      </c>
      <c r="D844" s="7" t="s">
        <v>1782</v>
      </c>
      <c r="E844" s="7" t="s">
        <v>42</v>
      </c>
      <c r="F844" s="7" t="s">
        <v>1783</v>
      </c>
      <c r="G844" s="7" t="s">
        <v>1784</v>
      </c>
      <c r="H844" s="7" t="s">
        <v>69</v>
      </c>
      <c r="I844" s="7" t="s">
        <v>1785</v>
      </c>
      <c r="J844" s="7"/>
      <c r="K844" s="7">
        <v>2012</v>
      </c>
      <c r="L844" s="7" t="s">
        <v>42</v>
      </c>
      <c r="M844" s="7" t="s">
        <v>33</v>
      </c>
      <c r="N844" s="7" t="s">
        <v>34</v>
      </c>
      <c r="O844" s="7" t="s">
        <v>248</v>
      </c>
      <c r="P844" s="7" t="s">
        <v>142</v>
      </c>
      <c r="Q844" s="7"/>
      <c r="R844" s="7"/>
      <c r="S844" s="7" t="s">
        <v>51</v>
      </c>
      <c r="T844" s="7" t="s">
        <v>52</v>
      </c>
      <c r="U844" s="7" t="s">
        <v>53</v>
      </c>
      <c r="V844" s="7" t="s">
        <v>50</v>
      </c>
      <c r="W844" s="7" t="s">
        <v>42</v>
      </c>
      <c r="X844" s="7" t="s">
        <v>42</v>
      </c>
      <c r="Y844" s="7" t="s">
        <v>42</v>
      </c>
      <c r="Z844" s="7" t="s">
        <v>42</v>
      </c>
      <c r="AA844" s="10"/>
    </row>
    <row r="845" spans="1:27" x14ac:dyDescent="0.2">
      <c r="A845" s="8">
        <v>786966805</v>
      </c>
      <c r="B845" s="9" t="s">
        <v>27</v>
      </c>
      <c r="C845" s="9" t="s">
        <v>1786</v>
      </c>
      <c r="D845" s="9" t="s">
        <v>320</v>
      </c>
      <c r="E845" s="9" t="s">
        <v>321</v>
      </c>
      <c r="F845" s="9" t="s">
        <v>322</v>
      </c>
      <c r="G845" s="9" t="s">
        <v>1787</v>
      </c>
      <c r="H845" s="9" t="s">
        <v>1256</v>
      </c>
      <c r="I845" s="9" t="s">
        <v>1718</v>
      </c>
      <c r="J845" s="9"/>
      <c r="K845" s="9">
        <v>2019</v>
      </c>
      <c r="L845" s="9" t="s">
        <v>215</v>
      </c>
      <c r="M845" s="9" t="s">
        <v>247</v>
      </c>
      <c r="N845" s="9" t="s">
        <v>34</v>
      </c>
      <c r="O845" s="9" t="s">
        <v>248</v>
      </c>
      <c r="P845" s="9"/>
      <c r="Q845" s="9"/>
      <c r="R845" s="9"/>
      <c r="S845" s="9" t="s">
        <v>51</v>
      </c>
      <c r="T845" s="9" t="s">
        <v>485</v>
      </c>
      <c r="U845" s="9" t="s">
        <v>160</v>
      </c>
      <c r="V845" s="9" t="s">
        <v>50</v>
      </c>
      <c r="W845" s="9" t="s">
        <v>42</v>
      </c>
      <c r="X845" s="9" t="s">
        <v>42</v>
      </c>
      <c r="Y845" s="9" t="s">
        <v>42</v>
      </c>
      <c r="Z845" s="9" t="s">
        <v>42</v>
      </c>
      <c r="AA845" s="11" t="s">
        <v>592</v>
      </c>
    </row>
    <row r="846" spans="1:27" x14ac:dyDescent="0.2">
      <c r="A846" s="6">
        <v>2440508439</v>
      </c>
      <c r="B846" s="7" t="s">
        <v>27</v>
      </c>
      <c r="C846" s="7" t="s">
        <v>1788</v>
      </c>
      <c r="D846" s="7" t="s">
        <v>1789</v>
      </c>
      <c r="E846" s="7" t="s">
        <v>368</v>
      </c>
      <c r="F846" s="7" t="s">
        <v>46</v>
      </c>
      <c r="G846" s="7" t="s">
        <v>1790</v>
      </c>
      <c r="H846" s="7" t="s">
        <v>4611</v>
      </c>
      <c r="I846" s="7" t="s">
        <v>398</v>
      </c>
      <c r="J846" s="7"/>
      <c r="K846" s="7">
        <v>2019</v>
      </c>
      <c r="L846" s="7" t="s">
        <v>32</v>
      </c>
      <c r="M846" s="7" t="s">
        <v>247</v>
      </c>
      <c r="N846" s="7" t="s">
        <v>34</v>
      </c>
      <c r="O846" s="7" t="s">
        <v>248</v>
      </c>
      <c r="P846" s="7"/>
      <c r="Q846" s="7"/>
      <c r="R846" s="7"/>
      <c r="S846" s="7" t="s">
        <v>51</v>
      </c>
      <c r="T846" s="7" t="s">
        <v>52</v>
      </c>
      <c r="U846" s="7" t="s">
        <v>125</v>
      </c>
      <c r="V846" s="7" t="s">
        <v>50</v>
      </c>
      <c r="W846" s="7" t="s">
        <v>318</v>
      </c>
      <c r="X846" s="7" t="s">
        <v>42</v>
      </c>
      <c r="Y846" s="7" t="s">
        <v>42</v>
      </c>
      <c r="Z846" s="7" t="s">
        <v>42</v>
      </c>
      <c r="AA846" s="10" t="s">
        <v>592</v>
      </c>
    </row>
    <row r="847" spans="1:27" x14ac:dyDescent="0.2">
      <c r="A847" s="8">
        <v>8687582141</v>
      </c>
      <c r="B847" s="9" t="s">
        <v>27</v>
      </c>
      <c r="C847" s="9" t="s">
        <v>1792</v>
      </c>
      <c r="D847" s="9" t="s">
        <v>87</v>
      </c>
      <c r="E847" s="9" t="s">
        <v>88</v>
      </c>
      <c r="F847" s="9" t="s">
        <v>46</v>
      </c>
      <c r="G847" s="9" t="s">
        <v>1793</v>
      </c>
      <c r="H847" s="9" t="s">
        <v>1045</v>
      </c>
      <c r="I847" s="9"/>
      <c r="J847" s="9"/>
      <c r="K847" s="9">
        <v>2012</v>
      </c>
      <c r="L847" s="9" t="s">
        <v>42</v>
      </c>
      <c r="M847" s="9" t="s">
        <v>247</v>
      </c>
      <c r="N847" s="9" t="s">
        <v>34</v>
      </c>
      <c r="O847" s="9" t="s">
        <v>248</v>
      </c>
      <c r="P847" s="9"/>
      <c r="Q847" s="9"/>
      <c r="R847" s="9"/>
      <c r="S847" s="9" t="s">
        <v>36</v>
      </c>
      <c r="T847" s="9" t="s">
        <v>52</v>
      </c>
      <c r="U847" s="9" t="s">
        <v>53</v>
      </c>
      <c r="V847" s="9" t="s">
        <v>50</v>
      </c>
      <c r="W847" s="9" t="s">
        <v>42</v>
      </c>
      <c r="X847" s="9" t="s">
        <v>42</v>
      </c>
      <c r="Y847" s="9" t="s">
        <v>42</v>
      </c>
      <c r="Z847" s="9" t="s">
        <v>42</v>
      </c>
      <c r="AA847" s="11"/>
    </row>
    <row r="848" spans="1:27" x14ac:dyDescent="0.2">
      <c r="A848" s="6">
        <v>5821116517</v>
      </c>
      <c r="B848" s="7" t="s">
        <v>27</v>
      </c>
      <c r="C848" s="7" t="s">
        <v>1794</v>
      </c>
      <c r="D848" s="7" t="s">
        <v>1795</v>
      </c>
      <c r="E848" s="7" t="s">
        <v>200</v>
      </c>
      <c r="F848" s="7" t="s">
        <v>46</v>
      </c>
      <c r="G848" s="7" t="s">
        <v>1796</v>
      </c>
      <c r="H848" s="7" t="s">
        <v>4612</v>
      </c>
      <c r="I848" s="7" t="s">
        <v>1718</v>
      </c>
      <c r="J848" s="7"/>
      <c r="K848" s="7">
        <v>2019</v>
      </c>
      <c r="L848" s="7" t="s">
        <v>32</v>
      </c>
      <c r="M848" s="7" t="s">
        <v>247</v>
      </c>
      <c r="N848" s="7" t="s">
        <v>34</v>
      </c>
      <c r="O848" s="7" t="s">
        <v>248</v>
      </c>
      <c r="P848" s="7"/>
      <c r="Q848" s="7"/>
      <c r="R848" s="7"/>
      <c r="S848" s="7" t="s">
        <v>51</v>
      </c>
      <c r="T848" s="7" t="s">
        <v>52</v>
      </c>
      <c r="U848" s="7" t="s">
        <v>125</v>
      </c>
      <c r="V848" s="7" t="s">
        <v>50</v>
      </c>
      <c r="W848" s="7" t="s">
        <v>42</v>
      </c>
      <c r="X848" s="7" t="s">
        <v>42</v>
      </c>
      <c r="Y848" s="7" t="s">
        <v>42</v>
      </c>
      <c r="Z848" s="7" t="s">
        <v>42</v>
      </c>
      <c r="AA848" s="10"/>
    </row>
    <row r="849" spans="1:27" x14ac:dyDescent="0.2">
      <c r="A849" s="8">
        <v>1557937675</v>
      </c>
      <c r="B849" s="9" t="s">
        <v>27</v>
      </c>
      <c r="C849" s="9" t="s">
        <v>332</v>
      </c>
      <c r="D849" s="9" t="s">
        <v>233</v>
      </c>
      <c r="E849" s="9" t="s">
        <v>234</v>
      </c>
      <c r="F849" s="9" t="s">
        <v>46</v>
      </c>
      <c r="G849" s="9" t="s">
        <v>1563</v>
      </c>
      <c r="H849" s="9" t="s">
        <v>83</v>
      </c>
      <c r="I849" s="9" t="s">
        <v>295</v>
      </c>
      <c r="J849" s="9"/>
      <c r="K849" s="9">
        <v>2012</v>
      </c>
      <c r="L849" s="9" t="s">
        <v>42</v>
      </c>
      <c r="M849" s="9" t="s">
        <v>33</v>
      </c>
      <c r="N849" s="9" t="s">
        <v>34</v>
      </c>
      <c r="O849" s="9" t="s">
        <v>248</v>
      </c>
      <c r="P849" s="9" t="s">
        <v>35</v>
      </c>
      <c r="Q849" s="9"/>
      <c r="R849" s="9"/>
      <c r="S849" s="9" t="s">
        <v>36</v>
      </c>
      <c r="T849" s="9" t="s">
        <v>52</v>
      </c>
      <c r="U849" s="9" t="s">
        <v>53</v>
      </c>
      <c r="V849" s="9" t="s">
        <v>50</v>
      </c>
      <c r="W849" s="9" t="s">
        <v>42</v>
      </c>
      <c r="X849" s="9" t="s">
        <v>42</v>
      </c>
      <c r="Y849" s="9" t="s">
        <v>42</v>
      </c>
      <c r="Z849" s="9" t="s">
        <v>42</v>
      </c>
      <c r="AA849" s="11" t="s">
        <v>290</v>
      </c>
    </row>
    <row r="850" spans="1:27" x14ac:dyDescent="0.2">
      <c r="A850" s="6">
        <v>1532879009</v>
      </c>
      <c r="B850" s="7" t="s">
        <v>27</v>
      </c>
      <c r="C850" s="7" t="s">
        <v>1798</v>
      </c>
      <c r="D850" s="7" t="s">
        <v>335</v>
      </c>
      <c r="E850" s="7" t="s">
        <v>45</v>
      </c>
      <c r="F850" s="7" t="s">
        <v>46</v>
      </c>
      <c r="G850" s="7" t="s">
        <v>1799</v>
      </c>
      <c r="H850" s="7" t="s">
        <v>83</v>
      </c>
      <c r="I850" s="7" t="s">
        <v>253</v>
      </c>
      <c r="J850" s="7"/>
      <c r="K850" s="7">
        <v>2013</v>
      </c>
      <c r="L850" s="7" t="s">
        <v>42</v>
      </c>
      <c r="M850" s="7" t="s">
        <v>33</v>
      </c>
      <c r="N850" s="7" t="s">
        <v>34</v>
      </c>
      <c r="O850" s="7" t="s">
        <v>248</v>
      </c>
      <c r="P850" s="7"/>
      <c r="Q850" s="7"/>
      <c r="R850" s="7"/>
      <c r="S850" s="7" t="s">
        <v>36</v>
      </c>
      <c r="T850" s="7" t="s">
        <v>37</v>
      </c>
      <c r="U850" s="7" t="s">
        <v>125</v>
      </c>
      <c r="V850" s="7" t="s">
        <v>50</v>
      </c>
      <c r="W850" s="7" t="s">
        <v>42</v>
      </c>
      <c r="X850" s="7" t="s">
        <v>42</v>
      </c>
      <c r="Y850" s="7" t="s">
        <v>42</v>
      </c>
      <c r="Z850" s="7" t="s">
        <v>42</v>
      </c>
      <c r="AA850" s="10"/>
    </row>
    <row r="851" spans="1:27" x14ac:dyDescent="0.2">
      <c r="A851" s="8">
        <v>1867005450</v>
      </c>
      <c r="B851" s="9" t="s">
        <v>27</v>
      </c>
      <c r="C851" s="9" t="s">
        <v>1800</v>
      </c>
      <c r="D851" s="9" t="s">
        <v>605</v>
      </c>
      <c r="E851" s="9" t="s">
        <v>45</v>
      </c>
      <c r="F851" s="9" t="s">
        <v>46</v>
      </c>
      <c r="G851" s="9" t="s">
        <v>1801</v>
      </c>
      <c r="H851" s="9" t="s">
        <v>83</v>
      </c>
      <c r="I851" s="9" t="s">
        <v>135</v>
      </c>
      <c r="J851" s="9"/>
      <c r="K851" s="9">
        <v>2012</v>
      </c>
      <c r="L851" s="9" t="s">
        <v>42</v>
      </c>
      <c r="M851" s="9" t="s">
        <v>33</v>
      </c>
      <c r="N851" s="9" t="s">
        <v>34</v>
      </c>
      <c r="O851" s="9" t="s">
        <v>248</v>
      </c>
      <c r="P851" s="9"/>
      <c r="Q851" s="9"/>
      <c r="R851" s="9"/>
      <c r="S851" s="9" t="s">
        <v>36</v>
      </c>
      <c r="T851" s="9" t="s">
        <v>52</v>
      </c>
      <c r="U851" s="9" t="s">
        <v>53</v>
      </c>
      <c r="V851" s="9" t="s">
        <v>39</v>
      </c>
      <c r="W851" s="9" t="s">
        <v>42</v>
      </c>
      <c r="X851" s="9" t="s">
        <v>42</v>
      </c>
      <c r="Y851" s="9" t="s">
        <v>42</v>
      </c>
      <c r="Z851" s="9" t="s">
        <v>42</v>
      </c>
      <c r="AA851" s="11"/>
    </row>
    <row r="852" spans="1:27" x14ac:dyDescent="0.2">
      <c r="A852" s="6">
        <v>4990082922</v>
      </c>
      <c r="B852" s="7" t="s">
        <v>27</v>
      </c>
      <c r="C852" s="7" t="s">
        <v>1802</v>
      </c>
      <c r="D852" s="7" t="s">
        <v>209</v>
      </c>
      <c r="E852" s="7" t="s">
        <v>68</v>
      </c>
      <c r="F852" s="7" t="s">
        <v>46</v>
      </c>
      <c r="G852" s="7" t="s">
        <v>1044</v>
      </c>
      <c r="H852" s="7" t="s">
        <v>1045</v>
      </c>
      <c r="I852" s="7"/>
      <c r="J852" s="7"/>
      <c r="K852" s="7">
        <v>2014</v>
      </c>
      <c r="L852" s="7" t="s">
        <v>42</v>
      </c>
      <c r="M852" s="7" t="s">
        <v>247</v>
      </c>
      <c r="N852" s="7" t="s">
        <v>34</v>
      </c>
      <c r="O852" s="7" t="s">
        <v>248</v>
      </c>
      <c r="P852" s="7" t="s">
        <v>146</v>
      </c>
      <c r="Q852" s="7"/>
      <c r="R852" s="7"/>
      <c r="S852" s="7" t="s">
        <v>36</v>
      </c>
      <c r="T852" s="7">
        <v>0</v>
      </c>
      <c r="U852" s="7" t="s">
        <v>125</v>
      </c>
      <c r="V852" s="7" t="s">
        <v>50</v>
      </c>
      <c r="W852" s="7" t="s">
        <v>42</v>
      </c>
      <c r="X852" s="7" t="s">
        <v>42</v>
      </c>
      <c r="Y852" s="7" t="s">
        <v>42</v>
      </c>
      <c r="Z852" s="7" t="s">
        <v>42</v>
      </c>
      <c r="AA852" s="10"/>
    </row>
    <row r="853" spans="1:27" x14ac:dyDescent="0.2">
      <c r="A853" s="8">
        <v>8887672780</v>
      </c>
      <c r="B853" s="9" t="s">
        <v>27</v>
      </c>
      <c r="C853" s="9" t="s">
        <v>346</v>
      </c>
      <c r="D853" s="9" t="s">
        <v>42</v>
      </c>
      <c r="E853" s="9" t="s">
        <v>42</v>
      </c>
      <c r="F853" s="9"/>
      <c r="G853" s="9" t="s">
        <v>347</v>
      </c>
      <c r="H853" s="9" t="s">
        <v>347</v>
      </c>
      <c r="I853" s="9"/>
      <c r="J853" s="9"/>
      <c r="K853" s="9">
        <v>2012</v>
      </c>
      <c r="L853" s="9" t="s">
        <v>42</v>
      </c>
      <c r="M853" s="9" t="s">
        <v>347</v>
      </c>
      <c r="N853" s="9" t="s">
        <v>347</v>
      </c>
      <c r="O853" s="9" t="s">
        <v>248</v>
      </c>
      <c r="P853" s="9"/>
      <c r="Q853" s="9"/>
      <c r="R853" s="9"/>
      <c r="S853" s="9" t="s">
        <v>51</v>
      </c>
      <c r="T853" s="9" t="s">
        <v>52</v>
      </c>
      <c r="U853" s="9" t="s">
        <v>53</v>
      </c>
      <c r="V853" s="9" t="s">
        <v>50</v>
      </c>
      <c r="W853" s="9" t="s">
        <v>42</v>
      </c>
      <c r="X853" s="9" t="s">
        <v>42</v>
      </c>
      <c r="Y853" s="9" t="s">
        <v>42</v>
      </c>
      <c r="Z853" s="9" t="s">
        <v>42</v>
      </c>
      <c r="AA853" s="11"/>
    </row>
    <row r="854" spans="1:27" x14ac:dyDescent="0.2">
      <c r="A854" s="6">
        <v>8086192547</v>
      </c>
      <c r="B854" s="7" t="s">
        <v>27</v>
      </c>
      <c r="C854" s="7" t="s">
        <v>1571</v>
      </c>
      <c r="D854" s="7" t="s">
        <v>87</v>
      </c>
      <c r="E854" s="7" t="s">
        <v>88</v>
      </c>
      <c r="F854" s="7" t="s">
        <v>46</v>
      </c>
      <c r="G854" s="7" t="s">
        <v>1803</v>
      </c>
      <c r="H854" s="7" t="s">
        <v>83</v>
      </c>
      <c r="I854" s="7" t="s">
        <v>253</v>
      </c>
      <c r="J854" s="7"/>
      <c r="K854" s="7">
        <v>2013</v>
      </c>
      <c r="L854" s="7" t="s">
        <v>42</v>
      </c>
      <c r="M854" s="7" t="s">
        <v>33</v>
      </c>
      <c r="N854" s="7" t="s">
        <v>34</v>
      </c>
      <c r="O854" s="7" t="s">
        <v>248</v>
      </c>
      <c r="P854" s="7" t="s">
        <v>262</v>
      </c>
      <c r="Q854" s="7"/>
      <c r="R854" s="7"/>
      <c r="S854" s="7" t="s">
        <v>51</v>
      </c>
      <c r="T854" s="7" t="s">
        <v>37</v>
      </c>
      <c r="U854" s="7" t="s">
        <v>71</v>
      </c>
      <c r="V854" s="7" t="s">
        <v>50</v>
      </c>
      <c r="W854" s="7" t="s">
        <v>42</v>
      </c>
      <c r="X854" s="7" t="s">
        <v>42</v>
      </c>
      <c r="Y854" s="7" t="s">
        <v>42</v>
      </c>
      <c r="Z854" s="7" t="s">
        <v>42</v>
      </c>
      <c r="AA854" s="10"/>
    </row>
    <row r="855" spans="1:27" x14ac:dyDescent="0.2">
      <c r="A855" s="8">
        <v>4242892003</v>
      </c>
      <c r="B855" s="9" t="s">
        <v>27</v>
      </c>
      <c r="C855" s="9" t="s">
        <v>1804</v>
      </c>
      <c r="D855" s="9" t="s">
        <v>87</v>
      </c>
      <c r="E855" s="9" t="s">
        <v>88</v>
      </c>
      <c r="F855" s="9" t="s">
        <v>46</v>
      </c>
      <c r="G855" s="9" t="s">
        <v>1805</v>
      </c>
      <c r="H855" s="9" t="s">
        <v>83</v>
      </c>
      <c r="I855" s="9" t="s">
        <v>295</v>
      </c>
      <c r="J855" s="9"/>
      <c r="K855" s="9">
        <v>2012</v>
      </c>
      <c r="L855" s="9" t="s">
        <v>42</v>
      </c>
      <c r="M855" s="9" t="s">
        <v>33</v>
      </c>
      <c r="N855" s="9" t="s">
        <v>34</v>
      </c>
      <c r="O855" s="9" t="s">
        <v>248</v>
      </c>
      <c r="P855" s="9" t="s">
        <v>65</v>
      </c>
      <c r="Q855" s="9"/>
      <c r="R855" s="9"/>
      <c r="S855" s="9" t="s">
        <v>51</v>
      </c>
      <c r="T855" s="9" t="s">
        <v>52</v>
      </c>
      <c r="U855" s="9" t="s">
        <v>53</v>
      </c>
      <c r="V855" s="9" t="s">
        <v>50</v>
      </c>
      <c r="W855" s="9" t="s">
        <v>42</v>
      </c>
      <c r="X855" s="9" t="s">
        <v>42</v>
      </c>
      <c r="Y855" s="9" t="s">
        <v>42</v>
      </c>
      <c r="Z855" s="9" t="s">
        <v>42</v>
      </c>
      <c r="AA855" s="11"/>
    </row>
    <row r="856" spans="1:27" x14ac:dyDescent="0.2">
      <c r="A856" s="6">
        <v>9413909381</v>
      </c>
      <c r="B856" s="7" t="s">
        <v>27</v>
      </c>
      <c r="C856" s="7" t="s">
        <v>1806</v>
      </c>
      <c r="D856" s="7" t="s">
        <v>942</v>
      </c>
      <c r="E856" s="7" t="s">
        <v>418</v>
      </c>
      <c r="F856" s="7" t="s">
        <v>46</v>
      </c>
      <c r="G856" s="7" t="s">
        <v>1807</v>
      </c>
      <c r="H856" s="7" t="s">
        <v>30</v>
      </c>
      <c r="I856" s="7" t="s">
        <v>183</v>
      </c>
      <c r="J856" s="7"/>
      <c r="K856" s="7">
        <v>2015</v>
      </c>
      <c r="L856" s="7" t="s">
        <v>42</v>
      </c>
      <c r="M856" s="7" t="s">
        <v>33</v>
      </c>
      <c r="N856" s="7" t="s">
        <v>34</v>
      </c>
      <c r="O856" s="7" t="s">
        <v>248</v>
      </c>
      <c r="P856" s="7"/>
      <c r="Q856" s="7"/>
      <c r="R856" s="7"/>
      <c r="S856" s="7" t="s">
        <v>51</v>
      </c>
      <c r="T856" s="7" t="s">
        <v>52</v>
      </c>
      <c r="U856" s="7" t="s">
        <v>53</v>
      </c>
      <c r="V856" s="7" t="s">
        <v>50</v>
      </c>
      <c r="W856" s="7" t="s">
        <v>142</v>
      </c>
      <c r="X856" s="7" t="s">
        <v>42</v>
      </c>
      <c r="Y856" s="7" t="s">
        <v>42</v>
      </c>
      <c r="Z856" s="7" t="s">
        <v>42</v>
      </c>
      <c r="AA856" s="10"/>
    </row>
    <row r="857" spans="1:27" x14ac:dyDescent="0.2">
      <c r="A857" s="8">
        <v>3293822110</v>
      </c>
      <c r="B857" s="9" t="s">
        <v>27</v>
      </c>
      <c r="C857" s="9" t="s">
        <v>863</v>
      </c>
      <c r="D857" s="9" t="s">
        <v>156</v>
      </c>
      <c r="E857" s="9" t="s">
        <v>45</v>
      </c>
      <c r="F857" s="9" t="s">
        <v>46</v>
      </c>
      <c r="G857" s="9" t="s">
        <v>1808</v>
      </c>
      <c r="H857" s="9" t="s">
        <v>83</v>
      </c>
      <c r="I857" s="9" t="s">
        <v>407</v>
      </c>
      <c r="J857" s="9"/>
      <c r="K857" s="9">
        <v>2013</v>
      </c>
      <c r="L857" s="9" t="s">
        <v>42</v>
      </c>
      <c r="M857" s="9" t="s">
        <v>33</v>
      </c>
      <c r="N857" s="9" t="s">
        <v>34</v>
      </c>
      <c r="O857" s="9" t="s">
        <v>248</v>
      </c>
      <c r="P857" s="9"/>
      <c r="Q857" s="9"/>
      <c r="R857" s="9"/>
      <c r="S857" s="9" t="s">
        <v>51</v>
      </c>
      <c r="T857" s="9" t="s">
        <v>90</v>
      </c>
      <c r="U857" s="9" t="s">
        <v>91</v>
      </c>
      <c r="V857" s="9" t="s">
        <v>50</v>
      </c>
      <c r="W857" s="9" t="s">
        <v>42</v>
      </c>
      <c r="X857" s="9" t="s">
        <v>42</v>
      </c>
      <c r="Y857" s="9" t="s">
        <v>42</v>
      </c>
      <c r="Z857" s="9" t="s">
        <v>42</v>
      </c>
      <c r="AA857" s="11"/>
    </row>
    <row r="858" spans="1:27" x14ac:dyDescent="0.2">
      <c r="A858" s="6">
        <v>8137909909</v>
      </c>
      <c r="B858" s="7" t="s">
        <v>27</v>
      </c>
      <c r="C858" s="7" t="s">
        <v>1809</v>
      </c>
      <c r="D858" s="7" t="s">
        <v>148</v>
      </c>
      <c r="E858" s="7" t="s">
        <v>149</v>
      </c>
      <c r="F858" s="7" t="s">
        <v>46</v>
      </c>
      <c r="G858" s="7" t="s">
        <v>1810</v>
      </c>
      <c r="H858" s="7" t="s">
        <v>83</v>
      </c>
      <c r="I858" s="7" t="s">
        <v>253</v>
      </c>
      <c r="J858" s="7"/>
      <c r="K858" s="7">
        <v>2013</v>
      </c>
      <c r="L858" s="7" t="s">
        <v>42</v>
      </c>
      <c r="M858" s="7" t="s">
        <v>33</v>
      </c>
      <c r="N858" s="7" t="s">
        <v>34</v>
      </c>
      <c r="O858" s="7" t="s">
        <v>248</v>
      </c>
      <c r="P858" s="7"/>
      <c r="Q858" s="7"/>
      <c r="R858" s="7"/>
      <c r="S858" s="7" t="s">
        <v>51</v>
      </c>
      <c r="T858" s="7" t="s">
        <v>216</v>
      </c>
      <c r="U858" s="7" t="s">
        <v>114</v>
      </c>
      <c r="V858" s="7" t="s">
        <v>50</v>
      </c>
      <c r="W858" s="7" t="s">
        <v>142</v>
      </c>
      <c r="X858" s="7" t="s">
        <v>42</v>
      </c>
      <c r="Y858" s="7" t="s">
        <v>42</v>
      </c>
      <c r="Z858" s="7" t="s">
        <v>42</v>
      </c>
      <c r="AA858" s="10"/>
    </row>
    <row r="859" spans="1:27" x14ac:dyDescent="0.2">
      <c r="A859" s="8">
        <v>9673302674</v>
      </c>
      <c r="B859" s="9" t="s">
        <v>27</v>
      </c>
      <c r="C859" s="9" t="s">
        <v>1811</v>
      </c>
      <c r="D859" s="9" t="s">
        <v>98</v>
      </c>
      <c r="E859" s="9" t="s">
        <v>45</v>
      </c>
      <c r="F859" s="9" t="s">
        <v>46</v>
      </c>
      <c r="G859" s="9" t="s">
        <v>1812</v>
      </c>
      <c r="H859" s="9" t="s">
        <v>30</v>
      </c>
      <c r="I859" s="9" t="s">
        <v>48</v>
      </c>
      <c r="J859" s="9"/>
      <c r="K859" s="9">
        <v>2014</v>
      </c>
      <c r="L859" s="9" t="s">
        <v>42</v>
      </c>
      <c r="M859" s="9" t="s">
        <v>33</v>
      </c>
      <c r="N859" s="9" t="s">
        <v>34</v>
      </c>
      <c r="O859" s="9" t="s">
        <v>248</v>
      </c>
      <c r="P859" s="9"/>
      <c r="Q859" s="9"/>
      <c r="R859" s="9"/>
      <c r="S859" s="9" t="s">
        <v>51</v>
      </c>
      <c r="T859" s="9" t="s">
        <v>52</v>
      </c>
      <c r="U859" s="9" t="s">
        <v>53</v>
      </c>
      <c r="V859" s="9" t="s">
        <v>50</v>
      </c>
      <c r="W859" s="9" t="s">
        <v>318</v>
      </c>
      <c r="X859" s="9" t="s">
        <v>42</v>
      </c>
      <c r="Y859" s="9" t="s">
        <v>42</v>
      </c>
      <c r="Z859" s="9" t="s">
        <v>42</v>
      </c>
      <c r="AA859" s="11"/>
    </row>
    <row r="860" spans="1:27" x14ac:dyDescent="0.2">
      <c r="A860" s="6">
        <v>588083313</v>
      </c>
      <c r="B860" s="7" t="s">
        <v>27</v>
      </c>
      <c r="C860" s="7" t="s">
        <v>1813</v>
      </c>
      <c r="D860" s="7" t="s">
        <v>518</v>
      </c>
      <c r="E860" s="7" t="s">
        <v>1222</v>
      </c>
      <c r="F860" s="7" t="s">
        <v>46</v>
      </c>
      <c r="G860" s="7" t="s">
        <v>1814</v>
      </c>
      <c r="H860" s="7" t="s">
        <v>83</v>
      </c>
      <c r="I860" s="7" t="s">
        <v>609</v>
      </c>
      <c r="J860" s="7"/>
      <c r="K860" s="7">
        <v>2012</v>
      </c>
      <c r="L860" s="7" t="s">
        <v>42</v>
      </c>
      <c r="M860" s="7" t="s">
        <v>33</v>
      </c>
      <c r="N860" s="7" t="s">
        <v>34</v>
      </c>
      <c r="O860" s="7" t="s">
        <v>248</v>
      </c>
      <c r="P860" s="7"/>
      <c r="Q860" s="7"/>
      <c r="R860" s="7"/>
      <c r="S860" s="7" t="s">
        <v>51</v>
      </c>
      <c r="T860" s="7" t="s">
        <v>52</v>
      </c>
      <c r="U860" s="7" t="s">
        <v>53</v>
      </c>
      <c r="V860" s="7" t="s">
        <v>50</v>
      </c>
      <c r="W860" s="7" t="s">
        <v>42</v>
      </c>
      <c r="X860" s="7" t="s">
        <v>42</v>
      </c>
      <c r="Y860" s="7" t="s">
        <v>42</v>
      </c>
      <c r="Z860" s="7" t="s">
        <v>42</v>
      </c>
      <c r="AA860" s="10"/>
    </row>
    <row r="861" spans="1:27" x14ac:dyDescent="0.2">
      <c r="A861" s="8">
        <v>994692993</v>
      </c>
      <c r="B861" s="9" t="s">
        <v>27</v>
      </c>
      <c r="C861" s="9" t="s">
        <v>1815</v>
      </c>
      <c r="D861" s="9" t="s">
        <v>42</v>
      </c>
      <c r="E861" s="9" t="s">
        <v>321</v>
      </c>
      <c r="F861" s="9" t="s">
        <v>1070</v>
      </c>
      <c r="G861" s="9" t="s">
        <v>1816</v>
      </c>
      <c r="H861" s="9" t="s">
        <v>1071</v>
      </c>
      <c r="I861" s="9"/>
      <c r="J861" s="9"/>
      <c r="K861" s="9">
        <v>2014</v>
      </c>
      <c r="L861" s="9" t="s">
        <v>42</v>
      </c>
      <c r="M861" s="9" t="s">
        <v>33</v>
      </c>
      <c r="N861" s="9" t="s">
        <v>34</v>
      </c>
      <c r="O861" s="9" t="s">
        <v>248</v>
      </c>
      <c r="P861" s="9"/>
      <c r="Q861" s="9"/>
      <c r="R861" s="9"/>
      <c r="S861" s="9" t="s">
        <v>51</v>
      </c>
      <c r="T861" s="9">
        <v>0</v>
      </c>
      <c r="U861" s="9" t="s">
        <v>125</v>
      </c>
      <c r="V861" s="9" t="s">
        <v>39</v>
      </c>
      <c r="W861" s="9" t="s">
        <v>42</v>
      </c>
      <c r="X861" s="9" t="s">
        <v>42</v>
      </c>
      <c r="Y861" s="9" t="s">
        <v>42</v>
      </c>
      <c r="Z861" s="9" t="s">
        <v>42</v>
      </c>
      <c r="AA861" s="11"/>
    </row>
    <row r="862" spans="1:27" x14ac:dyDescent="0.2">
      <c r="A862" s="6">
        <v>2803363479</v>
      </c>
      <c r="B862" s="7" t="s">
        <v>27</v>
      </c>
      <c r="C862" s="7" t="s">
        <v>1393</v>
      </c>
      <c r="D862" s="7" t="s">
        <v>677</v>
      </c>
      <c r="E862" s="7" t="s">
        <v>678</v>
      </c>
      <c r="F862" s="7" t="s">
        <v>46</v>
      </c>
      <c r="G862" s="7" t="s">
        <v>1389</v>
      </c>
      <c r="H862" s="7" t="s">
        <v>1045</v>
      </c>
      <c r="I862" s="7" t="s">
        <v>398</v>
      </c>
      <c r="J862" s="7"/>
      <c r="K862" s="7">
        <v>2018</v>
      </c>
      <c r="L862" s="7" t="s">
        <v>50</v>
      </c>
      <c r="M862" s="7" t="s">
        <v>247</v>
      </c>
      <c r="N862" s="7" t="s">
        <v>34</v>
      </c>
      <c r="O862" s="7" t="s">
        <v>248</v>
      </c>
      <c r="P862" s="7" t="s">
        <v>169</v>
      </c>
      <c r="Q862" s="7"/>
      <c r="R862" s="7"/>
      <c r="S862" s="7" t="s">
        <v>36</v>
      </c>
      <c r="T862" s="7" t="s">
        <v>52</v>
      </c>
      <c r="U862" s="7" t="s">
        <v>53</v>
      </c>
      <c r="V862" s="7" t="s">
        <v>39</v>
      </c>
      <c r="W862" s="7" t="s">
        <v>42</v>
      </c>
      <c r="X862" s="7" t="s">
        <v>42</v>
      </c>
      <c r="Y862" s="7" t="s">
        <v>42</v>
      </c>
      <c r="Z862" s="7" t="s">
        <v>42</v>
      </c>
      <c r="AA862" s="10"/>
    </row>
    <row r="863" spans="1:27" x14ac:dyDescent="0.2">
      <c r="A863" s="8">
        <v>2545878578</v>
      </c>
      <c r="B863" s="9" t="s">
        <v>27</v>
      </c>
      <c r="C863" s="9" t="s">
        <v>1817</v>
      </c>
      <c r="D863" s="9" t="s">
        <v>1818</v>
      </c>
      <c r="E863" s="9" t="s">
        <v>418</v>
      </c>
      <c r="F863" s="9" t="s">
        <v>46</v>
      </c>
      <c r="G863" s="9" t="s">
        <v>1819</v>
      </c>
      <c r="H863" s="9" t="s">
        <v>83</v>
      </c>
      <c r="I863" s="9" t="s">
        <v>253</v>
      </c>
      <c r="J863" s="9"/>
      <c r="K863" s="9">
        <v>2013</v>
      </c>
      <c r="L863" s="9" t="s">
        <v>42</v>
      </c>
      <c r="M863" s="9" t="s">
        <v>33</v>
      </c>
      <c r="N863" s="9" t="s">
        <v>34</v>
      </c>
      <c r="O863" s="9" t="s">
        <v>248</v>
      </c>
      <c r="P863" s="9"/>
      <c r="Q863" s="9"/>
      <c r="R863" s="9"/>
      <c r="S863" s="9" t="s">
        <v>51</v>
      </c>
      <c r="T863" s="9" t="s">
        <v>52</v>
      </c>
      <c r="U863" s="9" t="s">
        <v>53</v>
      </c>
      <c r="V863" s="9" t="s">
        <v>50</v>
      </c>
      <c r="W863" s="9" t="s">
        <v>42</v>
      </c>
      <c r="X863" s="9" t="s">
        <v>42</v>
      </c>
      <c r="Y863" s="9" t="s">
        <v>42</v>
      </c>
      <c r="Z863" s="9" t="s">
        <v>42</v>
      </c>
      <c r="AA863" s="11"/>
    </row>
    <row r="864" spans="1:27" x14ac:dyDescent="0.2">
      <c r="A864" s="6">
        <v>2253125021</v>
      </c>
      <c r="B864" s="7" t="s">
        <v>27</v>
      </c>
      <c r="C864" s="7" t="s">
        <v>1820</v>
      </c>
      <c r="D864" s="7" t="s">
        <v>233</v>
      </c>
      <c r="E864" s="7" t="s">
        <v>234</v>
      </c>
      <c r="F864" s="7" t="s">
        <v>46</v>
      </c>
      <c r="G864" s="7" t="s">
        <v>1821</v>
      </c>
      <c r="H864" s="7" t="s">
        <v>69</v>
      </c>
      <c r="I864" s="7" t="s">
        <v>211</v>
      </c>
      <c r="J864" s="7"/>
      <c r="K864" s="7">
        <v>2014</v>
      </c>
      <c r="L864" s="7" t="s">
        <v>42</v>
      </c>
      <c r="M864" s="7" t="s">
        <v>33</v>
      </c>
      <c r="N864" s="7" t="s">
        <v>34</v>
      </c>
      <c r="O864" s="7" t="s">
        <v>248</v>
      </c>
      <c r="P864" s="7" t="s">
        <v>142</v>
      </c>
      <c r="Q864" s="7"/>
      <c r="R864" s="7"/>
      <c r="S864" s="7" t="s">
        <v>36</v>
      </c>
      <c r="T864" s="7" t="s">
        <v>90</v>
      </c>
      <c r="U864" s="7" t="s">
        <v>125</v>
      </c>
      <c r="V864" s="7" t="s">
        <v>50</v>
      </c>
      <c r="W864" s="7" t="s">
        <v>42</v>
      </c>
      <c r="X864" s="7" t="s">
        <v>42</v>
      </c>
      <c r="Y864" s="7" t="s">
        <v>42</v>
      </c>
      <c r="Z864" s="7" t="s">
        <v>42</v>
      </c>
      <c r="AA864" s="10"/>
    </row>
    <row r="865" spans="1:27" x14ac:dyDescent="0.2">
      <c r="A865" s="8">
        <v>317051171</v>
      </c>
      <c r="B865" s="9" t="s">
        <v>27</v>
      </c>
      <c r="C865" s="9" t="s">
        <v>1822</v>
      </c>
      <c r="D865" s="9" t="s">
        <v>873</v>
      </c>
      <c r="E865" s="9" t="s">
        <v>88</v>
      </c>
      <c r="F865" s="9" t="s">
        <v>46</v>
      </c>
      <c r="G865" s="9" t="s">
        <v>1823</v>
      </c>
      <c r="H865" s="9" t="s">
        <v>69</v>
      </c>
      <c r="I865" s="9" t="s">
        <v>281</v>
      </c>
      <c r="J865" s="9"/>
      <c r="K865" s="9">
        <v>2015</v>
      </c>
      <c r="L865" s="9" t="s">
        <v>42</v>
      </c>
      <c r="M865" s="9" t="s">
        <v>33</v>
      </c>
      <c r="N865" s="9" t="s">
        <v>34</v>
      </c>
      <c r="O865" s="9" t="s">
        <v>248</v>
      </c>
      <c r="P865" s="9" t="s">
        <v>142</v>
      </c>
      <c r="Q865" s="9"/>
      <c r="R865" s="9"/>
      <c r="S865" s="9" t="s">
        <v>36</v>
      </c>
      <c r="T865" s="9" t="s">
        <v>52</v>
      </c>
      <c r="U865" s="9" t="s">
        <v>53</v>
      </c>
      <c r="V865" s="9" t="s">
        <v>39</v>
      </c>
      <c r="W865" s="9" t="s">
        <v>42</v>
      </c>
      <c r="X865" s="9" t="s">
        <v>42</v>
      </c>
      <c r="Y865" s="9" t="s">
        <v>42</v>
      </c>
      <c r="Z865" s="9" t="s">
        <v>42</v>
      </c>
      <c r="AA865" s="11"/>
    </row>
    <row r="866" spans="1:27" x14ac:dyDescent="0.2">
      <c r="A866" s="6">
        <v>2690377115</v>
      </c>
      <c r="B866" s="7" t="s">
        <v>27</v>
      </c>
      <c r="C866" s="7" t="s">
        <v>1824</v>
      </c>
      <c r="D866" s="7" t="s">
        <v>1825</v>
      </c>
      <c r="E866" s="7" t="s">
        <v>45</v>
      </c>
      <c r="F866" s="7" t="s">
        <v>46</v>
      </c>
      <c r="G866" s="7" t="s">
        <v>1826</v>
      </c>
      <c r="H866" s="7" t="s">
        <v>83</v>
      </c>
      <c r="I866" s="7" t="s">
        <v>253</v>
      </c>
      <c r="J866" s="7"/>
      <c r="K866" s="7">
        <v>2013</v>
      </c>
      <c r="L866" s="7" t="s">
        <v>42</v>
      </c>
      <c r="M866" s="7" t="s">
        <v>33</v>
      </c>
      <c r="N866" s="7" t="s">
        <v>34</v>
      </c>
      <c r="O866" s="7" t="s">
        <v>248</v>
      </c>
      <c r="P866" s="7" t="s">
        <v>142</v>
      </c>
      <c r="Q866" s="7"/>
      <c r="R866" s="7"/>
      <c r="S866" s="7" t="s">
        <v>51</v>
      </c>
      <c r="T866" s="7" t="s">
        <v>52</v>
      </c>
      <c r="U866" s="7" t="s">
        <v>53</v>
      </c>
      <c r="V866" s="7" t="s">
        <v>50</v>
      </c>
      <c r="W866" s="7" t="s">
        <v>42</v>
      </c>
      <c r="X866" s="7" t="s">
        <v>42</v>
      </c>
      <c r="Y866" s="7" t="s">
        <v>42</v>
      </c>
      <c r="Z866" s="7" t="s">
        <v>42</v>
      </c>
      <c r="AA866" s="10"/>
    </row>
    <row r="867" spans="1:27" x14ac:dyDescent="0.2">
      <c r="A867" s="8">
        <v>5415803002</v>
      </c>
      <c r="B867" s="9" t="s">
        <v>27</v>
      </c>
      <c r="C867" s="9" t="s">
        <v>1827</v>
      </c>
      <c r="D867" s="9" t="s">
        <v>42</v>
      </c>
      <c r="E867" s="9" t="s">
        <v>42</v>
      </c>
      <c r="F867" s="9" t="s">
        <v>1059</v>
      </c>
      <c r="G867" s="9" t="s">
        <v>1828</v>
      </c>
      <c r="H867" s="9" t="s">
        <v>30</v>
      </c>
      <c r="I867" s="9" t="s">
        <v>183</v>
      </c>
      <c r="J867" s="9"/>
      <c r="K867" s="9">
        <v>2014</v>
      </c>
      <c r="L867" s="9" t="s">
        <v>42</v>
      </c>
      <c r="M867" s="9" t="s">
        <v>33</v>
      </c>
      <c r="N867" s="9" t="s">
        <v>34</v>
      </c>
      <c r="O867" s="9" t="s">
        <v>248</v>
      </c>
      <c r="P867" s="9"/>
      <c r="Q867" s="9"/>
      <c r="R867" s="9"/>
      <c r="S867" s="9" t="s">
        <v>51</v>
      </c>
      <c r="T867" s="9" t="s">
        <v>37</v>
      </c>
      <c r="U867" s="9" t="s">
        <v>125</v>
      </c>
      <c r="V867" s="9" t="s">
        <v>50</v>
      </c>
      <c r="W867" s="9" t="s">
        <v>42</v>
      </c>
      <c r="X867" s="9" t="s">
        <v>42</v>
      </c>
      <c r="Y867" s="9" t="s">
        <v>42</v>
      </c>
      <c r="Z867" s="9" t="s">
        <v>42</v>
      </c>
      <c r="AA867" s="11"/>
    </row>
    <row r="868" spans="1:27" x14ac:dyDescent="0.2">
      <c r="A868" s="6">
        <v>973173543</v>
      </c>
      <c r="B868" s="7" t="s">
        <v>27</v>
      </c>
      <c r="C868" s="7" t="s">
        <v>1829</v>
      </c>
      <c r="D868" s="7" t="s">
        <v>203</v>
      </c>
      <c r="E868" s="7" t="s">
        <v>204</v>
      </c>
      <c r="F868" s="7" t="s">
        <v>46</v>
      </c>
      <c r="G868" s="7" t="s">
        <v>1389</v>
      </c>
      <c r="H868" s="7" t="s">
        <v>1045</v>
      </c>
      <c r="I868" s="7"/>
      <c r="J868" s="7"/>
      <c r="K868" s="7">
        <v>2015</v>
      </c>
      <c r="L868" s="7" t="s">
        <v>42</v>
      </c>
      <c r="M868" s="7" t="s">
        <v>247</v>
      </c>
      <c r="N868" s="7" t="s">
        <v>34</v>
      </c>
      <c r="O868" s="7" t="s">
        <v>248</v>
      </c>
      <c r="P868" s="7" t="s">
        <v>142</v>
      </c>
      <c r="Q868" s="7"/>
      <c r="R868" s="7"/>
      <c r="S868" s="7" t="s">
        <v>51</v>
      </c>
      <c r="T868" s="7" t="s">
        <v>52</v>
      </c>
      <c r="U868" s="7" t="s">
        <v>53</v>
      </c>
      <c r="V868" s="7" t="s">
        <v>50</v>
      </c>
      <c r="W868" s="7" t="s">
        <v>42</v>
      </c>
      <c r="X868" s="7" t="s">
        <v>42</v>
      </c>
      <c r="Y868" s="7" t="s">
        <v>42</v>
      </c>
      <c r="Z868" s="7" t="s">
        <v>42</v>
      </c>
      <c r="AA868" s="10"/>
    </row>
    <row r="869" spans="1:27" x14ac:dyDescent="0.2">
      <c r="A869" s="8">
        <v>8084813668</v>
      </c>
      <c r="B869" s="9" t="s">
        <v>27</v>
      </c>
      <c r="C869" s="9" t="s">
        <v>1830</v>
      </c>
      <c r="D869" s="9" t="s">
        <v>393</v>
      </c>
      <c r="E869" s="9" t="s">
        <v>153</v>
      </c>
      <c r="F869" s="9" t="s">
        <v>46</v>
      </c>
      <c r="G869" s="9" t="s">
        <v>1831</v>
      </c>
      <c r="H869" s="9" t="s">
        <v>83</v>
      </c>
      <c r="I869" s="9" t="s">
        <v>1785</v>
      </c>
      <c r="J869" s="9"/>
      <c r="K869" s="9">
        <v>2012</v>
      </c>
      <c r="L869" s="9" t="s">
        <v>42</v>
      </c>
      <c r="M869" s="9" t="s">
        <v>33</v>
      </c>
      <c r="N869" s="9" t="s">
        <v>34</v>
      </c>
      <c r="O869" s="9" t="s">
        <v>248</v>
      </c>
      <c r="P869" s="9" t="s">
        <v>142</v>
      </c>
      <c r="Q869" s="9"/>
      <c r="R869" s="9"/>
      <c r="S869" s="9" t="s">
        <v>36</v>
      </c>
      <c r="T869" s="9" t="s">
        <v>37</v>
      </c>
      <c r="U869" s="9" t="s">
        <v>125</v>
      </c>
      <c r="V869" s="9" t="s">
        <v>50</v>
      </c>
      <c r="W869" s="9" t="s">
        <v>42</v>
      </c>
      <c r="X869" s="9" t="s">
        <v>42</v>
      </c>
      <c r="Y869" s="9" t="s">
        <v>42</v>
      </c>
      <c r="Z869" s="9" t="s">
        <v>42</v>
      </c>
      <c r="AA869" s="11"/>
    </row>
    <row r="870" spans="1:27" x14ac:dyDescent="0.2">
      <c r="A870" s="6">
        <v>5000151394</v>
      </c>
      <c r="B870" s="7" t="s">
        <v>27</v>
      </c>
      <c r="C870" s="7" t="s">
        <v>376</v>
      </c>
      <c r="D870" s="7" t="s">
        <v>1832</v>
      </c>
      <c r="E870" s="7" t="s">
        <v>601</v>
      </c>
      <c r="F870" s="7" t="s">
        <v>46</v>
      </c>
      <c r="G870" s="7" t="s">
        <v>1833</v>
      </c>
      <c r="H870" s="7" t="s">
        <v>30</v>
      </c>
      <c r="I870" s="7" t="s">
        <v>76</v>
      </c>
      <c r="J870" s="7"/>
      <c r="K870" s="7">
        <v>2014</v>
      </c>
      <c r="L870" s="7" t="s">
        <v>42</v>
      </c>
      <c r="M870" s="7" t="s">
        <v>33</v>
      </c>
      <c r="N870" s="7" t="s">
        <v>34</v>
      </c>
      <c r="O870" s="7" t="s">
        <v>248</v>
      </c>
      <c r="P870" s="7"/>
      <c r="Q870" s="7"/>
      <c r="R870" s="7"/>
      <c r="S870" s="7" t="s">
        <v>51</v>
      </c>
      <c r="T870" s="7" t="s">
        <v>52</v>
      </c>
      <c r="U870" s="7" t="s">
        <v>53</v>
      </c>
      <c r="V870" s="7" t="s">
        <v>39</v>
      </c>
      <c r="W870" s="7" t="s">
        <v>42</v>
      </c>
      <c r="X870" s="7" t="s">
        <v>42</v>
      </c>
      <c r="Y870" s="7" t="s">
        <v>42</v>
      </c>
      <c r="Z870" s="7" t="s">
        <v>42</v>
      </c>
      <c r="AA870" s="10"/>
    </row>
    <row r="871" spans="1:27" x14ac:dyDescent="0.2">
      <c r="A871" s="8">
        <v>7788294444</v>
      </c>
      <c r="B871" s="9" t="s">
        <v>27</v>
      </c>
      <c r="C871" s="9" t="s">
        <v>1834</v>
      </c>
      <c r="D871" s="9" t="s">
        <v>209</v>
      </c>
      <c r="E871" s="9" t="s">
        <v>68</v>
      </c>
      <c r="F871" s="9" t="s">
        <v>46</v>
      </c>
      <c r="G871" s="9" t="s">
        <v>1835</v>
      </c>
      <c r="H871" s="9" t="s">
        <v>260</v>
      </c>
      <c r="I871" s="9" t="s">
        <v>1442</v>
      </c>
      <c r="J871" s="9"/>
      <c r="K871" s="9">
        <v>2018</v>
      </c>
      <c r="L871" s="9" t="s">
        <v>39</v>
      </c>
      <c r="M871" s="9" t="s">
        <v>247</v>
      </c>
      <c r="N871" s="9" t="s">
        <v>34</v>
      </c>
      <c r="O871" s="9" t="s">
        <v>248</v>
      </c>
      <c r="P871" s="9"/>
      <c r="Q871" s="9"/>
      <c r="R871" s="9"/>
      <c r="S871" s="9" t="s">
        <v>51</v>
      </c>
      <c r="T871" s="9" t="s">
        <v>37</v>
      </c>
      <c r="U871" s="9" t="s">
        <v>125</v>
      </c>
      <c r="V871" s="9" t="s">
        <v>50</v>
      </c>
      <c r="W871" s="9" t="s">
        <v>262</v>
      </c>
      <c r="X871" s="9" t="s">
        <v>42</v>
      </c>
      <c r="Y871" s="9" t="s">
        <v>42</v>
      </c>
      <c r="Z871" s="9" t="s">
        <v>42</v>
      </c>
      <c r="AA871" s="11"/>
    </row>
    <row r="872" spans="1:27" x14ac:dyDescent="0.2">
      <c r="A872" s="6">
        <v>2990065687</v>
      </c>
      <c r="B872" s="7" t="s">
        <v>27</v>
      </c>
      <c r="C872" s="7" t="s">
        <v>1611</v>
      </c>
      <c r="D872" s="7" t="s">
        <v>156</v>
      </c>
      <c r="E872" s="7" t="s">
        <v>45</v>
      </c>
      <c r="F872" s="7" t="s">
        <v>46</v>
      </c>
      <c r="G872" s="7" t="s">
        <v>1836</v>
      </c>
      <c r="H872" s="7" t="s">
        <v>69</v>
      </c>
      <c r="I872" s="7" t="s">
        <v>48</v>
      </c>
      <c r="J872" s="7"/>
      <c r="K872" s="7">
        <v>2014</v>
      </c>
      <c r="L872" s="7" t="s">
        <v>42</v>
      </c>
      <c r="M872" s="7" t="s">
        <v>33</v>
      </c>
      <c r="N872" s="7" t="s">
        <v>34</v>
      </c>
      <c r="O872" s="7" t="s">
        <v>248</v>
      </c>
      <c r="P872" s="7"/>
      <c r="Q872" s="7"/>
      <c r="R872" s="7"/>
      <c r="S872" s="7" t="s">
        <v>36</v>
      </c>
      <c r="T872" s="7" t="s">
        <v>52</v>
      </c>
      <c r="U872" s="7" t="s">
        <v>53</v>
      </c>
      <c r="V872" s="7" t="s">
        <v>50</v>
      </c>
      <c r="W872" s="7" t="s">
        <v>173</v>
      </c>
      <c r="X872" s="7" t="s">
        <v>42</v>
      </c>
      <c r="Y872" s="7" t="s">
        <v>42</v>
      </c>
      <c r="Z872" s="7" t="s">
        <v>42</v>
      </c>
      <c r="AA872" s="10"/>
    </row>
    <row r="873" spans="1:27" x14ac:dyDescent="0.2">
      <c r="A873" s="8">
        <v>8856037740</v>
      </c>
      <c r="B873" s="9" t="s">
        <v>27</v>
      </c>
      <c r="C873" s="9" t="s">
        <v>1611</v>
      </c>
      <c r="D873" s="9" t="s">
        <v>156</v>
      </c>
      <c r="E873" s="9" t="s">
        <v>45</v>
      </c>
      <c r="F873" s="9" t="s">
        <v>46</v>
      </c>
      <c r="G873" s="9" t="s">
        <v>1837</v>
      </c>
      <c r="H873" s="9" t="s">
        <v>83</v>
      </c>
      <c r="I873" s="9" t="s">
        <v>253</v>
      </c>
      <c r="J873" s="9"/>
      <c r="K873" s="9">
        <v>2013</v>
      </c>
      <c r="L873" s="9" t="s">
        <v>42</v>
      </c>
      <c r="M873" s="9" t="s">
        <v>33</v>
      </c>
      <c r="N873" s="9" t="s">
        <v>34</v>
      </c>
      <c r="O873" s="9" t="s">
        <v>248</v>
      </c>
      <c r="P873" s="9"/>
      <c r="Q873" s="9"/>
      <c r="R873" s="9"/>
      <c r="S873" s="9" t="s">
        <v>51</v>
      </c>
      <c r="T873" s="9" t="s">
        <v>52</v>
      </c>
      <c r="U873" s="9" t="s">
        <v>53</v>
      </c>
      <c r="V873" s="9" t="s">
        <v>50</v>
      </c>
      <c r="W873" s="9" t="s">
        <v>42</v>
      </c>
      <c r="X873" s="9" t="s">
        <v>42</v>
      </c>
      <c r="Y873" s="9" t="s">
        <v>42</v>
      </c>
      <c r="Z873" s="9" t="s">
        <v>42</v>
      </c>
      <c r="AA873" s="11"/>
    </row>
    <row r="874" spans="1:27" x14ac:dyDescent="0.2">
      <c r="A874" s="6">
        <v>9114708138</v>
      </c>
      <c r="B874" s="7" t="s">
        <v>27</v>
      </c>
      <c r="C874" s="7" t="s">
        <v>1838</v>
      </c>
      <c r="D874" s="7" t="s">
        <v>156</v>
      </c>
      <c r="E874" s="7" t="s">
        <v>45</v>
      </c>
      <c r="F874" s="7" t="s">
        <v>46</v>
      </c>
      <c r="G874" s="7" t="s">
        <v>806</v>
      </c>
      <c r="H874" s="7" t="s">
        <v>83</v>
      </c>
      <c r="I874" s="7" t="s">
        <v>253</v>
      </c>
      <c r="J874" s="7"/>
      <c r="K874" s="7">
        <v>2013</v>
      </c>
      <c r="L874" s="7" t="s">
        <v>42</v>
      </c>
      <c r="M874" s="7" t="s">
        <v>33</v>
      </c>
      <c r="N874" s="7" t="s">
        <v>34</v>
      </c>
      <c r="O874" s="7" t="s">
        <v>248</v>
      </c>
      <c r="P874" s="7"/>
      <c r="Q874" s="7"/>
      <c r="R874" s="7"/>
      <c r="S874" s="7" t="s">
        <v>51</v>
      </c>
      <c r="T874" s="7" t="s">
        <v>52</v>
      </c>
      <c r="U874" s="7" t="s">
        <v>53</v>
      </c>
      <c r="V874" s="7" t="s">
        <v>39</v>
      </c>
      <c r="W874" s="7" t="s">
        <v>42</v>
      </c>
      <c r="X874" s="7" t="s">
        <v>42</v>
      </c>
      <c r="Y874" s="7" t="s">
        <v>42</v>
      </c>
      <c r="Z874" s="7" t="s">
        <v>42</v>
      </c>
      <c r="AA874" s="10"/>
    </row>
    <row r="875" spans="1:27" x14ac:dyDescent="0.2">
      <c r="A875" s="8">
        <v>288888025</v>
      </c>
      <c r="B875" s="9" t="s">
        <v>27</v>
      </c>
      <c r="C875" s="9" t="s">
        <v>1839</v>
      </c>
      <c r="D875" s="9" t="s">
        <v>308</v>
      </c>
      <c r="E875" s="9" t="s">
        <v>128</v>
      </c>
      <c r="F875" s="9" t="s">
        <v>46</v>
      </c>
      <c r="G875" s="9" t="s">
        <v>439</v>
      </c>
      <c r="H875" s="9" t="s">
        <v>83</v>
      </c>
      <c r="I875" s="9" t="s">
        <v>253</v>
      </c>
      <c r="J875" s="9"/>
      <c r="K875" s="9">
        <v>2013</v>
      </c>
      <c r="L875" s="9" t="s">
        <v>42</v>
      </c>
      <c r="M875" s="9" t="s">
        <v>33</v>
      </c>
      <c r="N875" s="9" t="s">
        <v>34</v>
      </c>
      <c r="O875" s="9" t="s">
        <v>248</v>
      </c>
      <c r="P875" s="9" t="s">
        <v>262</v>
      </c>
      <c r="Q875" s="9"/>
      <c r="R875" s="9"/>
      <c r="S875" s="9" t="s">
        <v>36</v>
      </c>
      <c r="T875" s="9" t="s">
        <v>37</v>
      </c>
      <c r="U875" s="9" t="s">
        <v>125</v>
      </c>
      <c r="V875" s="9" t="s">
        <v>50</v>
      </c>
      <c r="W875" s="9" t="s">
        <v>42</v>
      </c>
      <c r="X875" s="9" t="s">
        <v>42</v>
      </c>
      <c r="Y875" s="9" t="s">
        <v>42</v>
      </c>
      <c r="Z875" s="9" t="s">
        <v>42</v>
      </c>
      <c r="AA875" s="11"/>
    </row>
    <row r="876" spans="1:27" x14ac:dyDescent="0.2">
      <c r="A876" s="6">
        <v>4299727428</v>
      </c>
      <c r="B876" s="7" t="s">
        <v>27</v>
      </c>
      <c r="C876" s="7" t="s">
        <v>1840</v>
      </c>
      <c r="D876" s="7" t="s">
        <v>1841</v>
      </c>
      <c r="E876" s="7" t="s">
        <v>42</v>
      </c>
      <c r="F876" s="7" t="s">
        <v>1213</v>
      </c>
      <c r="G876" s="7" t="s">
        <v>1842</v>
      </c>
      <c r="H876" s="7" t="s">
        <v>260</v>
      </c>
      <c r="I876" s="7" t="s">
        <v>1718</v>
      </c>
      <c r="J876" s="7"/>
      <c r="K876" s="7">
        <v>2016</v>
      </c>
      <c r="L876" s="7" t="s">
        <v>42</v>
      </c>
      <c r="M876" s="7" t="s">
        <v>247</v>
      </c>
      <c r="N876" s="7" t="s">
        <v>34</v>
      </c>
      <c r="O876" s="7" t="s">
        <v>248</v>
      </c>
      <c r="P876" s="7"/>
      <c r="Q876" s="7"/>
      <c r="R876" s="7"/>
      <c r="S876" s="7" t="s">
        <v>36</v>
      </c>
      <c r="T876" s="7" t="s">
        <v>37</v>
      </c>
      <c r="U876" s="7" t="s">
        <v>125</v>
      </c>
      <c r="V876" s="7" t="s">
        <v>39</v>
      </c>
      <c r="W876" s="7" t="s">
        <v>42</v>
      </c>
      <c r="X876" s="7" t="s">
        <v>42</v>
      </c>
      <c r="Y876" s="7" t="s">
        <v>42</v>
      </c>
      <c r="Z876" s="7" t="s">
        <v>42</v>
      </c>
      <c r="AA876" s="10"/>
    </row>
    <row r="877" spans="1:27" x14ac:dyDescent="0.2">
      <c r="A877" s="8">
        <v>9170865528</v>
      </c>
      <c r="B877" s="9" t="s">
        <v>27</v>
      </c>
      <c r="C877" s="9" t="s">
        <v>1843</v>
      </c>
      <c r="D877" s="9" t="s">
        <v>1841</v>
      </c>
      <c r="E877" s="9" t="s">
        <v>321</v>
      </c>
      <c r="F877" s="9" t="s">
        <v>1213</v>
      </c>
      <c r="G877" s="9" t="s">
        <v>1844</v>
      </c>
      <c r="H877" s="9" t="s">
        <v>1845</v>
      </c>
      <c r="I877" s="9" t="s">
        <v>1718</v>
      </c>
      <c r="J877" s="9"/>
      <c r="K877" s="9">
        <v>2019</v>
      </c>
      <c r="L877" s="9" t="s">
        <v>32</v>
      </c>
      <c r="M877" s="9" t="s">
        <v>247</v>
      </c>
      <c r="N877" s="9" t="s">
        <v>34</v>
      </c>
      <c r="O877" s="9" t="s">
        <v>248</v>
      </c>
      <c r="P877" s="9"/>
      <c r="Q877" s="9"/>
      <c r="R877" s="9"/>
      <c r="S877" s="9" t="s">
        <v>36</v>
      </c>
      <c r="T877" s="9">
        <v>0</v>
      </c>
      <c r="U877" s="9" t="s">
        <v>125</v>
      </c>
      <c r="V877" s="9" t="s">
        <v>50</v>
      </c>
      <c r="W877" s="9" t="s">
        <v>42</v>
      </c>
      <c r="X877" s="9" t="s">
        <v>42</v>
      </c>
      <c r="Y877" s="9" t="s">
        <v>42</v>
      </c>
      <c r="Z877" s="9" t="s">
        <v>42</v>
      </c>
      <c r="AA877" s="11"/>
    </row>
    <row r="878" spans="1:27" x14ac:dyDescent="0.2">
      <c r="A878" s="6">
        <v>2310550553</v>
      </c>
      <c r="B878" s="7" t="s">
        <v>27</v>
      </c>
      <c r="C878" s="7" t="s">
        <v>1846</v>
      </c>
      <c r="D878" s="7" t="s">
        <v>233</v>
      </c>
      <c r="E878" s="7" t="s">
        <v>234</v>
      </c>
      <c r="F878" s="7" t="s">
        <v>46</v>
      </c>
      <c r="G878" s="7" t="s">
        <v>1847</v>
      </c>
      <c r="H878" s="7" t="s">
        <v>1071</v>
      </c>
      <c r="I878" s="7"/>
      <c r="J878" s="7"/>
      <c r="K878" s="7">
        <v>2015</v>
      </c>
      <c r="L878" s="7" t="s">
        <v>42</v>
      </c>
      <c r="M878" s="7" t="s">
        <v>33</v>
      </c>
      <c r="N878" s="7" t="s">
        <v>34</v>
      </c>
      <c r="O878" s="7" t="s">
        <v>248</v>
      </c>
      <c r="P878" s="7" t="s">
        <v>142</v>
      </c>
      <c r="Q878" s="7"/>
      <c r="R878" s="7"/>
      <c r="S878" s="7" t="s">
        <v>51</v>
      </c>
      <c r="T878" s="7" t="s">
        <v>37</v>
      </c>
      <c r="U878" s="7" t="s">
        <v>71</v>
      </c>
      <c r="V878" s="7" t="s">
        <v>39</v>
      </c>
      <c r="W878" s="7" t="s">
        <v>42</v>
      </c>
      <c r="X878" s="7" t="s">
        <v>42</v>
      </c>
      <c r="Y878" s="7" t="s">
        <v>42</v>
      </c>
      <c r="Z878" s="7" t="s">
        <v>42</v>
      </c>
      <c r="AA878" s="10"/>
    </row>
    <row r="879" spans="1:27" x14ac:dyDescent="0.2">
      <c r="A879" s="8">
        <v>3284724183</v>
      </c>
      <c r="B879" s="9" t="s">
        <v>27</v>
      </c>
      <c r="C879" s="9" t="s">
        <v>1848</v>
      </c>
      <c r="D879" s="9" t="s">
        <v>233</v>
      </c>
      <c r="E879" s="9" t="s">
        <v>234</v>
      </c>
      <c r="F879" s="9" t="s">
        <v>46</v>
      </c>
      <c r="G879" s="9" t="s">
        <v>1849</v>
      </c>
      <c r="H879" s="9" t="s">
        <v>1071</v>
      </c>
      <c r="I879" s="9"/>
      <c r="J879" s="9"/>
      <c r="K879" s="9">
        <v>2013</v>
      </c>
      <c r="L879" s="9" t="s">
        <v>42</v>
      </c>
      <c r="M879" s="9" t="s">
        <v>33</v>
      </c>
      <c r="N879" s="9" t="s">
        <v>34</v>
      </c>
      <c r="O879" s="9" t="s">
        <v>248</v>
      </c>
      <c r="P879" s="9" t="s">
        <v>302</v>
      </c>
      <c r="Q879" s="9"/>
      <c r="R879" s="9"/>
      <c r="S879" s="9" t="s">
        <v>51</v>
      </c>
      <c r="T879" s="9" t="s">
        <v>52</v>
      </c>
      <c r="U879" s="9" t="s">
        <v>53</v>
      </c>
      <c r="V879" s="9" t="s">
        <v>50</v>
      </c>
      <c r="W879" s="9" t="s">
        <v>42</v>
      </c>
      <c r="X879" s="9" t="s">
        <v>42</v>
      </c>
      <c r="Y879" s="9" t="s">
        <v>42</v>
      </c>
      <c r="Z879" s="9" t="s">
        <v>42</v>
      </c>
      <c r="AA879" s="11"/>
    </row>
    <row r="880" spans="1:27" x14ac:dyDescent="0.2">
      <c r="A880" s="6">
        <v>5276716919</v>
      </c>
      <c r="B880" s="7" t="s">
        <v>27</v>
      </c>
      <c r="C880" s="7" t="s">
        <v>1658</v>
      </c>
      <c r="D880" s="7" t="s">
        <v>1850</v>
      </c>
      <c r="E880" s="7" t="s">
        <v>258</v>
      </c>
      <c r="F880" s="7" t="s">
        <v>46</v>
      </c>
      <c r="G880" s="7" t="s">
        <v>1851</v>
      </c>
      <c r="H880" s="7" t="s">
        <v>30</v>
      </c>
      <c r="I880" s="7" t="s">
        <v>100</v>
      </c>
      <c r="J880" s="7"/>
      <c r="K880" s="7">
        <v>2014</v>
      </c>
      <c r="L880" s="7" t="s">
        <v>42</v>
      </c>
      <c r="M880" s="7" t="s">
        <v>33</v>
      </c>
      <c r="N880" s="7" t="s">
        <v>34</v>
      </c>
      <c r="O880" s="7" t="s">
        <v>248</v>
      </c>
      <c r="P880" s="7"/>
      <c r="Q880" s="7"/>
      <c r="R880" s="7"/>
      <c r="S880" s="7" t="s">
        <v>51</v>
      </c>
      <c r="T880" s="7" t="s">
        <v>52</v>
      </c>
      <c r="U880" s="7" t="s">
        <v>53</v>
      </c>
      <c r="V880" s="7" t="s">
        <v>50</v>
      </c>
      <c r="W880" s="7" t="s">
        <v>42</v>
      </c>
      <c r="X880" s="7" t="s">
        <v>42</v>
      </c>
      <c r="Y880" s="7" t="s">
        <v>42</v>
      </c>
      <c r="Z880" s="7" t="s">
        <v>42</v>
      </c>
      <c r="AA880" s="10"/>
    </row>
    <row r="881" spans="1:27" x14ac:dyDescent="0.2">
      <c r="A881" s="8">
        <v>2890577702</v>
      </c>
      <c r="B881" s="9" t="s">
        <v>27</v>
      </c>
      <c r="C881" s="9" t="s">
        <v>1852</v>
      </c>
      <c r="D881" s="9" t="s">
        <v>1853</v>
      </c>
      <c r="E881" s="9" t="s">
        <v>42</v>
      </c>
      <c r="F881" s="9" t="s">
        <v>1854</v>
      </c>
      <c r="G881" s="9" t="s">
        <v>1044</v>
      </c>
      <c r="H881" s="9" t="s">
        <v>27</v>
      </c>
      <c r="I881" s="9"/>
      <c r="J881" s="9"/>
      <c r="K881" s="9">
        <v>2012</v>
      </c>
      <c r="L881" s="9" t="s">
        <v>42</v>
      </c>
      <c r="M881" s="9" t="s">
        <v>247</v>
      </c>
      <c r="N881" s="9" t="s">
        <v>34</v>
      </c>
      <c r="O881" s="9" t="s">
        <v>248</v>
      </c>
      <c r="P881" s="9"/>
      <c r="Q881" s="9"/>
      <c r="R881" s="9"/>
      <c r="S881" s="9" t="s">
        <v>51</v>
      </c>
      <c r="T881" s="9" t="s">
        <v>52</v>
      </c>
      <c r="U881" s="9" t="s">
        <v>53</v>
      </c>
      <c r="V881" s="9" t="s">
        <v>50</v>
      </c>
      <c r="W881" s="9" t="s">
        <v>42</v>
      </c>
      <c r="X881" s="9" t="s">
        <v>42</v>
      </c>
      <c r="Y881" s="9" t="s">
        <v>42</v>
      </c>
      <c r="Z881" s="9" t="s">
        <v>42</v>
      </c>
      <c r="AA881" s="11"/>
    </row>
    <row r="882" spans="1:27" x14ac:dyDescent="0.2">
      <c r="A882" s="6">
        <v>3884574984</v>
      </c>
      <c r="B882" s="7" t="s">
        <v>27</v>
      </c>
      <c r="C882" s="7" t="s">
        <v>1855</v>
      </c>
      <c r="D882" s="7" t="s">
        <v>1856</v>
      </c>
      <c r="E882" s="7" t="s">
        <v>1857</v>
      </c>
      <c r="F882" s="7" t="s">
        <v>123</v>
      </c>
      <c r="G882" s="7" t="s">
        <v>248</v>
      </c>
      <c r="H882" s="7" t="s">
        <v>278</v>
      </c>
      <c r="I882" s="7"/>
      <c r="J882" s="7"/>
      <c r="K882" s="7">
        <v>2013</v>
      </c>
      <c r="L882" s="7" t="s">
        <v>42</v>
      </c>
      <c r="M882" s="7" t="s">
        <v>247</v>
      </c>
      <c r="N882" s="7" t="s">
        <v>34</v>
      </c>
      <c r="O882" s="7" t="s">
        <v>248</v>
      </c>
      <c r="P882" s="7" t="s">
        <v>262</v>
      </c>
      <c r="Q882" s="7"/>
      <c r="R882" s="7"/>
      <c r="S882" s="7" t="s">
        <v>36</v>
      </c>
      <c r="T882" s="7">
        <v>0</v>
      </c>
      <c r="U882" s="7" t="s">
        <v>125</v>
      </c>
      <c r="V882" s="7" t="s">
        <v>39</v>
      </c>
      <c r="W882" s="7" t="s">
        <v>42</v>
      </c>
      <c r="X882" s="7" t="s">
        <v>42</v>
      </c>
      <c r="Y882" s="7" t="s">
        <v>42</v>
      </c>
      <c r="Z882" s="7" t="s">
        <v>42</v>
      </c>
      <c r="AA882" s="10"/>
    </row>
    <row r="883" spans="1:27" x14ac:dyDescent="0.2">
      <c r="A883" s="8">
        <v>2857601150</v>
      </c>
      <c r="B883" s="9" t="s">
        <v>27</v>
      </c>
      <c r="C883" s="9" t="s">
        <v>1858</v>
      </c>
      <c r="D883" s="9" t="s">
        <v>1856</v>
      </c>
      <c r="E883" s="9" t="s">
        <v>1857</v>
      </c>
      <c r="F883" s="9" t="s">
        <v>123</v>
      </c>
      <c r="G883" s="9" t="s">
        <v>1859</v>
      </c>
      <c r="H883" s="9" t="s">
        <v>260</v>
      </c>
      <c r="I883" s="9" t="s">
        <v>1441</v>
      </c>
      <c r="J883" s="9"/>
      <c r="K883" s="9">
        <v>2018</v>
      </c>
      <c r="L883" s="9" t="s">
        <v>39</v>
      </c>
      <c r="M883" s="9" t="s">
        <v>247</v>
      </c>
      <c r="N883" s="9" t="s">
        <v>34</v>
      </c>
      <c r="O883" s="9" t="s">
        <v>248</v>
      </c>
      <c r="P883" s="9" t="s">
        <v>262</v>
      </c>
      <c r="Q883" s="9"/>
      <c r="R883" s="9"/>
      <c r="S883" s="9" t="s">
        <v>36</v>
      </c>
      <c r="T883" s="9" t="s">
        <v>37</v>
      </c>
      <c r="U883" s="9" t="s">
        <v>125</v>
      </c>
      <c r="V883" s="9" t="s">
        <v>50</v>
      </c>
      <c r="W883" s="9" t="s">
        <v>42</v>
      </c>
      <c r="X883" s="9" t="s">
        <v>42</v>
      </c>
      <c r="Y883" s="9" t="s">
        <v>42</v>
      </c>
      <c r="Z883" s="9" t="s">
        <v>42</v>
      </c>
      <c r="AA883" s="11"/>
    </row>
    <row r="884" spans="1:27" x14ac:dyDescent="0.2">
      <c r="A884" s="6">
        <v>2614086368</v>
      </c>
      <c r="B884" s="7" t="s">
        <v>27</v>
      </c>
      <c r="C884" s="7" t="s">
        <v>1858</v>
      </c>
      <c r="D884" s="7" t="s">
        <v>1856</v>
      </c>
      <c r="E884" s="7" t="s">
        <v>1857</v>
      </c>
      <c r="F884" s="7" t="s">
        <v>123</v>
      </c>
      <c r="G884" s="7" t="s">
        <v>1860</v>
      </c>
      <c r="H884" s="7" t="s">
        <v>1861</v>
      </c>
      <c r="I884" s="7" t="s">
        <v>1718</v>
      </c>
      <c r="J884" s="7"/>
      <c r="K884" s="7">
        <v>2019</v>
      </c>
      <c r="L884" s="7" t="s">
        <v>32</v>
      </c>
      <c r="M884" s="7" t="s">
        <v>247</v>
      </c>
      <c r="N884" s="7" t="s">
        <v>34</v>
      </c>
      <c r="O884" s="7" t="s">
        <v>248</v>
      </c>
      <c r="P884" s="7"/>
      <c r="Q884" s="7"/>
      <c r="R884" s="7"/>
      <c r="S884" s="7" t="s">
        <v>36</v>
      </c>
      <c r="T884" s="7" t="s">
        <v>37</v>
      </c>
      <c r="U884" s="7" t="s">
        <v>125</v>
      </c>
      <c r="V884" s="7" t="s">
        <v>50</v>
      </c>
      <c r="W884" s="7" t="s">
        <v>302</v>
      </c>
      <c r="X884" s="7" t="s">
        <v>42</v>
      </c>
      <c r="Y884" s="7" t="s">
        <v>42</v>
      </c>
      <c r="Z884" s="7" t="s">
        <v>42</v>
      </c>
      <c r="AA884" s="10"/>
    </row>
    <row r="885" spans="1:27" x14ac:dyDescent="0.2">
      <c r="A885" s="8">
        <v>5298962355</v>
      </c>
      <c r="B885" s="9" t="s">
        <v>27</v>
      </c>
      <c r="C885" s="9" t="s">
        <v>1862</v>
      </c>
      <c r="D885" s="9" t="s">
        <v>1863</v>
      </c>
      <c r="E885" s="9" t="s">
        <v>1864</v>
      </c>
      <c r="F885" s="9" t="s">
        <v>46</v>
      </c>
      <c r="G885" s="9" t="s">
        <v>248</v>
      </c>
      <c r="H885" s="9" t="s">
        <v>387</v>
      </c>
      <c r="I885" s="9" t="s">
        <v>1718</v>
      </c>
      <c r="J885" s="9"/>
      <c r="K885" s="9">
        <v>2018</v>
      </c>
      <c r="L885" s="9" t="s">
        <v>39</v>
      </c>
      <c r="M885" s="9" t="s">
        <v>247</v>
      </c>
      <c r="N885" s="9" t="s">
        <v>34</v>
      </c>
      <c r="O885" s="9" t="s">
        <v>248</v>
      </c>
      <c r="P885" s="9"/>
      <c r="Q885" s="9"/>
      <c r="R885" s="9"/>
      <c r="S885" s="9" t="s">
        <v>36</v>
      </c>
      <c r="T885" s="9" t="s">
        <v>37</v>
      </c>
      <c r="U885" s="9" t="s">
        <v>125</v>
      </c>
      <c r="V885" s="9" t="s">
        <v>50</v>
      </c>
      <c r="W885" s="9" t="s">
        <v>42</v>
      </c>
      <c r="X885" s="9" t="s">
        <v>42</v>
      </c>
      <c r="Y885" s="9" t="s">
        <v>42</v>
      </c>
      <c r="Z885" s="9" t="s">
        <v>42</v>
      </c>
      <c r="AA885" s="11"/>
    </row>
    <row r="886" spans="1:27" x14ac:dyDescent="0.2">
      <c r="A886" s="6">
        <v>1984528044</v>
      </c>
      <c r="B886" s="7" t="s">
        <v>27</v>
      </c>
      <c r="C886" s="7" t="s">
        <v>1865</v>
      </c>
      <c r="D886" s="7" t="s">
        <v>1202</v>
      </c>
      <c r="E886" s="7" t="s">
        <v>104</v>
      </c>
      <c r="F886" s="7" t="s">
        <v>46</v>
      </c>
      <c r="G886" s="7" t="s">
        <v>1866</v>
      </c>
      <c r="H886" s="7" t="s">
        <v>260</v>
      </c>
      <c r="I886" s="7" t="s">
        <v>1442</v>
      </c>
      <c r="J886" s="7"/>
      <c r="K886" s="7">
        <v>2020</v>
      </c>
      <c r="L886" s="7" t="s">
        <v>32</v>
      </c>
      <c r="M886" s="7" t="s">
        <v>247</v>
      </c>
      <c r="N886" s="7" t="s">
        <v>34</v>
      </c>
      <c r="O886" s="7" t="s">
        <v>248</v>
      </c>
      <c r="P886" s="7" t="s">
        <v>262</v>
      </c>
      <c r="Q886" s="7"/>
      <c r="R886" s="7"/>
      <c r="S886" s="7" t="s">
        <v>36</v>
      </c>
      <c r="T886" s="7" t="s">
        <v>37</v>
      </c>
      <c r="U886" s="7" t="s">
        <v>38</v>
      </c>
      <c r="V886" s="7" t="s">
        <v>50</v>
      </c>
      <c r="W886" s="7" t="s">
        <v>42</v>
      </c>
      <c r="X886" s="7" t="s">
        <v>42</v>
      </c>
      <c r="Y886" s="7" t="s">
        <v>42</v>
      </c>
      <c r="Z886" s="7" t="s">
        <v>42</v>
      </c>
      <c r="AA886" s="10"/>
    </row>
    <row r="887" spans="1:27" x14ac:dyDescent="0.2">
      <c r="A887" s="8">
        <v>2397811210</v>
      </c>
      <c r="B887" s="9" t="s">
        <v>27</v>
      </c>
      <c r="C887" s="9" t="s">
        <v>1867</v>
      </c>
      <c r="D887" s="9" t="s">
        <v>1240</v>
      </c>
      <c r="E887" s="9" t="s">
        <v>1868</v>
      </c>
      <c r="F887" s="9" t="s">
        <v>46</v>
      </c>
      <c r="G887" s="9" t="s">
        <v>1869</v>
      </c>
      <c r="H887" s="9" t="s">
        <v>387</v>
      </c>
      <c r="I887" s="9" t="s">
        <v>388</v>
      </c>
      <c r="J887" s="9"/>
      <c r="K887" s="9">
        <v>2020</v>
      </c>
      <c r="L887" s="9" t="s">
        <v>32</v>
      </c>
      <c r="M887" s="9" t="s">
        <v>247</v>
      </c>
      <c r="N887" s="9" t="s">
        <v>34</v>
      </c>
      <c r="O887" s="9" t="s">
        <v>248</v>
      </c>
      <c r="P887" s="9" t="s">
        <v>146</v>
      </c>
      <c r="Q887" s="9"/>
      <c r="R887" s="9"/>
      <c r="S887" s="9" t="s">
        <v>36</v>
      </c>
      <c r="T887" s="9" t="s">
        <v>37</v>
      </c>
      <c r="U887" s="9" t="s">
        <v>38</v>
      </c>
      <c r="V887" s="9" t="s">
        <v>39</v>
      </c>
      <c r="W887" s="9" t="s">
        <v>42</v>
      </c>
      <c r="X887" s="9" t="s">
        <v>42</v>
      </c>
      <c r="Y887" s="9" t="s">
        <v>42</v>
      </c>
      <c r="Z887" s="9" t="s">
        <v>42</v>
      </c>
      <c r="AA887" s="11"/>
    </row>
    <row r="888" spans="1:27" x14ac:dyDescent="0.2">
      <c r="A888" s="6">
        <v>2417667440</v>
      </c>
      <c r="B888" s="7" t="s">
        <v>27</v>
      </c>
      <c r="C888" s="7" t="s">
        <v>1870</v>
      </c>
      <c r="D888" s="7" t="s">
        <v>367</v>
      </c>
      <c r="E888" s="7" t="s">
        <v>368</v>
      </c>
      <c r="F888" s="7" t="s">
        <v>46</v>
      </c>
      <c r="G888" s="7" t="s">
        <v>1871</v>
      </c>
      <c r="H888" s="7" t="s">
        <v>387</v>
      </c>
      <c r="I888" s="7" t="s">
        <v>1718</v>
      </c>
      <c r="J888" s="7"/>
      <c r="K888" s="7">
        <v>2018</v>
      </c>
      <c r="L888" s="7" t="s">
        <v>39</v>
      </c>
      <c r="M888" s="7" t="s">
        <v>247</v>
      </c>
      <c r="N888" s="7" t="s">
        <v>34</v>
      </c>
      <c r="O888" s="7" t="s">
        <v>248</v>
      </c>
      <c r="P888" s="7"/>
      <c r="Q888" s="7"/>
      <c r="R888" s="7"/>
      <c r="S888" s="7" t="s">
        <v>51</v>
      </c>
      <c r="T888" s="7" t="s">
        <v>37</v>
      </c>
      <c r="U888" s="7" t="s">
        <v>125</v>
      </c>
      <c r="V888" s="7" t="s">
        <v>50</v>
      </c>
      <c r="W888" s="7" t="s">
        <v>42</v>
      </c>
      <c r="X888" s="7" t="s">
        <v>42</v>
      </c>
      <c r="Y888" s="7" t="s">
        <v>42</v>
      </c>
      <c r="Z888" s="7" t="s">
        <v>42</v>
      </c>
      <c r="AA888" s="10"/>
    </row>
    <row r="889" spans="1:27" x14ac:dyDescent="0.2">
      <c r="A889" s="8">
        <v>2972676481</v>
      </c>
      <c r="B889" s="9" t="s">
        <v>27</v>
      </c>
      <c r="C889" s="9" t="s">
        <v>1872</v>
      </c>
      <c r="D889" s="9" t="s">
        <v>1191</v>
      </c>
      <c r="E889" s="9" t="s">
        <v>258</v>
      </c>
      <c r="F889" s="9" t="s">
        <v>46</v>
      </c>
      <c r="G889" s="9" t="s">
        <v>1873</v>
      </c>
      <c r="H889" s="9" t="s">
        <v>1874</v>
      </c>
      <c r="I889" s="9" t="s">
        <v>135</v>
      </c>
      <c r="J889" s="9"/>
      <c r="K889" s="9">
        <v>2016</v>
      </c>
      <c r="L889" s="9" t="s">
        <v>42</v>
      </c>
      <c r="M889" s="9" t="s">
        <v>247</v>
      </c>
      <c r="N889" s="9" t="s">
        <v>34</v>
      </c>
      <c r="O889" s="9" t="s">
        <v>248</v>
      </c>
      <c r="P889" s="9" t="s">
        <v>146</v>
      </c>
      <c r="Q889" s="9"/>
      <c r="R889" s="9"/>
      <c r="S889" s="9" t="s">
        <v>36</v>
      </c>
      <c r="T889" s="9" t="s">
        <v>37</v>
      </c>
      <c r="U889" s="9" t="s">
        <v>125</v>
      </c>
      <c r="V889" s="9" t="s">
        <v>50</v>
      </c>
      <c r="W889" s="9" t="s">
        <v>42</v>
      </c>
      <c r="X889" s="9" t="s">
        <v>42</v>
      </c>
      <c r="Y889" s="9" t="s">
        <v>42</v>
      </c>
      <c r="Z889" s="9" t="s">
        <v>42</v>
      </c>
      <c r="AA889" s="11"/>
    </row>
    <row r="890" spans="1:27" x14ac:dyDescent="0.2">
      <c r="A890" s="6">
        <v>7012340080</v>
      </c>
      <c r="B890" s="7" t="s">
        <v>27</v>
      </c>
      <c r="C890" s="7" t="s">
        <v>1875</v>
      </c>
      <c r="D890" s="7" t="s">
        <v>42</v>
      </c>
      <c r="E890" s="7" t="s">
        <v>42</v>
      </c>
      <c r="F890" s="7" t="s">
        <v>1059</v>
      </c>
      <c r="G890" s="7" t="s">
        <v>1876</v>
      </c>
      <c r="H890" s="7" t="s">
        <v>260</v>
      </c>
      <c r="I890" s="7"/>
      <c r="J890" s="7"/>
      <c r="K890" s="7">
        <v>2012</v>
      </c>
      <c r="L890" s="7" t="s">
        <v>42</v>
      </c>
      <c r="M890" s="7" t="s">
        <v>247</v>
      </c>
      <c r="N890" s="7" t="s">
        <v>34</v>
      </c>
      <c r="O890" s="7" t="s">
        <v>248</v>
      </c>
      <c r="P890" s="7" t="s">
        <v>262</v>
      </c>
      <c r="Q890" s="7"/>
      <c r="R890" s="7"/>
      <c r="S890" s="7" t="s">
        <v>36</v>
      </c>
      <c r="T890" s="7">
        <v>0</v>
      </c>
      <c r="U890" s="7" t="s">
        <v>125</v>
      </c>
      <c r="V890" s="7" t="s">
        <v>50</v>
      </c>
      <c r="W890" s="7" t="s">
        <v>42</v>
      </c>
      <c r="X890" s="7" t="s">
        <v>42</v>
      </c>
      <c r="Y890" s="7" t="s">
        <v>42</v>
      </c>
      <c r="Z890" s="7" t="s">
        <v>42</v>
      </c>
      <c r="AA890" s="10"/>
    </row>
    <row r="891" spans="1:27" x14ac:dyDescent="0.2">
      <c r="A891" s="8">
        <v>3361913529</v>
      </c>
      <c r="B891" s="9" t="s">
        <v>27</v>
      </c>
      <c r="C891" s="9" t="s">
        <v>1877</v>
      </c>
      <c r="D891" s="9" t="s">
        <v>209</v>
      </c>
      <c r="E891" s="9" t="s">
        <v>68</v>
      </c>
      <c r="F891" s="9" t="s">
        <v>46</v>
      </c>
      <c r="G891" s="9" t="s">
        <v>1513</v>
      </c>
      <c r="H891" s="9" t="s">
        <v>83</v>
      </c>
      <c r="I891" s="9" t="s">
        <v>1785</v>
      </c>
      <c r="J891" s="9"/>
      <c r="K891" s="9">
        <v>2012</v>
      </c>
      <c r="L891" s="9" t="s">
        <v>42</v>
      </c>
      <c r="M891" s="9" t="s">
        <v>33</v>
      </c>
      <c r="N891" s="9" t="s">
        <v>34</v>
      </c>
      <c r="O891" s="9" t="s">
        <v>248</v>
      </c>
      <c r="P891" s="9" t="s">
        <v>142</v>
      </c>
      <c r="Q891" s="9"/>
      <c r="R891" s="9"/>
      <c r="S891" s="9" t="s">
        <v>51</v>
      </c>
      <c r="T891" s="9">
        <v>0</v>
      </c>
      <c r="U891" s="9" t="s">
        <v>125</v>
      </c>
      <c r="V891" s="9" t="s">
        <v>50</v>
      </c>
      <c r="W891" s="9" t="s">
        <v>42</v>
      </c>
      <c r="X891" s="9" t="s">
        <v>42</v>
      </c>
      <c r="Y891" s="9" t="s">
        <v>42</v>
      </c>
      <c r="Z891" s="9" t="s">
        <v>42</v>
      </c>
      <c r="AA891" s="11"/>
    </row>
    <row r="892" spans="1:27" x14ac:dyDescent="0.2">
      <c r="A892" s="6">
        <v>3813794957</v>
      </c>
      <c r="B892" s="7" t="s">
        <v>27</v>
      </c>
      <c r="C892" s="7" t="s">
        <v>1878</v>
      </c>
      <c r="D892" s="7" t="s">
        <v>209</v>
      </c>
      <c r="E892" s="7" t="s">
        <v>68</v>
      </c>
      <c r="F892" s="7" t="s">
        <v>46</v>
      </c>
      <c r="G892" s="7" t="s">
        <v>1879</v>
      </c>
      <c r="H892" s="7" t="s">
        <v>30</v>
      </c>
      <c r="I892" s="7" t="s">
        <v>281</v>
      </c>
      <c r="J892" s="7"/>
      <c r="K892" s="7">
        <v>2015</v>
      </c>
      <c r="L892" s="7" t="s">
        <v>42</v>
      </c>
      <c r="M892" s="7" t="s">
        <v>33</v>
      </c>
      <c r="N892" s="7" t="s">
        <v>34</v>
      </c>
      <c r="O892" s="7" t="s">
        <v>248</v>
      </c>
      <c r="P892" s="7"/>
      <c r="Q892" s="7"/>
      <c r="R892" s="7"/>
      <c r="S892" s="7" t="s">
        <v>36</v>
      </c>
      <c r="T892" s="7" t="s">
        <v>52</v>
      </c>
      <c r="U892" s="7" t="s">
        <v>53</v>
      </c>
      <c r="V892" s="7" t="s">
        <v>50</v>
      </c>
      <c r="W892" s="7" t="s">
        <v>1407</v>
      </c>
      <c r="X892" s="7" t="s">
        <v>42</v>
      </c>
      <c r="Y892" s="7" t="s">
        <v>42</v>
      </c>
      <c r="Z892" s="7" t="s">
        <v>42</v>
      </c>
      <c r="AA892" s="10"/>
    </row>
    <row r="893" spans="1:27" x14ac:dyDescent="0.2">
      <c r="A893" s="8">
        <v>5481145482</v>
      </c>
      <c r="B893" s="9" t="s">
        <v>27</v>
      </c>
      <c r="C893" s="9" t="s">
        <v>1880</v>
      </c>
      <c r="D893" s="9" t="s">
        <v>1881</v>
      </c>
      <c r="E893" s="9" t="s">
        <v>405</v>
      </c>
      <c r="F893" s="9" t="s">
        <v>46</v>
      </c>
      <c r="G893" s="9" t="s">
        <v>1882</v>
      </c>
      <c r="H893" s="9" t="s">
        <v>1883</v>
      </c>
      <c r="I893" s="9" t="s">
        <v>1718</v>
      </c>
      <c r="J893" s="9"/>
      <c r="K893" s="9">
        <v>2018</v>
      </c>
      <c r="L893" s="9" t="s">
        <v>39</v>
      </c>
      <c r="M893" s="9" t="s">
        <v>247</v>
      </c>
      <c r="N893" s="9" t="s">
        <v>34</v>
      </c>
      <c r="O893" s="9" t="s">
        <v>248</v>
      </c>
      <c r="P893" s="9"/>
      <c r="Q893" s="9"/>
      <c r="R893" s="9"/>
      <c r="S893" s="9" t="s">
        <v>36</v>
      </c>
      <c r="T893" s="9" t="s">
        <v>37</v>
      </c>
      <c r="U893" s="9" t="s">
        <v>125</v>
      </c>
      <c r="V893" s="9" t="s">
        <v>50</v>
      </c>
      <c r="W893" s="9" t="s">
        <v>42</v>
      </c>
      <c r="X893" s="9" t="s">
        <v>42</v>
      </c>
      <c r="Y893" s="9" t="s">
        <v>42</v>
      </c>
      <c r="Z893" s="9" t="s">
        <v>42</v>
      </c>
      <c r="AA893" s="11"/>
    </row>
    <row r="894" spans="1:27" x14ac:dyDescent="0.2">
      <c r="A894" s="6">
        <v>9743120591</v>
      </c>
      <c r="B894" s="7" t="s">
        <v>27</v>
      </c>
      <c r="C894" s="7" t="s">
        <v>1884</v>
      </c>
      <c r="D894" s="7" t="s">
        <v>203</v>
      </c>
      <c r="E894" s="7" t="s">
        <v>204</v>
      </c>
      <c r="F894" s="7" t="s">
        <v>46</v>
      </c>
      <c r="G894" s="7" t="s">
        <v>1885</v>
      </c>
      <c r="H894" s="7" t="s">
        <v>1886</v>
      </c>
      <c r="I894" s="7" t="s">
        <v>624</v>
      </c>
      <c r="J894" s="7"/>
      <c r="K894" s="7">
        <v>2019</v>
      </c>
      <c r="L894" s="7" t="s">
        <v>32</v>
      </c>
      <c r="M894" s="7" t="s">
        <v>247</v>
      </c>
      <c r="N894" s="7" t="s">
        <v>34</v>
      </c>
      <c r="O894" s="7" t="s">
        <v>248</v>
      </c>
      <c r="P894" s="7"/>
      <c r="Q894" s="7"/>
      <c r="R894" s="7"/>
      <c r="S894" s="7" t="s">
        <v>51</v>
      </c>
      <c r="T894" s="7" t="s">
        <v>90</v>
      </c>
      <c r="U894" s="7" t="s">
        <v>125</v>
      </c>
      <c r="V894" s="7" t="s">
        <v>50</v>
      </c>
      <c r="W894" s="7" t="s">
        <v>42</v>
      </c>
      <c r="X894" s="7" t="s">
        <v>42</v>
      </c>
      <c r="Y894" s="7" t="s">
        <v>42</v>
      </c>
      <c r="Z894" s="7" t="s">
        <v>42</v>
      </c>
      <c r="AA894" s="10"/>
    </row>
    <row r="895" spans="1:27" x14ac:dyDescent="0.2">
      <c r="A895" s="8">
        <v>7897019219</v>
      </c>
      <c r="B895" s="9" t="s">
        <v>27</v>
      </c>
      <c r="C895" s="9" t="s">
        <v>1887</v>
      </c>
      <c r="D895" s="9" t="s">
        <v>308</v>
      </c>
      <c r="E895" s="9" t="s">
        <v>128</v>
      </c>
      <c r="F895" s="9" t="s">
        <v>46</v>
      </c>
      <c r="G895" s="9" t="s">
        <v>1888</v>
      </c>
      <c r="H895" s="9" t="s">
        <v>30</v>
      </c>
      <c r="I895" s="9" t="s">
        <v>48</v>
      </c>
      <c r="J895" s="9"/>
      <c r="K895" s="9">
        <v>2014</v>
      </c>
      <c r="L895" s="9" t="s">
        <v>42</v>
      </c>
      <c r="M895" s="9" t="s">
        <v>33</v>
      </c>
      <c r="N895" s="9" t="s">
        <v>34</v>
      </c>
      <c r="O895" s="9" t="s">
        <v>248</v>
      </c>
      <c r="P895" s="9"/>
      <c r="Q895" s="9"/>
      <c r="R895" s="9"/>
      <c r="S895" s="9" t="s">
        <v>51</v>
      </c>
      <c r="T895" s="9" t="s">
        <v>52</v>
      </c>
      <c r="U895" s="9" t="s">
        <v>53</v>
      </c>
      <c r="V895" s="9" t="s">
        <v>50</v>
      </c>
      <c r="W895" s="9" t="s">
        <v>318</v>
      </c>
      <c r="X895" s="9" t="s">
        <v>42</v>
      </c>
      <c r="Y895" s="9" t="s">
        <v>42</v>
      </c>
      <c r="Z895" s="9" t="s">
        <v>42</v>
      </c>
      <c r="AA895" s="11"/>
    </row>
    <row r="896" spans="1:27" x14ac:dyDescent="0.2">
      <c r="A896" s="6">
        <v>9149712125</v>
      </c>
      <c r="B896" s="7" t="s">
        <v>27</v>
      </c>
      <c r="C896" s="7" t="s">
        <v>1889</v>
      </c>
      <c r="D896" s="7" t="s">
        <v>156</v>
      </c>
      <c r="E896" s="7" t="s">
        <v>45</v>
      </c>
      <c r="F896" s="7" t="s">
        <v>46</v>
      </c>
      <c r="G896" s="7" t="s">
        <v>1890</v>
      </c>
      <c r="H896" s="7" t="s">
        <v>30</v>
      </c>
      <c r="I896" s="7" t="s">
        <v>48</v>
      </c>
      <c r="J896" s="7"/>
      <c r="K896" s="7">
        <v>2014</v>
      </c>
      <c r="L896" s="7" t="s">
        <v>42</v>
      </c>
      <c r="M896" s="7" t="s">
        <v>33</v>
      </c>
      <c r="N896" s="7" t="s">
        <v>34</v>
      </c>
      <c r="O896" s="7" t="s">
        <v>248</v>
      </c>
      <c r="P896" s="7"/>
      <c r="Q896" s="7"/>
      <c r="R896" s="7"/>
      <c r="S896" s="7" t="s">
        <v>51</v>
      </c>
      <c r="T896" s="7" t="s">
        <v>52</v>
      </c>
      <c r="U896" s="7" t="s">
        <v>53</v>
      </c>
      <c r="V896" s="7" t="s">
        <v>50</v>
      </c>
      <c r="W896" s="7" t="s">
        <v>42</v>
      </c>
      <c r="X896" s="7" t="s">
        <v>42</v>
      </c>
      <c r="Y896" s="7" t="s">
        <v>42</v>
      </c>
      <c r="Z896" s="7" t="s">
        <v>42</v>
      </c>
      <c r="AA896" s="10"/>
    </row>
    <row r="897" spans="1:27" x14ac:dyDescent="0.2">
      <c r="A897" s="8">
        <v>9368151263</v>
      </c>
      <c r="B897" s="9" t="s">
        <v>27</v>
      </c>
      <c r="C897" s="9"/>
      <c r="D897" s="9" t="s">
        <v>42</v>
      </c>
      <c r="E897" s="9" t="s">
        <v>42</v>
      </c>
      <c r="F897" s="9"/>
      <c r="G897" s="9"/>
      <c r="H897" s="9" t="s">
        <v>420</v>
      </c>
      <c r="I897" s="9"/>
      <c r="J897" s="9"/>
      <c r="K897" s="9">
        <v>2019</v>
      </c>
      <c r="L897" s="9" t="s">
        <v>32</v>
      </c>
      <c r="M897" s="9" t="s">
        <v>420</v>
      </c>
      <c r="N897" s="9" t="s">
        <v>34</v>
      </c>
      <c r="O897" s="9" t="s">
        <v>248</v>
      </c>
      <c r="P897" s="9"/>
      <c r="Q897" s="9"/>
      <c r="R897" s="9"/>
      <c r="S897" s="9" t="s">
        <v>51</v>
      </c>
      <c r="T897" s="9" t="s">
        <v>37</v>
      </c>
      <c r="U897" s="9" t="s">
        <v>125</v>
      </c>
      <c r="V897" s="9" t="s">
        <v>50</v>
      </c>
      <c r="W897" s="9" t="s">
        <v>142</v>
      </c>
      <c r="X897" s="9" t="s">
        <v>42</v>
      </c>
      <c r="Y897" s="9" t="s">
        <v>42</v>
      </c>
      <c r="Z897" s="9" t="s">
        <v>42</v>
      </c>
      <c r="AA897" s="11"/>
    </row>
    <row r="898" spans="1:27" x14ac:dyDescent="0.2">
      <c r="A898" s="6">
        <v>6093178355</v>
      </c>
      <c r="B898" s="7" t="s">
        <v>27</v>
      </c>
      <c r="C898" s="7"/>
      <c r="D898" s="7" t="s">
        <v>42</v>
      </c>
      <c r="E898" s="7" t="s">
        <v>42</v>
      </c>
      <c r="F898" s="7"/>
      <c r="G898" s="7"/>
      <c r="H898" s="7" t="s">
        <v>347</v>
      </c>
      <c r="I898" s="7"/>
      <c r="J898" s="7"/>
      <c r="K898" s="7">
        <v>2017</v>
      </c>
      <c r="L898" s="7" t="s">
        <v>50</v>
      </c>
      <c r="M898" s="7" t="s">
        <v>347</v>
      </c>
      <c r="N898" s="7" t="s">
        <v>347</v>
      </c>
      <c r="O898" s="7" t="s">
        <v>248</v>
      </c>
      <c r="P898" s="7" t="s">
        <v>142</v>
      </c>
      <c r="Q898" s="7"/>
      <c r="R898" s="7"/>
      <c r="S898" s="7" t="s">
        <v>51</v>
      </c>
      <c r="T898" s="7" t="s">
        <v>52</v>
      </c>
      <c r="U898" s="7" t="s">
        <v>53</v>
      </c>
      <c r="V898" s="7" t="s">
        <v>50</v>
      </c>
      <c r="W898" s="7" t="s">
        <v>42</v>
      </c>
      <c r="X898" s="7" t="s">
        <v>42</v>
      </c>
      <c r="Y898" s="7" t="s">
        <v>42</v>
      </c>
      <c r="Z898" s="7" t="s">
        <v>42</v>
      </c>
      <c r="AA898" s="10"/>
    </row>
    <row r="899" spans="1:27" x14ac:dyDescent="0.2">
      <c r="A899" s="8">
        <v>3313180304</v>
      </c>
      <c r="B899" s="9" t="s">
        <v>27</v>
      </c>
      <c r="C899" s="9"/>
      <c r="D899" s="9" t="s">
        <v>42</v>
      </c>
      <c r="E899" s="9" t="s">
        <v>42</v>
      </c>
      <c r="F899" s="9"/>
      <c r="G899" s="9"/>
      <c r="H899" s="9" t="s">
        <v>347</v>
      </c>
      <c r="I899" s="9"/>
      <c r="J899" s="9"/>
      <c r="K899" s="9">
        <v>2018</v>
      </c>
      <c r="L899" s="9" t="s">
        <v>50</v>
      </c>
      <c r="M899" s="9" t="s">
        <v>347</v>
      </c>
      <c r="N899" s="9" t="s">
        <v>347</v>
      </c>
      <c r="O899" s="9" t="s">
        <v>248</v>
      </c>
      <c r="P899" s="9"/>
      <c r="Q899" s="9"/>
      <c r="R899" s="9"/>
      <c r="S899" s="9" t="s">
        <v>51</v>
      </c>
      <c r="T899" s="9" t="s">
        <v>52</v>
      </c>
      <c r="U899" s="9" t="s">
        <v>53</v>
      </c>
      <c r="V899" s="9" t="s">
        <v>50</v>
      </c>
      <c r="W899" s="9" t="s">
        <v>318</v>
      </c>
      <c r="X899" s="9" t="s">
        <v>42</v>
      </c>
      <c r="Y899" s="9" t="s">
        <v>42</v>
      </c>
      <c r="Z899" s="9" t="s">
        <v>42</v>
      </c>
      <c r="AA899" s="11"/>
    </row>
    <row r="900" spans="1:27" x14ac:dyDescent="0.2">
      <c r="A900" s="6">
        <v>3960949075</v>
      </c>
      <c r="B900" s="7" t="s">
        <v>27</v>
      </c>
      <c r="C900" s="7"/>
      <c r="D900" s="7" t="s">
        <v>42</v>
      </c>
      <c r="E900" s="7" t="s">
        <v>42</v>
      </c>
      <c r="F900" s="7"/>
      <c r="G900" s="7"/>
      <c r="H900" s="7" t="s">
        <v>347</v>
      </c>
      <c r="I900" s="7"/>
      <c r="J900" s="7"/>
      <c r="K900" s="7">
        <v>2017</v>
      </c>
      <c r="L900" s="7" t="s">
        <v>50</v>
      </c>
      <c r="M900" s="7" t="s">
        <v>347</v>
      </c>
      <c r="N900" s="7" t="s">
        <v>347</v>
      </c>
      <c r="O900" s="7" t="s">
        <v>248</v>
      </c>
      <c r="P900" s="7"/>
      <c r="Q900" s="7"/>
      <c r="R900" s="7"/>
      <c r="S900" s="7" t="s">
        <v>51</v>
      </c>
      <c r="T900" s="7" t="s">
        <v>52</v>
      </c>
      <c r="U900" s="7" t="s">
        <v>53</v>
      </c>
      <c r="V900" s="7" t="s">
        <v>50</v>
      </c>
      <c r="W900" s="7" t="s">
        <v>54</v>
      </c>
      <c r="X900" s="7" t="s">
        <v>42</v>
      </c>
      <c r="Y900" s="7" t="s">
        <v>42</v>
      </c>
      <c r="Z900" s="7" t="s">
        <v>42</v>
      </c>
      <c r="AA900" s="10"/>
    </row>
    <row r="901" spans="1:27" x14ac:dyDescent="0.2">
      <c r="A901" s="8">
        <v>599401616</v>
      </c>
      <c r="B901" s="9" t="s">
        <v>27</v>
      </c>
      <c r="C901" s="9"/>
      <c r="D901" s="9" t="s">
        <v>42</v>
      </c>
      <c r="E901" s="9" t="s">
        <v>42</v>
      </c>
      <c r="F901" s="9"/>
      <c r="G901" s="9"/>
      <c r="H901" s="9" t="s">
        <v>347</v>
      </c>
      <c r="I901" s="9"/>
      <c r="J901" s="9"/>
      <c r="K901" s="9">
        <v>2017</v>
      </c>
      <c r="L901" s="9" t="s">
        <v>50</v>
      </c>
      <c r="M901" s="9" t="s">
        <v>347</v>
      </c>
      <c r="N901" s="9" t="s">
        <v>347</v>
      </c>
      <c r="O901" s="9" t="s">
        <v>248</v>
      </c>
      <c r="P901" s="9" t="s">
        <v>146</v>
      </c>
      <c r="Q901" s="9"/>
      <c r="R901" s="9"/>
      <c r="S901" s="9" t="s">
        <v>51</v>
      </c>
      <c r="T901" s="9" t="s">
        <v>52</v>
      </c>
      <c r="U901" s="9" t="s">
        <v>53</v>
      </c>
      <c r="V901" s="9" t="s">
        <v>50</v>
      </c>
      <c r="W901" s="9" t="s">
        <v>42</v>
      </c>
      <c r="X901" s="9" t="s">
        <v>42</v>
      </c>
      <c r="Y901" s="9" t="s">
        <v>42</v>
      </c>
      <c r="Z901" s="9" t="s">
        <v>42</v>
      </c>
      <c r="AA901" s="11"/>
    </row>
    <row r="902" spans="1:27" x14ac:dyDescent="0.2">
      <c r="A902" s="6">
        <v>9030434091</v>
      </c>
      <c r="B902" s="7" t="s">
        <v>27</v>
      </c>
      <c r="C902" s="7"/>
      <c r="D902" s="7" t="s">
        <v>42</v>
      </c>
      <c r="E902" s="7" t="s">
        <v>42</v>
      </c>
      <c r="F902" s="7"/>
      <c r="G902" s="7"/>
      <c r="H902" s="7" t="s">
        <v>347</v>
      </c>
      <c r="I902" s="7"/>
      <c r="J902" s="7"/>
      <c r="K902" s="7">
        <v>2013</v>
      </c>
      <c r="L902" s="7" t="s">
        <v>42</v>
      </c>
      <c r="M902" s="7" t="s">
        <v>347</v>
      </c>
      <c r="N902" s="7" t="s">
        <v>347</v>
      </c>
      <c r="O902" s="7" t="s">
        <v>248</v>
      </c>
      <c r="P902" s="7" t="s">
        <v>262</v>
      </c>
      <c r="Q902" s="7"/>
      <c r="R902" s="7"/>
      <c r="S902" s="7" t="s">
        <v>36</v>
      </c>
      <c r="T902" s="7">
        <v>0</v>
      </c>
      <c r="U902" s="7" t="s">
        <v>125</v>
      </c>
      <c r="V902" s="7" t="s">
        <v>50</v>
      </c>
      <c r="W902" s="7" t="s">
        <v>42</v>
      </c>
      <c r="X902" s="7" t="s">
        <v>42</v>
      </c>
      <c r="Y902" s="7" t="s">
        <v>42</v>
      </c>
      <c r="Z902" s="7" t="s">
        <v>42</v>
      </c>
      <c r="AA902" s="10"/>
    </row>
    <row r="903" spans="1:27" x14ac:dyDescent="0.2">
      <c r="A903" s="8">
        <v>8748557142</v>
      </c>
      <c r="B903" s="9" t="s">
        <v>27</v>
      </c>
      <c r="C903" s="9"/>
      <c r="D903" s="9" t="s">
        <v>42</v>
      </c>
      <c r="E903" s="9" t="s">
        <v>42</v>
      </c>
      <c r="F903" s="9"/>
      <c r="G903" s="9"/>
      <c r="H903" s="9"/>
      <c r="I903" s="9"/>
      <c r="J903" s="9"/>
      <c r="K903" s="9">
        <v>2015</v>
      </c>
      <c r="L903" s="9" t="s">
        <v>42</v>
      </c>
      <c r="M903" s="9" t="s">
        <v>347</v>
      </c>
      <c r="N903" s="9" t="s">
        <v>347</v>
      </c>
      <c r="O903" s="9" t="s">
        <v>248</v>
      </c>
      <c r="P903" s="9"/>
      <c r="Q903" s="9"/>
      <c r="R903" s="9"/>
      <c r="S903" s="9" t="s">
        <v>51</v>
      </c>
      <c r="T903" s="9">
        <v>0</v>
      </c>
      <c r="U903" s="9" t="s">
        <v>125</v>
      </c>
      <c r="V903" s="9" t="s">
        <v>50</v>
      </c>
      <c r="W903" s="9" t="s">
        <v>42</v>
      </c>
      <c r="X903" s="9" t="s">
        <v>42</v>
      </c>
      <c r="Y903" s="9" t="s">
        <v>42</v>
      </c>
      <c r="Z903" s="9" t="s">
        <v>42</v>
      </c>
      <c r="AA903" s="11"/>
    </row>
    <row r="904" spans="1:27" x14ac:dyDescent="0.2">
      <c r="A904" s="6">
        <v>6201613574</v>
      </c>
      <c r="B904" s="7" t="s">
        <v>27</v>
      </c>
      <c r="C904" s="7"/>
      <c r="D904" s="7" t="s">
        <v>42</v>
      </c>
      <c r="E904" s="7" t="s">
        <v>42</v>
      </c>
      <c r="F904" s="7"/>
      <c r="G904" s="7"/>
      <c r="H904" s="7"/>
      <c r="I904" s="7"/>
      <c r="J904" s="7"/>
      <c r="K904" s="7">
        <v>2015</v>
      </c>
      <c r="L904" s="7" t="s">
        <v>42</v>
      </c>
      <c r="M904" s="7" t="s">
        <v>347</v>
      </c>
      <c r="N904" s="7" t="s">
        <v>347</v>
      </c>
      <c r="O904" s="7" t="s">
        <v>248</v>
      </c>
      <c r="P904" s="7"/>
      <c r="Q904" s="7"/>
      <c r="R904" s="7"/>
      <c r="S904" s="7" t="s">
        <v>51</v>
      </c>
      <c r="T904" s="7" t="s">
        <v>52</v>
      </c>
      <c r="U904" s="7" t="s">
        <v>53</v>
      </c>
      <c r="V904" s="7" t="s">
        <v>50</v>
      </c>
      <c r="W904" s="7" t="s">
        <v>42</v>
      </c>
      <c r="X904" s="7" t="s">
        <v>42</v>
      </c>
      <c r="Y904" s="7" t="s">
        <v>42</v>
      </c>
      <c r="Z904" s="7" t="s">
        <v>42</v>
      </c>
      <c r="AA904" s="10"/>
    </row>
    <row r="905" spans="1:27" x14ac:dyDescent="0.2">
      <c r="A905" s="8">
        <v>8673506931</v>
      </c>
      <c r="B905" s="9" t="s">
        <v>27</v>
      </c>
      <c r="C905" s="9"/>
      <c r="D905" s="9" t="s">
        <v>42</v>
      </c>
      <c r="E905" s="9" t="s">
        <v>42</v>
      </c>
      <c r="F905" s="9"/>
      <c r="G905" s="9"/>
      <c r="H905" s="9" t="s">
        <v>420</v>
      </c>
      <c r="I905" s="9"/>
      <c r="J905" s="9"/>
      <c r="K905" s="9">
        <v>2019</v>
      </c>
      <c r="L905" s="9" t="s">
        <v>42</v>
      </c>
      <c r="M905" s="9" t="s">
        <v>420</v>
      </c>
      <c r="N905" s="9" t="s">
        <v>34</v>
      </c>
      <c r="O905" s="9" t="s">
        <v>248</v>
      </c>
      <c r="P905" s="9"/>
      <c r="Q905" s="9"/>
      <c r="R905" s="9"/>
      <c r="S905" s="9" t="s">
        <v>51</v>
      </c>
      <c r="T905" s="9" t="s">
        <v>52</v>
      </c>
      <c r="U905" s="9" t="s">
        <v>53</v>
      </c>
      <c r="V905" s="9" t="s">
        <v>50</v>
      </c>
      <c r="W905" s="9" t="s">
        <v>42</v>
      </c>
      <c r="X905" s="9" t="s">
        <v>42</v>
      </c>
      <c r="Y905" s="9" t="s">
        <v>42</v>
      </c>
      <c r="Z905" s="9" t="s">
        <v>42</v>
      </c>
      <c r="AA905" s="11" t="s">
        <v>592</v>
      </c>
    </row>
    <row r="906" spans="1:27" x14ac:dyDescent="0.2">
      <c r="A906" s="6">
        <v>5128454628</v>
      </c>
      <c r="B906" s="7" t="s">
        <v>27</v>
      </c>
      <c r="C906" s="7"/>
      <c r="D906" s="7" t="s">
        <v>42</v>
      </c>
      <c r="E906" s="7" t="s">
        <v>42</v>
      </c>
      <c r="F906" s="7" t="s">
        <v>347</v>
      </c>
      <c r="G906" s="7"/>
      <c r="H906" s="7" t="s">
        <v>347</v>
      </c>
      <c r="I906" s="7"/>
      <c r="J906" s="7"/>
      <c r="K906" s="7">
        <v>2019</v>
      </c>
      <c r="L906" s="7" t="s">
        <v>32</v>
      </c>
      <c r="M906" s="7" t="s">
        <v>347</v>
      </c>
      <c r="N906" s="7" t="s">
        <v>347</v>
      </c>
      <c r="O906" s="7" t="s">
        <v>248</v>
      </c>
      <c r="P906" s="7"/>
      <c r="Q906" s="7"/>
      <c r="R906" s="7"/>
      <c r="S906" s="7" t="s">
        <v>36</v>
      </c>
      <c r="T906" s="7" t="s">
        <v>37</v>
      </c>
      <c r="U906" s="7" t="s">
        <v>125</v>
      </c>
      <c r="V906" s="7" t="s">
        <v>50</v>
      </c>
      <c r="W906" s="7" t="s">
        <v>42</v>
      </c>
      <c r="X906" s="7" t="s">
        <v>42</v>
      </c>
      <c r="Y906" s="7" t="s">
        <v>42</v>
      </c>
      <c r="Z906" s="7" t="s">
        <v>42</v>
      </c>
      <c r="AA906" s="10" t="s">
        <v>592</v>
      </c>
    </row>
    <row r="907" spans="1:27" x14ac:dyDescent="0.2">
      <c r="A907" s="8">
        <v>6491752620</v>
      </c>
      <c r="B907" s="9" t="s">
        <v>27</v>
      </c>
      <c r="C907" s="9"/>
      <c r="D907" s="9" t="s">
        <v>42</v>
      </c>
      <c r="E907" s="9" t="s">
        <v>42</v>
      </c>
      <c r="F907" s="9"/>
      <c r="G907" s="9"/>
      <c r="H907" s="9" t="s">
        <v>347</v>
      </c>
      <c r="I907" s="9"/>
      <c r="J907" s="9"/>
      <c r="K907" s="9">
        <v>2017</v>
      </c>
      <c r="L907" s="9" t="s">
        <v>39</v>
      </c>
      <c r="M907" s="9" t="s">
        <v>347</v>
      </c>
      <c r="N907" s="9" t="s">
        <v>347</v>
      </c>
      <c r="O907" s="9" t="s">
        <v>248</v>
      </c>
      <c r="P907" s="9"/>
      <c r="Q907" s="9"/>
      <c r="R907" s="9"/>
      <c r="S907" s="9" t="s">
        <v>51</v>
      </c>
      <c r="T907" s="9" t="s">
        <v>37</v>
      </c>
      <c r="U907" s="9" t="s">
        <v>125</v>
      </c>
      <c r="V907" s="9" t="s">
        <v>50</v>
      </c>
      <c r="W907" s="9" t="s">
        <v>42</v>
      </c>
      <c r="X907" s="9" t="s">
        <v>42</v>
      </c>
      <c r="Y907" s="9" t="s">
        <v>42</v>
      </c>
      <c r="Z907" s="9" t="s">
        <v>42</v>
      </c>
      <c r="AA907" s="11"/>
    </row>
    <row r="908" spans="1:27" x14ac:dyDescent="0.2">
      <c r="A908" s="6">
        <v>6755948586</v>
      </c>
      <c r="B908" s="7" t="s">
        <v>27</v>
      </c>
      <c r="C908" s="7"/>
      <c r="D908" s="7" t="s">
        <v>42</v>
      </c>
      <c r="E908" s="7" t="s">
        <v>42</v>
      </c>
      <c r="F908" s="7"/>
      <c r="G908" s="7"/>
      <c r="H908" s="7" t="s">
        <v>420</v>
      </c>
      <c r="I908" s="7"/>
      <c r="J908" s="7"/>
      <c r="K908" s="7">
        <v>2019</v>
      </c>
      <c r="L908" s="7" t="s">
        <v>32</v>
      </c>
      <c r="M908" s="7" t="s">
        <v>420</v>
      </c>
      <c r="N908" s="7" t="s">
        <v>34</v>
      </c>
      <c r="O908" s="7" t="s">
        <v>248</v>
      </c>
      <c r="P908" s="7"/>
      <c r="Q908" s="7"/>
      <c r="R908" s="7"/>
      <c r="S908" s="7" t="s">
        <v>51</v>
      </c>
      <c r="T908" s="7" t="s">
        <v>52</v>
      </c>
      <c r="U908" s="7" t="s">
        <v>125</v>
      </c>
      <c r="V908" s="7" t="s">
        <v>50</v>
      </c>
      <c r="W908" s="7" t="s">
        <v>42</v>
      </c>
      <c r="X908" s="7" t="s">
        <v>42</v>
      </c>
      <c r="Y908" s="7" t="s">
        <v>42</v>
      </c>
      <c r="Z908" s="7" t="s">
        <v>42</v>
      </c>
      <c r="AA908" s="10"/>
    </row>
    <row r="909" spans="1:27" x14ac:dyDescent="0.2">
      <c r="A909" s="8">
        <v>2196349363</v>
      </c>
      <c r="B909" s="9" t="s">
        <v>27</v>
      </c>
      <c r="C909" s="9"/>
      <c r="D909" s="9" t="s">
        <v>42</v>
      </c>
      <c r="E909" s="9" t="s">
        <v>42</v>
      </c>
      <c r="F909" s="9"/>
      <c r="G909" s="9"/>
      <c r="H909" s="9" t="s">
        <v>347</v>
      </c>
      <c r="I909" s="9"/>
      <c r="J909" s="9"/>
      <c r="K909" s="9">
        <v>2018</v>
      </c>
      <c r="L909" s="9" t="s">
        <v>50</v>
      </c>
      <c r="M909" s="9" t="s">
        <v>347</v>
      </c>
      <c r="N909" s="9" t="s">
        <v>347</v>
      </c>
      <c r="O909" s="9" t="s">
        <v>248</v>
      </c>
      <c r="P909" s="9"/>
      <c r="Q909" s="9"/>
      <c r="R909" s="9"/>
      <c r="S909" s="9" t="s">
        <v>51</v>
      </c>
      <c r="T909" s="9" t="s">
        <v>90</v>
      </c>
      <c r="U909" s="9" t="s">
        <v>91</v>
      </c>
      <c r="V909" s="9" t="s">
        <v>39</v>
      </c>
      <c r="W909" s="9" t="s">
        <v>65</v>
      </c>
      <c r="X909" s="9" t="s">
        <v>42</v>
      </c>
      <c r="Y909" s="9" t="s">
        <v>42</v>
      </c>
      <c r="Z909" s="9" t="s">
        <v>42</v>
      </c>
      <c r="AA909" s="11"/>
    </row>
    <row r="910" spans="1:27" x14ac:dyDescent="0.2">
      <c r="A910" s="6">
        <v>6693657375</v>
      </c>
      <c r="B910" s="7" t="s">
        <v>27</v>
      </c>
      <c r="C910" s="7"/>
      <c r="D910" s="7" t="s">
        <v>42</v>
      </c>
      <c r="E910" s="7" t="s">
        <v>42</v>
      </c>
      <c r="F910" s="7"/>
      <c r="G910" s="7"/>
      <c r="H910" s="7"/>
      <c r="I910" s="7"/>
      <c r="J910" s="7"/>
      <c r="K910" s="7">
        <v>2014</v>
      </c>
      <c r="L910" s="7" t="s">
        <v>42</v>
      </c>
      <c r="M910" s="7" t="s">
        <v>347</v>
      </c>
      <c r="N910" s="7" t="s">
        <v>347</v>
      </c>
      <c r="O910" s="7" t="s">
        <v>248</v>
      </c>
      <c r="P910" s="7"/>
      <c r="Q910" s="7"/>
      <c r="R910" s="7"/>
      <c r="S910" s="7" t="s">
        <v>51</v>
      </c>
      <c r="T910" s="7">
        <v>0</v>
      </c>
      <c r="U910" s="7" t="s">
        <v>125</v>
      </c>
      <c r="V910" s="7" t="s">
        <v>50</v>
      </c>
      <c r="W910" s="7" t="s">
        <v>42</v>
      </c>
      <c r="X910" s="7" t="s">
        <v>42</v>
      </c>
      <c r="Y910" s="7" t="s">
        <v>42</v>
      </c>
      <c r="Z910" s="7" t="s">
        <v>42</v>
      </c>
      <c r="AA910" s="10"/>
    </row>
    <row r="911" spans="1:27" x14ac:dyDescent="0.2">
      <c r="A911" s="8">
        <v>2761192993</v>
      </c>
      <c r="B911" s="9" t="s">
        <v>27</v>
      </c>
      <c r="C911" s="9"/>
      <c r="D911" s="9" t="s">
        <v>42</v>
      </c>
      <c r="E911" s="9" t="s">
        <v>42</v>
      </c>
      <c r="F911" s="9"/>
      <c r="G911" s="9"/>
      <c r="H911" s="9"/>
      <c r="I911" s="9"/>
      <c r="J911" s="9"/>
      <c r="K911" s="9">
        <v>2015</v>
      </c>
      <c r="L911" s="9" t="s">
        <v>42</v>
      </c>
      <c r="M911" s="9" t="s">
        <v>347</v>
      </c>
      <c r="N911" s="9" t="s">
        <v>347</v>
      </c>
      <c r="O911" s="9" t="s">
        <v>248</v>
      </c>
      <c r="P911" s="9"/>
      <c r="Q911" s="9"/>
      <c r="R911" s="9"/>
      <c r="S911" s="9" t="s">
        <v>51</v>
      </c>
      <c r="T911" s="9" t="s">
        <v>37</v>
      </c>
      <c r="U911" s="9" t="s">
        <v>125</v>
      </c>
      <c r="V911" s="9" t="s">
        <v>50</v>
      </c>
      <c r="W911" s="9" t="s">
        <v>42</v>
      </c>
      <c r="X911" s="9" t="s">
        <v>42</v>
      </c>
      <c r="Y911" s="9" t="s">
        <v>42</v>
      </c>
      <c r="Z911" s="9" t="s">
        <v>42</v>
      </c>
      <c r="AA911" s="11"/>
    </row>
    <row r="912" spans="1:27" x14ac:dyDescent="0.2">
      <c r="A912" s="6">
        <v>5603270508</v>
      </c>
      <c r="B912" s="7" t="s">
        <v>27</v>
      </c>
      <c r="C912" s="7"/>
      <c r="D912" s="7" t="s">
        <v>42</v>
      </c>
      <c r="E912" s="7" t="s">
        <v>42</v>
      </c>
      <c r="F912" s="7"/>
      <c r="G912" s="7"/>
      <c r="H912" s="7"/>
      <c r="I912" s="7"/>
      <c r="J912" s="7"/>
      <c r="K912" s="7">
        <v>2014</v>
      </c>
      <c r="L912" s="7" t="s">
        <v>42</v>
      </c>
      <c r="M912" s="7" t="s">
        <v>347</v>
      </c>
      <c r="N912" s="7" t="s">
        <v>347</v>
      </c>
      <c r="O912" s="7" t="s">
        <v>248</v>
      </c>
      <c r="P912" s="7"/>
      <c r="Q912" s="7"/>
      <c r="R912" s="7"/>
      <c r="S912" s="7" t="s">
        <v>36</v>
      </c>
      <c r="T912" s="7" t="s">
        <v>37</v>
      </c>
      <c r="U912" s="7" t="s">
        <v>125</v>
      </c>
      <c r="V912" s="7" t="s">
        <v>50</v>
      </c>
      <c r="W912" s="7" t="s">
        <v>42</v>
      </c>
      <c r="X912" s="7" t="s">
        <v>42</v>
      </c>
      <c r="Y912" s="7" t="s">
        <v>42</v>
      </c>
      <c r="Z912" s="7" t="s">
        <v>42</v>
      </c>
      <c r="AA912" s="10"/>
    </row>
    <row r="913" spans="1:27" x14ac:dyDescent="0.2">
      <c r="A913" s="8">
        <v>1492483946</v>
      </c>
      <c r="B913" s="9" t="s">
        <v>27</v>
      </c>
      <c r="C913" s="9"/>
      <c r="D913" s="9" t="s">
        <v>42</v>
      </c>
      <c r="E913" s="9" t="s">
        <v>42</v>
      </c>
      <c r="F913" s="9" t="s">
        <v>763</v>
      </c>
      <c r="G913" s="9"/>
      <c r="H913" s="9" t="s">
        <v>487</v>
      </c>
      <c r="I913" s="9"/>
      <c r="J913" s="9"/>
      <c r="K913" s="9">
        <v>2019</v>
      </c>
      <c r="L913" s="9" t="s">
        <v>32</v>
      </c>
      <c r="M913" s="9" t="s">
        <v>487</v>
      </c>
      <c r="N913" s="9" t="s">
        <v>34</v>
      </c>
      <c r="O913" s="9" t="s">
        <v>248</v>
      </c>
      <c r="P913" s="9" t="s">
        <v>262</v>
      </c>
      <c r="Q913" s="9"/>
      <c r="R913" s="9"/>
      <c r="S913" s="9" t="s">
        <v>51</v>
      </c>
      <c r="T913" s="9" t="s">
        <v>37</v>
      </c>
      <c r="U913" s="9" t="s">
        <v>125</v>
      </c>
      <c r="V913" s="9" t="s">
        <v>50</v>
      </c>
      <c r="W913" s="9" t="s">
        <v>42</v>
      </c>
      <c r="X913" s="9" t="s">
        <v>42</v>
      </c>
      <c r="Y913" s="9" t="s">
        <v>42</v>
      </c>
      <c r="Z913" s="9" t="s">
        <v>42</v>
      </c>
      <c r="AA913" s="11"/>
    </row>
    <row r="914" spans="1:27" x14ac:dyDescent="0.2">
      <c r="A914" s="6">
        <v>9240507702</v>
      </c>
      <c r="B914" s="7" t="s">
        <v>27</v>
      </c>
      <c r="C914" s="7"/>
      <c r="D914" s="7"/>
      <c r="E914" s="7"/>
      <c r="F914" s="7"/>
      <c r="G914" s="7"/>
      <c r="H914" s="7" t="s">
        <v>347</v>
      </c>
      <c r="I914" s="7"/>
      <c r="J914" s="7"/>
      <c r="K914" s="7">
        <v>2020</v>
      </c>
      <c r="L914" s="7" t="s">
        <v>384</v>
      </c>
      <c r="M914" s="7" t="s">
        <v>347</v>
      </c>
      <c r="N914" s="7" t="s">
        <v>347</v>
      </c>
      <c r="O914" s="7" t="s">
        <v>248</v>
      </c>
      <c r="P914" s="7"/>
      <c r="Q914" s="7"/>
      <c r="R914" s="7"/>
      <c r="S914" s="7" t="s">
        <v>51</v>
      </c>
      <c r="T914" s="7" t="s">
        <v>37</v>
      </c>
      <c r="U914" s="7" t="s">
        <v>502</v>
      </c>
      <c r="V914" s="7" t="s">
        <v>39</v>
      </c>
      <c r="W914" s="7" t="s">
        <v>115</v>
      </c>
      <c r="X914" s="7" t="s">
        <v>42</v>
      </c>
      <c r="Y914" s="7" t="s">
        <v>42</v>
      </c>
      <c r="Z914" s="7" t="s">
        <v>42</v>
      </c>
      <c r="AA914" s="10"/>
    </row>
    <row r="915" spans="1:27" x14ac:dyDescent="0.2">
      <c r="A915" s="8">
        <v>3216032488</v>
      </c>
      <c r="B915" s="9" t="s">
        <v>27</v>
      </c>
      <c r="C915" s="9"/>
      <c r="D915" s="9"/>
      <c r="E915" s="9"/>
      <c r="F915" s="9"/>
      <c r="G915" s="9"/>
      <c r="H915" s="9" t="s">
        <v>1893</v>
      </c>
      <c r="I915" s="9"/>
      <c r="J915" s="9"/>
      <c r="K915" s="9">
        <v>2020</v>
      </c>
      <c r="L915" s="9" t="s">
        <v>384</v>
      </c>
      <c r="M915" s="9" t="s">
        <v>1893</v>
      </c>
      <c r="N915" s="9" t="s">
        <v>34</v>
      </c>
      <c r="O915" s="9" t="s">
        <v>248</v>
      </c>
      <c r="P915" s="9"/>
      <c r="Q915" s="9"/>
      <c r="R915" s="9"/>
      <c r="S915" s="9" t="s">
        <v>51</v>
      </c>
      <c r="T915" s="9" t="s">
        <v>37</v>
      </c>
      <c r="U915" s="9" t="s">
        <v>502</v>
      </c>
      <c r="V915" s="9" t="s">
        <v>50</v>
      </c>
      <c r="W915" s="9" t="s">
        <v>42</v>
      </c>
      <c r="X915" s="9" t="s">
        <v>42</v>
      </c>
      <c r="Y915" s="9" t="s">
        <v>42</v>
      </c>
      <c r="Z915" s="9" t="s">
        <v>42</v>
      </c>
      <c r="AA915" s="11"/>
    </row>
    <row r="916" spans="1:27" x14ac:dyDescent="0.2">
      <c r="A916" s="6">
        <v>1417158063</v>
      </c>
      <c r="B916" s="7" t="s">
        <v>27</v>
      </c>
      <c r="C916" s="7"/>
      <c r="D916" s="7"/>
      <c r="E916" s="7"/>
      <c r="F916" s="7"/>
      <c r="G916" s="7"/>
      <c r="H916" s="7" t="s">
        <v>347</v>
      </c>
      <c r="I916" s="7"/>
      <c r="J916" s="7"/>
      <c r="K916" s="7">
        <v>2020</v>
      </c>
      <c r="L916" s="7"/>
      <c r="M916" s="7" t="s">
        <v>347</v>
      </c>
      <c r="N916" s="7" t="s">
        <v>347</v>
      </c>
      <c r="O916" s="7" t="s">
        <v>248</v>
      </c>
      <c r="P916" s="7" t="s">
        <v>1549</v>
      </c>
      <c r="Q916" s="7"/>
      <c r="R916" s="7"/>
      <c r="S916" s="7" t="s">
        <v>51</v>
      </c>
      <c r="T916" s="7" t="s">
        <v>52</v>
      </c>
      <c r="U916" s="7" t="s">
        <v>101</v>
      </c>
      <c r="V916" s="7" t="s">
        <v>50</v>
      </c>
      <c r="W916" s="7" t="s">
        <v>42</v>
      </c>
      <c r="X916" s="7" t="s">
        <v>42</v>
      </c>
      <c r="Y916" s="7" t="s">
        <v>42</v>
      </c>
      <c r="Z916" s="7" t="s">
        <v>42</v>
      </c>
      <c r="AA916" s="10"/>
    </row>
    <row r="917" spans="1:27" x14ac:dyDescent="0.2">
      <c r="A917" s="8">
        <v>3090051639</v>
      </c>
      <c r="B917" s="9" t="s">
        <v>27</v>
      </c>
      <c r="C917" s="9"/>
      <c r="D917" s="9"/>
      <c r="E917" s="9"/>
      <c r="F917" s="9"/>
      <c r="G917" s="9"/>
      <c r="H917" s="9" t="s">
        <v>347</v>
      </c>
      <c r="I917" s="9"/>
      <c r="J917" s="9"/>
      <c r="K917" s="9">
        <v>2020</v>
      </c>
      <c r="L917" s="9"/>
      <c r="M917" s="9" t="s">
        <v>347</v>
      </c>
      <c r="N917" s="9" t="s">
        <v>347</v>
      </c>
      <c r="O917" s="9" t="s">
        <v>248</v>
      </c>
      <c r="P917" s="9"/>
      <c r="Q917" s="9"/>
      <c r="R917" s="9"/>
      <c r="S917" s="9" t="s">
        <v>51</v>
      </c>
      <c r="T917" s="9" t="s">
        <v>52</v>
      </c>
      <c r="U917" s="9" t="s">
        <v>101</v>
      </c>
      <c r="V917" s="9" t="s">
        <v>50</v>
      </c>
      <c r="W917" s="9">
        <v>0</v>
      </c>
      <c r="X917" s="9" t="s">
        <v>42</v>
      </c>
      <c r="Y917" s="9" t="s">
        <v>42</v>
      </c>
      <c r="Z917" s="9" t="s">
        <v>42</v>
      </c>
      <c r="AA917" s="11" t="s">
        <v>592</v>
      </c>
    </row>
    <row r="918" spans="1:27" x14ac:dyDescent="0.2">
      <c r="A918" s="6">
        <v>617853137</v>
      </c>
      <c r="B918" s="7" t="s">
        <v>27</v>
      </c>
      <c r="C918" s="7"/>
      <c r="D918" s="7"/>
      <c r="E918" s="7"/>
      <c r="F918" s="7"/>
      <c r="G918" s="7"/>
      <c r="H918" s="7" t="s">
        <v>347</v>
      </c>
      <c r="I918" s="7"/>
      <c r="J918" s="7"/>
      <c r="K918" s="7">
        <v>2020</v>
      </c>
      <c r="L918" s="7"/>
      <c r="M918" s="7" t="s">
        <v>347</v>
      </c>
      <c r="N918" s="7" t="s">
        <v>347</v>
      </c>
      <c r="O918" s="7" t="s">
        <v>248</v>
      </c>
      <c r="P918" s="7" t="s">
        <v>195</v>
      </c>
      <c r="Q918" s="7"/>
      <c r="R918" s="7"/>
      <c r="S918" s="7" t="s">
        <v>36</v>
      </c>
      <c r="T918" s="7" t="s">
        <v>52</v>
      </c>
      <c r="U918" s="7" t="s">
        <v>101</v>
      </c>
      <c r="V918" s="7" t="s">
        <v>50</v>
      </c>
      <c r="W918" s="7" t="s">
        <v>41</v>
      </c>
      <c r="X918" s="7" t="s">
        <v>42</v>
      </c>
      <c r="Y918" s="7" t="s">
        <v>42</v>
      </c>
      <c r="Z918" s="7" t="s">
        <v>42</v>
      </c>
      <c r="AA918" s="10"/>
    </row>
    <row r="919" spans="1:27" x14ac:dyDescent="0.2">
      <c r="A919" s="8">
        <v>2201681614</v>
      </c>
      <c r="B919" s="9" t="s">
        <v>27</v>
      </c>
      <c r="C919" s="9"/>
      <c r="D919" s="9"/>
      <c r="E919" s="9"/>
      <c r="F919" s="9"/>
      <c r="G919" s="9"/>
      <c r="H919" s="9" t="s">
        <v>363</v>
      </c>
      <c r="I919" s="9"/>
      <c r="J919" s="9"/>
      <c r="K919" s="9">
        <v>2020</v>
      </c>
      <c r="L919" s="9"/>
      <c r="M919" s="9" t="s">
        <v>363</v>
      </c>
      <c r="N919" s="9" t="s">
        <v>34</v>
      </c>
      <c r="O919" s="9" t="s">
        <v>248</v>
      </c>
      <c r="P919" s="9" t="s">
        <v>195</v>
      </c>
      <c r="Q919" s="9"/>
      <c r="R919" s="9"/>
      <c r="S919" s="9" t="s">
        <v>51</v>
      </c>
      <c r="T919" s="9" t="s">
        <v>541</v>
      </c>
      <c r="U919" s="9" t="s">
        <v>141</v>
      </c>
      <c r="V919" s="9" t="s">
        <v>39</v>
      </c>
      <c r="W919" s="9" t="s">
        <v>42</v>
      </c>
      <c r="X919" s="9" t="s">
        <v>42</v>
      </c>
      <c r="Y919" s="9" t="s">
        <v>42</v>
      </c>
      <c r="Z919" s="9" t="s">
        <v>42</v>
      </c>
      <c r="AA919" s="11"/>
    </row>
    <row r="920" spans="1:27" x14ac:dyDescent="0.2">
      <c r="A920" s="6">
        <v>2264676497</v>
      </c>
      <c r="B920" s="7" t="s">
        <v>27</v>
      </c>
      <c r="C920" s="7"/>
      <c r="D920" s="7"/>
      <c r="E920" s="7"/>
      <c r="F920" s="7"/>
      <c r="G920" s="7"/>
      <c r="H920" s="7" t="s">
        <v>347</v>
      </c>
      <c r="I920" s="7"/>
      <c r="J920" s="7"/>
      <c r="K920" s="7">
        <v>2020</v>
      </c>
      <c r="L920" s="7" t="s">
        <v>32</v>
      </c>
      <c r="M920" s="7" t="s">
        <v>347</v>
      </c>
      <c r="N920" s="7" t="s">
        <v>347</v>
      </c>
      <c r="O920" s="7" t="s">
        <v>248</v>
      </c>
      <c r="P920" s="7"/>
      <c r="Q920" s="7"/>
      <c r="R920" s="7"/>
      <c r="S920" s="7" t="s">
        <v>36</v>
      </c>
      <c r="T920" s="7" t="s">
        <v>37</v>
      </c>
      <c r="U920" s="7" t="s">
        <v>38</v>
      </c>
      <c r="V920" s="7" t="s">
        <v>50</v>
      </c>
      <c r="W920" s="7" t="s">
        <v>72</v>
      </c>
      <c r="X920" s="7" t="s">
        <v>142</v>
      </c>
      <c r="Y920" s="7" t="s">
        <v>42</v>
      </c>
      <c r="Z920" s="7" t="s">
        <v>42</v>
      </c>
      <c r="AA920" s="10"/>
    </row>
    <row r="921" spans="1:27" x14ac:dyDescent="0.2">
      <c r="A921" s="8">
        <v>4358913380</v>
      </c>
      <c r="B921" s="9" t="s">
        <v>27</v>
      </c>
      <c r="C921" s="9"/>
      <c r="D921" s="9"/>
      <c r="E921" s="9"/>
      <c r="F921" s="9"/>
      <c r="G921" s="9"/>
      <c r="H921" s="9" t="s">
        <v>347</v>
      </c>
      <c r="I921" s="9"/>
      <c r="J921" s="9"/>
      <c r="K921" s="9">
        <v>2020</v>
      </c>
      <c r="L921" s="9"/>
      <c r="M921" s="9" t="s">
        <v>347</v>
      </c>
      <c r="N921" s="9" t="s">
        <v>347</v>
      </c>
      <c r="O921" s="9" t="s">
        <v>248</v>
      </c>
      <c r="P921" s="9" t="s">
        <v>146</v>
      </c>
      <c r="Q921" s="9"/>
      <c r="R921" s="9"/>
      <c r="S921" s="9" t="s">
        <v>51</v>
      </c>
      <c r="T921" s="9" t="s">
        <v>52</v>
      </c>
      <c r="U921" s="9" t="s">
        <v>101</v>
      </c>
      <c r="V921" s="9" t="s">
        <v>39</v>
      </c>
      <c r="W921" s="9" t="s">
        <v>42</v>
      </c>
      <c r="X921" s="9" t="s">
        <v>42</v>
      </c>
      <c r="Y921" s="9" t="s">
        <v>42</v>
      </c>
      <c r="Z921" s="9" t="s">
        <v>42</v>
      </c>
      <c r="AA921" s="11"/>
    </row>
    <row r="922" spans="1:27" x14ac:dyDescent="0.2">
      <c r="A922" s="6">
        <v>8743367625</v>
      </c>
      <c r="B922" s="7" t="s">
        <v>27</v>
      </c>
      <c r="C922" s="7"/>
      <c r="D922" s="7"/>
      <c r="E922" s="7"/>
      <c r="F922" s="7"/>
      <c r="G922" s="7"/>
      <c r="H922" s="7" t="s">
        <v>347</v>
      </c>
      <c r="I922" s="7"/>
      <c r="J922" s="7"/>
      <c r="K922" s="7">
        <v>2020</v>
      </c>
      <c r="L922" s="7"/>
      <c r="M922" s="7" t="s">
        <v>347</v>
      </c>
      <c r="N922" s="7" t="s">
        <v>347</v>
      </c>
      <c r="O922" s="7" t="s">
        <v>248</v>
      </c>
      <c r="P922" s="7"/>
      <c r="Q922" s="7"/>
      <c r="R922" s="7"/>
      <c r="S922" s="7" t="s">
        <v>51</v>
      </c>
      <c r="T922" s="7" t="s">
        <v>52</v>
      </c>
      <c r="U922" s="7" t="s">
        <v>101</v>
      </c>
      <c r="V922" s="7" t="s">
        <v>50</v>
      </c>
      <c r="W922" s="7" t="s">
        <v>42</v>
      </c>
      <c r="X922" s="7" t="s">
        <v>42</v>
      </c>
      <c r="Y922" s="7" t="s">
        <v>42</v>
      </c>
      <c r="Z922" s="7" t="s">
        <v>42</v>
      </c>
      <c r="AA922" s="10"/>
    </row>
    <row r="923" spans="1:27" x14ac:dyDescent="0.2">
      <c r="A923" s="8">
        <v>3953976239</v>
      </c>
      <c r="B923" s="9" t="s">
        <v>27</v>
      </c>
      <c r="C923" s="9"/>
      <c r="D923" s="9"/>
      <c r="E923" s="9"/>
      <c r="F923" s="9"/>
      <c r="G923" s="9"/>
      <c r="H923" s="9" t="s">
        <v>347</v>
      </c>
      <c r="I923" s="9"/>
      <c r="J923" s="9"/>
      <c r="K923" s="9">
        <v>2020</v>
      </c>
      <c r="L923" s="9"/>
      <c r="M923" s="9" t="s">
        <v>347</v>
      </c>
      <c r="N923" s="9" t="s">
        <v>347</v>
      </c>
      <c r="O923" s="9" t="s">
        <v>248</v>
      </c>
      <c r="P923" s="9" t="s">
        <v>262</v>
      </c>
      <c r="Q923" s="9"/>
      <c r="R923" s="9"/>
      <c r="S923" s="9" t="s">
        <v>51</v>
      </c>
      <c r="T923" s="9" t="s">
        <v>52</v>
      </c>
      <c r="U923" s="9" t="s">
        <v>101</v>
      </c>
      <c r="V923" s="9" t="s">
        <v>50</v>
      </c>
      <c r="W923" s="9" t="s">
        <v>42</v>
      </c>
      <c r="X923" s="9" t="s">
        <v>42</v>
      </c>
      <c r="Y923" s="9" t="s">
        <v>42</v>
      </c>
      <c r="Z923" s="9" t="s">
        <v>42</v>
      </c>
      <c r="AA923" s="11"/>
    </row>
    <row r="924" spans="1:27" x14ac:dyDescent="0.2">
      <c r="A924" s="6">
        <v>6821598286</v>
      </c>
      <c r="B924" s="7" t="s">
        <v>27</v>
      </c>
      <c r="C924" s="7"/>
      <c r="D924" s="7"/>
      <c r="E924" s="7"/>
      <c r="F924" s="7"/>
      <c r="G924" s="7"/>
      <c r="H924" s="7" t="s">
        <v>487</v>
      </c>
      <c r="I924" s="7"/>
      <c r="J924" s="7"/>
      <c r="K924" s="7">
        <v>2020</v>
      </c>
      <c r="L924" s="7" t="s">
        <v>32</v>
      </c>
      <c r="M924" s="7" t="s">
        <v>487</v>
      </c>
      <c r="N924" s="7" t="s">
        <v>34</v>
      </c>
      <c r="O924" s="7" t="s">
        <v>248</v>
      </c>
      <c r="P924" s="7"/>
      <c r="Q924" s="7"/>
      <c r="R924" s="7"/>
      <c r="S924" s="7" t="s">
        <v>51</v>
      </c>
      <c r="T924" s="7" t="s">
        <v>37</v>
      </c>
      <c r="U924" s="7" t="s">
        <v>38</v>
      </c>
      <c r="V924" s="7" t="s">
        <v>50</v>
      </c>
      <c r="W924" s="7">
        <v>0</v>
      </c>
      <c r="X924" s="7" t="s">
        <v>42</v>
      </c>
      <c r="Y924" s="7" t="s">
        <v>42</v>
      </c>
      <c r="Z924" s="7" t="s">
        <v>42</v>
      </c>
      <c r="AA924" s="10" t="s">
        <v>592</v>
      </c>
    </row>
    <row r="925" spans="1:27" x14ac:dyDescent="0.2">
      <c r="A925" s="8">
        <v>757514002</v>
      </c>
      <c r="B925" s="9" t="s">
        <v>27</v>
      </c>
      <c r="C925" s="9" t="s">
        <v>28</v>
      </c>
      <c r="D925" s="9"/>
      <c r="E925" s="9"/>
      <c r="F925" s="9"/>
      <c r="G925" s="9" t="s">
        <v>29</v>
      </c>
      <c r="H925" s="9" t="s">
        <v>30</v>
      </c>
      <c r="I925" s="9" t="s">
        <v>31</v>
      </c>
      <c r="J925" s="9" t="s">
        <v>31</v>
      </c>
      <c r="K925" s="9">
        <v>2020</v>
      </c>
      <c r="L925" s="9"/>
      <c r="M925" s="9" t="s">
        <v>33</v>
      </c>
      <c r="N925" s="9" t="s">
        <v>34</v>
      </c>
      <c r="O925" s="9" t="s">
        <v>77</v>
      </c>
      <c r="P925" s="9" t="s">
        <v>142</v>
      </c>
      <c r="Q925" s="9"/>
      <c r="R925" s="9"/>
      <c r="S925" s="9" t="s">
        <v>51</v>
      </c>
      <c r="T925" s="9" t="s">
        <v>541</v>
      </c>
      <c r="U925" s="9" t="s">
        <v>141</v>
      </c>
      <c r="V925" s="9" t="s">
        <v>39</v>
      </c>
      <c r="W925" s="9" t="s">
        <v>843</v>
      </c>
      <c r="X925" s="9" t="s">
        <v>463</v>
      </c>
      <c r="Y925" s="9" t="s">
        <v>78</v>
      </c>
      <c r="Z925" s="9">
        <v>0</v>
      </c>
      <c r="AA925" s="11" t="s">
        <v>592</v>
      </c>
    </row>
    <row r="926" spans="1:27" x14ac:dyDescent="0.2">
      <c r="A926" s="6">
        <v>3202430942</v>
      </c>
      <c r="B926" s="7" t="s">
        <v>27</v>
      </c>
      <c r="C926" s="7" t="s">
        <v>28</v>
      </c>
      <c r="D926" s="7"/>
      <c r="E926" s="7"/>
      <c r="F926" s="7"/>
      <c r="G926" s="7" t="s">
        <v>29</v>
      </c>
      <c r="H926" s="7" t="s">
        <v>30</v>
      </c>
      <c r="I926" s="7" t="s">
        <v>31</v>
      </c>
      <c r="J926" s="7" t="s">
        <v>31</v>
      </c>
      <c r="K926" s="7">
        <v>2020</v>
      </c>
      <c r="L926" s="7"/>
      <c r="M926" s="7" t="s">
        <v>33</v>
      </c>
      <c r="N926" s="7" t="s">
        <v>34</v>
      </c>
      <c r="O926" s="7" t="s">
        <v>77</v>
      </c>
      <c r="P926" s="7"/>
      <c r="Q926" s="7"/>
      <c r="R926" s="7"/>
      <c r="S926" s="7" t="s">
        <v>36</v>
      </c>
      <c r="T926" s="7" t="s">
        <v>1894</v>
      </c>
      <c r="U926" s="7" t="s">
        <v>101</v>
      </c>
      <c r="V926" s="7" t="s">
        <v>50</v>
      </c>
      <c r="W926" s="7" t="s">
        <v>843</v>
      </c>
      <c r="X926" s="7" t="s">
        <v>42</v>
      </c>
      <c r="Y926" s="7" t="s">
        <v>42</v>
      </c>
      <c r="Z926" s="7" t="s">
        <v>42</v>
      </c>
      <c r="AA926" s="10"/>
    </row>
    <row r="927" spans="1:27" x14ac:dyDescent="0.2">
      <c r="A927" s="8">
        <v>6985560089</v>
      </c>
      <c r="B927" s="9" t="s">
        <v>27</v>
      </c>
      <c r="C927" s="9" t="s">
        <v>787</v>
      </c>
      <c r="D927" s="9" t="s">
        <v>156</v>
      </c>
      <c r="E927" s="9" t="s">
        <v>45</v>
      </c>
      <c r="F927" s="9" t="s">
        <v>46</v>
      </c>
      <c r="G927" s="9" t="s">
        <v>1895</v>
      </c>
      <c r="H927" s="9" t="s">
        <v>787</v>
      </c>
      <c r="I927" s="9" t="s">
        <v>321</v>
      </c>
      <c r="J927" s="9" t="s">
        <v>70</v>
      </c>
      <c r="K927" s="9">
        <v>2019</v>
      </c>
      <c r="L927" s="9" t="s">
        <v>42</v>
      </c>
      <c r="M927" s="9" t="s">
        <v>33</v>
      </c>
      <c r="N927" s="9" t="s">
        <v>34</v>
      </c>
      <c r="O927" s="9" t="s">
        <v>77</v>
      </c>
      <c r="P927" s="9"/>
      <c r="Q927" s="9"/>
      <c r="R927" s="9"/>
      <c r="S927" s="9" t="s">
        <v>36</v>
      </c>
      <c r="T927" s="9" t="s">
        <v>52</v>
      </c>
      <c r="U927" s="9" t="s">
        <v>53</v>
      </c>
      <c r="V927" s="9" t="s">
        <v>50</v>
      </c>
      <c r="W927" s="9" t="s">
        <v>843</v>
      </c>
      <c r="X927" s="9" t="s">
        <v>60</v>
      </c>
      <c r="Y927" s="9" t="s">
        <v>42</v>
      </c>
      <c r="Z927" s="9" t="s">
        <v>42</v>
      </c>
      <c r="AA927" s="11"/>
    </row>
    <row r="928" spans="1:27" x14ac:dyDescent="0.2">
      <c r="A928" s="6">
        <v>8527832405</v>
      </c>
      <c r="B928" s="7" t="s">
        <v>27</v>
      </c>
      <c r="C928" s="7" t="s">
        <v>1898</v>
      </c>
      <c r="D928" s="7" t="s">
        <v>87</v>
      </c>
      <c r="E928" s="7" t="s">
        <v>88</v>
      </c>
      <c r="F928" s="7" t="s">
        <v>46</v>
      </c>
      <c r="G928" s="7" t="s">
        <v>1899</v>
      </c>
      <c r="H928" s="7" t="s">
        <v>30</v>
      </c>
      <c r="I928" s="7" t="s">
        <v>70</v>
      </c>
      <c r="J928" s="7" t="s">
        <v>70</v>
      </c>
      <c r="K928" s="7">
        <v>2018</v>
      </c>
      <c r="L928" s="7" t="s">
        <v>50</v>
      </c>
      <c r="M928" s="7" t="s">
        <v>33</v>
      </c>
      <c r="N928" s="7" t="s">
        <v>34</v>
      </c>
      <c r="O928" s="7" t="s">
        <v>77</v>
      </c>
      <c r="P928" s="7"/>
      <c r="Q928" s="7"/>
      <c r="R928" s="7"/>
      <c r="S928" s="7" t="s">
        <v>1900</v>
      </c>
      <c r="T928" s="7" t="s">
        <v>52</v>
      </c>
      <c r="U928" s="7" t="s">
        <v>53</v>
      </c>
      <c r="V928" s="7" t="s">
        <v>50</v>
      </c>
      <c r="W928" s="7" t="s">
        <v>115</v>
      </c>
      <c r="X928" s="7" t="s">
        <v>42</v>
      </c>
      <c r="Y928" s="7" t="s">
        <v>42</v>
      </c>
      <c r="Z928" s="7" t="s">
        <v>42</v>
      </c>
      <c r="AA928" s="10"/>
    </row>
    <row r="929" spans="1:27" x14ac:dyDescent="0.2">
      <c r="A929" s="8">
        <v>3667381408</v>
      </c>
      <c r="B929" s="9" t="s">
        <v>27</v>
      </c>
      <c r="C929" s="9" t="s">
        <v>1901</v>
      </c>
      <c r="D929" s="9" t="s">
        <v>1902</v>
      </c>
      <c r="E929" s="9" t="s">
        <v>88</v>
      </c>
      <c r="F929" s="9" t="s">
        <v>46</v>
      </c>
      <c r="G929" s="9" t="s">
        <v>69</v>
      </c>
      <c r="H929" s="9" t="s">
        <v>83</v>
      </c>
      <c r="I929" s="9" t="s">
        <v>70</v>
      </c>
      <c r="J929" s="9" t="s">
        <v>70</v>
      </c>
      <c r="K929" s="9">
        <v>2019</v>
      </c>
      <c r="L929" s="9" t="s">
        <v>42</v>
      </c>
      <c r="M929" s="9" t="s">
        <v>33</v>
      </c>
      <c r="N929" s="9" t="s">
        <v>34</v>
      </c>
      <c r="O929" s="9" t="s">
        <v>77</v>
      </c>
      <c r="P929" s="9"/>
      <c r="Q929" s="9"/>
      <c r="R929" s="9"/>
      <c r="S929" s="9" t="s">
        <v>36</v>
      </c>
      <c r="T929" s="9" t="s">
        <v>52</v>
      </c>
      <c r="U929" s="9" t="s">
        <v>53</v>
      </c>
      <c r="V929" s="9" t="s">
        <v>50</v>
      </c>
      <c r="W929" s="9" t="s">
        <v>318</v>
      </c>
      <c r="X929" s="9" t="s">
        <v>42</v>
      </c>
      <c r="Y929" s="9" t="s">
        <v>42</v>
      </c>
      <c r="Z929" s="9" t="s">
        <v>42</v>
      </c>
      <c r="AA929" s="11"/>
    </row>
    <row r="930" spans="1:27" x14ac:dyDescent="0.2">
      <c r="A930" s="6">
        <v>4214752276</v>
      </c>
      <c r="B930" s="7" t="s">
        <v>27</v>
      </c>
      <c r="C930" s="7" t="s">
        <v>1903</v>
      </c>
      <c r="D930" s="7" t="s">
        <v>156</v>
      </c>
      <c r="E930" s="7" t="s">
        <v>45</v>
      </c>
      <c r="F930" s="7" t="s">
        <v>46</v>
      </c>
      <c r="G930" s="7" t="s">
        <v>1904</v>
      </c>
      <c r="H930" s="7" t="s">
        <v>30</v>
      </c>
      <c r="I930" s="7" t="s">
        <v>48</v>
      </c>
      <c r="J930" s="7" t="s">
        <v>48</v>
      </c>
      <c r="K930" s="7">
        <v>2016</v>
      </c>
      <c r="L930" s="7" t="s">
        <v>42</v>
      </c>
      <c r="M930" s="7" t="s">
        <v>33</v>
      </c>
      <c r="N930" s="7" t="s">
        <v>34</v>
      </c>
      <c r="O930" s="7" t="s">
        <v>77</v>
      </c>
      <c r="P930" s="7"/>
      <c r="Q930" s="7"/>
      <c r="R930" s="7"/>
      <c r="S930" s="7" t="s">
        <v>36</v>
      </c>
      <c r="T930" s="7" t="s">
        <v>52</v>
      </c>
      <c r="U930" s="7" t="s">
        <v>53</v>
      </c>
      <c r="V930" s="7" t="s">
        <v>50</v>
      </c>
      <c r="W930" s="7" t="s">
        <v>843</v>
      </c>
      <c r="X930" s="7" t="s">
        <v>42</v>
      </c>
      <c r="Y930" s="7" t="s">
        <v>42</v>
      </c>
      <c r="Z930" s="7" t="s">
        <v>42</v>
      </c>
      <c r="AA930" s="10"/>
    </row>
    <row r="931" spans="1:27" x14ac:dyDescent="0.2">
      <c r="A931" s="8">
        <v>6448072672</v>
      </c>
      <c r="B931" s="9" t="s">
        <v>27</v>
      </c>
      <c r="C931" s="9" t="s">
        <v>607</v>
      </c>
      <c r="D931" s="9" t="s">
        <v>156</v>
      </c>
      <c r="E931" s="9" t="s">
        <v>45</v>
      </c>
      <c r="F931" s="9" t="s">
        <v>46</v>
      </c>
      <c r="G931" s="9" t="s">
        <v>1905</v>
      </c>
      <c r="H931" s="9" t="s">
        <v>30</v>
      </c>
      <c r="I931" s="9" t="s">
        <v>130</v>
      </c>
      <c r="J931" s="9" t="s">
        <v>48</v>
      </c>
      <c r="K931" s="9">
        <v>2017</v>
      </c>
      <c r="L931" s="9" t="s">
        <v>50</v>
      </c>
      <c r="M931" s="9" t="s">
        <v>33</v>
      </c>
      <c r="N931" s="9" t="s">
        <v>34</v>
      </c>
      <c r="O931" s="9" t="s">
        <v>77</v>
      </c>
      <c r="P931" s="9"/>
      <c r="Q931" s="9"/>
      <c r="R931" s="9"/>
      <c r="S931" s="9" t="s">
        <v>36</v>
      </c>
      <c r="T931" s="9" t="s">
        <v>52</v>
      </c>
      <c r="U931" s="9" t="s">
        <v>53</v>
      </c>
      <c r="V931" s="9" t="s">
        <v>39</v>
      </c>
      <c r="W931" s="9" t="s">
        <v>169</v>
      </c>
      <c r="X931" s="9" t="s">
        <v>42</v>
      </c>
      <c r="Y931" s="9" t="s">
        <v>42</v>
      </c>
      <c r="Z931" s="9" t="s">
        <v>42</v>
      </c>
      <c r="AA931" s="11"/>
    </row>
    <row r="932" spans="1:27" x14ac:dyDescent="0.2">
      <c r="A932" s="6">
        <v>6550248030</v>
      </c>
      <c r="B932" s="7" t="s">
        <v>27</v>
      </c>
      <c r="C932" s="7" t="s">
        <v>1906</v>
      </c>
      <c r="D932" s="7" t="s">
        <v>1907</v>
      </c>
      <c r="E932" s="7" t="s">
        <v>45</v>
      </c>
      <c r="F932" s="7" t="s">
        <v>46</v>
      </c>
      <c r="G932" s="7" t="s">
        <v>1908</v>
      </c>
      <c r="H932" s="7" t="s">
        <v>30</v>
      </c>
      <c r="I932" s="7" t="s">
        <v>48</v>
      </c>
      <c r="J932" s="7" t="s">
        <v>48</v>
      </c>
      <c r="K932" s="7">
        <v>2016</v>
      </c>
      <c r="L932" s="7" t="s">
        <v>42</v>
      </c>
      <c r="M932" s="7" t="s">
        <v>33</v>
      </c>
      <c r="N932" s="7" t="s">
        <v>34</v>
      </c>
      <c r="O932" s="7" t="s">
        <v>77</v>
      </c>
      <c r="P932" s="7"/>
      <c r="Q932" s="7"/>
      <c r="R932" s="7"/>
      <c r="S932" s="7" t="s">
        <v>51</v>
      </c>
      <c r="T932" s="7" t="s">
        <v>52</v>
      </c>
      <c r="U932" s="7" t="s">
        <v>53</v>
      </c>
      <c r="V932" s="7" t="s">
        <v>39</v>
      </c>
      <c r="W932" s="7" t="s">
        <v>146</v>
      </c>
      <c r="X932" s="7" t="s">
        <v>42</v>
      </c>
      <c r="Y932" s="7" t="s">
        <v>42</v>
      </c>
      <c r="Z932" s="7" t="s">
        <v>42</v>
      </c>
      <c r="AA932" s="10"/>
    </row>
    <row r="933" spans="1:27" x14ac:dyDescent="0.2">
      <c r="A933" s="8">
        <v>1014021511</v>
      </c>
      <c r="B933" s="9" t="s">
        <v>27</v>
      </c>
      <c r="C933" s="9" t="s">
        <v>1909</v>
      </c>
      <c r="D933" s="9" t="s">
        <v>87</v>
      </c>
      <c r="E933" s="9" t="s">
        <v>88</v>
      </c>
      <c r="F933" s="9" t="s">
        <v>46</v>
      </c>
      <c r="G933" s="9" t="s">
        <v>1910</v>
      </c>
      <c r="H933" s="9" t="s">
        <v>83</v>
      </c>
      <c r="I933" s="9" t="s">
        <v>48</v>
      </c>
      <c r="J933" s="9" t="s">
        <v>48</v>
      </c>
      <c r="K933" s="9">
        <v>2019</v>
      </c>
      <c r="L933" s="9" t="s">
        <v>42</v>
      </c>
      <c r="M933" s="9" t="s">
        <v>33</v>
      </c>
      <c r="N933" s="9" t="s">
        <v>34</v>
      </c>
      <c r="O933" s="9" t="s">
        <v>77</v>
      </c>
      <c r="P933" s="9"/>
      <c r="Q933" s="9"/>
      <c r="R933" s="9"/>
      <c r="S933" s="9" t="s">
        <v>36</v>
      </c>
      <c r="T933" s="9" t="s">
        <v>52</v>
      </c>
      <c r="U933" s="9" t="s">
        <v>53</v>
      </c>
      <c r="V933" s="9" t="s">
        <v>50</v>
      </c>
      <c r="W933" s="9" t="s">
        <v>843</v>
      </c>
      <c r="X933" s="9" t="s">
        <v>146</v>
      </c>
      <c r="Y933" s="9" t="s">
        <v>195</v>
      </c>
      <c r="Z933" s="9" t="s">
        <v>42</v>
      </c>
      <c r="AA933" s="11"/>
    </row>
    <row r="934" spans="1:27" x14ac:dyDescent="0.2">
      <c r="A934" s="6">
        <v>8463041470</v>
      </c>
      <c r="B934" s="7" t="s">
        <v>27</v>
      </c>
      <c r="C934" s="7" t="s">
        <v>1911</v>
      </c>
      <c r="D934" s="7" t="s">
        <v>133</v>
      </c>
      <c r="E934" s="7" t="s">
        <v>45</v>
      </c>
      <c r="F934" s="7" t="s">
        <v>46</v>
      </c>
      <c r="G934" s="7" t="s">
        <v>1912</v>
      </c>
      <c r="H934" s="7" t="s">
        <v>69</v>
      </c>
      <c r="I934" s="7" t="s">
        <v>48</v>
      </c>
      <c r="J934" s="7" t="s">
        <v>48</v>
      </c>
      <c r="K934" s="7">
        <v>2017</v>
      </c>
      <c r="L934" s="7" t="s">
        <v>50</v>
      </c>
      <c r="M934" s="7" t="s">
        <v>33</v>
      </c>
      <c r="N934" s="7" t="s">
        <v>34</v>
      </c>
      <c r="O934" s="7" t="s">
        <v>77</v>
      </c>
      <c r="P934" s="7"/>
      <c r="Q934" s="7"/>
      <c r="R934" s="7"/>
      <c r="S934" s="7" t="s">
        <v>36</v>
      </c>
      <c r="T934" s="7" t="s">
        <v>52</v>
      </c>
      <c r="U934" s="7" t="s">
        <v>53</v>
      </c>
      <c r="V934" s="7" t="s">
        <v>50</v>
      </c>
      <c r="W934" s="7" t="s">
        <v>42</v>
      </c>
      <c r="X934" s="7" t="s">
        <v>42</v>
      </c>
      <c r="Y934" s="7" t="s">
        <v>42</v>
      </c>
      <c r="Z934" s="7" t="s">
        <v>42</v>
      </c>
      <c r="AA934" s="10"/>
    </row>
    <row r="935" spans="1:27" x14ac:dyDescent="0.2">
      <c r="A935" s="8">
        <v>7803097806</v>
      </c>
      <c r="B935" s="9" t="s">
        <v>27</v>
      </c>
      <c r="C935" s="9" t="s">
        <v>1913</v>
      </c>
      <c r="D935" s="9" t="s">
        <v>791</v>
      </c>
      <c r="E935" s="9" t="s">
        <v>45</v>
      </c>
      <c r="F935" s="9" t="s">
        <v>46</v>
      </c>
      <c r="G935" s="9" t="s">
        <v>1914</v>
      </c>
      <c r="H935" s="9" t="s">
        <v>30</v>
      </c>
      <c r="I935" s="9" t="s">
        <v>48</v>
      </c>
      <c r="J935" s="9" t="s">
        <v>48</v>
      </c>
      <c r="K935" s="9">
        <v>2020</v>
      </c>
      <c r="L935" s="9"/>
      <c r="M935" s="9" t="s">
        <v>33</v>
      </c>
      <c r="N935" s="9" t="s">
        <v>34</v>
      </c>
      <c r="O935" s="9" t="s">
        <v>77</v>
      </c>
      <c r="P935" s="9"/>
      <c r="Q935" s="9"/>
      <c r="R935" s="9"/>
      <c r="S935" s="9" t="s">
        <v>51</v>
      </c>
      <c r="T935" s="9" t="s">
        <v>52</v>
      </c>
      <c r="U935" s="9" t="s">
        <v>101</v>
      </c>
      <c r="V935" s="9" t="s">
        <v>50</v>
      </c>
      <c r="W935" s="9" t="s">
        <v>65</v>
      </c>
      <c r="X935" s="9" t="s">
        <v>42</v>
      </c>
      <c r="Y935" s="9" t="s">
        <v>42</v>
      </c>
      <c r="Z935" s="9" t="s">
        <v>42</v>
      </c>
      <c r="AA935" s="11"/>
    </row>
    <row r="936" spans="1:27" x14ac:dyDescent="0.2">
      <c r="A936" s="6">
        <v>43634407</v>
      </c>
      <c r="B936" s="7" t="s">
        <v>27</v>
      </c>
      <c r="C936" s="7" t="s">
        <v>1915</v>
      </c>
      <c r="D936" s="7" t="s">
        <v>87</v>
      </c>
      <c r="E936" s="7" t="s">
        <v>88</v>
      </c>
      <c r="F936" s="7" t="s">
        <v>46</v>
      </c>
      <c r="G936" s="7" t="s">
        <v>1916</v>
      </c>
      <c r="H936" s="7" t="s">
        <v>69</v>
      </c>
      <c r="I936" s="7" t="s">
        <v>109</v>
      </c>
      <c r="J936" s="7" t="s">
        <v>48</v>
      </c>
      <c r="K936" s="7">
        <v>2017</v>
      </c>
      <c r="L936" s="7" t="s">
        <v>50</v>
      </c>
      <c r="M936" s="7" t="s">
        <v>33</v>
      </c>
      <c r="N936" s="7" t="s">
        <v>34</v>
      </c>
      <c r="O936" s="7" t="s">
        <v>77</v>
      </c>
      <c r="P936" s="7"/>
      <c r="Q936" s="7"/>
      <c r="R936" s="7"/>
      <c r="S936" s="7" t="s">
        <v>36</v>
      </c>
      <c r="T936" s="7" t="s">
        <v>52</v>
      </c>
      <c r="U936" s="7" t="s">
        <v>53</v>
      </c>
      <c r="V936" s="7" t="s">
        <v>50</v>
      </c>
      <c r="W936" s="7" t="s">
        <v>843</v>
      </c>
      <c r="X936" s="7" t="s">
        <v>42</v>
      </c>
      <c r="Y936" s="7" t="s">
        <v>42</v>
      </c>
      <c r="Z936" s="7" t="s">
        <v>42</v>
      </c>
      <c r="AA936" s="10" t="s">
        <v>421</v>
      </c>
    </row>
    <row r="937" spans="1:27" x14ac:dyDescent="0.2">
      <c r="A937" s="8">
        <v>5645519970</v>
      </c>
      <c r="B937" s="9" t="s">
        <v>27</v>
      </c>
      <c r="C937" s="9" t="s">
        <v>1917</v>
      </c>
      <c r="D937" s="9" t="s">
        <v>156</v>
      </c>
      <c r="E937" s="9" t="s">
        <v>45</v>
      </c>
      <c r="F937" s="9" t="s">
        <v>46</v>
      </c>
      <c r="G937" s="9" t="s">
        <v>1918</v>
      </c>
      <c r="H937" s="9" t="s">
        <v>30</v>
      </c>
      <c r="I937" s="9" t="s">
        <v>48</v>
      </c>
      <c r="J937" s="9" t="s">
        <v>48</v>
      </c>
      <c r="K937" s="9">
        <v>2017</v>
      </c>
      <c r="L937" s="9" t="s">
        <v>50</v>
      </c>
      <c r="M937" s="9" t="s">
        <v>33</v>
      </c>
      <c r="N937" s="9" t="s">
        <v>34</v>
      </c>
      <c r="O937" s="9" t="s">
        <v>77</v>
      </c>
      <c r="P937" s="9" t="s">
        <v>65</v>
      </c>
      <c r="Q937" s="9"/>
      <c r="R937" s="9"/>
      <c r="S937" s="9" t="s">
        <v>36</v>
      </c>
      <c r="T937" s="9" t="s">
        <v>52</v>
      </c>
      <c r="U937" s="9" t="s">
        <v>53</v>
      </c>
      <c r="V937" s="9" t="s">
        <v>50</v>
      </c>
      <c r="W937" s="9" t="s">
        <v>42</v>
      </c>
      <c r="X937" s="9" t="s">
        <v>42</v>
      </c>
      <c r="Y937" s="9" t="s">
        <v>42</v>
      </c>
      <c r="Z937" s="9" t="s">
        <v>42</v>
      </c>
      <c r="AA937" s="11"/>
    </row>
    <row r="938" spans="1:27" x14ac:dyDescent="0.2">
      <c r="A938" s="6">
        <v>3845677016</v>
      </c>
      <c r="B938" s="7" t="s">
        <v>27</v>
      </c>
      <c r="C938" s="7" t="s">
        <v>1919</v>
      </c>
      <c r="D938" s="7" t="s">
        <v>98</v>
      </c>
      <c r="E938" s="7" t="s">
        <v>45</v>
      </c>
      <c r="F938" s="7" t="s">
        <v>46</v>
      </c>
      <c r="G938" s="7" t="s">
        <v>1920</v>
      </c>
      <c r="H938" s="7" t="s">
        <v>30</v>
      </c>
      <c r="I938" s="7" t="s">
        <v>48</v>
      </c>
      <c r="J938" s="7" t="s">
        <v>48</v>
      </c>
      <c r="K938" s="7">
        <v>2016</v>
      </c>
      <c r="L938" s="7" t="s">
        <v>42</v>
      </c>
      <c r="M938" s="7" t="s">
        <v>33</v>
      </c>
      <c r="N938" s="7" t="s">
        <v>34</v>
      </c>
      <c r="O938" s="7" t="s">
        <v>77</v>
      </c>
      <c r="P938" s="7"/>
      <c r="Q938" s="7"/>
      <c r="R938" s="7"/>
      <c r="S938" s="7" t="s">
        <v>36</v>
      </c>
      <c r="T938" s="7" t="s">
        <v>52</v>
      </c>
      <c r="U938" s="7" t="s">
        <v>53</v>
      </c>
      <c r="V938" s="7" t="s">
        <v>50</v>
      </c>
      <c r="W938" s="7" t="s">
        <v>195</v>
      </c>
      <c r="X938" s="7" t="s">
        <v>42</v>
      </c>
      <c r="Y938" s="7" t="s">
        <v>42</v>
      </c>
      <c r="Z938" s="7" t="s">
        <v>42</v>
      </c>
      <c r="AA938" s="10" t="s">
        <v>421</v>
      </c>
    </row>
    <row r="939" spans="1:27" x14ac:dyDescent="0.2">
      <c r="A939" s="8">
        <v>7322273610</v>
      </c>
      <c r="B939" s="9" t="s">
        <v>27</v>
      </c>
      <c r="C939" s="9" t="s">
        <v>155</v>
      </c>
      <c r="D939" s="9" t="s">
        <v>156</v>
      </c>
      <c r="E939" s="9" t="s">
        <v>45</v>
      </c>
      <c r="F939" s="9" t="s">
        <v>46</v>
      </c>
      <c r="G939" s="9" t="s">
        <v>1921</v>
      </c>
      <c r="H939" s="9" t="s">
        <v>30</v>
      </c>
      <c r="I939" s="9" t="s">
        <v>135</v>
      </c>
      <c r="J939" s="9" t="s">
        <v>48</v>
      </c>
      <c r="K939" s="9">
        <v>2017</v>
      </c>
      <c r="L939" s="9" t="s">
        <v>50</v>
      </c>
      <c r="M939" s="9" t="s">
        <v>33</v>
      </c>
      <c r="N939" s="9" t="s">
        <v>34</v>
      </c>
      <c r="O939" s="9" t="s">
        <v>77</v>
      </c>
      <c r="P939" s="9"/>
      <c r="Q939" s="9"/>
      <c r="R939" s="9"/>
      <c r="S939" s="9" t="s">
        <v>36</v>
      </c>
      <c r="T939" s="9" t="s">
        <v>52</v>
      </c>
      <c r="U939" s="9" t="s">
        <v>53</v>
      </c>
      <c r="V939" s="9" t="s">
        <v>50</v>
      </c>
      <c r="W939" s="9" t="s">
        <v>42</v>
      </c>
      <c r="X939" s="9" t="s">
        <v>42</v>
      </c>
      <c r="Y939" s="9" t="s">
        <v>42</v>
      </c>
      <c r="Z939" s="9" t="s">
        <v>42</v>
      </c>
      <c r="AA939" s="11"/>
    </row>
    <row r="940" spans="1:27" x14ac:dyDescent="0.2">
      <c r="A940" s="6">
        <v>1377977635</v>
      </c>
      <c r="B940" s="7" t="s">
        <v>27</v>
      </c>
      <c r="C940" s="7" t="s">
        <v>875</v>
      </c>
      <c r="D940" s="7" t="s">
        <v>876</v>
      </c>
      <c r="E940" s="7" t="s">
        <v>88</v>
      </c>
      <c r="F940" s="7" t="s">
        <v>46</v>
      </c>
      <c r="G940" s="7" t="s">
        <v>1922</v>
      </c>
      <c r="H940" s="7" t="s">
        <v>30</v>
      </c>
      <c r="I940" s="7" t="s">
        <v>48</v>
      </c>
      <c r="J940" s="7" t="s">
        <v>48</v>
      </c>
      <c r="K940" s="7">
        <v>2020</v>
      </c>
      <c r="L940" s="7"/>
      <c r="M940" s="7" t="s">
        <v>33</v>
      </c>
      <c r="N940" s="7" t="s">
        <v>34</v>
      </c>
      <c r="O940" s="7" t="s">
        <v>77</v>
      </c>
      <c r="P940" s="7"/>
      <c r="Q940" s="7"/>
      <c r="R940" s="7"/>
      <c r="S940" s="7" t="s">
        <v>51</v>
      </c>
      <c r="T940" s="7" t="s">
        <v>52</v>
      </c>
      <c r="U940" s="7" t="s">
        <v>101</v>
      </c>
      <c r="V940" s="7" t="s">
        <v>50</v>
      </c>
      <c r="W940" s="7" t="s">
        <v>843</v>
      </c>
      <c r="X940" s="7" t="s">
        <v>42</v>
      </c>
      <c r="Y940" s="7" t="s">
        <v>42</v>
      </c>
      <c r="Z940" s="7" t="s">
        <v>42</v>
      </c>
      <c r="AA940" s="10"/>
    </row>
    <row r="941" spans="1:27" x14ac:dyDescent="0.2">
      <c r="A941" s="8">
        <v>2172240280</v>
      </c>
      <c r="B941" s="9" t="s">
        <v>27</v>
      </c>
      <c r="C941" s="9" t="s">
        <v>1923</v>
      </c>
      <c r="D941" s="9" t="s">
        <v>1119</v>
      </c>
      <c r="E941" s="9" t="s">
        <v>442</v>
      </c>
      <c r="F941" s="9" t="s">
        <v>46</v>
      </c>
      <c r="G941" s="9" t="s">
        <v>439</v>
      </c>
      <c r="H941" s="9" t="s">
        <v>59</v>
      </c>
      <c r="I941" s="9" t="s">
        <v>48</v>
      </c>
      <c r="J941" s="9" t="s">
        <v>48</v>
      </c>
      <c r="K941" s="9">
        <v>2017</v>
      </c>
      <c r="L941" s="9" t="s">
        <v>50</v>
      </c>
      <c r="M941" s="9" t="s">
        <v>33</v>
      </c>
      <c r="N941" s="9" t="s">
        <v>34</v>
      </c>
      <c r="O941" s="9" t="s">
        <v>77</v>
      </c>
      <c r="P941" s="9"/>
      <c r="Q941" s="9"/>
      <c r="R941" s="9"/>
      <c r="S941" s="9" t="s">
        <v>36</v>
      </c>
      <c r="T941" s="9" t="s">
        <v>52</v>
      </c>
      <c r="U941" s="9" t="s">
        <v>53</v>
      </c>
      <c r="V941" s="9" t="s">
        <v>50</v>
      </c>
      <c r="W941" s="9" t="s">
        <v>54</v>
      </c>
      <c r="X941" s="9" t="s">
        <v>60</v>
      </c>
      <c r="Y941" s="9" t="s">
        <v>42</v>
      </c>
      <c r="Z941" s="9" t="s">
        <v>42</v>
      </c>
      <c r="AA941" s="11"/>
    </row>
    <row r="942" spans="1:27" x14ac:dyDescent="0.2">
      <c r="A942" s="6">
        <v>2944122009</v>
      </c>
      <c r="B942" s="7" t="s">
        <v>27</v>
      </c>
      <c r="C942" s="7" t="s">
        <v>1924</v>
      </c>
      <c r="D942" s="7" t="s">
        <v>148</v>
      </c>
      <c r="E942" s="7" t="s">
        <v>149</v>
      </c>
      <c r="F942" s="7" t="s">
        <v>46</v>
      </c>
      <c r="G942" s="7" t="s">
        <v>1925</v>
      </c>
      <c r="H942" s="7" t="s">
        <v>30</v>
      </c>
      <c r="I942" s="7" t="s">
        <v>70</v>
      </c>
      <c r="J942" s="7" t="s">
        <v>48</v>
      </c>
      <c r="K942" s="7">
        <v>2017</v>
      </c>
      <c r="L942" s="7" t="s">
        <v>50</v>
      </c>
      <c r="M942" s="7" t="s">
        <v>33</v>
      </c>
      <c r="N942" s="7" t="s">
        <v>34</v>
      </c>
      <c r="O942" s="7" t="s">
        <v>77</v>
      </c>
      <c r="P942" s="7"/>
      <c r="Q942" s="7"/>
      <c r="R942" s="7"/>
      <c r="S942" s="7" t="s">
        <v>51</v>
      </c>
      <c r="T942" s="7" t="s">
        <v>52</v>
      </c>
      <c r="U942" s="7" t="s">
        <v>53</v>
      </c>
      <c r="V942" s="7" t="s">
        <v>50</v>
      </c>
      <c r="W942" s="7" t="s">
        <v>42</v>
      </c>
      <c r="X942" s="7" t="s">
        <v>42</v>
      </c>
      <c r="Y942" s="7" t="s">
        <v>42</v>
      </c>
      <c r="Z942" s="7" t="s">
        <v>42</v>
      </c>
      <c r="AA942" s="10"/>
    </row>
    <row r="943" spans="1:27" x14ac:dyDescent="0.2">
      <c r="A943" s="8">
        <v>7786759508</v>
      </c>
      <c r="B943" s="9" t="s">
        <v>27</v>
      </c>
      <c r="C943" s="9" t="s">
        <v>1926</v>
      </c>
      <c r="D943" s="9" t="s">
        <v>148</v>
      </c>
      <c r="E943" s="9" t="s">
        <v>149</v>
      </c>
      <c r="F943" s="9" t="s">
        <v>46</v>
      </c>
      <c r="G943" s="9" t="s">
        <v>1927</v>
      </c>
      <c r="H943" s="9" t="s">
        <v>69</v>
      </c>
      <c r="I943" s="9" t="s">
        <v>70</v>
      </c>
      <c r="J943" s="9" t="s">
        <v>48</v>
      </c>
      <c r="K943" s="9">
        <v>2016</v>
      </c>
      <c r="L943" s="9" t="s">
        <v>42</v>
      </c>
      <c r="M943" s="9" t="s">
        <v>33</v>
      </c>
      <c r="N943" s="9" t="s">
        <v>34</v>
      </c>
      <c r="O943" s="9" t="s">
        <v>77</v>
      </c>
      <c r="P943" s="9" t="s">
        <v>273</v>
      </c>
      <c r="Q943" s="9"/>
      <c r="R943" s="9"/>
      <c r="S943" s="9" t="s">
        <v>51</v>
      </c>
      <c r="T943" s="9" t="s">
        <v>52</v>
      </c>
      <c r="U943" s="9" t="s">
        <v>53</v>
      </c>
      <c r="V943" s="9" t="s">
        <v>50</v>
      </c>
      <c r="W943" s="9" t="s">
        <v>42</v>
      </c>
      <c r="X943" s="9" t="s">
        <v>42</v>
      </c>
      <c r="Y943" s="9" t="s">
        <v>42</v>
      </c>
      <c r="Z943" s="9" t="s">
        <v>42</v>
      </c>
      <c r="AA943" s="11"/>
    </row>
    <row r="944" spans="1:27" x14ac:dyDescent="0.2">
      <c r="A944" s="6">
        <v>2228739010</v>
      </c>
      <c r="B944" s="7" t="s">
        <v>27</v>
      </c>
      <c r="C944" s="7" t="s">
        <v>1928</v>
      </c>
      <c r="D944" s="7" t="s">
        <v>1929</v>
      </c>
      <c r="E944" s="7" t="s">
        <v>45</v>
      </c>
      <c r="F944" s="7" t="s">
        <v>46</v>
      </c>
      <c r="G944" s="7" t="s">
        <v>1930</v>
      </c>
      <c r="H944" s="7" t="s">
        <v>30</v>
      </c>
      <c r="I944" s="7" t="s">
        <v>48</v>
      </c>
      <c r="J944" s="7" t="s">
        <v>48</v>
      </c>
      <c r="K944" s="7">
        <v>2020</v>
      </c>
      <c r="L944" s="7"/>
      <c r="M944" s="7" t="s">
        <v>33</v>
      </c>
      <c r="N944" s="7" t="s">
        <v>34</v>
      </c>
      <c r="O944" s="7" t="s">
        <v>77</v>
      </c>
      <c r="P944" s="7"/>
      <c r="Q944" s="7"/>
      <c r="R944" s="7"/>
      <c r="S944" s="7" t="s">
        <v>36</v>
      </c>
      <c r="T944" s="7" t="s">
        <v>52</v>
      </c>
      <c r="U944" s="7" t="s">
        <v>101</v>
      </c>
      <c r="V944" s="7" t="s">
        <v>50</v>
      </c>
      <c r="W944" s="7" t="s">
        <v>42</v>
      </c>
      <c r="X944" s="7" t="s">
        <v>42</v>
      </c>
      <c r="Y944" s="7" t="s">
        <v>42</v>
      </c>
      <c r="Z944" s="7" t="s">
        <v>42</v>
      </c>
      <c r="AA944" s="10"/>
    </row>
    <row r="945" spans="1:27" x14ac:dyDescent="0.2">
      <c r="A945" s="48">
        <v>1064926258</v>
      </c>
      <c r="B945" s="9" t="s">
        <v>27</v>
      </c>
      <c r="C945" s="9" t="s">
        <v>1932</v>
      </c>
      <c r="D945" s="9" t="s">
        <v>227</v>
      </c>
      <c r="E945" s="9" t="s">
        <v>149</v>
      </c>
      <c r="F945" s="9" t="s">
        <v>46</v>
      </c>
      <c r="G945" s="9" t="s">
        <v>1933</v>
      </c>
      <c r="H945" s="9" t="s">
        <v>69</v>
      </c>
      <c r="I945" s="9" t="s">
        <v>48</v>
      </c>
      <c r="J945" s="9" t="s">
        <v>48</v>
      </c>
      <c r="K945" s="7">
        <v>2019</v>
      </c>
      <c r="L945" s="9" t="s">
        <v>42</v>
      </c>
      <c r="M945" s="9" t="s">
        <v>33</v>
      </c>
      <c r="N945" s="9" t="s">
        <v>34</v>
      </c>
      <c r="O945" s="9" t="s">
        <v>77</v>
      </c>
      <c r="P945" s="9" t="s">
        <v>421</v>
      </c>
      <c r="Q945" s="9"/>
      <c r="R945" s="9"/>
      <c r="S945" s="9" t="s">
        <v>36</v>
      </c>
      <c r="T945" s="9" t="s">
        <v>52</v>
      </c>
      <c r="U945" s="9" t="s">
        <v>53</v>
      </c>
      <c r="V945" s="9" t="s">
        <v>39</v>
      </c>
      <c r="W945" s="9" t="s">
        <v>300</v>
      </c>
      <c r="X945" s="9" t="s">
        <v>42</v>
      </c>
      <c r="Y945" s="9" t="s">
        <v>42</v>
      </c>
      <c r="Z945" s="9" t="s">
        <v>42</v>
      </c>
      <c r="AA945" s="11"/>
    </row>
    <row r="946" spans="1:27" x14ac:dyDescent="0.2">
      <c r="A946" s="6">
        <v>3836453108</v>
      </c>
      <c r="B946" s="7" t="s">
        <v>27</v>
      </c>
      <c r="C946" s="7" t="s">
        <v>1936</v>
      </c>
      <c r="D946" s="7" t="s">
        <v>209</v>
      </c>
      <c r="E946" s="7" t="s">
        <v>68</v>
      </c>
      <c r="F946" s="7" t="s">
        <v>46</v>
      </c>
      <c r="G946" s="7" t="s">
        <v>1937</v>
      </c>
      <c r="H946" s="7" t="s">
        <v>69</v>
      </c>
      <c r="I946" s="7" t="s">
        <v>96</v>
      </c>
      <c r="J946" s="7" t="s">
        <v>48</v>
      </c>
      <c r="K946" s="7">
        <v>2019</v>
      </c>
      <c r="L946" s="7" t="s">
        <v>42</v>
      </c>
      <c r="M946" s="7" t="s">
        <v>33</v>
      </c>
      <c r="N946" s="7" t="s">
        <v>34</v>
      </c>
      <c r="O946" s="7" t="s">
        <v>77</v>
      </c>
      <c r="P946" s="7"/>
      <c r="Q946" s="7"/>
      <c r="R946" s="7"/>
      <c r="S946" s="7" t="s">
        <v>36</v>
      </c>
      <c r="T946" s="7" t="s">
        <v>113</v>
      </c>
      <c r="U946" s="7" t="s">
        <v>114</v>
      </c>
      <c r="V946" s="7" t="s">
        <v>39</v>
      </c>
      <c r="W946" s="7" t="s">
        <v>42</v>
      </c>
      <c r="X946" s="7" t="s">
        <v>42</v>
      </c>
      <c r="Y946" s="7" t="s">
        <v>42</v>
      </c>
      <c r="Z946" s="7" t="s">
        <v>42</v>
      </c>
      <c r="AA946" s="10"/>
    </row>
    <row r="947" spans="1:27" x14ac:dyDescent="0.2">
      <c r="A947" s="8">
        <v>3551802736</v>
      </c>
      <c r="B947" s="9" t="s">
        <v>27</v>
      </c>
      <c r="C947" s="9" t="s">
        <v>1938</v>
      </c>
      <c r="D947" s="9" t="s">
        <v>148</v>
      </c>
      <c r="E947" s="9" t="s">
        <v>149</v>
      </c>
      <c r="F947" s="9" t="s">
        <v>46</v>
      </c>
      <c r="G947" s="9" t="s">
        <v>1939</v>
      </c>
      <c r="H947" s="9" t="s">
        <v>30</v>
      </c>
      <c r="I947" s="9" t="s">
        <v>48</v>
      </c>
      <c r="J947" s="9" t="s">
        <v>48</v>
      </c>
      <c r="K947" s="9">
        <v>2018</v>
      </c>
      <c r="L947" s="9" t="s">
        <v>50</v>
      </c>
      <c r="M947" s="9" t="s">
        <v>33</v>
      </c>
      <c r="N947" s="9" t="s">
        <v>34</v>
      </c>
      <c r="O947" s="9" t="s">
        <v>77</v>
      </c>
      <c r="P947" s="9"/>
      <c r="Q947" s="9"/>
      <c r="R947" s="9"/>
      <c r="S947" s="9" t="s">
        <v>51</v>
      </c>
      <c r="T947" s="9" t="s">
        <v>52</v>
      </c>
      <c r="U947" s="9" t="s">
        <v>53</v>
      </c>
      <c r="V947" s="9" t="s">
        <v>50</v>
      </c>
      <c r="W947" s="9" t="s">
        <v>195</v>
      </c>
      <c r="X947" s="9" t="s">
        <v>843</v>
      </c>
      <c r="Y947" s="9" t="s">
        <v>42</v>
      </c>
      <c r="Z947" s="9" t="s">
        <v>42</v>
      </c>
      <c r="AA947" s="11"/>
    </row>
    <row r="948" spans="1:27" x14ac:dyDescent="0.2">
      <c r="A948" s="6">
        <v>4827626282</v>
      </c>
      <c r="B948" s="7" t="s">
        <v>27</v>
      </c>
      <c r="C948" s="7" t="s">
        <v>1940</v>
      </c>
      <c r="D948" s="7" t="s">
        <v>1941</v>
      </c>
      <c r="E948" s="7" t="s">
        <v>45</v>
      </c>
      <c r="F948" s="7" t="s">
        <v>46</v>
      </c>
      <c r="G948" s="7" t="s">
        <v>1942</v>
      </c>
      <c r="H948" s="7" t="s">
        <v>30</v>
      </c>
      <c r="I948" s="7" t="s">
        <v>130</v>
      </c>
      <c r="J948" s="7" t="s">
        <v>130</v>
      </c>
      <c r="K948" s="7">
        <v>2017</v>
      </c>
      <c r="L948" s="7" t="s">
        <v>50</v>
      </c>
      <c r="M948" s="7" t="s">
        <v>33</v>
      </c>
      <c r="N948" s="7" t="s">
        <v>34</v>
      </c>
      <c r="O948" s="7" t="s">
        <v>77</v>
      </c>
      <c r="P948" s="7"/>
      <c r="Q948" s="7"/>
      <c r="R948" s="7"/>
      <c r="S948" s="7" t="s">
        <v>36</v>
      </c>
      <c r="T948" s="7" t="s">
        <v>52</v>
      </c>
      <c r="U948" s="7" t="s">
        <v>53</v>
      </c>
      <c r="V948" s="7" t="s">
        <v>50</v>
      </c>
      <c r="W948" s="7" t="s">
        <v>54</v>
      </c>
      <c r="X948" s="7" t="s">
        <v>42</v>
      </c>
      <c r="Y948" s="7" t="s">
        <v>42</v>
      </c>
      <c r="Z948" s="7" t="s">
        <v>42</v>
      </c>
      <c r="AA948" s="10"/>
    </row>
    <row r="949" spans="1:27" x14ac:dyDescent="0.2">
      <c r="A949" s="8">
        <v>6717451201</v>
      </c>
      <c r="B949" s="9" t="s">
        <v>27</v>
      </c>
      <c r="C949" s="9" t="s">
        <v>1943</v>
      </c>
      <c r="D949" s="9" t="s">
        <v>98</v>
      </c>
      <c r="E949" s="9" t="s">
        <v>45</v>
      </c>
      <c r="F949" s="9" t="s">
        <v>46</v>
      </c>
      <c r="G949" s="9" t="s">
        <v>1944</v>
      </c>
      <c r="H949" s="9" t="s">
        <v>83</v>
      </c>
      <c r="I949" s="9" t="s">
        <v>130</v>
      </c>
      <c r="J949" s="9" t="s">
        <v>130</v>
      </c>
      <c r="K949" s="9">
        <v>2019</v>
      </c>
      <c r="L949" s="9" t="s">
        <v>42</v>
      </c>
      <c r="M949" s="9" t="s">
        <v>33</v>
      </c>
      <c r="N949" s="9" t="s">
        <v>34</v>
      </c>
      <c r="O949" s="9" t="s">
        <v>77</v>
      </c>
      <c r="P949" s="9" t="s">
        <v>65</v>
      </c>
      <c r="Q949" s="9"/>
      <c r="R949" s="9"/>
      <c r="S949" s="9" t="s">
        <v>36</v>
      </c>
      <c r="T949" s="9" t="s">
        <v>52</v>
      </c>
      <c r="U949" s="9" t="s">
        <v>53</v>
      </c>
      <c r="V949" s="9" t="s">
        <v>39</v>
      </c>
      <c r="W949" s="9" t="s">
        <v>42</v>
      </c>
      <c r="X949" s="9" t="s">
        <v>42</v>
      </c>
      <c r="Y949" s="9" t="s">
        <v>42</v>
      </c>
      <c r="Z949" s="9" t="s">
        <v>42</v>
      </c>
      <c r="AA949" s="11"/>
    </row>
    <row r="950" spans="1:27" x14ac:dyDescent="0.2">
      <c r="A950" s="6">
        <v>2179776212</v>
      </c>
      <c r="B950" s="7" t="s">
        <v>27</v>
      </c>
      <c r="C950" s="7" t="s">
        <v>1945</v>
      </c>
      <c r="D950" s="7" t="s">
        <v>148</v>
      </c>
      <c r="E950" s="7" t="s">
        <v>149</v>
      </c>
      <c r="F950" s="7" t="s">
        <v>46</v>
      </c>
      <c r="G950" s="7" t="s">
        <v>1946</v>
      </c>
      <c r="H950" s="7" t="s">
        <v>83</v>
      </c>
      <c r="I950" s="7" t="s">
        <v>130</v>
      </c>
      <c r="J950" s="7" t="s">
        <v>130</v>
      </c>
      <c r="K950" s="7">
        <v>2019</v>
      </c>
      <c r="L950" s="7" t="s">
        <v>42</v>
      </c>
      <c r="M950" s="7" t="s">
        <v>33</v>
      </c>
      <c r="N950" s="7" t="s">
        <v>34</v>
      </c>
      <c r="O950" s="7" t="s">
        <v>77</v>
      </c>
      <c r="P950" s="7"/>
      <c r="Q950" s="7"/>
      <c r="R950" s="7"/>
      <c r="S950" s="7" t="s">
        <v>36</v>
      </c>
      <c r="T950" s="7" t="s">
        <v>159</v>
      </c>
      <c r="U950" s="7" t="s">
        <v>160</v>
      </c>
      <c r="V950" s="7" t="s">
        <v>50</v>
      </c>
      <c r="W950" s="7" t="s">
        <v>78</v>
      </c>
      <c r="X950" s="7" t="s">
        <v>42</v>
      </c>
      <c r="Y950" s="7" t="s">
        <v>42</v>
      </c>
      <c r="Z950" s="7" t="s">
        <v>42</v>
      </c>
      <c r="AA950" s="10"/>
    </row>
    <row r="951" spans="1:27" x14ac:dyDescent="0.2">
      <c r="A951" s="8">
        <v>2003994980</v>
      </c>
      <c r="B951" s="9" t="s">
        <v>27</v>
      </c>
      <c r="C951" s="9" t="s">
        <v>147</v>
      </c>
      <c r="D951" s="9" t="s">
        <v>98</v>
      </c>
      <c r="E951" s="9" t="s">
        <v>45</v>
      </c>
      <c r="F951" s="9" t="s">
        <v>46</v>
      </c>
      <c r="G951" s="9" t="s">
        <v>1947</v>
      </c>
      <c r="H951" s="9" t="s">
        <v>83</v>
      </c>
      <c r="I951" s="9" t="s">
        <v>76</v>
      </c>
      <c r="J951" s="9" t="s">
        <v>135</v>
      </c>
      <c r="K951" s="9">
        <v>2019</v>
      </c>
      <c r="L951" s="9" t="s">
        <v>42</v>
      </c>
      <c r="M951" s="9" t="s">
        <v>33</v>
      </c>
      <c r="N951" s="9" t="s">
        <v>34</v>
      </c>
      <c r="O951" s="9" t="s">
        <v>77</v>
      </c>
      <c r="P951" s="9"/>
      <c r="Q951" s="9"/>
      <c r="R951" s="9"/>
      <c r="S951" s="9" t="s">
        <v>36</v>
      </c>
      <c r="T951" s="9" t="s">
        <v>52</v>
      </c>
      <c r="U951" s="9" t="s">
        <v>53</v>
      </c>
      <c r="V951" s="9" t="s">
        <v>50</v>
      </c>
      <c r="W951" s="9" t="s">
        <v>54</v>
      </c>
      <c r="X951" s="9" t="s">
        <v>42</v>
      </c>
      <c r="Y951" s="9" t="s">
        <v>42</v>
      </c>
      <c r="Z951" s="9" t="s">
        <v>42</v>
      </c>
      <c r="AA951" s="11"/>
    </row>
    <row r="952" spans="1:27" x14ac:dyDescent="0.2">
      <c r="A952" s="6">
        <v>4016237817</v>
      </c>
      <c r="B952" s="7" t="s">
        <v>27</v>
      </c>
      <c r="C952" s="7" t="s">
        <v>1948</v>
      </c>
      <c r="D952" s="7" t="s">
        <v>791</v>
      </c>
      <c r="E952" s="7" t="s">
        <v>45</v>
      </c>
      <c r="F952" s="7" t="s">
        <v>46</v>
      </c>
      <c r="G952" s="7" t="s">
        <v>1949</v>
      </c>
      <c r="H952" s="7" t="s">
        <v>83</v>
      </c>
      <c r="I952" s="7" t="s">
        <v>135</v>
      </c>
      <c r="J952" s="7" t="s">
        <v>135</v>
      </c>
      <c r="K952" s="7">
        <v>2019</v>
      </c>
      <c r="L952" s="7" t="s">
        <v>42</v>
      </c>
      <c r="M952" s="7" t="s">
        <v>33</v>
      </c>
      <c r="N952" s="7" t="s">
        <v>34</v>
      </c>
      <c r="O952" s="7" t="s">
        <v>77</v>
      </c>
      <c r="P952" s="7"/>
      <c r="Q952" s="7"/>
      <c r="R952" s="7"/>
      <c r="S952" s="7" t="s">
        <v>36</v>
      </c>
      <c r="T952" s="7" t="s">
        <v>216</v>
      </c>
      <c r="U952" s="7" t="s">
        <v>114</v>
      </c>
      <c r="V952" s="7" t="s">
        <v>39</v>
      </c>
      <c r="W952" s="7" t="s">
        <v>222</v>
      </c>
      <c r="X952" s="7" t="s">
        <v>195</v>
      </c>
      <c r="Y952" s="7" t="s">
        <v>42</v>
      </c>
      <c r="Z952" s="7" t="s">
        <v>42</v>
      </c>
      <c r="AA952" s="10"/>
    </row>
    <row r="953" spans="1:27" x14ac:dyDescent="0.2">
      <c r="A953" s="8">
        <v>2857585577</v>
      </c>
      <c r="B953" s="9" t="s">
        <v>27</v>
      </c>
      <c r="C953" s="9" t="s">
        <v>1950</v>
      </c>
      <c r="D953" s="9" t="s">
        <v>335</v>
      </c>
      <c r="E953" s="9" t="s">
        <v>45</v>
      </c>
      <c r="F953" s="9" t="s">
        <v>46</v>
      </c>
      <c r="G953" s="9" t="s">
        <v>1951</v>
      </c>
      <c r="H953" s="9" t="s">
        <v>59</v>
      </c>
      <c r="I953" s="9" t="s">
        <v>135</v>
      </c>
      <c r="J953" s="9" t="s">
        <v>135</v>
      </c>
      <c r="K953" s="9">
        <v>2020</v>
      </c>
      <c r="L953" s="9"/>
      <c r="M953" s="9" t="s">
        <v>33</v>
      </c>
      <c r="N953" s="9" t="s">
        <v>34</v>
      </c>
      <c r="O953" s="9" t="s">
        <v>77</v>
      </c>
      <c r="P953" s="9" t="s">
        <v>271</v>
      </c>
      <c r="Q953" s="9"/>
      <c r="R953" s="9"/>
      <c r="S953" s="9" t="s">
        <v>36</v>
      </c>
      <c r="T953" s="9" t="s">
        <v>52</v>
      </c>
      <c r="U953" s="9" t="s">
        <v>101</v>
      </c>
      <c r="V953" s="9" t="s">
        <v>50</v>
      </c>
      <c r="W953" s="9" t="s">
        <v>843</v>
      </c>
      <c r="X953" s="9" t="s">
        <v>42</v>
      </c>
      <c r="Y953" s="9" t="s">
        <v>42</v>
      </c>
      <c r="Z953" s="9" t="s">
        <v>42</v>
      </c>
      <c r="AA953" s="11"/>
    </row>
    <row r="954" spans="1:27" x14ac:dyDescent="0.2">
      <c r="A954" s="6">
        <v>9086080623</v>
      </c>
      <c r="B954" s="7" t="s">
        <v>27</v>
      </c>
      <c r="C954" s="7" t="s">
        <v>1952</v>
      </c>
      <c r="D954" s="7" t="s">
        <v>827</v>
      </c>
      <c r="E954" s="7" t="s">
        <v>45</v>
      </c>
      <c r="F954" s="7" t="s">
        <v>46</v>
      </c>
      <c r="G954" s="7" t="s">
        <v>513</v>
      </c>
      <c r="H954" s="7" t="s">
        <v>30</v>
      </c>
      <c r="I954" s="7" t="s">
        <v>135</v>
      </c>
      <c r="J954" s="7" t="s">
        <v>135</v>
      </c>
      <c r="K954" s="7">
        <v>2018</v>
      </c>
      <c r="L954" s="7" t="s">
        <v>50</v>
      </c>
      <c r="M954" s="7" t="s">
        <v>33</v>
      </c>
      <c r="N954" s="7" t="s">
        <v>34</v>
      </c>
      <c r="O954" s="7" t="s">
        <v>77</v>
      </c>
      <c r="P954" s="7"/>
      <c r="Q954" s="7"/>
      <c r="R954" s="7"/>
      <c r="S954" s="7" t="s">
        <v>36</v>
      </c>
      <c r="T954" s="7" t="s">
        <v>52</v>
      </c>
      <c r="U954" s="7" t="s">
        <v>53</v>
      </c>
      <c r="V954" s="7" t="s">
        <v>50</v>
      </c>
      <c r="W954" s="7" t="s">
        <v>42</v>
      </c>
      <c r="X954" s="7" t="s">
        <v>42</v>
      </c>
      <c r="Y954" s="7" t="s">
        <v>42</v>
      </c>
      <c r="Z954" s="7" t="s">
        <v>42</v>
      </c>
      <c r="AA954" s="10"/>
    </row>
    <row r="955" spans="1:27" x14ac:dyDescent="0.2">
      <c r="A955" s="8">
        <v>690951145</v>
      </c>
      <c r="B955" s="9" t="s">
        <v>27</v>
      </c>
      <c r="C955" s="9" t="s">
        <v>474</v>
      </c>
      <c r="D955" s="9" t="s">
        <v>475</v>
      </c>
      <c r="E955" s="9" t="s">
        <v>45</v>
      </c>
      <c r="F955" s="9" t="s">
        <v>46</v>
      </c>
      <c r="G955" s="9" t="s">
        <v>1953</v>
      </c>
      <c r="H955" s="9" t="s">
        <v>83</v>
      </c>
      <c r="I955" s="9" t="s">
        <v>135</v>
      </c>
      <c r="J955" s="9" t="s">
        <v>135</v>
      </c>
      <c r="K955" s="9">
        <v>2019</v>
      </c>
      <c r="L955" s="9" t="s">
        <v>42</v>
      </c>
      <c r="M955" s="9" t="s">
        <v>33</v>
      </c>
      <c r="N955" s="9" t="s">
        <v>34</v>
      </c>
      <c r="O955" s="9" t="s">
        <v>77</v>
      </c>
      <c r="P955" s="9" t="s">
        <v>318</v>
      </c>
      <c r="Q955" s="9"/>
      <c r="R955" s="9"/>
      <c r="S955" s="9" t="s">
        <v>36</v>
      </c>
      <c r="T955" s="9" t="s">
        <v>52</v>
      </c>
      <c r="U955" s="9" t="s">
        <v>53</v>
      </c>
      <c r="V955" s="9" t="s">
        <v>50</v>
      </c>
      <c r="W955" s="9" t="s">
        <v>843</v>
      </c>
      <c r="X955" s="9" t="s">
        <v>42</v>
      </c>
      <c r="Y955" s="9" t="s">
        <v>42</v>
      </c>
      <c r="Z955" s="9" t="s">
        <v>42</v>
      </c>
      <c r="AA955" s="11"/>
    </row>
    <row r="956" spans="1:27" x14ac:dyDescent="0.2">
      <c r="A956" s="6">
        <v>7475020734</v>
      </c>
      <c r="B956" s="7" t="s">
        <v>27</v>
      </c>
      <c r="C956" s="7" t="s">
        <v>1954</v>
      </c>
      <c r="D956" s="7" t="s">
        <v>1085</v>
      </c>
      <c r="E956" s="7" t="s">
        <v>405</v>
      </c>
      <c r="F956" s="7" t="s">
        <v>46</v>
      </c>
      <c r="G956" s="7" t="s">
        <v>649</v>
      </c>
      <c r="H956" s="7" t="s">
        <v>59</v>
      </c>
      <c r="I956" s="7" t="s">
        <v>70</v>
      </c>
      <c r="J956" s="7" t="s">
        <v>135</v>
      </c>
      <c r="K956" s="7">
        <v>2019</v>
      </c>
      <c r="L956" s="7" t="s">
        <v>42</v>
      </c>
      <c r="M956" s="7" t="s">
        <v>33</v>
      </c>
      <c r="N956" s="7" t="s">
        <v>34</v>
      </c>
      <c r="O956" s="7" t="s">
        <v>77</v>
      </c>
      <c r="P956" s="7"/>
      <c r="Q956" s="7"/>
      <c r="R956" s="7"/>
      <c r="S956" s="7" t="s">
        <v>36</v>
      </c>
      <c r="T956" s="7" t="s">
        <v>52</v>
      </c>
      <c r="U956" s="7" t="s">
        <v>53</v>
      </c>
      <c r="V956" s="7" t="s">
        <v>50</v>
      </c>
      <c r="W956" s="7" t="s">
        <v>843</v>
      </c>
      <c r="X956" s="7" t="s">
        <v>42</v>
      </c>
      <c r="Y956" s="7" t="s">
        <v>42</v>
      </c>
      <c r="Z956" s="7" t="s">
        <v>42</v>
      </c>
      <c r="AA956" s="10"/>
    </row>
    <row r="957" spans="1:27" x14ac:dyDescent="0.2">
      <c r="A957" s="8">
        <v>7093702327</v>
      </c>
      <c r="B957" s="9" t="s">
        <v>27</v>
      </c>
      <c r="C957" s="9" t="s">
        <v>1955</v>
      </c>
      <c r="D957" s="9" t="s">
        <v>1956</v>
      </c>
      <c r="E957" s="9" t="s">
        <v>88</v>
      </c>
      <c r="F957" s="9" t="s">
        <v>46</v>
      </c>
      <c r="G957" s="9" t="s">
        <v>516</v>
      </c>
      <c r="H957" s="9" t="s">
        <v>30</v>
      </c>
      <c r="I957" s="9" t="s">
        <v>135</v>
      </c>
      <c r="J957" s="9" t="s">
        <v>135</v>
      </c>
      <c r="K957" s="9">
        <v>2018</v>
      </c>
      <c r="L957" s="9" t="s">
        <v>50</v>
      </c>
      <c r="M957" s="9" t="s">
        <v>33</v>
      </c>
      <c r="N957" s="9" t="s">
        <v>34</v>
      </c>
      <c r="O957" s="9" t="s">
        <v>77</v>
      </c>
      <c r="P957" s="9"/>
      <c r="Q957" s="9"/>
      <c r="R957" s="9"/>
      <c r="S957" s="9" t="s">
        <v>36</v>
      </c>
      <c r="T957" s="9" t="s">
        <v>52</v>
      </c>
      <c r="U957" s="9" t="s">
        <v>53</v>
      </c>
      <c r="V957" s="9" t="s">
        <v>50</v>
      </c>
      <c r="W957" s="9" t="s">
        <v>273</v>
      </c>
      <c r="X957" s="9" t="s">
        <v>42</v>
      </c>
      <c r="Y957" s="9" t="s">
        <v>42</v>
      </c>
      <c r="Z957" s="9" t="s">
        <v>42</v>
      </c>
      <c r="AA957" s="11"/>
    </row>
    <row r="958" spans="1:27" x14ac:dyDescent="0.2">
      <c r="A958" s="6">
        <v>693474280</v>
      </c>
      <c r="B958" s="7" t="s">
        <v>27</v>
      </c>
      <c r="C958" s="7" t="s">
        <v>1957</v>
      </c>
      <c r="D958" s="7" t="s">
        <v>1902</v>
      </c>
      <c r="E958" s="7" t="s">
        <v>88</v>
      </c>
      <c r="F958" s="7" t="s">
        <v>46</v>
      </c>
      <c r="G958" s="7" t="s">
        <v>1958</v>
      </c>
      <c r="H958" s="7" t="s">
        <v>83</v>
      </c>
      <c r="I958" s="7" t="s">
        <v>135</v>
      </c>
      <c r="J958" s="7" t="s">
        <v>135</v>
      </c>
      <c r="K958" s="7">
        <v>2019</v>
      </c>
      <c r="L958" s="7" t="s">
        <v>42</v>
      </c>
      <c r="M958" s="7" t="s">
        <v>33</v>
      </c>
      <c r="N958" s="7" t="s">
        <v>34</v>
      </c>
      <c r="O958" s="7" t="s">
        <v>77</v>
      </c>
      <c r="P958" s="7" t="s">
        <v>78</v>
      </c>
      <c r="Q958" s="7"/>
      <c r="R958" s="7"/>
      <c r="S958" s="7" t="s">
        <v>36</v>
      </c>
      <c r="T958" s="7" t="s">
        <v>90</v>
      </c>
      <c r="U958" s="7" t="s">
        <v>91</v>
      </c>
      <c r="V958" s="7" t="s">
        <v>50</v>
      </c>
      <c r="W958" s="7" t="s">
        <v>35</v>
      </c>
      <c r="X958" s="7" t="s">
        <v>843</v>
      </c>
      <c r="Y958" s="7" t="s">
        <v>42</v>
      </c>
      <c r="Z958" s="7" t="s">
        <v>42</v>
      </c>
      <c r="AA958" s="10"/>
    </row>
    <row r="959" spans="1:27" x14ac:dyDescent="0.2">
      <c r="A959" s="8">
        <v>3507171993</v>
      </c>
      <c r="B959" s="9" t="s">
        <v>27</v>
      </c>
      <c r="C959" s="9" t="s">
        <v>1634</v>
      </c>
      <c r="D959" s="9" t="s">
        <v>1959</v>
      </c>
      <c r="E959" s="9" t="s">
        <v>42</v>
      </c>
      <c r="F959" s="9" t="s">
        <v>1480</v>
      </c>
      <c r="G959" s="9" t="s">
        <v>1960</v>
      </c>
      <c r="H959" s="9" t="s">
        <v>30</v>
      </c>
      <c r="I959" s="9" t="s">
        <v>135</v>
      </c>
      <c r="J959" s="9" t="s">
        <v>135</v>
      </c>
      <c r="K959" s="9">
        <v>2018</v>
      </c>
      <c r="L959" s="9" t="s">
        <v>50</v>
      </c>
      <c r="M959" s="9" t="s">
        <v>33</v>
      </c>
      <c r="N959" s="9" t="s">
        <v>34</v>
      </c>
      <c r="O959" s="9" t="s">
        <v>77</v>
      </c>
      <c r="P959" s="9"/>
      <c r="Q959" s="9"/>
      <c r="R959" s="9"/>
      <c r="S959" s="9" t="s">
        <v>36</v>
      </c>
      <c r="T959" s="9" t="s">
        <v>52</v>
      </c>
      <c r="U959" s="9" t="s">
        <v>53</v>
      </c>
      <c r="V959" s="9" t="s">
        <v>50</v>
      </c>
      <c r="W959" s="9" t="s">
        <v>42</v>
      </c>
      <c r="X959" s="9" t="s">
        <v>42</v>
      </c>
      <c r="Y959" s="9" t="s">
        <v>42</v>
      </c>
      <c r="Z959" s="9" t="s">
        <v>42</v>
      </c>
      <c r="AA959" s="11"/>
    </row>
    <row r="960" spans="1:27" x14ac:dyDescent="0.2">
      <c r="A960" s="6">
        <v>365758645</v>
      </c>
      <c r="B960" s="7" t="s">
        <v>27</v>
      </c>
      <c r="C960" s="7" t="s">
        <v>1961</v>
      </c>
      <c r="D960" s="7" t="s">
        <v>87</v>
      </c>
      <c r="E960" s="7" t="s">
        <v>88</v>
      </c>
      <c r="F960" s="7" t="s">
        <v>46</v>
      </c>
      <c r="G960" s="7" t="s">
        <v>1962</v>
      </c>
      <c r="H960" s="7" t="s">
        <v>59</v>
      </c>
      <c r="I960" s="7" t="s">
        <v>135</v>
      </c>
      <c r="J960" s="7" t="s">
        <v>135</v>
      </c>
      <c r="K960" s="7">
        <v>2017</v>
      </c>
      <c r="L960" s="7" t="s">
        <v>50</v>
      </c>
      <c r="M960" s="7" t="s">
        <v>33</v>
      </c>
      <c r="N960" s="7" t="s">
        <v>34</v>
      </c>
      <c r="O960" s="7" t="s">
        <v>77</v>
      </c>
      <c r="P960" s="7"/>
      <c r="Q960" s="7"/>
      <c r="R960" s="7"/>
      <c r="S960" s="7" t="s">
        <v>36</v>
      </c>
      <c r="T960" s="7" t="s">
        <v>90</v>
      </c>
      <c r="U960" s="7" t="s">
        <v>91</v>
      </c>
      <c r="V960" s="7" t="s">
        <v>39</v>
      </c>
      <c r="W960" s="7" t="s">
        <v>843</v>
      </c>
      <c r="X960" s="7" t="s">
        <v>78</v>
      </c>
      <c r="Y960" s="7" t="s">
        <v>42</v>
      </c>
      <c r="Z960" s="7" t="s">
        <v>42</v>
      </c>
      <c r="AA960" s="10"/>
    </row>
    <row r="961" spans="1:27" x14ac:dyDescent="0.2">
      <c r="A961" s="8">
        <v>8140715692</v>
      </c>
      <c r="B961" s="9" t="s">
        <v>27</v>
      </c>
      <c r="C961" s="9"/>
      <c r="D961" s="9" t="s">
        <v>42</v>
      </c>
      <c r="E961" s="9" t="s">
        <v>45</v>
      </c>
      <c r="F961" s="9" t="s">
        <v>46</v>
      </c>
      <c r="G961" s="9" t="s">
        <v>1801</v>
      </c>
      <c r="H961" s="9" t="s">
        <v>69</v>
      </c>
      <c r="I961" s="9" t="s">
        <v>135</v>
      </c>
      <c r="J961" s="9" t="s">
        <v>135</v>
      </c>
      <c r="K961" s="9">
        <v>2016</v>
      </c>
      <c r="L961" s="9" t="s">
        <v>42</v>
      </c>
      <c r="M961" s="9" t="s">
        <v>33</v>
      </c>
      <c r="N961" s="9" t="s">
        <v>34</v>
      </c>
      <c r="O961" s="9" t="s">
        <v>77</v>
      </c>
      <c r="P961" s="9"/>
      <c r="Q961" s="9"/>
      <c r="R961" s="9"/>
      <c r="S961" s="9" t="s">
        <v>36</v>
      </c>
      <c r="T961" s="9" t="s">
        <v>52</v>
      </c>
      <c r="U961" s="9" t="s">
        <v>53</v>
      </c>
      <c r="V961" s="9" t="s">
        <v>39</v>
      </c>
      <c r="W961" s="9" t="s">
        <v>843</v>
      </c>
      <c r="X961" s="9" t="s">
        <v>318</v>
      </c>
      <c r="Y961" s="9" t="s">
        <v>42</v>
      </c>
      <c r="Z961" s="9" t="s">
        <v>42</v>
      </c>
      <c r="AA961" s="11"/>
    </row>
    <row r="962" spans="1:27" x14ac:dyDescent="0.2">
      <c r="A962" s="6">
        <v>4280403436</v>
      </c>
      <c r="B962" s="7" t="s">
        <v>27</v>
      </c>
      <c r="C962" s="7" t="s">
        <v>1965</v>
      </c>
      <c r="D962" s="7" t="s">
        <v>87</v>
      </c>
      <c r="E962" s="7" t="s">
        <v>88</v>
      </c>
      <c r="F962" s="7" t="s">
        <v>46</v>
      </c>
      <c r="G962" s="7" t="s">
        <v>1759</v>
      </c>
      <c r="H962" s="7" t="s">
        <v>30</v>
      </c>
      <c r="I962" s="7" t="s">
        <v>190</v>
      </c>
      <c r="J962" s="7" t="s">
        <v>190</v>
      </c>
      <c r="K962" s="7">
        <v>2020</v>
      </c>
      <c r="L962" s="7"/>
      <c r="M962" s="7" t="s">
        <v>33</v>
      </c>
      <c r="N962" s="7" t="s">
        <v>34</v>
      </c>
      <c r="O962" s="7" t="s">
        <v>77</v>
      </c>
      <c r="P962" s="7" t="s">
        <v>142</v>
      </c>
      <c r="Q962" s="7"/>
      <c r="R962" s="7"/>
      <c r="S962" s="7" t="s">
        <v>36</v>
      </c>
      <c r="T962" s="7" t="s">
        <v>52</v>
      </c>
      <c r="U962" s="7" t="s">
        <v>101</v>
      </c>
      <c r="V962" s="7" t="s">
        <v>50</v>
      </c>
      <c r="W962" s="7" t="s">
        <v>300</v>
      </c>
      <c r="X962" s="7" t="s">
        <v>42</v>
      </c>
      <c r="Y962" s="7" t="s">
        <v>42</v>
      </c>
      <c r="Z962" s="7" t="s">
        <v>42</v>
      </c>
      <c r="AA962" s="10"/>
    </row>
    <row r="963" spans="1:27" x14ac:dyDescent="0.2">
      <c r="A963" s="8">
        <v>3538053721</v>
      </c>
      <c r="B963" s="9" t="s">
        <v>27</v>
      </c>
      <c r="C963" s="9" t="s">
        <v>1966</v>
      </c>
      <c r="D963" s="9" t="s">
        <v>1684</v>
      </c>
      <c r="E963" s="9" t="s">
        <v>45</v>
      </c>
      <c r="F963" s="9" t="s">
        <v>46</v>
      </c>
      <c r="G963" s="9" t="s">
        <v>1967</v>
      </c>
      <c r="H963" s="9" t="s">
        <v>83</v>
      </c>
      <c r="I963" s="9" t="s">
        <v>190</v>
      </c>
      <c r="J963" s="9" t="s">
        <v>190</v>
      </c>
      <c r="K963" s="9">
        <v>2019</v>
      </c>
      <c r="L963" s="9" t="s">
        <v>42</v>
      </c>
      <c r="M963" s="9" t="s">
        <v>33</v>
      </c>
      <c r="N963" s="9" t="s">
        <v>34</v>
      </c>
      <c r="O963" s="9" t="s">
        <v>77</v>
      </c>
      <c r="P963" s="9"/>
      <c r="Q963" s="9"/>
      <c r="R963" s="9"/>
      <c r="S963" s="9" t="s">
        <v>36</v>
      </c>
      <c r="T963" s="9" t="s">
        <v>485</v>
      </c>
      <c r="U963" s="9" t="s">
        <v>160</v>
      </c>
      <c r="V963" s="9" t="s">
        <v>50</v>
      </c>
      <c r="W963" s="9" t="s">
        <v>42</v>
      </c>
      <c r="X963" s="9" t="s">
        <v>42</v>
      </c>
      <c r="Y963" s="9" t="s">
        <v>42</v>
      </c>
      <c r="Z963" s="9" t="s">
        <v>42</v>
      </c>
      <c r="AA963" s="11"/>
    </row>
    <row r="964" spans="1:27" x14ac:dyDescent="0.2">
      <c r="A964" s="6">
        <v>9191509128</v>
      </c>
      <c r="B964" s="7" t="s">
        <v>27</v>
      </c>
      <c r="C964" s="7" t="s">
        <v>1968</v>
      </c>
      <c r="D964" s="7" t="s">
        <v>103</v>
      </c>
      <c r="E964" s="7" t="s">
        <v>104</v>
      </c>
      <c r="F964" s="7" t="s">
        <v>46</v>
      </c>
      <c r="G964" s="7" t="s">
        <v>1969</v>
      </c>
      <c r="H964" s="7" t="s">
        <v>83</v>
      </c>
      <c r="I964" s="7" t="s">
        <v>190</v>
      </c>
      <c r="J964" s="7" t="s">
        <v>190</v>
      </c>
      <c r="K964" s="7">
        <v>2019</v>
      </c>
      <c r="L964" s="7" t="s">
        <v>42</v>
      </c>
      <c r="M964" s="7" t="s">
        <v>33</v>
      </c>
      <c r="N964" s="7" t="s">
        <v>34</v>
      </c>
      <c r="O964" s="7" t="s">
        <v>77</v>
      </c>
      <c r="P964" s="7"/>
      <c r="Q964" s="7"/>
      <c r="R964" s="7"/>
      <c r="S964" s="7" t="s">
        <v>36</v>
      </c>
      <c r="T964" s="7" t="s">
        <v>52</v>
      </c>
      <c r="U964" s="7" t="s">
        <v>53</v>
      </c>
      <c r="V964" s="7" t="s">
        <v>50</v>
      </c>
      <c r="W964" s="7" t="s">
        <v>42</v>
      </c>
      <c r="X964" s="7" t="s">
        <v>42</v>
      </c>
      <c r="Y964" s="7" t="s">
        <v>42</v>
      </c>
      <c r="Z964" s="7" t="s">
        <v>42</v>
      </c>
      <c r="AA964" s="10"/>
    </row>
    <row r="965" spans="1:27" x14ac:dyDescent="0.2">
      <c r="A965" s="8">
        <v>6180968074</v>
      </c>
      <c r="B965" s="9" t="s">
        <v>27</v>
      </c>
      <c r="C965" s="9" t="s">
        <v>1970</v>
      </c>
      <c r="D965" s="9" t="s">
        <v>545</v>
      </c>
      <c r="E965" s="9" t="s">
        <v>45</v>
      </c>
      <c r="F965" s="9" t="s">
        <v>46</v>
      </c>
      <c r="G965" s="9" t="s">
        <v>1971</v>
      </c>
      <c r="H965" s="9" t="s">
        <v>59</v>
      </c>
      <c r="I965" s="9" t="s">
        <v>270</v>
      </c>
      <c r="J965" s="9" t="s">
        <v>109</v>
      </c>
      <c r="K965" s="9">
        <v>2017</v>
      </c>
      <c r="L965" s="9" t="s">
        <v>50</v>
      </c>
      <c r="M965" s="9" t="s">
        <v>33</v>
      </c>
      <c r="N965" s="9" t="s">
        <v>34</v>
      </c>
      <c r="O965" s="9" t="s">
        <v>77</v>
      </c>
      <c r="P965" s="9"/>
      <c r="Q965" s="9"/>
      <c r="R965" s="9"/>
      <c r="S965" s="9" t="s">
        <v>36</v>
      </c>
      <c r="T965" s="9" t="s">
        <v>52</v>
      </c>
      <c r="U965" s="9" t="s">
        <v>53</v>
      </c>
      <c r="V965" s="9" t="s">
        <v>50</v>
      </c>
      <c r="W965" s="9" t="s">
        <v>60</v>
      </c>
      <c r="X965" s="9" t="s">
        <v>115</v>
      </c>
      <c r="Y965" s="9" t="s">
        <v>42</v>
      </c>
      <c r="Z965" s="9" t="s">
        <v>42</v>
      </c>
      <c r="AA965" s="11"/>
    </row>
    <row r="966" spans="1:27" x14ac:dyDescent="0.2">
      <c r="A966" s="6">
        <v>8220538195</v>
      </c>
      <c r="B966" s="7" t="s">
        <v>27</v>
      </c>
      <c r="C966" s="7" t="s">
        <v>1972</v>
      </c>
      <c r="D966" s="7" t="s">
        <v>1973</v>
      </c>
      <c r="E966" s="7" t="s">
        <v>321</v>
      </c>
      <c r="F966" s="7" t="s">
        <v>1070</v>
      </c>
      <c r="G966" s="7" t="s">
        <v>505</v>
      </c>
      <c r="H966" s="7" t="s">
        <v>30</v>
      </c>
      <c r="I966" s="7" t="s">
        <v>109</v>
      </c>
      <c r="J966" s="7" t="s">
        <v>109</v>
      </c>
      <c r="K966" s="7">
        <v>2018</v>
      </c>
      <c r="L966" s="7" t="s">
        <v>39</v>
      </c>
      <c r="M966" s="7" t="s">
        <v>33</v>
      </c>
      <c r="N966" s="7" t="s">
        <v>34</v>
      </c>
      <c r="O966" s="7" t="s">
        <v>77</v>
      </c>
      <c r="P966" s="7"/>
      <c r="Q966" s="7"/>
      <c r="R966" s="7"/>
      <c r="S966" s="7" t="s">
        <v>36</v>
      </c>
      <c r="T966" s="7" t="s">
        <v>37</v>
      </c>
      <c r="U966" s="7" t="s">
        <v>125</v>
      </c>
      <c r="V966" s="7" t="s">
        <v>50</v>
      </c>
      <c r="W966" s="7" t="s">
        <v>72</v>
      </c>
      <c r="X966" s="7" t="s">
        <v>42</v>
      </c>
      <c r="Y966" s="7" t="s">
        <v>42</v>
      </c>
      <c r="Z966" s="7" t="s">
        <v>42</v>
      </c>
      <c r="AA966" s="10"/>
    </row>
    <row r="967" spans="1:27" x14ac:dyDescent="0.2">
      <c r="A967" s="8">
        <v>4368476107</v>
      </c>
      <c r="B967" s="9" t="s">
        <v>27</v>
      </c>
      <c r="C967" s="9" t="s">
        <v>1974</v>
      </c>
      <c r="D967" s="9" t="s">
        <v>681</v>
      </c>
      <c r="E967" s="9" t="s">
        <v>88</v>
      </c>
      <c r="F967" s="9" t="s">
        <v>46</v>
      </c>
      <c r="G967" s="9" t="s">
        <v>1975</v>
      </c>
      <c r="H967" s="9" t="s">
        <v>69</v>
      </c>
      <c r="I967" s="9" t="s">
        <v>109</v>
      </c>
      <c r="J967" s="9" t="s">
        <v>109</v>
      </c>
      <c r="K967" s="9">
        <v>2017</v>
      </c>
      <c r="L967" s="9" t="s">
        <v>50</v>
      </c>
      <c r="M967" s="9" t="s">
        <v>33</v>
      </c>
      <c r="N967" s="9" t="s">
        <v>34</v>
      </c>
      <c r="O967" s="9" t="s">
        <v>77</v>
      </c>
      <c r="P967" s="9"/>
      <c r="Q967" s="9"/>
      <c r="R967" s="9"/>
      <c r="S967" s="9" t="s">
        <v>51</v>
      </c>
      <c r="T967" s="9" t="s">
        <v>52</v>
      </c>
      <c r="U967" s="9" t="s">
        <v>53</v>
      </c>
      <c r="V967" s="9" t="s">
        <v>50</v>
      </c>
      <c r="W967" s="9" t="s">
        <v>146</v>
      </c>
      <c r="X967" s="9" t="s">
        <v>42</v>
      </c>
      <c r="Y967" s="9" t="s">
        <v>42</v>
      </c>
      <c r="Z967" s="9" t="s">
        <v>42</v>
      </c>
      <c r="AA967" s="11"/>
    </row>
    <row r="968" spans="1:27" x14ac:dyDescent="0.2">
      <c r="A968" s="6">
        <v>6517969418</v>
      </c>
      <c r="B968" s="7" t="s">
        <v>27</v>
      </c>
      <c r="C968" s="7" t="s">
        <v>1978</v>
      </c>
      <c r="D968" s="7" t="s">
        <v>1979</v>
      </c>
      <c r="E968" s="7" t="s">
        <v>45</v>
      </c>
      <c r="F968" s="7" t="s">
        <v>46</v>
      </c>
      <c r="G968" s="7" t="s">
        <v>1980</v>
      </c>
      <c r="H968" s="7" t="s">
        <v>69</v>
      </c>
      <c r="I968" s="7" t="s">
        <v>48</v>
      </c>
      <c r="J968" s="7" t="s">
        <v>109</v>
      </c>
      <c r="K968" s="7">
        <v>2017</v>
      </c>
      <c r="L968" s="7" t="s">
        <v>50</v>
      </c>
      <c r="M968" s="7" t="s">
        <v>33</v>
      </c>
      <c r="N968" s="7" t="s">
        <v>34</v>
      </c>
      <c r="O968" s="7" t="s">
        <v>77</v>
      </c>
      <c r="P968" s="7"/>
      <c r="Q968" s="7"/>
      <c r="R968" s="7"/>
      <c r="S968" s="7" t="s">
        <v>36</v>
      </c>
      <c r="T968" s="7" t="s">
        <v>52</v>
      </c>
      <c r="U968" s="7" t="s">
        <v>53</v>
      </c>
      <c r="V968" s="7" t="s">
        <v>50</v>
      </c>
      <c r="W968" s="7" t="s">
        <v>843</v>
      </c>
      <c r="X968" s="7" t="s">
        <v>42</v>
      </c>
      <c r="Y968" s="7" t="s">
        <v>42</v>
      </c>
      <c r="Z968" s="7" t="s">
        <v>42</v>
      </c>
      <c r="AA968" s="10"/>
    </row>
    <row r="969" spans="1:27" x14ac:dyDescent="0.2">
      <c r="A969" s="8">
        <v>7174592059</v>
      </c>
      <c r="B969" s="9" t="s">
        <v>27</v>
      </c>
      <c r="C969" s="9" t="s">
        <v>1981</v>
      </c>
      <c r="D969" s="9" t="s">
        <v>664</v>
      </c>
      <c r="E969" s="9" t="s">
        <v>45</v>
      </c>
      <c r="F969" s="9" t="s">
        <v>46</v>
      </c>
      <c r="G969" s="9" t="s">
        <v>1982</v>
      </c>
      <c r="H969" s="9" t="s">
        <v>30</v>
      </c>
      <c r="I969" s="9" t="s">
        <v>109</v>
      </c>
      <c r="J969" s="9" t="s">
        <v>109</v>
      </c>
      <c r="K969" s="9">
        <v>2017</v>
      </c>
      <c r="L969" s="9" t="s">
        <v>50</v>
      </c>
      <c r="M969" s="9" t="s">
        <v>33</v>
      </c>
      <c r="N969" s="9" t="s">
        <v>34</v>
      </c>
      <c r="O969" s="9" t="s">
        <v>77</v>
      </c>
      <c r="P969" s="9"/>
      <c r="Q969" s="9"/>
      <c r="R969" s="9"/>
      <c r="S969" s="9" t="s">
        <v>36</v>
      </c>
      <c r="T969" s="9" t="s">
        <v>52</v>
      </c>
      <c r="U969" s="9" t="s">
        <v>53</v>
      </c>
      <c r="V969" s="9" t="s">
        <v>50</v>
      </c>
      <c r="W969" s="9" t="s">
        <v>843</v>
      </c>
      <c r="X969" s="9" t="s">
        <v>65</v>
      </c>
      <c r="Y969" s="9" t="s">
        <v>42</v>
      </c>
      <c r="Z969" s="9" t="s">
        <v>42</v>
      </c>
      <c r="AA969" s="11"/>
    </row>
    <row r="970" spans="1:27" x14ac:dyDescent="0.2">
      <c r="A970" s="6">
        <v>8403479613</v>
      </c>
      <c r="B970" s="7" t="s">
        <v>27</v>
      </c>
      <c r="C970" s="7" t="s">
        <v>1983</v>
      </c>
      <c r="D970" s="7" t="s">
        <v>148</v>
      </c>
      <c r="E970" s="7" t="s">
        <v>149</v>
      </c>
      <c r="F970" s="7" t="s">
        <v>46</v>
      </c>
      <c r="G970" s="7" t="s">
        <v>1984</v>
      </c>
      <c r="H970" s="7" t="s">
        <v>59</v>
      </c>
      <c r="I970" s="7" t="s">
        <v>48</v>
      </c>
      <c r="J970" s="7" t="s">
        <v>109</v>
      </c>
      <c r="K970" s="7">
        <v>2019</v>
      </c>
      <c r="L970" s="7" t="s">
        <v>42</v>
      </c>
      <c r="M970" s="7" t="s">
        <v>33</v>
      </c>
      <c r="N970" s="7" t="s">
        <v>34</v>
      </c>
      <c r="O970" s="7" t="s">
        <v>77</v>
      </c>
      <c r="P970" s="7" t="s">
        <v>195</v>
      </c>
      <c r="Q970" s="7"/>
      <c r="R970" s="7"/>
      <c r="S970" s="7" t="s">
        <v>36</v>
      </c>
      <c r="T970" s="7" t="s">
        <v>52</v>
      </c>
      <c r="U970" s="7" t="s">
        <v>53</v>
      </c>
      <c r="V970" s="7" t="s">
        <v>39</v>
      </c>
      <c r="W970" s="7" t="s">
        <v>843</v>
      </c>
      <c r="X970" s="7" t="s">
        <v>42</v>
      </c>
      <c r="Y970" s="7" t="s">
        <v>42</v>
      </c>
      <c r="Z970" s="7" t="s">
        <v>42</v>
      </c>
      <c r="AA970" s="10"/>
    </row>
    <row r="971" spans="1:27" x14ac:dyDescent="0.2">
      <c r="A971" s="8">
        <v>9121709823</v>
      </c>
      <c r="B971" s="9" t="s">
        <v>27</v>
      </c>
      <c r="C971" s="9" t="s">
        <v>1985</v>
      </c>
      <c r="D971" s="9" t="s">
        <v>148</v>
      </c>
      <c r="E971" s="9" t="s">
        <v>149</v>
      </c>
      <c r="F971" s="9" t="s">
        <v>46</v>
      </c>
      <c r="G971" s="9" t="s">
        <v>1986</v>
      </c>
      <c r="H971" s="9" t="s">
        <v>30</v>
      </c>
      <c r="I971" s="9" t="s">
        <v>109</v>
      </c>
      <c r="J971" s="9" t="s">
        <v>109</v>
      </c>
      <c r="K971" s="9">
        <v>2020</v>
      </c>
      <c r="L971" s="9"/>
      <c r="M971" s="9" t="s">
        <v>33</v>
      </c>
      <c r="N971" s="9" t="s">
        <v>34</v>
      </c>
      <c r="O971" s="9" t="s">
        <v>77</v>
      </c>
      <c r="P971" s="9" t="s">
        <v>421</v>
      </c>
      <c r="Q971" s="9"/>
      <c r="R971" s="9"/>
      <c r="S971" s="9" t="s">
        <v>51</v>
      </c>
      <c r="T971" s="9" t="s">
        <v>52</v>
      </c>
      <c r="U971" s="9" t="s">
        <v>101</v>
      </c>
      <c r="V971" s="9" t="s">
        <v>50</v>
      </c>
      <c r="W971" s="9" t="s">
        <v>843</v>
      </c>
      <c r="X971" s="9" t="s">
        <v>42</v>
      </c>
      <c r="Y971" s="9" t="s">
        <v>42</v>
      </c>
      <c r="Z971" s="9" t="s">
        <v>42</v>
      </c>
      <c r="AA971" s="11"/>
    </row>
    <row r="972" spans="1:27" x14ac:dyDescent="0.2">
      <c r="A972" s="6">
        <v>7101206757</v>
      </c>
      <c r="B972" s="7" t="s">
        <v>27</v>
      </c>
      <c r="C972" s="7" t="s">
        <v>86</v>
      </c>
      <c r="D972" s="7" t="s">
        <v>619</v>
      </c>
      <c r="E972" s="7" t="s">
        <v>153</v>
      </c>
      <c r="F972" s="7" t="s">
        <v>46</v>
      </c>
      <c r="G972" s="7" t="s">
        <v>1987</v>
      </c>
      <c r="H972" s="7" t="s">
        <v>30</v>
      </c>
      <c r="I972" s="7" t="s">
        <v>109</v>
      </c>
      <c r="J972" s="7" t="s">
        <v>109</v>
      </c>
      <c r="K972" s="7">
        <v>2018</v>
      </c>
      <c r="L972" s="7" t="s">
        <v>50</v>
      </c>
      <c r="M972" s="7" t="s">
        <v>33</v>
      </c>
      <c r="N972" s="7" t="s">
        <v>34</v>
      </c>
      <c r="O972" s="7" t="s">
        <v>77</v>
      </c>
      <c r="P972" s="7"/>
      <c r="Q972" s="7"/>
      <c r="R972" s="7"/>
      <c r="S972" s="7" t="s">
        <v>36</v>
      </c>
      <c r="T972" s="7" t="s">
        <v>52</v>
      </c>
      <c r="U972" s="7" t="s">
        <v>53</v>
      </c>
      <c r="V972" s="7" t="s">
        <v>50</v>
      </c>
      <c r="W972" s="7" t="s">
        <v>843</v>
      </c>
      <c r="X972" s="7" t="s">
        <v>40</v>
      </c>
      <c r="Y972" s="7" t="s">
        <v>42</v>
      </c>
      <c r="Z972" s="7" t="s">
        <v>42</v>
      </c>
      <c r="AA972" s="10"/>
    </row>
    <row r="973" spans="1:27" x14ac:dyDescent="0.2">
      <c r="A973" s="8">
        <v>9803882603</v>
      </c>
      <c r="B973" s="9" t="s">
        <v>27</v>
      </c>
      <c r="C973" s="9" t="s">
        <v>1988</v>
      </c>
      <c r="D973" s="9" t="s">
        <v>87</v>
      </c>
      <c r="E973" s="9" t="s">
        <v>88</v>
      </c>
      <c r="F973" s="9" t="s">
        <v>46</v>
      </c>
      <c r="G973" s="9" t="s">
        <v>1989</v>
      </c>
      <c r="H973" s="9" t="s">
        <v>83</v>
      </c>
      <c r="I973" s="9" t="s">
        <v>109</v>
      </c>
      <c r="J973" s="9" t="s">
        <v>109</v>
      </c>
      <c r="K973" s="9">
        <v>2019</v>
      </c>
      <c r="L973" s="9" t="s">
        <v>42</v>
      </c>
      <c r="M973" s="9" t="s">
        <v>33</v>
      </c>
      <c r="N973" s="9" t="s">
        <v>34</v>
      </c>
      <c r="O973" s="9" t="s">
        <v>77</v>
      </c>
      <c r="P973" s="9"/>
      <c r="Q973" s="9"/>
      <c r="R973" s="9"/>
      <c r="S973" s="9" t="s">
        <v>36</v>
      </c>
      <c r="T973" s="9" t="s">
        <v>52</v>
      </c>
      <c r="U973" s="9" t="s">
        <v>53</v>
      </c>
      <c r="V973" s="9" t="s">
        <v>50</v>
      </c>
      <c r="W973" s="9" t="s">
        <v>318</v>
      </c>
      <c r="X973" s="9" t="s">
        <v>42</v>
      </c>
      <c r="Y973" s="9" t="s">
        <v>42</v>
      </c>
      <c r="Z973" s="9" t="s">
        <v>42</v>
      </c>
      <c r="AA973" s="11"/>
    </row>
    <row r="974" spans="1:27" x14ac:dyDescent="0.2">
      <c r="A974" s="6">
        <v>8992989133</v>
      </c>
      <c r="B974" s="7" t="s">
        <v>27</v>
      </c>
      <c r="C974" s="7" t="s">
        <v>1990</v>
      </c>
      <c r="D974" s="7" t="s">
        <v>87</v>
      </c>
      <c r="E974" s="7" t="s">
        <v>88</v>
      </c>
      <c r="F974" s="7" t="s">
        <v>46</v>
      </c>
      <c r="G974" s="7" t="s">
        <v>69</v>
      </c>
      <c r="H974" s="7" t="s">
        <v>69</v>
      </c>
      <c r="I974" s="7" t="s">
        <v>109</v>
      </c>
      <c r="J974" s="7" t="s">
        <v>109</v>
      </c>
      <c r="K974" s="7">
        <v>2018</v>
      </c>
      <c r="L974" s="7" t="s">
        <v>50</v>
      </c>
      <c r="M974" s="7" t="s">
        <v>33</v>
      </c>
      <c r="N974" s="7" t="s">
        <v>34</v>
      </c>
      <c r="O974" s="7" t="s">
        <v>77</v>
      </c>
      <c r="P974" s="7"/>
      <c r="Q974" s="7"/>
      <c r="R974" s="7"/>
      <c r="S974" s="7" t="s">
        <v>36</v>
      </c>
      <c r="T974" s="7" t="s">
        <v>52</v>
      </c>
      <c r="U974" s="7" t="s">
        <v>53</v>
      </c>
      <c r="V974" s="7" t="s">
        <v>50</v>
      </c>
      <c r="W974" s="7" t="s">
        <v>907</v>
      </c>
      <c r="X974" s="7" t="s">
        <v>42</v>
      </c>
      <c r="Y974" s="7" t="s">
        <v>42</v>
      </c>
      <c r="Z974" s="7" t="s">
        <v>42</v>
      </c>
      <c r="AA974" s="10"/>
    </row>
    <row r="975" spans="1:27" x14ac:dyDescent="0.2">
      <c r="A975" s="8">
        <v>8814672671</v>
      </c>
      <c r="B975" s="9" t="s">
        <v>27</v>
      </c>
      <c r="C975" s="9" t="s">
        <v>1839</v>
      </c>
      <c r="D975" s="9" t="s">
        <v>580</v>
      </c>
      <c r="E975" s="9" t="s">
        <v>149</v>
      </c>
      <c r="F975" s="9" t="s">
        <v>46</v>
      </c>
      <c r="G975" s="9" t="s">
        <v>1991</v>
      </c>
      <c r="H975" s="9" t="s">
        <v>83</v>
      </c>
      <c r="I975" s="9" t="s">
        <v>109</v>
      </c>
      <c r="J975" s="9" t="s">
        <v>109</v>
      </c>
      <c r="K975" s="9">
        <v>2019</v>
      </c>
      <c r="L975" s="9" t="s">
        <v>42</v>
      </c>
      <c r="M975" s="9" t="s">
        <v>33</v>
      </c>
      <c r="N975" s="9" t="s">
        <v>34</v>
      </c>
      <c r="O975" s="9" t="s">
        <v>77</v>
      </c>
      <c r="P975" s="9"/>
      <c r="Q975" s="9"/>
      <c r="R975" s="9"/>
      <c r="S975" s="9" t="s">
        <v>51</v>
      </c>
      <c r="T975" s="9" t="s">
        <v>52</v>
      </c>
      <c r="U975" s="9" t="s">
        <v>53</v>
      </c>
      <c r="V975" s="9" t="s">
        <v>50</v>
      </c>
      <c r="W975" s="9" t="s">
        <v>54</v>
      </c>
      <c r="X975" s="9" t="s">
        <v>42</v>
      </c>
      <c r="Y975" s="9" t="s">
        <v>42</v>
      </c>
      <c r="Z975" s="9" t="s">
        <v>42</v>
      </c>
      <c r="AA975" s="11"/>
    </row>
    <row r="976" spans="1:27" x14ac:dyDescent="0.2">
      <c r="A976" s="6">
        <v>5832057900</v>
      </c>
      <c r="B976" s="7" t="s">
        <v>27</v>
      </c>
      <c r="C976" s="7" t="s">
        <v>1995</v>
      </c>
      <c r="D976" s="7" t="s">
        <v>1996</v>
      </c>
      <c r="E976" s="7" t="s">
        <v>321</v>
      </c>
      <c r="F976" s="7" t="s">
        <v>1480</v>
      </c>
      <c r="G976" s="7" t="s">
        <v>1997</v>
      </c>
      <c r="H976" s="7" t="s">
        <v>30</v>
      </c>
      <c r="I976" s="7" t="s">
        <v>321</v>
      </c>
      <c r="J976" s="7" t="s">
        <v>321</v>
      </c>
      <c r="K976" s="7">
        <v>2017</v>
      </c>
      <c r="L976" s="7" t="s">
        <v>50</v>
      </c>
      <c r="M976" s="7" t="s">
        <v>33</v>
      </c>
      <c r="N976" s="7" t="s">
        <v>34</v>
      </c>
      <c r="O976" s="7" t="s">
        <v>77</v>
      </c>
      <c r="P976" s="7" t="s">
        <v>300</v>
      </c>
      <c r="Q976" s="7"/>
      <c r="R976" s="7"/>
      <c r="S976" s="7" t="s">
        <v>36</v>
      </c>
      <c r="T976" s="7" t="s">
        <v>52</v>
      </c>
      <c r="U976" s="7" t="s">
        <v>53</v>
      </c>
      <c r="V976" s="7" t="s">
        <v>50</v>
      </c>
      <c r="W976" s="7" t="s">
        <v>42</v>
      </c>
      <c r="X976" s="7" t="s">
        <v>42</v>
      </c>
      <c r="Y976" s="7" t="s">
        <v>42</v>
      </c>
      <c r="Z976" s="7" t="s">
        <v>42</v>
      </c>
      <c r="AA976" s="10"/>
    </row>
    <row r="977" spans="1:27" x14ac:dyDescent="0.2">
      <c r="A977" s="8">
        <v>1453879946</v>
      </c>
      <c r="B977" s="9" t="s">
        <v>27</v>
      </c>
      <c r="C977" s="9" t="s">
        <v>1151</v>
      </c>
      <c r="D977" s="9" t="s">
        <v>87</v>
      </c>
      <c r="E977" s="9" t="s">
        <v>88</v>
      </c>
      <c r="F977" s="9" t="s">
        <v>46</v>
      </c>
      <c r="G977" s="9" t="s">
        <v>546</v>
      </c>
      <c r="H977" s="9" t="s">
        <v>30</v>
      </c>
      <c r="I977" s="9" t="s">
        <v>321</v>
      </c>
      <c r="J977" s="9" t="s">
        <v>321</v>
      </c>
      <c r="K977" s="9">
        <v>2016</v>
      </c>
      <c r="L977" s="9" t="s">
        <v>42</v>
      </c>
      <c r="M977" s="9" t="s">
        <v>33</v>
      </c>
      <c r="N977" s="9" t="s">
        <v>34</v>
      </c>
      <c r="O977" s="9" t="s">
        <v>77</v>
      </c>
      <c r="P977" s="9" t="s">
        <v>169</v>
      </c>
      <c r="Q977" s="9"/>
      <c r="R977" s="9"/>
      <c r="S977" s="9" t="s">
        <v>36</v>
      </c>
      <c r="T977" s="9" t="s">
        <v>52</v>
      </c>
      <c r="U977" s="9" t="s">
        <v>53</v>
      </c>
      <c r="V977" s="9" t="s">
        <v>50</v>
      </c>
      <c r="W977" s="9" t="s">
        <v>146</v>
      </c>
      <c r="X977" s="9" t="s">
        <v>42</v>
      </c>
      <c r="Y977" s="9" t="s">
        <v>42</v>
      </c>
      <c r="Z977" s="9" t="s">
        <v>42</v>
      </c>
      <c r="AA977" s="11"/>
    </row>
    <row r="978" spans="1:27" x14ac:dyDescent="0.2">
      <c r="A978" s="6">
        <v>3280295191</v>
      </c>
      <c r="B978" s="7" t="s">
        <v>27</v>
      </c>
      <c r="C978" s="7" t="s">
        <v>1998</v>
      </c>
      <c r="D978" s="7" t="s">
        <v>518</v>
      </c>
      <c r="E978" s="7" t="s">
        <v>371</v>
      </c>
      <c r="F978" s="7" t="s">
        <v>46</v>
      </c>
      <c r="G978" s="7" t="s">
        <v>139</v>
      </c>
      <c r="H978" s="7" t="s">
        <v>139</v>
      </c>
      <c r="I978" s="7" t="s">
        <v>76</v>
      </c>
      <c r="J978" s="7" t="s">
        <v>76</v>
      </c>
      <c r="K978" s="7">
        <v>2019</v>
      </c>
      <c r="L978" s="7" t="s">
        <v>42</v>
      </c>
      <c r="M978" s="7" t="s">
        <v>33</v>
      </c>
      <c r="N978" s="7" t="s">
        <v>34</v>
      </c>
      <c r="O978" s="7" t="s">
        <v>77</v>
      </c>
      <c r="P978" s="7" t="s">
        <v>65</v>
      </c>
      <c r="Q978" s="7"/>
      <c r="R978" s="7"/>
      <c r="S978" s="7" t="s">
        <v>51</v>
      </c>
      <c r="T978" s="7" t="s">
        <v>52</v>
      </c>
      <c r="U978" s="7" t="s">
        <v>53</v>
      </c>
      <c r="V978" s="7" t="s">
        <v>50</v>
      </c>
      <c r="W978" s="7" t="s">
        <v>843</v>
      </c>
      <c r="X978" s="7" t="s">
        <v>42</v>
      </c>
      <c r="Y978" s="7" t="s">
        <v>42</v>
      </c>
      <c r="Z978" s="7" t="s">
        <v>42</v>
      </c>
      <c r="AA978" s="10"/>
    </row>
    <row r="979" spans="1:27" x14ac:dyDescent="0.2">
      <c r="A979" s="8">
        <v>3900059571</v>
      </c>
      <c r="B979" s="9" t="s">
        <v>27</v>
      </c>
      <c r="C979" s="9" t="s">
        <v>1999</v>
      </c>
      <c r="D979" s="9" t="s">
        <v>87</v>
      </c>
      <c r="E979" s="9" t="s">
        <v>88</v>
      </c>
      <c r="F979" s="9" t="s">
        <v>46</v>
      </c>
      <c r="G979" s="9" t="s">
        <v>2000</v>
      </c>
      <c r="H979" s="9" t="s">
        <v>69</v>
      </c>
      <c r="I979" s="9" t="s">
        <v>70</v>
      </c>
      <c r="J979" s="9" t="s">
        <v>76</v>
      </c>
      <c r="K979" s="9">
        <v>2019</v>
      </c>
      <c r="L979" s="9" t="s">
        <v>42</v>
      </c>
      <c r="M979" s="9" t="s">
        <v>33</v>
      </c>
      <c r="N979" s="9" t="s">
        <v>34</v>
      </c>
      <c r="O979" s="9" t="s">
        <v>77</v>
      </c>
      <c r="P979" s="9" t="s">
        <v>169</v>
      </c>
      <c r="Q979" s="9"/>
      <c r="R979" s="9"/>
      <c r="S979" s="9" t="s">
        <v>51</v>
      </c>
      <c r="T979" s="9" t="s">
        <v>52</v>
      </c>
      <c r="U979" s="9" t="s">
        <v>53</v>
      </c>
      <c r="V979" s="9" t="s">
        <v>50</v>
      </c>
      <c r="W979" s="9" t="s">
        <v>843</v>
      </c>
      <c r="X979" s="9" t="s">
        <v>42</v>
      </c>
      <c r="Y979" s="9" t="s">
        <v>42</v>
      </c>
      <c r="Z979" s="9" t="s">
        <v>42</v>
      </c>
      <c r="AA979" s="11"/>
    </row>
    <row r="980" spans="1:27" x14ac:dyDescent="0.2">
      <c r="A980" s="6">
        <v>6414044512</v>
      </c>
      <c r="B980" s="7" t="s">
        <v>27</v>
      </c>
      <c r="C980" s="7" t="s">
        <v>155</v>
      </c>
      <c r="D980" s="7" t="s">
        <v>156</v>
      </c>
      <c r="E980" s="7" t="s">
        <v>45</v>
      </c>
      <c r="F980" s="7" t="s">
        <v>46</v>
      </c>
      <c r="G980" s="7" t="s">
        <v>2001</v>
      </c>
      <c r="H980" s="7" t="s">
        <v>30</v>
      </c>
      <c r="I980" s="7" t="s">
        <v>135</v>
      </c>
      <c r="J980" s="7" t="s">
        <v>76</v>
      </c>
      <c r="K980" s="7">
        <v>2016</v>
      </c>
      <c r="L980" s="7" t="s">
        <v>42</v>
      </c>
      <c r="M980" s="7" t="s">
        <v>33</v>
      </c>
      <c r="N980" s="7" t="s">
        <v>34</v>
      </c>
      <c r="O980" s="7" t="s">
        <v>77</v>
      </c>
      <c r="P980" s="7"/>
      <c r="Q980" s="7"/>
      <c r="R980" s="7"/>
      <c r="S980" s="7" t="s">
        <v>36</v>
      </c>
      <c r="T980" s="7" t="s">
        <v>212</v>
      </c>
      <c r="U980" s="7" t="s">
        <v>114</v>
      </c>
      <c r="V980" s="7" t="s">
        <v>39</v>
      </c>
      <c r="W980" s="7" t="s">
        <v>318</v>
      </c>
      <c r="X980" s="7" t="s">
        <v>42</v>
      </c>
      <c r="Y980" s="7" t="s">
        <v>42</v>
      </c>
      <c r="Z980" s="7" t="s">
        <v>42</v>
      </c>
      <c r="AA980" s="10"/>
    </row>
    <row r="981" spans="1:27" x14ac:dyDescent="0.2">
      <c r="A981" s="8">
        <v>776154024</v>
      </c>
      <c r="B981" s="9" t="s">
        <v>27</v>
      </c>
      <c r="C981" s="9" t="s">
        <v>2002</v>
      </c>
      <c r="D981" s="9" t="s">
        <v>209</v>
      </c>
      <c r="E981" s="9" t="s">
        <v>68</v>
      </c>
      <c r="F981" s="9" t="s">
        <v>46</v>
      </c>
      <c r="G981" s="9" t="s">
        <v>2003</v>
      </c>
      <c r="H981" s="9" t="s">
        <v>83</v>
      </c>
      <c r="I981" s="9" t="s">
        <v>76</v>
      </c>
      <c r="J981" s="9" t="s">
        <v>76</v>
      </c>
      <c r="K981" s="9">
        <v>2019</v>
      </c>
      <c r="L981" s="9" t="s">
        <v>42</v>
      </c>
      <c r="M981" s="9" t="s">
        <v>33</v>
      </c>
      <c r="N981" s="9" t="s">
        <v>34</v>
      </c>
      <c r="O981" s="9" t="s">
        <v>77</v>
      </c>
      <c r="P981" s="9"/>
      <c r="Q981" s="9"/>
      <c r="R981" s="9"/>
      <c r="S981" s="9" t="s">
        <v>51</v>
      </c>
      <c r="T981" s="9" t="s">
        <v>52</v>
      </c>
      <c r="U981" s="9" t="s">
        <v>53</v>
      </c>
      <c r="V981" s="9" t="s">
        <v>50</v>
      </c>
      <c r="W981" s="9" t="s">
        <v>42</v>
      </c>
      <c r="X981" s="9" t="s">
        <v>42</v>
      </c>
      <c r="Y981" s="9" t="s">
        <v>42</v>
      </c>
      <c r="Z981" s="9" t="s">
        <v>42</v>
      </c>
      <c r="AA981" s="11"/>
    </row>
    <row r="982" spans="1:27" x14ac:dyDescent="0.2">
      <c r="A982" s="6">
        <v>6426385906</v>
      </c>
      <c r="B982" s="7" t="s">
        <v>27</v>
      </c>
      <c r="C982" s="7" t="s">
        <v>2004</v>
      </c>
      <c r="D982" s="7" t="s">
        <v>677</v>
      </c>
      <c r="E982" s="7" t="s">
        <v>678</v>
      </c>
      <c r="F982" s="7" t="s">
        <v>46</v>
      </c>
      <c r="G982" s="7" t="s">
        <v>2005</v>
      </c>
      <c r="H982" s="7" t="s">
        <v>30</v>
      </c>
      <c r="I982" s="7" t="s">
        <v>76</v>
      </c>
      <c r="J982" s="7" t="s">
        <v>76</v>
      </c>
      <c r="K982" s="7">
        <v>2016</v>
      </c>
      <c r="L982" s="7" t="s">
        <v>42</v>
      </c>
      <c r="M982" s="7" t="s">
        <v>33</v>
      </c>
      <c r="N982" s="7" t="s">
        <v>34</v>
      </c>
      <c r="O982" s="7" t="s">
        <v>77</v>
      </c>
      <c r="P982" s="7"/>
      <c r="Q982" s="7"/>
      <c r="R982" s="7"/>
      <c r="S982" s="7" t="s">
        <v>51</v>
      </c>
      <c r="T982" s="7" t="s">
        <v>90</v>
      </c>
      <c r="U982" s="7" t="s">
        <v>91</v>
      </c>
      <c r="V982" s="7" t="s">
        <v>39</v>
      </c>
      <c r="W982" s="7" t="s">
        <v>78</v>
      </c>
      <c r="X982" s="7" t="s">
        <v>42</v>
      </c>
      <c r="Y982" s="7" t="s">
        <v>42</v>
      </c>
      <c r="Z982" s="7" t="s">
        <v>42</v>
      </c>
      <c r="AA982" s="10"/>
    </row>
    <row r="983" spans="1:27" x14ac:dyDescent="0.2">
      <c r="A983" s="8">
        <v>9297572823</v>
      </c>
      <c r="B983" s="9" t="s">
        <v>27</v>
      </c>
      <c r="C983" s="9" t="s">
        <v>2006</v>
      </c>
      <c r="D983" s="9" t="s">
        <v>87</v>
      </c>
      <c r="E983" s="9" t="s">
        <v>88</v>
      </c>
      <c r="F983" s="9" t="s">
        <v>46</v>
      </c>
      <c r="G983" s="9"/>
      <c r="H983" s="9" t="s">
        <v>487</v>
      </c>
      <c r="I983" s="9"/>
      <c r="J983" s="9"/>
      <c r="K983" s="9">
        <v>2018</v>
      </c>
      <c r="L983" s="9" t="s">
        <v>50</v>
      </c>
      <c r="M983" s="9" t="s">
        <v>487</v>
      </c>
      <c r="N983" s="9" t="s">
        <v>34</v>
      </c>
      <c r="O983" s="9" t="s">
        <v>77</v>
      </c>
      <c r="P983" s="9"/>
      <c r="Q983" s="9"/>
      <c r="R983" s="9"/>
      <c r="S983" s="9" t="s">
        <v>36</v>
      </c>
      <c r="T983" s="9" t="s">
        <v>90</v>
      </c>
      <c r="U983" s="9" t="s">
        <v>91</v>
      </c>
      <c r="V983" s="9" t="s">
        <v>50</v>
      </c>
      <c r="W983" s="9" t="s">
        <v>843</v>
      </c>
      <c r="X983" s="9" t="s">
        <v>42</v>
      </c>
      <c r="Y983" s="9" t="s">
        <v>42</v>
      </c>
      <c r="Z983" s="9" t="s">
        <v>42</v>
      </c>
      <c r="AA983" s="11"/>
    </row>
    <row r="984" spans="1:27" x14ac:dyDescent="0.2">
      <c r="A984" s="6">
        <v>2498052735</v>
      </c>
      <c r="B984" s="7" t="s">
        <v>27</v>
      </c>
      <c r="C984" s="7" t="s">
        <v>2007</v>
      </c>
      <c r="D984" s="7" t="s">
        <v>2008</v>
      </c>
      <c r="E984" s="7" t="s">
        <v>45</v>
      </c>
      <c r="F984" s="7" t="s">
        <v>46</v>
      </c>
      <c r="G984" s="7" t="s">
        <v>2009</v>
      </c>
      <c r="H984" s="7" t="s">
        <v>30</v>
      </c>
      <c r="I984" s="7" t="s">
        <v>70</v>
      </c>
      <c r="J984" s="7"/>
      <c r="K984" s="7">
        <v>2014</v>
      </c>
      <c r="L984" s="7" t="s">
        <v>42</v>
      </c>
      <c r="M984" s="7" t="s">
        <v>33</v>
      </c>
      <c r="N984" s="7" t="s">
        <v>34</v>
      </c>
      <c r="O984" s="7" t="s">
        <v>77</v>
      </c>
      <c r="P984" s="7"/>
      <c r="Q984" s="7"/>
      <c r="R984" s="7"/>
      <c r="S984" s="7" t="s">
        <v>36</v>
      </c>
      <c r="T984" s="7" t="s">
        <v>52</v>
      </c>
      <c r="U984" s="7" t="s">
        <v>53</v>
      </c>
      <c r="V984" s="7" t="s">
        <v>50</v>
      </c>
      <c r="W984" s="7" t="s">
        <v>271</v>
      </c>
      <c r="X984" s="7" t="s">
        <v>42</v>
      </c>
      <c r="Y984" s="7" t="s">
        <v>42</v>
      </c>
      <c r="Z984" s="7" t="s">
        <v>42</v>
      </c>
      <c r="AA984" s="10"/>
    </row>
    <row r="985" spans="1:27" x14ac:dyDescent="0.2">
      <c r="A985" s="8">
        <v>4920567818</v>
      </c>
      <c r="B985" s="9" t="s">
        <v>27</v>
      </c>
      <c r="C985" s="9" t="s">
        <v>2010</v>
      </c>
      <c r="D985" s="9" t="s">
        <v>156</v>
      </c>
      <c r="E985" s="9" t="s">
        <v>45</v>
      </c>
      <c r="F985" s="9" t="s">
        <v>46</v>
      </c>
      <c r="G985" s="9" t="s">
        <v>1801</v>
      </c>
      <c r="H985" s="9" t="s">
        <v>269</v>
      </c>
      <c r="I985" s="9"/>
      <c r="J985" s="9"/>
      <c r="K985" s="9">
        <v>2015</v>
      </c>
      <c r="L985" s="9" t="s">
        <v>42</v>
      </c>
      <c r="M985" s="9" t="s">
        <v>247</v>
      </c>
      <c r="N985" s="9" t="s">
        <v>34</v>
      </c>
      <c r="O985" s="9" t="s">
        <v>77</v>
      </c>
      <c r="P985" s="9"/>
      <c r="Q985" s="9"/>
      <c r="R985" s="9"/>
      <c r="S985" s="9" t="s">
        <v>36</v>
      </c>
      <c r="T985" s="9" t="s">
        <v>52</v>
      </c>
      <c r="U985" s="9" t="s">
        <v>53</v>
      </c>
      <c r="V985" s="9" t="s">
        <v>50</v>
      </c>
      <c r="W985" s="9" t="s">
        <v>42</v>
      </c>
      <c r="X985" s="9" t="s">
        <v>42</v>
      </c>
      <c r="Y985" s="9" t="s">
        <v>42</v>
      </c>
      <c r="Z985" s="9" t="s">
        <v>42</v>
      </c>
      <c r="AA985" s="11"/>
    </row>
    <row r="986" spans="1:27" x14ac:dyDescent="0.2">
      <c r="A986" s="6">
        <v>3802106132</v>
      </c>
      <c r="B986" s="7" t="s">
        <v>27</v>
      </c>
      <c r="C986" s="7" t="s">
        <v>2011</v>
      </c>
      <c r="D986" s="7" t="s">
        <v>2012</v>
      </c>
      <c r="E986" s="7" t="s">
        <v>45</v>
      </c>
      <c r="F986" s="7" t="s">
        <v>46</v>
      </c>
      <c r="G986" s="7" t="s">
        <v>1801</v>
      </c>
      <c r="H986" s="7" t="s">
        <v>83</v>
      </c>
      <c r="I986" s="7" t="s">
        <v>135</v>
      </c>
      <c r="J986" s="7"/>
      <c r="K986" s="7">
        <v>2012</v>
      </c>
      <c r="L986" s="7" t="s">
        <v>42</v>
      </c>
      <c r="M986" s="7" t="s">
        <v>33</v>
      </c>
      <c r="N986" s="7" t="s">
        <v>34</v>
      </c>
      <c r="O986" s="7" t="s">
        <v>77</v>
      </c>
      <c r="P986" s="7"/>
      <c r="Q986" s="7"/>
      <c r="R986" s="7"/>
      <c r="S986" s="7" t="s">
        <v>36</v>
      </c>
      <c r="T986" s="7" t="s">
        <v>52</v>
      </c>
      <c r="U986" s="7" t="s">
        <v>53</v>
      </c>
      <c r="V986" s="7" t="s">
        <v>50</v>
      </c>
      <c r="W986" s="7" t="s">
        <v>42</v>
      </c>
      <c r="X986" s="7" t="s">
        <v>42</v>
      </c>
      <c r="Y986" s="7" t="s">
        <v>42</v>
      </c>
      <c r="Z986" s="7" t="s">
        <v>42</v>
      </c>
      <c r="AA986" s="10"/>
    </row>
    <row r="987" spans="1:27" x14ac:dyDescent="0.2">
      <c r="A987" s="8">
        <v>4279375430</v>
      </c>
      <c r="B987" s="9" t="s">
        <v>27</v>
      </c>
      <c r="C987" s="9" t="s">
        <v>2013</v>
      </c>
      <c r="D987" s="9" t="s">
        <v>2014</v>
      </c>
      <c r="E987" s="9" t="s">
        <v>1857</v>
      </c>
      <c r="F987" s="9" t="s">
        <v>123</v>
      </c>
      <c r="G987" s="9" t="s">
        <v>2015</v>
      </c>
      <c r="H987" s="9" t="s">
        <v>59</v>
      </c>
      <c r="I987" s="9" t="s">
        <v>609</v>
      </c>
      <c r="J987" s="9"/>
      <c r="K987" s="9">
        <v>2012</v>
      </c>
      <c r="L987" s="9" t="s">
        <v>42</v>
      </c>
      <c r="M987" s="9" t="s">
        <v>33</v>
      </c>
      <c r="N987" s="9" t="s">
        <v>34</v>
      </c>
      <c r="O987" s="9" t="s">
        <v>77</v>
      </c>
      <c r="P987" s="9"/>
      <c r="Q987" s="9"/>
      <c r="R987" s="9"/>
      <c r="S987" s="9" t="s">
        <v>51</v>
      </c>
      <c r="T987" s="9" t="s">
        <v>216</v>
      </c>
      <c r="U987" s="9" t="s">
        <v>114</v>
      </c>
      <c r="V987" s="9" t="s">
        <v>50</v>
      </c>
      <c r="W987" s="9" t="s">
        <v>42</v>
      </c>
      <c r="X987" s="9" t="s">
        <v>42</v>
      </c>
      <c r="Y987" s="9" t="s">
        <v>42</v>
      </c>
      <c r="Z987" s="9" t="s">
        <v>42</v>
      </c>
      <c r="AA987" s="11"/>
    </row>
    <row r="988" spans="1:27" x14ac:dyDescent="0.2">
      <c r="A988" s="6">
        <v>4401858063</v>
      </c>
      <c r="B988" s="7" t="s">
        <v>27</v>
      </c>
      <c r="C988" s="7" t="s">
        <v>2016</v>
      </c>
      <c r="D988" s="7" t="s">
        <v>586</v>
      </c>
      <c r="E988" s="7" t="s">
        <v>68</v>
      </c>
      <c r="F988" s="7" t="s">
        <v>46</v>
      </c>
      <c r="G988" s="7" t="s">
        <v>2017</v>
      </c>
      <c r="H988" s="7" t="s">
        <v>278</v>
      </c>
      <c r="I988" s="7" t="s">
        <v>270</v>
      </c>
      <c r="J988" s="7"/>
      <c r="K988" s="7">
        <v>2020</v>
      </c>
      <c r="L988" s="7"/>
      <c r="M988" s="7" t="s">
        <v>247</v>
      </c>
      <c r="N988" s="7" t="s">
        <v>34</v>
      </c>
      <c r="O988" s="7" t="s">
        <v>77</v>
      </c>
      <c r="P988" s="7"/>
      <c r="Q988" s="7"/>
      <c r="R988" s="7"/>
      <c r="S988" s="7" t="s">
        <v>36</v>
      </c>
      <c r="T988" s="7" t="s">
        <v>52</v>
      </c>
      <c r="U988" s="7" t="s">
        <v>101</v>
      </c>
      <c r="V988" s="7" t="s">
        <v>50</v>
      </c>
      <c r="W988" s="7" t="s">
        <v>195</v>
      </c>
      <c r="X988" s="7" t="s">
        <v>42</v>
      </c>
      <c r="Y988" s="7" t="s">
        <v>42</v>
      </c>
      <c r="Z988" s="7" t="s">
        <v>42</v>
      </c>
      <c r="AA988" s="10"/>
    </row>
    <row r="989" spans="1:27" x14ac:dyDescent="0.2">
      <c r="A989" s="8">
        <v>3308278947</v>
      </c>
      <c r="B989" s="9" t="s">
        <v>27</v>
      </c>
      <c r="C989" s="9" t="s">
        <v>2018</v>
      </c>
      <c r="D989" s="9" t="s">
        <v>156</v>
      </c>
      <c r="E989" s="9" t="s">
        <v>45</v>
      </c>
      <c r="F989" s="9" t="s">
        <v>46</v>
      </c>
      <c r="G989" s="9" t="s">
        <v>2019</v>
      </c>
      <c r="H989" s="9" t="s">
        <v>59</v>
      </c>
      <c r="I989" s="9" t="s">
        <v>48</v>
      </c>
      <c r="J989" s="9"/>
      <c r="K989" s="9">
        <v>2014</v>
      </c>
      <c r="L989" s="9" t="s">
        <v>42</v>
      </c>
      <c r="M989" s="9" t="s">
        <v>33</v>
      </c>
      <c r="N989" s="9" t="s">
        <v>34</v>
      </c>
      <c r="O989" s="9" t="s">
        <v>77</v>
      </c>
      <c r="P989" s="9" t="s">
        <v>271</v>
      </c>
      <c r="Q989" s="9"/>
      <c r="R989" s="9"/>
      <c r="S989" s="9" t="s">
        <v>51</v>
      </c>
      <c r="T989" s="9" t="s">
        <v>52</v>
      </c>
      <c r="U989" s="9" t="s">
        <v>53</v>
      </c>
      <c r="V989" s="9" t="s">
        <v>50</v>
      </c>
      <c r="W989" s="9" t="s">
        <v>42</v>
      </c>
      <c r="X989" s="9" t="s">
        <v>42</v>
      </c>
      <c r="Y989" s="9" t="s">
        <v>42</v>
      </c>
      <c r="Z989" s="9" t="s">
        <v>42</v>
      </c>
      <c r="AA989" s="11"/>
    </row>
    <row r="990" spans="1:27" x14ac:dyDescent="0.2">
      <c r="A990" s="6">
        <v>3524082038</v>
      </c>
      <c r="B990" s="7" t="s">
        <v>27</v>
      </c>
      <c r="C990" s="7" t="s">
        <v>2020</v>
      </c>
      <c r="D990" s="7" t="s">
        <v>209</v>
      </c>
      <c r="E990" s="7" t="s">
        <v>68</v>
      </c>
      <c r="F990" s="7" t="s">
        <v>46</v>
      </c>
      <c r="G990" s="7" t="s">
        <v>2021</v>
      </c>
      <c r="H990" s="7" t="s">
        <v>83</v>
      </c>
      <c r="I990" s="7" t="s">
        <v>295</v>
      </c>
      <c r="J990" s="7"/>
      <c r="K990" s="7">
        <v>2012</v>
      </c>
      <c r="L990" s="7" t="s">
        <v>42</v>
      </c>
      <c r="M990" s="7" t="s">
        <v>33</v>
      </c>
      <c r="N990" s="7" t="s">
        <v>34</v>
      </c>
      <c r="O990" s="7" t="s">
        <v>77</v>
      </c>
      <c r="P990" s="7"/>
      <c r="Q990" s="7"/>
      <c r="R990" s="7"/>
      <c r="S990" s="7" t="s">
        <v>36</v>
      </c>
      <c r="T990" s="7" t="s">
        <v>37</v>
      </c>
      <c r="U990" s="7" t="s">
        <v>71</v>
      </c>
      <c r="V990" s="7" t="s">
        <v>50</v>
      </c>
      <c r="W990" s="7" t="s">
        <v>42</v>
      </c>
      <c r="X990" s="7" t="s">
        <v>42</v>
      </c>
      <c r="Y990" s="7" t="s">
        <v>42</v>
      </c>
      <c r="Z990" s="7" t="s">
        <v>42</v>
      </c>
      <c r="AA990" s="10" t="s">
        <v>421</v>
      </c>
    </row>
    <row r="991" spans="1:27" x14ac:dyDescent="0.2">
      <c r="A991" s="8">
        <v>4207865158</v>
      </c>
      <c r="B991" s="9" t="s">
        <v>27</v>
      </c>
      <c r="C991" s="9" t="s">
        <v>2022</v>
      </c>
      <c r="D991" s="9" t="s">
        <v>87</v>
      </c>
      <c r="E991" s="9" t="s">
        <v>88</v>
      </c>
      <c r="F991" s="9" t="s">
        <v>46</v>
      </c>
      <c r="G991" s="9" t="s">
        <v>2023</v>
      </c>
      <c r="H991" s="9" t="s">
        <v>83</v>
      </c>
      <c r="I991" s="9" t="s">
        <v>656</v>
      </c>
      <c r="J991" s="9"/>
      <c r="K991" s="9">
        <v>2013</v>
      </c>
      <c r="L991" s="9" t="s">
        <v>42</v>
      </c>
      <c r="M991" s="9" t="s">
        <v>33</v>
      </c>
      <c r="N991" s="9" t="s">
        <v>34</v>
      </c>
      <c r="O991" s="9" t="s">
        <v>77</v>
      </c>
      <c r="P991" s="9" t="s">
        <v>195</v>
      </c>
      <c r="Q991" s="9"/>
      <c r="R991" s="9"/>
      <c r="S991" s="9" t="s">
        <v>51</v>
      </c>
      <c r="T991" s="9" t="s">
        <v>52</v>
      </c>
      <c r="U991" s="9" t="s">
        <v>53</v>
      </c>
      <c r="V991" s="9" t="s">
        <v>50</v>
      </c>
      <c r="W991" s="9" t="s">
        <v>42</v>
      </c>
      <c r="X991" s="9" t="s">
        <v>42</v>
      </c>
      <c r="Y991" s="9" t="s">
        <v>42</v>
      </c>
      <c r="Z991" s="9" t="s">
        <v>42</v>
      </c>
      <c r="AA991" s="11"/>
    </row>
    <row r="992" spans="1:27" x14ac:dyDescent="0.2">
      <c r="A992" s="6">
        <v>5869573207</v>
      </c>
      <c r="B992" s="7" t="s">
        <v>27</v>
      </c>
      <c r="C992" s="7" t="s">
        <v>2024</v>
      </c>
      <c r="D992" s="7" t="s">
        <v>156</v>
      </c>
      <c r="E992" s="7" t="s">
        <v>45</v>
      </c>
      <c r="F992" s="7" t="s">
        <v>46</v>
      </c>
      <c r="G992" s="7" t="s">
        <v>2025</v>
      </c>
      <c r="H992" s="7" t="s">
        <v>59</v>
      </c>
      <c r="I992" s="7" t="s">
        <v>96</v>
      </c>
      <c r="J992" s="7"/>
      <c r="K992" s="7">
        <v>2013</v>
      </c>
      <c r="L992" s="7" t="s">
        <v>42</v>
      </c>
      <c r="M992" s="7" t="s">
        <v>33</v>
      </c>
      <c r="N992" s="7" t="s">
        <v>34</v>
      </c>
      <c r="O992" s="7" t="s">
        <v>77</v>
      </c>
      <c r="P992" s="7"/>
      <c r="Q992" s="7"/>
      <c r="R992" s="7"/>
      <c r="S992" s="7" t="s">
        <v>51</v>
      </c>
      <c r="T992" s="7" t="s">
        <v>52</v>
      </c>
      <c r="U992" s="7" t="s">
        <v>53</v>
      </c>
      <c r="V992" s="7" t="s">
        <v>50</v>
      </c>
      <c r="W992" s="7" t="s">
        <v>169</v>
      </c>
      <c r="X992" s="7" t="s">
        <v>42</v>
      </c>
      <c r="Y992" s="7" t="s">
        <v>42</v>
      </c>
      <c r="Z992" s="7" t="s">
        <v>42</v>
      </c>
      <c r="AA992" s="10"/>
    </row>
    <row r="993" spans="1:27" x14ac:dyDescent="0.2">
      <c r="A993" s="8">
        <v>610962183</v>
      </c>
      <c r="B993" s="9" t="s">
        <v>27</v>
      </c>
      <c r="C993" s="9" t="s">
        <v>2027</v>
      </c>
      <c r="D993" s="9" t="s">
        <v>87</v>
      </c>
      <c r="E993" s="9" t="s">
        <v>88</v>
      </c>
      <c r="F993" s="9" t="s">
        <v>46</v>
      </c>
      <c r="G993" s="9" t="s">
        <v>2028</v>
      </c>
      <c r="H993" s="9" t="s">
        <v>83</v>
      </c>
      <c r="I993" s="9" t="s">
        <v>253</v>
      </c>
      <c r="J993" s="9"/>
      <c r="K993" s="9">
        <v>2013</v>
      </c>
      <c r="L993" s="9" t="s">
        <v>42</v>
      </c>
      <c r="M993" s="9" t="s">
        <v>33</v>
      </c>
      <c r="N993" s="9" t="s">
        <v>34</v>
      </c>
      <c r="O993" s="9" t="s">
        <v>77</v>
      </c>
      <c r="P993" s="9"/>
      <c r="Q993" s="9"/>
      <c r="R993" s="9"/>
      <c r="S993" s="9" t="s">
        <v>51</v>
      </c>
      <c r="T993" s="9" t="s">
        <v>52</v>
      </c>
      <c r="U993" s="9" t="s">
        <v>53</v>
      </c>
      <c r="V993" s="9" t="s">
        <v>50</v>
      </c>
      <c r="W993" s="9" t="s">
        <v>65</v>
      </c>
      <c r="X993" s="9" t="s">
        <v>42</v>
      </c>
      <c r="Y993" s="9" t="s">
        <v>42</v>
      </c>
      <c r="Z993" s="9" t="s">
        <v>42</v>
      </c>
      <c r="AA993" s="11"/>
    </row>
    <row r="994" spans="1:27" x14ac:dyDescent="0.2">
      <c r="A994" s="6">
        <v>3537247930</v>
      </c>
      <c r="B994" s="7" t="s">
        <v>27</v>
      </c>
      <c r="C994" s="7" t="s">
        <v>2029</v>
      </c>
      <c r="D994" s="7" t="s">
        <v>87</v>
      </c>
      <c r="E994" s="7" t="s">
        <v>88</v>
      </c>
      <c r="F994" s="7" t="s">
        <v>46</v>
      </c>
      <c r="G994" s="7" t="s">
        <v>1801</v>
      </c>
      <c r="H994" s="7" t="s">
        <v>83</v>
      </c>
      <c r="I994" s="7" t="s">
        <v>135</v>
      </c>
      <c r="J994" s="7"/>
      <c r="K994" s="7">
        <v>2012</v>
      </c>
      <c r="L994" s="7" t="s">
        <v>42</v>
      </c>
      <c r="M994" s="7" t="s">
        <v>33</v>
      </c>
      <c r="N994" s="7" t="s">
        <v>34</v>
      </c>
      <c r="O994" s="7" t="s">
        <v>77</v>
      </c>
      <c r="P994" s="7" t="s">
        <v>169</v>
      </c>
      <c r="Q994" s="7"/>
      <c r="R994" s="7"/>
      <c r="S994" s="7"/>
      <c r="T994" s="7" t="s">
        <v>90</v>
      </c>
      <c r="U994" s="7"/>
      <c r="V994" s="7" t="s">
        <v>39</v>
      </c>
      <c r="W994" s="7" t="s">
        <v>42</v>
      </c>
      <c r="X994" s="7" t="s">
        <v>42</v>
      </c>
      <c r="Y994" s="7" t="s">
        <v>42</v>
      </c>
      <c r="Z994" s="7" t="s">
        <v>42</v>
      </c>
      <c r="AA994" s="10"/>
    </row>
    <row r="995" spans="1:27" x14ac:dyDescent="0.2">
      <c r="A995" s="8">
        <v>5170376986</v>
      </c>
      <c r="B995" s="9" t="s">
        <v>27</v>
      </c>
      <c r="C995" s="9" t="s">
        <v>147</v>
      </c>
      <c r="D995" s="9" t="s">
        <v>148</v>
      </c>
      <c r="E995" s="9" t="s">
        <v>149</v>
      </c>
      <c r="F995" s="9" t="s">
        <v>46</v>
      </c>
      <c r="G995" s="9" t="s">
        <v>2030</v>
      </c>
      <c r="H995" s="9" t="s">
        <v>30</v>
      </c>
      <c r="I995" s="9" t="s">
        <v>76</v>
      </c>
      <c r="J995" s="9"/>
      <c r="K995" s="9">
        <v>2014</v>
      </c>
      <c r="L995" s="9" t="s">
        <v>42</v>
      </c>
      <c r="M995" s="9" t="s">
        <v>33</v>
      </c>
      <c r="N995" s="9" t="s">
        <v>34</v>
      </c>
      <c r="O995" s="9" t="s">
        <v>77</v>
      </c>
      <c r="P995" s="9" t="s">
        <v>195</v>
      </c>
      <c r="Q995" s="9"/>
      <c r="R995" s="9"/>
      <c r="S995" s="9" t="s">
        <v>36</v>
      </c>
      <c r="T995" s="9" t="s">
        <v>52</v>
      </c>
      <c r="U995" s="9" t="s">
        <v>53</v>
      </c>
      <c r="V995" s="9" t="s">
        <v>50</v>
      </c>
      <c r="W995" s="9" t="s">
        <v>143</v>
      </c>
      <c r="X995" s="9" t="s">
        <v>843</v>
      </c>
      <c r="Y995" s="9" t="s">
        <v>42</v>
      </c>
      <c r="Z995" s="9" t="s">
        <v>42</v>
      </c>
      <c r="AA995" s="11"/>
    </row>
    <row r="996" spans="1:27" x14ac:dyDescent="0.2">
      <c r="A996" s="6">
        <v>9338284716</v>
      </c>
      <c r="B996" s="7" t="s">
        <v>27</v>
      </c>
      <c r="C996" s="7" t="s">
        <v>621</v>
      </c>
      <c r="D996" s="7" t="s">
        <v>209</v>
      </c>
      <c r="E996" s="7" t="s">
        <v>68</v>
      </c>
      <c r="F996" s="7" t="s">
        <v>46</v>
      </c>
      <c r="G996" s="7" t="s">
        <v>2031</v>
      </c>
      <c r="H996" s="7" t="s">
        <v>269</v>
      </c>
      <c r="I996" s="7"/>
      <c r="J996" s="7"/>
      <c r="K996" s="7">
        <v>2015</v>
      </c>
      <c r="L996" s="7" t="s">
        <v>42</v>
      </c>
      <c r="M996" s="7" t="s">
        <v>247</v>
      </c>
      <c r="N996" s="7" t="s">
        <v>34</v>
      </c>
      <c r="O996" s="7" t="s">
        <v>77</v>
      </c>
      <c r="P996" s="7"/>
      <c r="Q996" s="7"/>
      <c r="R996" s="7"/>
      <c r="S996" s="7" t="s">
        <v>36</v>
      </c>
      <c r="T996" s="7" t="s">
        <v>52</v>
      </c>
      <c r="U996" s="7" t="s">
        <v>53</v>
      </c>
      <c r="V996" s="7" t="s">
        <v>50</v>
      </c>
      <c r="W996" s="7" t="s">
        <v>843</v>
      </c>
      <c r="X996" s="7" t="s">
        <v>42</v>
      </c>
      <c r="Y996" s="7" t="s">
        <v>42</v>
      </c>
      <c r="Z996" s="7" t="s">
        <v>42</v>
      </c>
      <c r="AA996" s="10"/>
    </row>
    <row r="997" spans="1:27" x14ac:dyDescent="0.2">
      <c r="A997" s="8">
        <v>4404218587</v>
      </c>
      <c r="B997" s="9" t="s">
        <v>27</v>
      </c>
      <c r="C997" s="9" t="s">
        <v>621</v>
      </c>
      <c r="D997" s="9" t="s">
        <v>209</v>
      </c>
      <c r="E997" s="9" t="s">
        <v>68</v>
      </c>
      <c r="F997" s="9" t="s">
        <v>46</v>
      </c>
      <c r="G997" s="9" t="s">
        <v>2032</v>
      </c>
      <c r="H997" s="9" t="s">
        <v>2033</v>
      </c>
      <c r="I997" s="9" t="s">
        <v>388</v>
      </c>
      <c r="J997" s="9"/>
      <c r="K997" s="9">
        <v>2017</v>
      </c>
      <c r="L997" s="9" t="s">
        <v>50</v>
      </c>
      <c r="M997" s="9" t="s">
        <v>247</v>
      </c>
      <c r="N997" s="9" t="s">
        <v>34</v>
      </c>
      <c r="O997" s="9" t="s">
        <v>77</v>
      </c>
      <c r="P997" s="9" t="s">
        <v>115</v>
      </c>
      <c r="Q997" s="9" t="s">
        <v>195</v>
      </c>
      <c r="R997" s="9"/>
      <c r="S997" s="9" t="s">
        <v>36</v>
      </c>
      <c r="T997" s="9" t="s">
        <v>216</v>
      </c>
      <c r="U997" s="9" t="s">
        <v>114</v>
      </c>
      <c r="V997" s="9" t="s">
        <v>50</v>
      </c>
      <c r="W997" s="9" t="s">
        <v>42</v>
      </c>
      <c r="X997" s="9" t="s">
        <v>42</v>
      </c>
      <c r="Y997" s="9" t="s">
        <v>42</v>
      </c>
      <c r="Z997" s="9" t="s">
        <v>42</v>
      </c>
      <c r="AA997" s="11"/>
    </row>
    <row r="998" spans="1:27" x14ac:dyDescent="0.2">
      <c r="A998" s="6">
        <v>3868078895</v>
      </c>
      <c r="B998" s="7" t="s">
        <v>27</v>
      </c>
      <c r="C998" s="7" t="s">
        <v>1005</v>
      </c>
      <c r="D998" s="7" t="s">
        <v>209</v>
      </c>
      <c r="E998" s="7" t="s">
        <v>68</v>
      </c>
      <c r="F998" s="7" t="s">
        <v>46</v>
      </c>
      <c r="G998" s="7" t="s">
        <v>244</v>
      </c>
      <c r="H998" s="7" t="s">
        <v>245</v>
      </c>
      <c r="I998" s="7"/>
      <c r="J998" s="7"/>
      <c r="K998" s="7">
        <v>2013</v>
      </c>
      <c r="L998" s="7" t="s">
        <v>42</v>
      </c>
      <c r="M998" s="7" t="s">
        <v>247</v>
      </c>
      <c r="N998" s="7" t="s">
        <v>34</v>
      </c>
      <c r="O998" s="7" t="s">
        <v>77</v>
      </c>
      <c r="P998" s="7"/>
      <c r="Q998" s="7"/>
      <c r="R998" s="7"/>
      <c r="S998" s="7" t="s">
        <v>51</v>
      </c>
      <c r="T998" s="7" t="s">
        <v>52</v>
      </c>
      <c r="U998" s="7" t="s">
        <v>53</v>
      </c>
      <c r="V998" s="7" t="s">
        <v>50</v>
      </c>
      <c r="W998" s="7" t="s">
        <v>42</v>
      </c>
      <c r="X998" s="7" t="s">
        <v>42</v>
      </c>
      <c r="Y998" s="7" t="s">
        <v>42</v>
      </c>
      <c r="Z998" s="7" t="s">
        <v>42</v>
      </c>
      <c r="AA998" s="10"/>
    </row>
    <row r="999" spans="1:27" x14ac:dyDescent="0.2">
      <c r="A999" s="8">
        <v>8901026397</v>
      </c>
      <c r="B999" s="9" t="s">
        <v>27</v>
      </c>
      <c r="C999" s="9" t="s">
        <v>2034</v>
      </c>
      <c r="D999" s="9" t="s">
        <v>359</v>
      </c>
      <c r="E999" s="9" t="s">
        <v>178</v>
      </c>
      <c r="F999" s="9" t="s">
        <v>46</v>
      </c>
      <c r="G999" s="9" t="s">
        <v>1946</v>
      </c>
      <c r="H999" s="9" t="s">
        <v>30</v>
      </c>
      <c r="I999" s="9" t="s">
        <v>130</v>
      </c>
      <c r="J999" s="9"/>
      <c r="K999" s="9">
        <v>2014</v>
      </c>
      <c r="L999" s="9" t="s">
        <v>42</v>
      </c>
      <c r="M999" s="9" t="s">
        <v>33</v>
      </c>
      <c r="N999" s="9" t="s">
        <v>34</v>
      </c>
      <c r="O999" s="9" t="s">
        <v>77</v>
      </c>
      <c r="P999" s="9" t="s">
        <v>300</v>
      </c>
      <c r="Q999" s="9"/>
      <c r="R999" s="9"/>
      <c r="S999" s="9" t="s">
        <v>36</v>
      </c>
      <c r="T999" s="9" t="s">
        <v>113</v>
      </c>
      <c r="U999" s="9" t="s">
        <v>114</v>
      </c>
      <c r="V999" s="9" t="s">
        <v>50</v>
      </c>
      <c r="W999" s="9" t="s">
        <v>42</v>
      </c>
      <c r="X999" s="9" t="s">
        <v>42</v>
      </c>
      <c r="Y999" s="9" t="s">
        <v>42</v>
      </c>
      <c r="Z999" s="9" t="s">
        <v>42</v>
      </c>
      <c r="AA999" s="11"/>
    </row>
    <row r="1000" spans="1:27" x14ac:dyDescent="0.2">
      <c r="A1000" s="6">
        <v>4198812582</v>
      </c>
      <c r="B1000" s="7" t="s">
        <v>27</v>
      </c>
      <c r="C1000" s="7" t="s">
        <v>2035</v>
      </c>
      <c r="D1000" s="7" t="s">
        <v>87</v>
      </c>
      <c r="E1000" s="7" t="s">
        <v>88</v>
      </c>
      <c r="F1000" s="7" t="s">
        <v>46</v>
      </c>
      <c r="G1000" s="7" t="s">
        <v>2036</v>
      </c>
      <c r="H1000" s="7" t="s">
        <v>83</v>
      </c>
      <c r="I1000" s="7" t="s">
        <v>1170</v>
      </c>
      <c r="J1000" s="7"/>
      <c r="K1000" s="7">
        <v>2012</v>
      </c>
      <c r="L1000" s="7" t="s">
        <v>42</v>
      </c>
      <c r="M1000" s="7" t="s">
        <v>33</v>
      </c>
      <c r="N1000" s="7" t="s">
        <v>34</v>
      </c>
      <c r="O1000" s="7" t="s">
        <v>77</v>
      </c>
      <c r="P1000" s="7"/>
      <c r="Q1000" s="7"/>
      <c r="R1000" s="7"/>
      <c r="S1000" s="7" t="s">
        <v>36</v>
      </c>
      <c r="T1000" s="7" t="s">
        <v>52</v>
      </c>
      <c r="U1000" s="7" t="s">
        <v>53</v>
      </c>
      <c r="V1000" s="7" t="s">
        <v>50</v>
      </c>
      <c r="W1000" s="7" t="s">
        <v>42</v>
      </c>
      <c r="X1000" s="7" t="s">
        <v>42</v>
      </c>
      <c r="Y1000" s="7" t="s">
        <v>42</v>
      </c>
      <c r="Z1000" s="7" t="s">
        <v>42</v>
      </c>
      <c r="AA1000" s="10"/>
    </row>
    <row r="1001" spans="1:27" x14ac:dyDescent="0.2">
      <c r="A1001" s="8">
        <v>8109271862</v>
      </c>
      <c r="B1001" s="9" t="s">
        <v>27</v>
      </c>
      <c r="C1001" s="9" t="s">
        <v>2037</v>
      </c>
      <c r="D1001" s="9" t="s">
        <v>393</v>
      </c>
      <c r="E1001" s="9" t="s">
        <v>153</v>
      </c>
      <c r="F1001" s="9" t="s">
        <v>46</v>
      </c>
      <c r="G1001" s="9" t="s">
        <v>2038</v>
      </c>
      <c r="H1001" s="9" t="s">
        <v>269</v>
      </c>
      <c r="I1001" s="9"/>
      <c r="J1001" s="9"/>
      <c r="K1001" s="9">
        <v>2015</v>
      </c>
      <c r="L1001" s="9" t="s">
        <v>42</v>
      </c>
      <c r="M1001" s="9" t="s">
        <v>247</v>
      </c>
      <c r="N1001" s="9" t="s">
        <v>34</v>
      </c>
      <c r="O1001" s="9" t="s">
        <v>77</v>
      </c>
      <c r="P1001" s="9"/>
      <c r="Q1001" s="9"/>
      <c r="R1001" s="9"/>
      <c r="S1001" s="9" t="s">
        <v>36</v>
      </c>
      <c r="T1001" s="9" t="s">
        <v>52</v>
      </c>
      <c r="U1001" s="9" t="s">
        <v>53</v>
      </c>
      <c r="V1001" s="9" t="s">
        <v>50</v>
      </c>
      <c r="W1001" s="9" t="s">
        <v>35</v>
      </c>
      <c r="X1001" s="9" t="s">
        <v>42</v>
      </c>
      <c r="Y1001" s="9" t="s">
        <v>42</v>
      </c>
      <c r="Z1001" s="9" t="s">
        <v>42</v>
      </c>
      <c r="AA1001" s="11"/>
    </row>
    <row r="1002" spans="1:27" x14ac:dyDescent="0.2">
      <c r="A1002" s="6">
        <v>6022326431</v>
      </c>
      <c r="B1002" s="7" t="s">
        <v>27</v>
      </c>
      <c r="C1002" s="7" t="s">
        <v>2041</v>
      </c>
      <c r="D1002" s="7" t="s">
        <v>2042</v>
      </c>
      <c r="E1002" s="7" t="s">
        <v>122</v>
      </c>
      <c r="F1002" s="7" t="s">
        <v>123</v>
      </c>
      <c r="G1002" s="7" t="s">
        <v>69</v>
      </c>
      <c r="H1002" s="7" t="s">
        <v>69</v>
      </c>
      <c r="I1002" s="7" t="s">
        <v>70</v>
      </c>
      <c r="J1002" s="7"/>
      <c r="K1002" s="7">
        <v>2014</v>
      </c>
      <c r="L1002" s="7" t="s">
        <v>42</v>
      </c>
      <c r="M1002" s="7" t="s">
        <v>33</v>
      </c>
      <c r="N1002" s="7" t="s">
        <v>34</v>
      </c>
      <c r="O1002" s="7" t="s">
        <v>77</v>
      </c>
      <c r="P1002" s="7" t="s">
        <v>2043</v>
      </c>
      <c r="Q1002" s="7"/>
      <c r="R1002" s="7"/>
      <c r="S1002" s="7" t="s">
        <v>36</v>
      </c>
      <c r="T1002" s="7">
        <v>0</v>
      </c>
      <c r="U1002" s="7" t="s">
        <v>125</v>
      </c>
      <c r="V1002" s="7" t="s">
        <v>50</v>
      </c>
      <c r="W1002" s="7" t="s">
        <v>843</v>
      </c>
      <c r="X1002" s="7" t="s">
        <v>42</v>
      </c>
      <c r="Y1002" s="7" t="s">
        <v>42</v>
      </c>
      <c r="Z1002" s="7" t="s">
        <v>42</v>
      </c>
      <c r="AA1002" s="10" t="s">
        <v>290</v>
      </c>
    </row>
    <row r="1003" spans="1:27" x14ac:dyDescent="0.2">
      <c r="A1003" s="8">
        <v>2500776751</v>
      </c>
      <c r="B1003" s="9" t="s">
        <v>27</v>
      </c>
      <c r="C1003" s="9" t="s">
        <v>2046</v>
      </c>
      <c r="D1003" s="9" t="s">
        <v>156</v>
      </c>
      <c r="E1003" s="9" t="s">
        <v>45</v>
      </c>
      <c r="F1003" s="9" t="s">
        <v>46</v>
      </c>
      <c r="G1003" s="9" t="s">
        <v>2047</v>
      </c>
      <c r="H1003" s="9" t="s">
        <v>59</v>
      </c>
      <c r="I1003" s="9" t="s">
        <v>135</v>
      </c>
      <c r="J1003" s="9"/>
      <c r="K1003" s="9">
        <v>2012</v>
      </c>
      <c r="L1003" s="9" t="s">
        <v>42</v>
      </c>
      <c r="M1003" s="9" t="s">
        <v>33</v>
      </c>
      <c r="N1003" s="9" t="s">
        <v>34</v>
      </c>
      <c r="O1003" s="9" t="s">
        <v>77</v>
      </c>
      <c r="P1003" s="9"/>
      <c r="Q1003" s="9"/>
      <c r="R1003" s="9"/>
      <c r="S1003" s="9"/>
      <c r="T1003" s="9" t="s">
        <v>52</v>
      </c>
      <c r="U1003" s="9"/>
      <c r="V1003" s="9" t="s">
        <v>50</v>
      </c>
      <c r="W1003" s="9" t="s">
        <v>42</v>
      </c>
      <c r="X1003" s="9" t="s">
        <v>42</v>
      </c>
      <c r="Y1003" s="9" t="s">
        <v>42</v>
      </c>
      <c r="Z1003" s="9" t="s">
        <v>42</v>
      </c>
      <c r="AA1003" s="11"/>
    </row>
    <row r="1004" spans="1:27" x14ac:dyDescent="0.2">
      <c r="A1004" s="6">
        <v>9854540612</v>
      </c>
      <c r="B1004" s="7" t="s">
        <v>27</v>
      </c>
      <c r="C1004" s="7" t="s">
        <v>2049</v>
      </c>
      <c r="D1004" s="7" t="s">
        <v>2050</v>
      </c>
      <c r="E1004" s="7" t="s">
        <v>128</v>
      </c>
      <c r="F1004" s="7" t="s">
        <v>46</v>
      </c>
      <c r="G1004" s="7" t="s">
        <v>2051</v>
      </c>
      <c r="H1004" s="7" t="s">
        <v>30</v>
      </c>
      <c r="I1004" s="7" t="s">
        <v>135</v>
      </c>
      <c r="J1004" s="7"/>
      <c r="K1004" s="7">
        <v>2015</v>
      </c>
      <c r="L1004" s="7" t="s">
        <v>42</v>
      </c>
      <c r="M1004" s="7" t="s">
        <v>33</v>
      </c>
      <c r="N1004" s="7" t="s">
        <v>34</v>
      </c>
      <c r="O1004" s="7" t="s">
        <v>77</v>
      </c>
      <c r="P1004" s="7" t="s">
        <v>169</v>
      </c>
      <c r="Q1004" s="7"/>
      <c r="R1004" s="7"/>
      <c r="S1004" s="7" t="s">
        <v>36</v>
      </c>
      <c r="T1004" s="7" t="s">
        <v>37</v>
      </c>
      <c r="U1004" s="7" t="s">
        <v>71</v>
      </c>
      <c r="V1004" s="7" t="s">
        <v>50</v>
      </c>
      <c r="W1004" s="7" t="s">
        <v>42</v>
      </c>
      <c r="X1004" s="7" t="s">
        <v>42</v>
      </c>
      <c r="Y1004" s="7" t="s">
        <v>42</v>
      </c>
      <c r="Z1004" s="7" t="s">
        <v>42</v>
      </c>
      <c r="AA1004" s="10"/>
    </row>
    <row r="1005" spans="1:27" x14ac:dyDescent="0.2">
      <c r="A1005" s="8">
        <v>3385530655</v>
      </c>
      <c r="B1005" s="9" t="s">
        <v>27</v>
      </c>
      <c r="C1005" s="9" t="s">
        <v>2052</v>
      </c>
      <c r="D1005" s="9" t="s">
        <v>156</v>
      </c>
      <c r="E1005" s="9" t="s">
        <v>45</v>
      </c>
      <c r="F1005" s="9" t="s">
        <v>46</v>
      </c>
      <c r="G1005" s="9" t="s">
        <v>2053</v>
      </c>
      <c r="H1005" s="9" t="s">
        <v>69</v>
      </c>
      <c r="I1005" s="9" t="s">
        <v>656</v>
      </c>
      <c r="J1005" s="9"/>
      <c r="K1005" s="9">
        <v>2012</v>
      </c>
      <c r="L1005" s="9" t="s">
        <v>42</v>
      </c>
      <c r="M1005" s="9" t="s">
        <v>33</v>
      </c>
      <c r="N1005" s="9" t="s">
        <v>34</v>
      </c>
      <c r="O1005" s="9" t="s">
        <v>77</v>
      </c>
      <c r="P1005" s="9"/>
      <c r="Q1005" s="9"/>
      <c r="R1005" s="9"/>
      <c r="S1005" s="9" t="s">
        <v>36</v>
      </c>
      <c r="T1005" s="9" t="s">
        <v>52</v>
      </c>
      <c r="U1005" s="9" t="s">
        <v>53</v>
      </c>
      <c r="V1005" s="9" t="s">
        <v>39</v>
      </c>
      <c r="W1005" s="9" t="s">
        <v>115</v>
      </c>
      <c r="X1005" s="9" t="s">
        <v>42</v>
      </c>
      <c r="Y1005" s="9" t="s">
        <v>42</v>
      </c>
      <c r="Z1005" s="9" t="s">
        <v>42</v>
      </c>
      <c r="AA1005" s="11" t="s">
        <v>421</v>
      </c>
    </row>
    <row r="1006" spans="1:27" x14ac:dyDescent="0.2">
      <c r="A1006" s="6">
        <v>3155960564</v>
      </c>
      <c r="B1006" s="7" t="s">
        <v>27</v>
      </c>
      <c r="C1006" s="7" t="s">
        <v>1035</v>
      </c>
      <c r="D1006" s="7" t="s">
        <v>42</v>
      </c>
      <c r="E1006" s="7" t="s">
        <v>321</v>
      </c>
      <c r="F1006" s="7" t="s">
        <v>1070</v>
      </c>
      <c r="G1006" s="7" t="s">
        <v>1037</v>
      </c>
      <c r="H1006" s="7" t="s">
        <v>964</v>
      </c>
      <c r="I1006" s="7"/>
      <c r="J1006" s="7"/>
      <c r="K1006" s="7">
        <v>2018</v>
      </c>
      <c r="L1006" s="7" t="s">
        <v>50</v>
      </c>
      <c r="M1006" s="7" t="s">
        <v>964</v>
      </c>
      <c r="N1006" s="7" t="s">
        <v>34</v>
      </c>
      <c r="O1006" s="7" t="s">
        <v>77</v>
      </c>
      <c r="P1006" s="7"/>
      <c r="Q1006" s="7"/>
      <c r="R1006" s="7"/>
      <c r="S1006" s="7" t="s">
        <v>36</v>
      </c>
      <c r="T1006" s="7" t="s">
        <v>37</v>
      </c>
      <c r="U1006" s="7" t="s">
        <v>71</v>
      </c>
      <c r="V1006" s="7" t="s">
        <v>50</v>
      </c>
      <c r="W1006" s="7" t="s">
        <v>1274</v>
      </c>
      <c r="X1006" s="7" t="s">
        <v>42</v>
      </c>
      <c r="Y1006" s="7" t="s">
        <v>42</v>
      </c>
      <c r="Z1006" s="7" t="s">
        <v>42</v>
      </c>
      <c r="AA1006" s="10"/>
    </row>
    <row r="1007" spans="1:27" x14ac:dyDescent="0.2">
      <c r="A1007" s="8">
        <v>4716347047</v>
      </c>
      <c r="B1007" s="9" t="s">
        <v>27</v>
      </c>
      <c r="C1007" s="9" t="s">
        <v>2054</v>
      </c>
      <c r="D1007" s="9" t="s">
        <v>42</v>
      </c>
      <c r="E1007" s="9" t="s">
        <v>42</v>
      </c>
      <c r="F1007" s="9"/>
      <c r="G1007" s="9" t="s">
        <v>1037</v>
      </c>
      <c r="H1007" s="9" t="s">
        <v>964</v>
      </c>
      <c r="I1007" s="9"/>
      <c r="J1007" s="9"/>
      <c r="K1007" s="9">
        <v>2012</v>
      </c>
      <c r="L1007" s="9" t="s">
        <v>42</v>
      </c>
      <c r="M1007" s="9" t="s">
        <v>964</v>
      </c>
      <c r="N1007" s="9" t="s">
        <v>34</v>
      </c>
      <c r="O1007" s="9" t="s">
        <v>77</v>
      </c>
      <c r="P1007" s="9"/>
      <c r="Q1007" s="9"/>
      <c r="R1007" s="9"/>
      <c r="S1007" s="9" t="s">
        <v>36</v>
      </c>
      <c r="T1007" s="9" t="s">
        <v>52</v>
      </c>
      <c r="U1007" s="9" t="s">
        <v>53</v>
      </c>
      <c r="V1007" s="9" t="s">
        <v>50</v>
      </c>
      <c r="W1007" s="9" t="s">
        <v>302</v>
      </c>
      <c r="X1007" s="9" t="s">
        <v>42</v>
      </c>
      <c r="Y1007" s="9" t="s">
        <v>42</v>
      </c>
      <c r="Z1007" s="9" t="s">
        <v>42</v>
      </c>
      <c r="AA1007" s="11" t="s">
        <v>421</v>
      </c>
    </row>
    <row r="1008" spans="1:27" x14ac:dyDescent="0.2">
      <c r="A1008" s="6">
        <v>5012120754</v>
      </c>
      <c r="B1008" s="7" t="s">
        <v>27</v>
      </c>
      <c r="C1008" s="7" t="s">
        <v>1744</v>
      </c>
      <c r="D1008" s="7" t="s">
        <v>732</v>
      </c>
      <c r="E1008" s="7" t="s">
        <v>330</v>
      </c>
      <c r="F1008" s="7" t="s">
        <v>46</v>
      </c>
      <c r="G1008" s="7" t="s">
        <v>1746</v>
      </c>
      <c r="H1008" s="7" t="s">
        <v>30</v>
      </c>
      <c r="I1008" s="7" t="s">
        <v>183</v>
      </c>
      <c r="J1008" s="7"/>
      <c r="K1008" s="7">
        <v>2014</v>
      </c>
      <c r="L1008" s="7" t="s">
        <v>42</v>
      </c>
      <c r="M1008" s="7" t="s">
        <v>33</v>
      </c>
      <c r="N1008" s="7" t="s">
        <v>34</v>
      </c>
      <c r="O1008" s="7" t="s">
        <v>77</v>
      </c>
      <c r="P1008" s="7"/>
      <c r="Q1008" s="7"/>
      <c r="R1008" s="7"/>
      <c r="S1008" s="7" t="s">
        <v>36</v>
      </c>
      <c r="T1008" s="7" t="s">
        <v>52</v>
      </c>
      <c r="U1008" s="7" t="s">
        <v>53</v>
      </c>
      <c r="V1008" s="7" t="s">
        <v>50</v>
      </c>
      <c r="W1008" s="7" t="s">
        <v>195</v>
      </c>
      <c r="X1008" s="7" t="s">
        <v>42</v>
      </c>
      <c r="Y1008" s="7" t="s">
        <v>42</v>
      </c>
      <c r="Z1008" s="7" t="s">
        <v>42</v>
      </c>
      <c r="AA1008" s="10"/>
    </row>
    <row r="1009" spans="1:27" x14ac:dyDescent="0.2">
      <c r="A1009" s="8">
        <v>5363880531</v>
      </c>
      <c r="B1009" s="9" t="s">
        <v>27</v>
      </c>
      <c r="C1009" s="9" t="s">
        <v>2055</v>
      </c>
      <c r="D1009" s="9" t="s">
        <v>87</v>
      </c>
      <c r="E1009" s="9" t="s">
        <v>88</v>
      </c>
      <c r="F1009" s="9" t="s">
        <v>46</v>
      </c>
      <c r="G1009" s="9" t="s">
        <v>2056</v>
      </c>
      <c r="H1009" s="9" t="s">
        <v>83</v>
      </c>
      <c r="I1009" s="9" t="s">
        <v>239</v>
      </c>
      <c r="J1009" s="9"/>
      <c r="K1009" s="9">
        <v>2012</v>
      </c>
      <c r="L1009" s="9" t="s">
        <v>42</v>
      </c>
      <c r="M1009" s="9" t="s">
        <v>33</v>
      </c>
      <c r="N1009" s="9" t="s">
        <v>34</v>
      </c>
      <c r="O1009" s="9" t="s">
        <v>77</v>
      </c>
      <c r="P1009" s="9"/>
      <c r="Q1009" s="9"/>
      <c r="R1009" s="9"/>
      <c r="S1009" s="9" t="s">
        <v>51</v>
      </c>
      <c r="T1009" s="9" t="s">
        <v>52</v>
      </c>
      <c r="U1009" s="9" t="s">
        <v>53</v>
      </c>
      <c r="V1009" s="9" t="s">
        <v>50</v>
      </c>
      <c r="W1009" s="9" t="s">
        <v>42</v>
      </c>
      <c r="X1009" s="9" t="s">
        <v>42</v>
      </c>
      <c r="Y1009" s="9" t="s">
        <v>42</v>
      </c>
      <c r="Z1009" s="9" t="s">
        <v>42</v>
      </c>
      <c r="AA1009" s="11" t="s">
        <v>421</v>
      </c>
    </row>
    <row r="1010" spans="1:27" x14ac:dyDescent="0.2">
      <c r="A1010" s="6">
        <v>7693083028</v>
      </c>
      <c r="B1010" s="7" t="s">
        <v>27</v>
      </c>
      <c r="C1010" s="7" t="s">
        <v>2057</v>
      </c>
      <c r="D1010" s="7" t="s">
        <v>590</v>
      </c>
      <c r="E1010" s="7" t="s">
        <v>591</v>
      </c>
      <c r="F1010" s="7" t="s">
        <v>46</v>
      </c>
      <c r="G1010" s="7" t="s">
        <v>2058</v>
      </c>
      <c r="H1010" s="7" t="s">
        <v>83</v>
      </c>
      <c r="I1010" s="7" t="s">
        <v>609</v>
      </c>
      <c r="J1010" s="7"/>
      <c r="K1010" s="7">
        <v>2012</v>
      </c>
      <c r="L1010" s="7" t="s">
        <v>42</v>
      </c>
      <c r="M1010" s="7" t="s">
        <v>33</v>
      </c>
      <c r="N1010" s="7" t="s">
        <v>34</v>
      </c>
      <c r="O1010" s="7" t="s">
        <v>77</v>
      </c>
      <c r="P1010" s="7"/>
      <c r="Q1010" s="7"/>
      <c r="R1010" s="7"/>
      <c r="S1010" s="7" t="s">
        <v>36</v>
      </c>
      <c r="T1010" s="7" t="s">
        <v>52</v>
      </c>
      <c r="U1010" s="7" t="s">
        <v>53</v>
      </c>
      <c r="V1010" s="7" t="s">
        <v>50</v>
      </c>
      <c r="W1010" s="7" t="s">
        <v>60</v>
      </c>
      <c r="X1010" s="7" t="s">
        <v>42</v>
      </c>
      <c r="Y1010" s="7" t="s">
        <v>42</v>
      </c>
      <c r="Z1010" s="7" t="s">
        <v>42</v>
      </c>
      <c r="AA1010" s="10"/>
    </row>
    <row r="1011" spans="1:27" x14ac:dyDescent="0.2">
      <c r="A1011" s="8">
        <v>207882028</v>
      </c>
      <c r="B1011" s="9" t="s">
        <v>27</v>
      </c>
      <c r="C1011" s="9" t="s">
        <v>2059</v>
      </c>
      <c r="D1011" s="9" t="s">
        <v>580</v>
      </c>
      <c r="E1011" s="9" t="s">
        <v>149</v>
      </c>
      <c r="F1011" s="9" t="s">
        <v>46</v>
      </c>
      <c r="G1011" s="9" t="s">
        <v>843</v>
      </c>
      <c r="H1011" s="9" t="s">
        <v>278</v>
      </c>
      <c r="I1011" s="9" t="s">
        <v>70</v>
      </c>
      <c r="J1011" s="9"/>
      <c r="K1011" s="9">
        <v>2020</v>
      </c>
      <c r="L1011" s="9"/>
      <c r="M1011" s="9" t="s">
        <v>247</v>
      </c>
      <c r="N1011" s="9" t="s">
        <v>34</v>
      </c>
      <c r="O1011" s="9" t="s">
        <v>77</v>
      </c>
      <c r="P1011" s="9" t="s">
        <v>173</v>
      </c>
      <c r="Q1011" s="9"/>
      <c r="R1011" s="9"/>
      <c r="S1011" s="9" t="s">
        <v>51</v>
      </c>
      <c r="T1011" s="9" t="s">
        <v>52</v>
      </c>
      <c r="U1011" s="9" t="s">
        <v>101</v>
      </c>
      <c r="V1011" s="9" t="s">
        <v>50</v>
      </c>
      <c r="W1011" s="9" t="s">
        <v>42</v>
      </c>
      <c r="X1011" s="9" t="s">
        <v>42</v>
      </c>
      <c r="Y1011" s="9" t="s">
        <v>42</v>
      </c>
      <c r="Z1011" s="9" t="s">
        <v>42</v>
      </c>
      <c r="AA1011" s="11"/>
    </row>
    <row r="1012" spans="1:27" x14ac:dyDescent="0.2">
      <c r="A1012" s="6">
        <v>4820956932</v>
      </c>
      <c r="B1012" s="7" t="s">
        <v>27</v>
      </c>
      <c r="C1012" s="7" t="s">
        <v>2060</v>
      </c>
      <c r="D1012" s="7" t="s">
        <v>308</v>
      </c>
      <c r="E1012" s="7" t="s">
        <v>128</v>
      </c>
      <c r="F1012" s="7" t="s">
        <v>46</v>
      </c>
      <c r="G1012" s="7" t="s">
        <v>2061</v>
      </c>
      <c r="H1012" s="7" t="s">
        <v>4612</v>
      </c>
      <c r="I1012" s="7"/>
      <c r="J1012" s="7"/>
      <c r="K1012" s="7">
        <v>2013</v>
      </c>
      <c r="L1012" s="7" t="s">
        <v>42</v>
      </c>
      <c r="M1012" s="7" t="s">
        <v>247</v>
      </c>
      <c r="N1012" s="7" t="s">
        <v>34</v>
      </c>
      <c r="O1012" s="7" t="s">
        <v>77</v>
      </c>
      <c r="P1012" s="7" t="s">
        <v>146</v>
      </c>
      <c r="Q1012" s="7"/>
      <c r="R1012" s="7"/>
      <c r="S1012" s="7" t="s">
        <v>36</v>
      </c>
      <c r="T1012" s="7">
        <v>0</v>
      </c>
      <c r="U1012" s="7" t="s">
        <v>125</v>
      </c>
      <c r="V1012" s="7" t="s">
        <v>50</v>
      </c>
      <c r="W1012" s="7" t="s">
        <v>42</v>
      </c>
      <c r="X1012" s="7" t="s">
        <v>42</v>
      </c>
      <c r="Y1012" s="7" t="s">
        <v>42</v>
      </c>
      <c r="Z1012" s="7" t="s">
        <v>42</v>
      </c>
      <c r="AA1012" s="10"/>
    </row>
    <row r="1013" spans="1:27" x14ac:dyDescent="0.2">
      <c r="A1013" s="8">
        <v>2629780184</v>
      </c>
      <c r="B1013" s="9" t="s">
        <v>27</v>
      </c>
      <c r="C1013" s="9" t="s">
        <v>2062</v>
      </c>
      <c r="D1013" s="9" t="s">
        <v>1340</v>
      </c>
      <c r="E1013" s="9" t="s">
        <v>193</v>
      </c>
      <c r="F1013" s="9" t="s">
        <v>46</v>
      </c>
      <c r="G1013" s="9" t="s">
        <v>2063</v>
      </c>
      <c r="H1013" s="9" t="s">
        <v>30</v>
      </c>
      <c r="I1013" s="9" t="s">
        <v>76</v>
      </c>
      <c r="J1013" s="9"/>
      <c r="K1013" s="9">
        <v>2014</v>
      </c>
      <c r="L1013" s="9" t="s">
        <v>42</v>
      </c>
      <c r="M1013" s="9" t="s">
        <v>33</v>
      </c>
      <c r="N1013" s="9" t="s">
        <v>34</v>
      </c>
      <c r="O1013" s="9" t="s">
        <v>77</v>
      </c>
      <c r="P1013" s="9" t="s">
        <v>173</v>
      </c>
      <c r="Q1013" s="9"/>
      <c r="R1013" s="9"/>
      <c r="S1013" s="9" t="s">
        <v>36</v>
      </c>
      <c r="T1013" s="9" t="s">
        <v>52</v>
      </c>
      <c r="U1013" s="9" t="s">
        <v>53</v>
      </c>
      <c r="V1013" s="9" t="s">
        <v>50</v>
      </c>
      <c r="W1013" s="9" t="s">
        <v>843</v>
      </c>
      <c r="X1013" s="9" t="s">
        <v>42</v>
      </c>
      <c r="Y1013" s="9" t="s">
        <v>42</v>
      </c>
      <c r="Z1013" s="9" t="s">
        <v>42</v>
      </c>
      <c r="AA1013" s="11"/>
    </row>
    <row r="1014" spans="1:27" x14ac:dyDescent="0.2">
      <c r="A1014" s="6">
        <v>7346370784</v>
      </c>
      <c r="B1014" s="7" t="s">
        <v>27</v>
      </c>
      <c r="C1014" s="7" t="s">
        <v>2064</v>
      </c>
      <c r="D1014" s="7" t="s">
        <v>1600</v>
      </c>
      <c r="E1014" s="7" t="s">
        <v>204</v>
      </c>
      <c r="F1014" s="7" t="s">
        <v>46</v>
      </c>
      <c r="G1014" s="7" t="s">
        <v>2065</v>
      </c>
      <c r="H1014" s="7" t="s">
        <v>30</v>
      </c>
      <c r="I1014" s="7" t="s">
        <v>109</v>
      </c>
      <c r="J1014" s="7"/>
      <c r="K1014" s="7">
        <v>2015</v>
      </c>
      <c r="L1014" s="7" t="s">
        <v>42</v>
      </c>
      <c r="M1014" s="7" t="s">
        <v>33</v>
      </c>
      <c r="N1014" s="7" t="s">
        <v>34</v>
      </c>
      <c r="O1014" s="7" t="s">
        <v>77</v>
      </c>
      <c r="P1014" s="7" t="s">
        <v>2043</v>
      </c>
      <c r="Q1014" s="7"/>
      <c r="R1014" s="7"/>
      <c r="S1014" s="7" t="s">
        <v>51</v>
      </c>
      <c r="T1014" s="7" t="s">
        <v>52</v>
      </c>
      <c r="U1014" s="7" t="s">
        <v>53</v>
      </c>
      <c r="V1014" s="7" t="s">
        <v>50</v>
      </c>
      <c r="W1014" s="7" t="s">
        <v>42</v>
      </c>
      <c r="X1014" s="7" t="s">
        <v>42</v>
      </c>
      <c r="Y1014" s="7" t="s">
        <v>42</v>
      </c>
      <c r="Z1014" s="7" t="s">
        <v>42</v>
      </c>
      <c r="AA1014" s="10"/>
    </row>
    <row r="1015" spans="1:27" x14ac:dyDescent="0.2">
      <c r="A1015" s="8">
        <v>9677207836</v>
      </c>
      <c r="B1015" s="9" t="s">
        <v>27</v>
      </c>
      <c r="C1015" s="9" t="s">
        <v>1952</v>
      </c>
      <c r="D1015" s="9" t="s">
        <v>827</v>
      </c>
      <c r="E1015" s="9" t="s">
        <v>45</v>
      </c>
      <c r="F1015" s="9" t="s">
        <v>46</v>
      </c>
      <c r="G1015" s="9" t="s">
        <v>764</v>
      </c>
      <c r="H1015" s="9" t="s">
        <v>30</v>
      </c>
      <c r="I1015" s="9" t="s">
        <v>135</v>
      </c>
      <c r="J1015" s="9"/>
      <c r="K1015" s="9">
        <v>2014</v>
      </c>
      <c r="L1015" s="9" t="s">
        <v>42</v>
      </c>
      <c r="M1015" s="9" t="s">
        <v>33</v>
      </c>
      <c r="N1015" s="9" t="s">
        <v>34</v>
      </c>
      <c r="O1015" s="9" t="s">
        <v>77</v>
      </c>
      <c r="P1015" s="9"/>
      <c r="Q1015" s="9"/>
      <c r="R1015" s="9"/>
      <c r="S1015" s="9" t="s">
        <v>36</v>
      </c>
      <c r="T1015" s="9" t="s">
        <v>52</v>
      </c>
      <c r="U1015" s="9" t="s">
        <v>53</v>
      </c>
      <c r="V1015" s="9" t="s">
        <v>50</v>
      </c>
      <c r="W1015" s="9" t="s">
        <v>195</v>
      </c>
      <c r="X1015" s="9" t="s">
        <v>42</v>
      </c>
      <c r="Y1015" s="9" t="s">
        <v>42</v>
      </c>
      <c r="Z1015" s="9" t="s">
        <v>42</v>
      </c>
      <c r="AA1015" s="11"/>
    </row>
    <row r="1016" spans="1:27" x14ac:dyDescent="0.2">
      <c r="A1016" s="6">
        <v>3965920972</v>
      </c>
      <c r="B1016" s="7" t="s">
        <v>27</v>
      </c>
      <c r="C1016" s="7" t="s">
        <v>2066</v>
      </c>
      <c r="D1016" s="7" t="s">
        <v>2067</v>
      </c>
      <c r="E1016" s="7" t="s">
        <v>2068</v>
      </c>
      <c r="F1016" s="7" t="s">
        <v>46</v>
      </c>
      <c r="G1016" s="7" t="s">
        <v>2069</v>
      </c>
      <c r="H1016" s="7" t="s">
        <v>30</v>
      </c>
      <c r="I1016" s="7" t="s">
        <v>109</v>
      </c>
      <c r="J1016" s="7"/>
      <c r="K1016" s="7">
        <v>2014</v>
      </c>
      <c r="L1016" s="7" t="s">
        <v>42</v>
      </c>
      <c r="M1016" s="7" t="s">
        <v>33</v>
      </c>
      <c r="N1016" s="7" t="s">
        <v>34</v>
      </c>
      <c r="O1016" s="7" t="s">
        <v>77</v>
      </c>
      <c r="P1016" s="7"/>
      <c r="Q1016" s="7"/>
      <c r="R1016" s="7"/>
      <c r="S1016" s="7" t="s">
        <v>51</v>
      </c>
      <c r="T1016" s="7" t="s">
        <v>52</v>
      </c>
      <c r="U1016" s="7" t="s">
        <v>53</v>
      </c>
      <c r="V1016" s="7" t="s">
        <v>50</v>
      </c>
      <c r="W1016" s="7" t="s">
        <v>42</v>
      </c>
      <c r="X1016" s="7" t="s">
        <v>42</v>
      </c>
      <c r="Y1016" s="7" t="s">
        <v>42</v>
      </c>
      <c r="Z1016" s="7" t="s">
        <v>42</v>
      </c>
      <c r="AA1016" s="10" t="s">
        <v>421</v>
      </c>
    </row>
    <row r="1017" spans="1:27" x14ac:dyDescent="0.2">
      <c r="A1017" s="8">
        <v>9043138950</v>
      </c>
      <c r="B1017" s="9" t="s">
        <v>27</v>
      </c>
      <c r="C1017" s="9" t="s">
        <v>2072</v>
      </c>
      <c r="D1017" s="9" t="s">
        <v>87</v>
      </c>
      <c r="E1017" s="9" t="s">
        <v>88</v>
      </c>
      <c r="F1017" s="9" t="s">
        <v>46</v>
      </c>
      <c r="G1017" s="9" t="s">
        <v>2073</v>
      </c>
      <c r="H1017" s="9" t="s">
        <v>83</v>
      </c>
      <c r="I1017" s="9" t="s">
        <v>242</v>
      </c>
      <c r="J1017" s="9"/>
      <c r="K1017" s="9">
        <v>2012</v>
      </c>
      <c r="L1017" s="9" t="s">
        <v>42</v>
      </c>
      <c r="M1017" s="9" t="s">
        <v>33</v>
      </c>
      <c r="N1017" s="9" t="s">
        <v>34</v>
      </c>
      <c r="O1017" s="9" t="s">
        <v>77</v>
      </c>
      <c r="P1017" s="9"/>
      <c r="Q1017" s="9"/>
      <c r="R1017" s="9"/>
      <c r="S1017" s="9" t="s">
        <v>36</v>
      </c>
      <c r="T1017" s="9" t="s">
        <v>90</v>
      </c>
      <c r="U1017" s="9" t="s">
        <v>91</v>
      </c>
      <c r="V1017" s="9" t="s">
        <v>39</v>
      </c>
      <c r="W1017" s="9" t="s">
        <v>78</v>
      </c>
      <c r="X1017" s="9" t="s">
        <v>42</v>
      </c>
      <c r="Y1017" s="9" t="s">
        <v>42</v>
      </c>
      <c r="Z1017" s="9" t="s">
        <v>42</v>
      </c>
      <c r="AA1017" s="11" t="s">
        <v>421</v>
      </c>
    </row>
    <row r="1018" spans="1:27" x14ac:dyDescent="0.2">
      <c r="A1018" s="6">
        <v>4979439795</v>
      </c>
      <c r="B1018" s="7" t="s">
        <v>27</v>
      </c>
      <c r="C1018" s="7" t="s">
        <v>155</v>
      </c>
      <c r="D1018" s="7" t="s">
        <v>156</v>
      </c>
      <c r="E1018" s="7" t="s">
        <v>45</v>
      </c>
      <c r="F1018" s="7" t="s">
        <v>46</v>
      </c>
      <c r="G1018" s="7" t="s">
        <v>2074</v>
      </c>
      <c r="H1018" s="7" t="s">
        <v>316</v>
      </c>
      <c r="I1018" s="7" t="s">
        <v>135</v>
      </c>
      <c r="J1018" s="7"/>
      <c r="K1018" s="7">
        <v>2017</v>
      </c>
      <c r="L1018" s="7" t="s">
        <v>50</v>
      </c>
      <c r="M1018" s="7" t="s">
        <v>247</v>
      </c>
      <c r="N1018" s="7" t="s">
        <v>34</v>
      </c>
      <c r="O1018" s="7" t="s">
        <v>77</v>
      </c>
      <c r="P1018" s="7"/>
      <c r="Q1018" s="7"/>
      <c r="R1018" s="7"/>
      <c r="S1018" s="7" t="s">
        <v>36</v>
      </c>
      <c r="T1018" s="7" t="s">
        <v>52</v>
      </c>
      <c r="U1018" s="7" t="s">
        <v>53</v>
      </c>
      <c r="V1018" s="7" t="s">
        <v>39</v>
      </c>
      <c r="W1018" s="7" t="s">
        <v>42</v>
      </c>
      <c r="X1018" s="7" t="s">
        <v>42</v>
      </c>
      <c r="Y1018" s="7" t="s">
        <v>42</v>
      </c>
      <c r="Z1018" s="7" t="s">
        <v>42</v>
      </c>
      <c r="AA1018" s="10"/>
    </row>
    <row r="1019" spans="1:27" x14ac:dyDescent="0.2">
      <c r="A1019" s="8">
        <v>4793448597</v>
      </c>
      <c r="B1019" s="9" t="s">
        <v>27</v>
      </c>
      <c r="C1019" s="9" t="s">
        <v>155</v>
      </c>
      <c r="D1019" s="9" t="s">
        <v>156</v>
      </c>
      <c r="E1019" s="9" t="s">
        <v>45</v>
      </c>
      <c r="F1019" s="9" t="s">
        <v>46</v>
      </c>
      <c r="G1019" s="9" t="s">
        <v>2075</v>
      </c>
      <c r="H1019" s="9" t="s">
        <v>316</v>
      </c>
      <c r="I1019" s="9" t="s">
        <v>135</v>
      </c>
      <c r="J1019" s="9"/>
      <c r="K1019" s="9">
        <v>2020</v>
      </c>
      <c r="L1019" s="9"/>
      <c r="M1019" s="9" t="s">
        <v>247</v>
      </c>
      <c r="N1019" s="9" t="s">
        <v>34</v>
      </c>
      <c r="O1019" s="9" t="s">
        <v>77</v>
      </c>
      <c r="P1019" s="9"/>
      <c r="Q1019" s="9"/>
      <c r="R1019" s="9"/>
      <c r="S1019" s="9" t="s">
        <v>36</v>
      </c>
      <c r="T1019" s="9" t="s">
        <v>90</v>
      </c>
      <c r="U1019" s="9" t="s">
        <v>797</v>
      </c>
      <c r="V1019" s="9" t="s">
        <v>50</v>
      </c>
      <c r="W1019" s="9" t="s">
        <v>843</v>
      </c>
      <c r="X1019" s="9" t="s">
        <v>2076</v>
      </c>
      <c r="Y1019" s="9" t="s">
        <v>42</v>
      </c>
      <c r="Z1019" s="9" t="s">
        <v>42</v>
      </c>
      <c r="AA1019" s="11"/>
    </row>
    <row r="1020" spans="1:27" x14ac:dyDescent="0.2">
      <c r="A1020" s="6">
        <v>5351967535</v>
      </c>
      <c r="B1020" s="7" t="s">
        <v>27</v>
      </c>
      <c r="C1020" s="7" t="s">
        <v>2077</v>
      </c>
      <c r="D1020" s="7" t="s">
        <v>2078</v>
      </c>
      <c r="E1020" s="7" t="s">
        <v>678</v>
      </c>
      <c r="F1020" s="7" t="s">
        <v>46</v>
      </c>
      <c r="G1020" s="7" t="s">
        <v>379</v>
      </c>
      <c r="H1020" s="7" t="s">
        <v>30</v>
      </c>
      <c r="I1020" s="7" t="s">
        <v>48</v>
      </c>
      <c r="J1020" s="7"/>
      <c r="K1020" s="7">
        <v>2014</v>
      </c>
      <c r="L1020" s="7" t="s">
        <v>42</v>
      </c>
      <c r="M1020" s="7" t="s">
        <v>33</v>
      </c>
      <c r="N1020" s="7" t="s">
        <v>34</v>
      </c>
      <c r="O1020" s="7" t="s">
        <v>77</v>
      </c>
      <c r="P1020" s="7"/>
      <c r="Q1020" s="7"/>
      <c r="R1020" s="7"/>
      <c r="S1020" s="7" t="s">
        <v>36</v>
      </c>
      <c r="T1020" s="7" t="s">
        <v>52</v>
      </c>
      <c r="U1020" s="7" t="s">
        <v>53</v>
      </c>
      <c r="V1020" s="7" t="s">
        <v>50</v>
      </c>
      <c r="W1020" s="7" t="s">
        <v>142</v>
      </c>
      <c r="X1020" s="7" t="s">
        <v>42</v>
      </c>
      <c r="Y1020" s="7" t="s">
        <v>42</v>
      </c>
      <c r="Z1020" s="7" t="s">
        <v>42</v>
      </c>
      <c r="AA1020" s="10"/>
    </row>
    <row r="1021" spans="1:27" x14ac:dyDescent="0.2">
      <c r="A1021" s="8">
        <v>9325098958</v>
      </c>
      <c r="B1021" s="9" t="s">
        <v>27</v>
      </c>
      <c r="C1021" s="9" t="s">
        <v>2079</v>
      </c>
      <c r="D1021" s="9" t="s">
        <v>470</v>
      </c>
      <c r="E1021" s="9" t="s">
        <v>418</v>
      </c>
      <c r="F1021" s="9" t="s">
        <v>46</v>
      </c>
      <c r="G1021" s="9" t="s">
        <v>379</v>
      </c>
      <c r="H1021" s="9" t="s">
        <v>59</v>
      </c>
      <c r="I1021" s="9" t="s">
        <v>281</v>
      </c>
      <c r="J1021" s="9"/>
      <c r="K1021" s="9">
        <v>2015</v>
      </c>
      <c r="L1021" s="9" t="s">
        <v>42</v>
      </c>
      <c r="M1021" s="9" t="s">
        <v>33</v>
      </c>
      <c r="N1021" s="9" t="s">
        <v>34</v>
      </c>
      <c r="O1021" s="9" t="s">
        <v>77</v>
      </c>
      <c r="P1021" s="9"/>
      <c r="Q1021" s="9"/>
      <c r="R1021" s="9"/>
      <c r="S1021" s="9" t="s">
        <v>36</v>
      </c>
      <c r="T1021" s="9" t="s">
        <v>90</v>
      </c>
      <c r="U1021" s="9" t="s">
        <v>91</v>
      </c>
      <c r="V1021" s="9" t="s">
        <v>50</v>
      </c>
      <c r="W1021" s="9" t="s">
        <v>843</v>
      </c>
      <c r="X1021" s="9" t="s">
        <v>42</v>
      </c>
      <c r="Y1021" s="9" t="s">
        <v>42</v>
      </c>
      <c r="Z1021" s="9" t="s">
        <v>42</v>
      </c>
      <c r="AA1021" s="11"/>
    </row>
    <row r="1022" spans="1:27" x14ac:dyDescent="0.2">
      <c r="A1022" s="6">
        <v>5757712618</v>
      </c>
      <c r="B1022" s="7" t="s">
        <v>27</v>
      </c>
      <c r="C1022" s="7" t="s">
        <v>2080</v>
      </c>
      <c r="D1022" s="7" t="s">
        <v>308</v>
      </c>
      <c r="E1022" s="7" t="s">
        <v>128</v>
      </c>
      <c r="F1022" s="7" t="s">
        <v>46</v>
      </c>
      <c r="G1022" s="7" t="s">
        <v>379</v>
      </c>
      <c r="H1022" s="7" t="s">
        <v>59</v>
      </c>
      <c r="I1022" s="7" t="s">
        <v>295</v>
      </c>
      <c r="J1022" s="7"/>
      <c r="K1022" s="7">
        <v>2012</v>
      </c>
      <c r="L1022" s="7" t="s">
        <v>42</v>
      </c>
      <c r="M1022" s="7" t="s">
        <v>33</v>
      </c>
      <c r="N1022" s="7" t="s">
        <v>34</v>
      </c>
      <c r="O1022" s="7" t="s">
        <v>77</v>
      </c>
      <c r="P1022" s="7"/>
      <c r="Q1022" s="7"/>
      <c r="R1022" s="7"/>
      <c r="S1022" s="7" t="s">
        <v>51</v>
      </c>
      <c r="T1022" s="7" t="s">
        <v>52</v>
      </c>
      <c r="U1022" s="7" t="s">
        <v>53</v>
      </c>
      <c r="V1022" s="7" t="s">
        <v>50</v>
      </c>
      <c r="W1022" s="7" t="s">
        <v>42</v>
      </c>
      <c r="X1022" s="7" t="s">
        <v>42</v>
      </c>
      <c r="Y1022" s="7" t="s">
        <v>42</v>
      </c>
      <c r="Z1022" s="7" t="s">
        <v>42</v>
      </c>
      <c r="AA1022" s="10"/>
    </row>
    <row r="1023" spans="1:27" x14ac:dyDescent="0.2">
      <c r="A1023" s="8">
        <v>6662414023</v>
      </c>
      <c r="B1023" s="9" t="s">
        <v>27</v>
      </c>
      <c r="C1023" s="9" t="s">
        <v>2081</v>
      </c>
      <c r="D1023" s="9" t="s">
        <v>98</v>
      </c>
      <c r="E1023" s="9" t="s">
        <v>45</v>
      </c>
      <c r="F1023" s="9" t="s">
        <v>46</v>
      </c>
      <c r="G1023" s="9" t="s">
        <v>2082</v>
      </c>
      <c r="H1023" s="9" t="s">
        <v>2083</v>
      </c>
      <c r="I1023" s="9" t="s">
        <v>398</v>
      </c>
      <c r="J1023" s="9"/>
      <c r="K1023" s="9">
        <v>2016</v>
      </c>
      <c r="L1023" s="9" t="s">
        <v>42</v>
      </c>
      <c r="M1023" s="9" t="s">
        <v>247</v>
      </c>
      <c r="N1023" s="9" t="s">
        <v>34</v>
      </c>
      <c r="O1023" s="9" t="s">
        <v>77</v>
      </c>
      <c r="P1023" s="9" t="s">
        <v>142</v>
      </c>
      <c r="Q1023" s="9"/>
      <c r="R1023" s="9"/>
      <c r="S1023" s="9" t="s">
        <v>36</v>
      </c>
      <c r="T1023" s="9" t="s">
        <v>52</v>
      </c>
      <c r="U1023" s="9" t="s">
        <v>53</v>
      </c>
      <c r="V1023" s="9" t="s">
        <v>50</v>
      </c>
      <c r="W1023" s="9" t="s">
        <v>42</v>
      </c>
      <c r="X1023" s="9" t="s">
        <v>42</v>
      </c>
      <c r="Y1023" s="9" t="s">
        <v>42</v>
      </c>
      <c r="Z1023" s="9" t="s">
        <v>42</v>
      </c>
      <c r="AA1023" s="11"/>
    </row>
    <row r="1024" spans="1:27" x14ac:dyDescent="0.2">
      <c r="A1024" s="6">
        <v>9542582965</v>
      </c>
      <c r="B1024" s="7" t="s">
        <v>27</v>
      </c>
      <c r="C1024" s="7" t="s">
        <v>2081</v>
      </c>
      <c r="D1024" s="7" t="s">
        <v>98</v>
      </c>
      <c r="E1024" s="7" t="s">
        <v>45</v>
      </c>
      <c r="F1024" s="7" t="s">
        <v>46</v>
      </c>
      <c r="G1024" s="7" t="s">
        <v>1389</v>
      </c>
      <c r="H1024" s="7" t="s">
        <v>1045</v>
      </c>
      <c r="I1024" s="7" t="s">
        <v>398</v>
      </c>
      <c r="J1024" s="7"/>
      <c r="K1024" s="7">
        <v>2018</v>
      </c>
      <c r="L1024" s="7" t="s">
        <v>50</v>
      </c>
      <c r="M1024" s="7" t="s">
        <v>247</v>
      </c>
      <c r="N1024" s="7" t="s">
        <v>34</v>
      </c>
      <c r="O1024" s="7" t="s">
        <v>77</v>
      </c>
      <c r="P1024" s="7"/>
      <c r="Q1024" s="7"/>
      <c r="R1024" s="7"/>
      <c r="S1024" s="7" t="s">
        <v>36</v>
      </c>
      <c r="T1024" s="7" t="s">
        <v>52</v>
      </c>
      <c r="U1024" s="7" t="s">
        <v>53</v>
      </c>
      <c r="V1024" s="7" t="s">
        <v>50</v>
      </c>
      <c r="W1024" s="7" t="s">
        <v>843</v>
      </c>
      <c r="X1024" s="7" t="s">
        <v>42</v>
      </c>
      <c r="Y1024" s="7" t="s">
        <v>42</v>
      </c>
      <c r="Z1024" s="7" t="s">
        <v>42</v>
      </c>
      <c r="AA1024" s="10"/>
    </row>
    <row r="1025" spans="1:27" x14ac:dyDescent="0.2">
      <c r="A1025" s="8">
        <v>691000241</v>
      </c>
      <c r="B1025" s="9" t="s">
        <v>27</v>
      </c>
      <c r="C1025" s="9" t="s">
        <v>346</v>
      </c>
      <c r="D1025" s="9" t="s">
        <v>42</v>
      </c>
      <c r="E1025" s="9" t="s">
        <v>42</v>
      </c>
      <c r="F1025" s="9"/>
      <c r="G1025" s="9" t="s">
        <v>347</v>
      </c>
      <c r="H1025" s="9" t="s">
        <v>347</v>
      </c>
      <c r="I1025" s="9"/>
      <c r="J1025" s="9"/>
      <c r="K1025" s="9">
        <v>2012</v>
      </c>
      <c r="L1025" s="9" t="s">
        <v>42</v>
      </c>
      <c r="M1025" s="9" t="s">
        <v>347</v>
      </c>
      <c r="N1025" s="9" t="s">
        <v>347</v>
      </c>
      <c r="O1025" s="9" t="s">
        <v>77</v>
      </c>
      <c r="P1025" s="9" t="s">
        <v>169</v>
      </c>
      <c r="Q1025" s="9"/>
      <c r="R1025" s="9"/>
      <c r="S1025" s="9" t="s">
        <v>51</v>
      </c>
      <c r="T1025" s="9" t="s">
        <v>999</v>
      </c>
      <c r="U1025" s="9" t="s">
        <v>1000</v>
      </c>
      <c r="V1025" s="9" t="s">
        <v>50</v>
      </c>
      <c r="W1025" s="9" t="s">
        <v>42</v>
      </c>
      <c r="X1025" s="9" t="s">
        <v>42</v>
      </c>
      <c r="Y1025" s="9" t="s">
        <v>42</v>
      </c>
      <c r="Z1025" s="9" t="s">
        <v>42</v>
      </c>
      <c r="AA1025" s="11"/>
    </row>
    <row r="1026" spans="1:27" x14ac:dyDescent="0.2">
      <c r="A1026" s="6">
        <v>3024529217</v>
      </c>
      <c r="B1026" s="7" t="s">
        <v>27</v>
      </c>
      <c r="C1026" s="7" t="s">
        <v>346</v>
      </c>
      <c r="D1026" s="7" t="s">
        <v>42</v>
      </c>
      <c r="E1026" s="7" t="s">
        <v>42</v>
      </c>
      <c r="F1026" s="7"/>
      <c r="G1026" s="7" t="s">
        <v>347</v>
      </c>
      <c r="H1026" s="7" t="s">
        <v>347</v>
      </c>
      <c r="I1026" s="7"/>
      <c r="J1026" s="7"/>
      <c r="K1026" s="7">
        <v>2012</v>
      </c>
      <c r="L1026" s="7" t="s">
        <v>42</v>
      </c>
      <c r="M1026" s="7" t="s">
        <v>347</v>
      </c>
      <c r="N1026" s="7" t="s">
        <v>347</v>
      </c>
      <c r="O1026" s="7" t="s">
        <v>77</v>
      </c>
      <c r="P1026" s="7" t="s">
        <v>146</v>
      </c>
      <c r="Q1026" s="7"/>
      <c r="R1026" s="7"/>
      <c r="S1026" s="7"/>
      <c r="T1026" s="7">
        <v>0</v>
      </c>
      <c r="U1026" s="7"/>
      <c r="V1026" s="7" t="s">
        <v>50</v>
      </c>
      <c r="W1026" s="7" t="s">
        <v>42</v>
      </c>
      <c r="X1026" s="7" t="s">
        <v>42</v>
      </c>
      <c r="Y1026" s="7" t="s">
        <v>42</v>
      </c>
      <c r="Z1026" s="7" t="s">
        <v>42</v>
      </c>
      <c r="AA1026" s="10"/>
    </row>
    <row r="1027" spans="1:27" x14ac:dyDescent="0.2">
      <c r="A1027" s="8">
        <v>4578705286</v>
      </c>
      <c r="B1027" s="9" t="s">
        <v>27</v>
      </c>
      <c r="C1027" s="9" t="s">
        <v>2088</v>
      </c>
      <c r="D1027" s="9" t="s">
        <v>87</v>
      </c>
      <c r="E1027" s="9" t="s">
        <v>88</v>
      </c>
      <c r="F1027" s="9" t="s">
        <v>46</v>
      </c>
      <c r="G1027" s="9" t="s">
        <v>2089</v>
      </c>
      <c r="H1027" s="9" t="s">
        <v>83</v>
      </c>
      <c r="I1027" s="9" t="s">
        <v>135</v>
      </c>
      <c r="J1027" s="9"/>
      <c r="K1027" s="9">
        <v>2013</v>
      </c>
      <c r="L1027" s="9" t="s">
        <v>42</v>
      </c>
      <c r="M1027" s="9" t="s">
        <v>33</v>
      </c>
      <c r="N1027" s="9" t="s">
        <v>34</v>
      </c>
      <c r="O1027" s="9" t="s">
        <v>77</v>
      </c>
      <c r="P1027" s="9"/>
      <c r="Q1027" s="9"/>
      <c r="R1027" s="9"/>
      <c r="S1027" s="9" t="s">
        <v>36</v>
      </c>
      <c r="T1027" s="9" t="s">
        <v>212</v>
      </c>
      <c r="U1027" s="9" t="s">
        <v>114</v>
      </c>
      <c r="V1027" s="9" t="s">
        <v>39</v>
      </c>
      <c r="W1027" s="9" t="s">
        <v>42</v>
      </c>
      <c r="X1027" s="9" t="s">
        <v>42</v>
      </c>
      <c r="Y1027" s="9" t="s">
        <v>42</v>
      </c>
      <c r="Z1027" s="9" t="s">
        <v>42</v>
      </c>
      <c r="AA1027" s="11"/>
    </row>
    <row r="1028" spans="1:27" x14ac:dyDescent="0.2">
      <c r="A1028" s="6">
        <v>50141495</v>
      </c>
      <c r="B1028" s="7" t="s">
        <v>27</v>
      </c>
      <c r="C1028" s="7" t="s">
        <v>1571</v>
      </c>
      <c r="D1028" s="7" t="s">
        <v>87</v>
      </c>
      <c r="E1028" s="7" t="s">
        <v>88</v>
      </c>
      <c r="F1028" s="7" t="s">
        <v>46</v>
      </c>
      <c r="G1028" s="7" t="s">
        <v>2090</v>
      </c>
      <c r="H1028" s="7" t="s">
        <v>83</v>
      </c>
      <c r="I1028" s="7" t="s">
        <v>253</v>
      </c>
      <c r="J1028" s="7"/>
      <c r="K1028" s="7">
        <v>2013</v>
      </c>
      <c r="L1028" s="7" t="s">
        <v>42</v>
      </c>
      <c r="M1028" s="7" t="s">
        <v>33</v>
      </c>
      <c r="N1028" s="7" t="s">
        <v>34</v>
      </c>
      <c r="O1028" s="7" t="s">
        <v>77</v>
      </c>
      <c r="P1028" s="7"/>
      <c r="Q1028" s="7"/>
      <c r="R1028" s="7"/>
      <c r="S1028" s="7" t="s">
        <v>51</v>
      </c>
      <c r="T1028" s="7" t="s">
        <v>52</v>
      </c>
      <c r="U1028" s="7" t="s">
        <v>53</v>
      </c>
      <c r="V1028" s="7" t="s">
        <v>50</v>
      </c>
      <c r="W1028" s="7" t="s">
        <v>843</v>
      </c>
      <c r="X1028" s="7" t="s">
        <v>195</v>
      </c>
      <c r="Y1028" s="7" t="s">
        <v>42</v>
      </c>
      <c r="Z1028" s="7" t="s">
        <v>42</v>
      </c>
      <c r="AA1028" s="10"/>
    </row>
    <row r="1029" spans="1:27" x14ac:dyDescent="0.2">
      <c r="A1029" s="8">
        <v>6754480380</v>
      </c>
      <c r="B1029" s="9" t="s">
        <v>27</v>
      </c>
      <c r="C1029" s="9" t="s">
        <v>921</v>
      </c>
      <c r="D1029" s="9" t="s">
        <v>2091</v>
      </c>
      <c r="E1029" s="9" t="s">
        <v>88</v>
      </c>
      <c r="F1029" s="9" t="s">
        <v>46</v>
      </c>
      <c r="G1029" s="9" t="s">
        <v>879</v>
      </c>
      <c r="H1029" s="9" t="s">
        <v>83</v>
      </c>
      <c r="I1029" s="9" t="s">
        <v>253</v>
      </c>
      <c r="J1029" s="9"/>
      <c r="K1029" s="9">
        <v>2013</v>
      </c>
      <c r="L1029" s="9" t="s">
        <v>42</v>
      </c>
      <c r="M1029" s="9" t="s">
        <v>33</v>
      </c>
      <c r="N1029" s="9" t="s">
        <v>34</v>
      </c>
      <c r="O1029" s="9" t="s">
        <v>77</v>
      </c>
      <c r="P1029" s="9"/>
      <c r="Q1029" s="9"/>
      <c r="R1029" s="9"/>
      <c r="S1029" s="9" t="s">
        <v>51</v>
      </c>
      <c r="T1029" s="9" t="s">
        <v>52</v>
      </c>
      <c r="U1029" s="9" t="s">
        <v>53</v>
      </c>
      <c r="V1029" s="9" t="s">
        <v>50</v>
      </c>
      <c r="W1029" s="9" t="s">
        <v>54</v>
      </c>
      <c r="X1029" s="9" t="s">
        <v>42</v>
      </c>
      <c r="Y1029" s="9" t="s">
        <v>42</v>
      </c>
      <c r="Z1029" s="9" t="s">
        <v>42</v>
      </c>
      <c r="AA1029" s="11"/>
    </row>
    <row r="1030" spans="1:27" x14ac:dyDescent="0.2">
      <c r="A1030" s="6">
        <v>5634627975</v>
      </c>
      <c r="B1030" s="7" t="s">
        <v>27</v>
      </c>
      <c r="C1030" s="7" t="s">
        <v>2092</v>
      </c>
      <c r="D1030" s="7" t="s">
        <v>42</v>
      </c>
      <c r="E1030" s="7" t="s">
        <v>68</v>
      </c>
      <c r="F1030" s="7" t="s">
        <v>46</v>
      </c>
      <c r="G1030" s="7" t="s">
        <v>118</v>
      </c>
      <c r="H1030" s="7" t="s">
        <v>83</v>
      </c>
      <c r="I1030" s="7" t="s">
        <v>305</v>
      </c>
      <c r="J1030" s="7"/>
      <c r="K1030" s="7">
        <v>2012</v>
      </c>
      <c r="L1030" s="7" t="s">
        <v>42</v>
      </c>
      <c r="M1030" s="7" t="s">
        <v>33</v>
      </c>
      <c r="N1030" s="7" t="s">
        <v>34</v>
      </c>
      <c r="O1030" s="7" t="s">
        <v>77</v>
      </c>
      <c r="P1030" s="7" t="s">
        <v>173</v>
      </c>
      <c r="Q1030" s="7"/>
      <c r="R1030" s="7"/>
      <c r="S1030" s="7" t="s">
        <v>36</v>
      </c>
      <c r="T1030" s="7" t="s">
        <v>52</v>
      </c>
      <c r="U1030" s="7" t="s">
        <v>53</v>
      </c>
      <c r="V1030" s="7" t="s">
        <v>50</v>
      </c>
      <c r="W1030" s="7" t="s">
        <v>42</v>
      </c>
      <c r="X1030" s="7" t="s">
        <v>42</v>
      </c>
      <c r="Y1030" s="7" t="s">
        <v>42</v>
      </c>
      <c r="Z1030" s="7" t="s">
        <v>42</v>
      </c>
      <c r="AA1030" s="10"/>
    </row>
    <row r="1031" spans="1:27" x14ac:dyDescent="0.2">
      <c r="A1031" s="8">
        <v>4818756785</v>
      </c>
      <c r="B1031" s="9" t="s">
        <v>27</v>
      </c>
      <c r="C1031" s="9" t="s">
        <v>2093</v>
      </c>
      <c r="D1031" s="9" t="s">
        <v>436</v>
      </c>
      <c r="E1031" s="9" t="s">
        <v>68</v>
      </c>
      <c r="F1031" s="9" t="s">
        <v>46</v>
      </c>
      <c r="G1031" s="9" t="s">
        <v>2094</v>
      </c>
      <c r="H1031" s="9" t="s">
        <v>278</v>
      </c>
      <c r="I1031" s="9" t="s">
        <v>270</v>
      </c>
      <c r="J1031" s="9"/>
      <c r="K1031" s="9">
        <v>2017</v>
      </c>
      <c r="L1031" s="9" t="s">
        <v>50</v>
      </c>
      <c r="M1031" s="9" t="s">
        <v>247</v>
      </c>
      <c r="N1031" s="9" t="s">
        <v>34</v>
      </c>
      <c r="O1031" s="9" t="s">
        <v>77</v>
      </c>
      <c r="P1031" s="9"/>
      <c r="Q1031" s="9"/>
      <c r="R1031" s="9"/>
      <c r="S1031" s="9" t="s">
        <v>51</v>
      </c>
      <c r="T1031" s="9" t="s">
        <v>52</v>
      </c>
      <c r="U1031" s="9" t="s">
        <v>53</v>
      </c>
      <c r="V1031" s="9" t="s">
        <v>50</v>
      </c>
      <c r="W1031" s="9" t="s">
        <v>78</v>
      </c>
      <c r="X1031" s="9" t="s">
        <v>273</v>
      </c>
      <c r="Y1031" s="9" t="s">
        <v>42</v>
      </c>
      <c r="Z1031" s="9" t="s">
        <v>42</v>
      </c>
      <c r="AA1031" s="11"/>
    </row>
    <row r="1032" spans="1:27" x14ac:dyDescent="0.2">
      <c r="A1032" s="6">
        <v>6975086888</v>
      </c>
      <c r="B1032" s="7" t="s">
        <v>27</v>
      </c>
      <c r="C1032" s="7" t="s">
        <v>2095</v>
      </c>
      <c r="D1032" s="7" t="s">
        <v>2096</v>
      </c>
      <c r="E1032" s="7" t="s">
        <v>45</v>
      </c>
      <c r="F1032" s="7" t="s">
        <v>46</v>
      </c>
      <c r="G1032" s="7" t="s">
        <v>2097</v>
      </c>
      <c r="H1032" s="7" t="s">
        <v>69</v>
      </c>
      <c r="I1032" s="7" t="s">
        <v>70</v>
      </c>
      <c r="J1032" s="7"/>
      <c r="K1032" s="7">
        <v>2015</v>
      </c>
      <c r="L1032" s="7" t="s">
        <v>42</v>
      </c>
      <c r="M1032" s="7" t="s">
        <v>33</v>
      </c>
      <c r="N1032" s="7" t="s">
        <v>34</v>
      </c>
      <c r="O1032" s="7" t="s">
        <v>77</v>
      </c>
      <c r="P1032" s="7" t="s">
        <v>271</v>
      </c>
      <c r="Q1032" s="7"/>
      <c r="R1032" s="7"/>
      <c r="S1032" s="7" t="s">
        <v>36</v>
      </c>
      <c r="T1032" s="7" t="s">
        <v>52</v>
      </c>
      <c r="U1032" s="7" t="s">
        <v>53</v>
      </c>
      <c r="V1032" s="7" t="s">
        <v>50</v>
      </c>
      <c r="W1032" s="7" t="s">
        <v>195</v>
      </c>
      <c r="X1032" s="7" t="s">
        <v>843</v>
      </c>
      <c r="Y1032" s="7" t="s">
        <v>42</v>
      </c>
      <c r="Z1032" s="7" t="s">
        <v>42</v>
      </c>
      <c r="AA1032" s="10"/>
    </row>
    <row r="1033" spans="1:27" x14ac:dyDescent="0.2">
      <c r="A1033" s="8">
        <v>3007276756</v>
      </c>
      <c r="B1033" s="9" t="s">
        <v>27</v>
      </c>
      <c r="C1033" s="9" t="s">
        <v>2098</v>
      </c>
      <c r="D1033" s="9" t="s">
        <v>2099</v>
      </c>
      <c r="E1033" s="9" t="s">
        <v>193</v>
      </c>
      <c r="F1033" s="9" t="s">
        <v>46</v>
      </c>
      <c r="G1033" s="9" t="s">
        <v>964</v>
      </c>
      <c r="H1033" s="9" t="s">
        <v>964</v>
      </c>
      <c r="I1033" s="9"/>
      <c r="J1033" s="9"/>
      <c r="K1033" s="9">
        <v>2014</v>
      </c>
      <c r="L1033" s="9" t="s">
        <v>42</v>
      </c>
      <c r="M1033" s="9" t="s">
        <v>964</v>
      </c>
      <c r="N1033" s="9" t="s">
        <v>34</v>
      </c>
      <c r="O1033" s="9" t="s">
        <v>77</v>
      </c>
      <c r="P1033" s="9" t="s">
        <v>463</v>
      </c>
      <c r="Q1033" s="9"/>
      <c r="R1033" s="9"/>
      <c r="S1033" s="9" t="s">
        <v>36</v>
      </c>
      <c r="T1033" s="9" t="s">
        <v>52</v>
      </c>
      <c r="U1033" s="9" t="s">
        <v>53</v>
      </c>
      <c r="V1033" s="9" t="s">
        <v>50</v>
      </c>
      <c r="W1033" s="9" t="s">
        <v>42</v>
      </c>
      <c r="X1033" s="9" t="s">
        <v>42</v>
      </c>
      <c r="Y1033" s="9" t="s">
        <v>42</v>
      </c>
      <c r="Z1033" s="9" t="s">
        <v>42</v>
      </c>
      <c r="AA1033" s="11"/>
    </row>
    <row r="1034" spans="1:27" x14ac:dyDescent="0.2">
      <c r="A1034" s="6">
        <v>3058926097</v>
      </c>
      <c r="B1034" s="7" t="s">
        <v>27</v>
      </c>
      <c r="C1034" s="7" t="s">
        <v>2100</v>
      </c>
      <c r="D1034" s="7" t="s">
        <v>2101</v>
      </c>
      <c r="E1034" s="7" t="s">
        <v>42</v>
      </c>
      <c r="F1034" s="7" t="s">
        <v>2102</v>
      </c>
      <c r="G1034" s="7" t="s">
        <v>2103</v>
      </c>
      <c r="H1034" s="7" t="s">
        <v>69</v>
      </c>
      <c r="I1034" s="7" t="s">
        <v>109</v>
      </c>
      <c r="J1034" s="7"/>
      <c r="K1034" s="7">
        <v>2015</v>
      </c>
      <c r="L1034" s="7" t="s">
        <v>42</v>
      </c>
      <c r="M1034" s="7" t="s">
        <v>33</v>
      </c>
      <c r="N1034" s="7" t="s">
        <v>34</v>
      </c>
      <c r="O1034" s="7" t="s">
        <v>77</v>
      </c>
      <c r="P1034" s="7"/>
      <c r="Q1034" s="7"/>
      <c r="R1034" s="7"/>
      <c r="S1034" s="7" t="s">
        <v>51</v>
      </c>
      <c r="T1034" s="7">
        <v>0</v>
      </c>
      <c r="U1034" s="7" t="s">
        <v>625</v>
      </c>
      <c r="V1034" s="7" t="s">
        <v>50</v>
      </c>
      <c r="W1034" s="7" t="s">
        <v>42</v>
      </c>
      <c r="X1034" s="7" t="s">
        <v>42</v>
      </c>
      <c r="Y1034" s="7" t="s">
        <v>42</v>
      </c>
      <c r="Z1034" s="7" t="s">
        <v>42</v>
      </c>
      <c r="AA1034" s="10"/>
    </row>
    <row r="1035" spans="1:27" x14ac:dyDescent="0.2">
      <c r="A1035" s="8">
        <v>6283428642</v>
      </c>
      <c r="B1035" s="9" t="s">
        <v>27</v>
      </c>
      <c r="C1035" s="9" t="s">
        <v>2104</v>
      </c>
      <c r="D1035" s="9" t="s">
        <v>233</v>
      </c>
      <c r="E1035" s="9" t="s">
        <v>234</v>
      </c>
      <c r="F1035" s="9" t="s">
        <v>46</v>
      </c>
      <c r="G1035" s="9" t="s">
        <v>2105</v>
      </c>
      <c r="H1035" s="9" t="s">
        <v>964</v>
      </c>
      <c r="I1035" s="9"/>
      <c r="J1035" s="9"/>
      <c r="K1035" s="9">
        <v>2014</v>
      </c>
      <c r="L1035" s="9" t="s">
        <v>42</v>
      </c>
      <c r="M1035" s="9" t="s">
        <v>964</v>
      </c>
      <c r="N1035" s="9" t="s">
        <v>34</v>
      </c>
      <c r="O1035" s="9" t="s">
        <v>77</v>
      </c>
      <c r="P1035" s="9" t="s">
        <v>173</v>
      </c>
      <c r="Q1035" s="9"/>
      <c r="R1035" s="9"/>
      <c r="S1035" s="9" t="s">
        <v>36</v>
      </c>
      <c r="T1035" s="9" t="s">
        <v>52</v>
      </c>
      <c r="U1035" s="9" t="s">
        <v>53</v>
      </c>
      <c r="V1035" s="9" t="s">
        <v>50</v>
      </c>
      <c r="W1035" s="9" t="s">
        <v>41</v>
      </c>
      <c r="X1035" s="9" t="s">
        <v>42</v>
      </c>
      <c r="Y1035" s="9" t="s">
        <v>42</v>
      </c>
      <c r="Z1035" s="9" t="s">
        <v>42</v>
      </c>
      <c r="AA1035" s="11"/>
    </row>
    <row r="1036" spans="1:27" x14ac:dyDescent="0.2">
      <c r="A1036" s="6">
        <v>8415620039</v>
      </c>
      <c r="B1036" s="7" t="s">
        <v>27</v>
      </c>
      <c r="C1036" s="7" t="s">
        <v>2106</v>
      </c>
      <c r="D1036" s="7" t="s">
        <v>518</v>
      </c>
      <c r="E1036" s="7" t="s">
        <v>371</v>
      </c>
      <c r="F1036" s="7" t="s">
        <v>46</v>
      </c>
      <c r="G1036" s="7" t="s">
        <v>2107</v>
      </c>
      <c r="H1036" s="7" t="s">
        <v>59</v>
      </c>
      <c r="I1036" s="7" t="s">
        <v>135</v>
      </c>
      <c r="J1036" s="7"/>
      <c r="K1036" s="7">
        <v>2014</v>
      </c>
      <c r="L1036" s="7" t="s">
        <v>42</v>
      </c>
      <c r="M1036" s="7" t="s">
        <v>33</v>
      </c>
      <c r="N1036" s="7" t="s">
        <v>34</v>
      </c>
      <c r="O1036" s="7" t="s">
        <v>77</v>
      </c>
      <c r="P1036" s="7"/>
      <c r="Q1036" s="7"/>
      <c r="R1036" s="7"/>
      <c r="S1036" s="7" t="s">
        <v>36</v>
      </c>
      <c r="T1036" s="7" t="s">
        <v>52</v>
      </c>
      <c r="U1036" s="7" t="s">
        <v>53</v>
      </c>
      <c r="V1036" s="7" t="s">
        <v>50</v>
      </c>
      <c r="W1036" s="7" t="s">
        <v>273</v>
      </c>
      <c r="X1036" s="7" t="s">
        <v>42</v>
      </c>
      <c r="Y1036" s="7" t="s">
        <v>42</v>
      </c>
      <c r="Z1036" s="7" t="s">
        <v>42</v>
      </c>
      <c r="AA1036" s="10"/>
    </row>
    <row r="1037" spans="1:27" x14ac:dyDescent="0.2">
      <c r="A1037" s="8">
        <v>5758413980</v>
      </c>
      <c r="B1037" s="9" t="s">
        <v>27</v>
      </c>
      <c r="C1037" s="9" t="s">
        <v>2108</v>
      </c>
      <c r="D1037" s="9" t="s">
        <v>111</v>
      </c>
      <c r="E1037" s="9" t="s">
        <v>68</v>
      </c>
      <c r="F1037" s="9" t="s">
        <v>46</v>
      </c>
      <c r="G1037" s="9" t="s">
        <v>2109</v>
      </c>
      <c r="H1037" s="9" t="s">
        <v>2110</v>
      </c>
      <c r="I1037" s="9" t="s">
        <v>321</v>
      </c>
      <c r="J1037" s="9"/>
      <c r="K1037" s="9">
        <v>2017</v>
      </c>
      <c r="L1037" s="9" t="s">
        <v>50</v>
      </c>
      <c r="M1037" s="9" t="s">
        <v>247</v>
      </c>
      <c r="N1037" s="9" t="s">
        <v>34</v>
      </c>
      <c r="O1037" s="9" t="s">
        <v>77</v>
      </c>
      <c r="P1037" s="9"/>
      <c r="Q1037" s="9"/>
      <c r="R1037" s="9"/>
      <c r="S1037" s="9" t="s">
        <v>36</v>
      </c>
      <c r="T1037" s="9" t="s">
        <v>52</v>
      </c>
      <c r="U1037" s="9" t="s">
        <v>53</v>
      </c>
      <c r="V1037" s="9" t="s">
        <v>50</v>
      </c>
      <c r="W1037" s="9" t="s">
        <v>115</v>
      </c>
      <c r="X1037" s="9" t="s">
        <v>60</v>
      </c>
      <c r="Y1037" s="9" t="s">
        <v>42</v>
      </c>
      <c r="Z1037" s="9" t="s">
        <v>42</v>
      </c>
      <c r="AA1037" s="11"/>
    </row>
    <row r="1038" spans="1:27" x14ac:dyDescent="0.2">
      <c r="A1038" s="6">
        <v>6167708093</v>
      </c>
      <c r="B1038" s="7" t="s">
        <v>27</v>
      </c>
      <c r="C1038" s="7" t="s">
        <v>1151</v>
      </c>
      <c r="D1038" s="7" t="s">
        <v>42</v>
      </c>
      <c r="E1038" s="7" t="s">
        <v>42</v>
      </c>
      <c r="F1038" s="7" t="s">
        <v>961</v>
      </c>
      <c r="G1038" s="7" t="s">
        <v>1997</v>
      </c>
      <c r="H1038" s="7" t="s">
        <v>83</v>
      </c>
      <c r="I1038" s="7" t="s">
        <v>321</v>
      </c>
      <c r="J1038" s="7"/>
      <c r="K1038" s="7">
        <v>2013</v>
      </c>
      <c r="L1038" s="7" t="s">
        <v>42</v>
      </c>
      <c r="M1038" s="7" t="s">
        <v>33</v>
      </c>
      <c r="N1038" s="7" t="s">
        <v>34</v>
      </c>
      <c r="O1038" s="7" t="s">
        <v>77</v>
      </c>
      <c r="P1038" s="7"/>
      <c r="Q1038" s="7"/>
      <c r="R1038" s="7"/>
      <c r="S1038" s="7" t="s">
        <v>36</v>
      </c>
      <c r="T1038" s="7" t="s">
        <v>52</v>
      </c>
      <c r="U1038" s="7" t="s">
        <v>53</v>
      </c>
      <c r="V1038" s="7" t="s">
        <v>50</v>
      </c>
      <c r="W1038" s="7" t="s">
        <v>169</v>
      </c>
      <c r="X1038" s="7" t="s">
        <v>42</v>
      </c>
      <c r="Y1038" s="7" t="s">
        <v>42</v>
      </c>
      <c r="Z1038" s="7" t="s">
        <v>42</v>
      </c>
      <c r="AA1038" s="10"/>
    </row>
    <row r="1039" spans="1:27" x14ac:dyDescent="0.2">
      <c r="A1039" s="8">
        <v>9937065208</v>
      </c>
      <c r="B1039" s="9" t="s">
        <v>27</v>
      </c>
      <c r="C1039" s="9" t="s">
        <v>2111</v>
      </c>
      <c r="D1039" s="9" t="s">
        <v>2112</v>
      </c>
      <c r="E1039" s="9" t="s">
        <v>45</v>
      </c>
      <c r="F1039" s="9" t="s">
        <v>46</v>
      </c>
      <c r="G1039" s="9" t="s">
        <v>2113</v>
      </c>
      <c r="H1039" s="9" t="s">
        <v>83</v>
      </c>
      <c r="I1039" s="9" t="s">
        <v>295</v>
      </c>
      <c r="J1039" s="9"/>
      <c r="K1039" s="9">
        <v>2012</v>
      </c>
      <c r="L1039" s="9" t="s">
        <v>42</v>
      </c>
      <c r="M1039" s="9" t="s">
        <v>33</v>
      </c>
      <c r="N1039" s="9" t="s">
        <v>34</v>
      </c>
      <c r="O1039" s="9" t="s">
        <v>77</v>
      </c>
      <c r="P1039" s="9"/>
      <c r="Q1039" s="9"/>
      <c r="R1039" s="9"/>
      <c r="S1039" s="9" t="s">
        <v>36</v>
      </c>
      <c r="T1039" s="9" t="s">
        <v>52</v>
      </c>
      <c r="U1039" s="9" t="s">
        <v>53</v>
      </c>
      <c r="V1039" s="9" t="s">
        <v>50</v>
      </c>
      <c r="W1039" s="9" t="s">
        <v>42</v>
      </c>
      <c r="X1039" s="9" t="s">
        <v>42</v>
      </c>
      <c r="Y1039" s="9" t="s">
        <v>42</v>
      </c>
      <c r="Z1039" s="9" t="s">
        <v>42</v>
      </c>
      <c r="AA1039" s="11"/>
    </row>
    <row r="1040" spans="1:27" x14ac:dyDescent="0.2">
      <c r="A1040" s="6">
        <v>4998866323</v>
      </c>
      <c r="B1040" s="7" t="s">
        <v>27</v>
      </c>
      <c r="C1040" s="7" t="s">
        <v>2114</v>
      </c>
      <c r="D1040" s="7" t="s">
        <v>2115</v>
      </c>
      <c r="E1040" s="7" t="s">
        <v>128</v>
      </c>
      <c r="F1040" s="7" t="s">
        <v>46</v>
      </c>
      <c r="G1040" s="7" t="s">
        <v>2116</v>
      </c>
      <c r="H1040" s="7" t="s">
        <v>83</v>
      </c>
      <c r="I1040" s="7" t="s">
        <v>253</v>
      </c>
      <c r="J1040" s="7"/>
      <c r="K1040" s="7">
        <v>2013</v>
      </c>
      <c r="L1040" s="7" t="s">
        <v>42</v>
      </c>
      <c r="M1040" s="7" t="s">
        <v>33</v>
      </c>
      <c r="N1040" s="7" t="s">
        <v>34</v>
      </c>
      <c r="O1040" s="7" t="s">
        <v>77</v>
      </c>
      <c r="P1040" s="7"/>
      <c r="Q1040" s="7"/>
      <c r="R1040" s="7"/>
      <c r="S1040" s="7" t="s">
        <v>36</v>
      </c>
      <c r="T1040" s="7" t="s">
        <v>52</v>
      </c>
      <c r="U1040" s="7" t="s">
        <v>53</v>
      </c>
      <c r="V1040" s="7" t="s">
        <v>50</v>
      </c>
      <c r="W1040" s="7" t="s">
        <v>42</v>
      </c>
      <c r="X1040" s="7" t="s">
        <v>42</v>
      </c>
      <c r="Y1040" s="7" t="s">
        <v>42</v>
      </c>
      <c r="Z1040" s="7" t="s">
        <v>42</v>
      </c>
      <c r="AA1040" s="10" t="s">
        <v>421</v>
      </c>
    </row>
    <row r="1041" spans="1:27" x14ac:dyDescent="0.2">
      <c r="A1041" s="8">
        <v>9869562498</v>
      </c>
      <c r="B1041" s="9" t="s">
        <v>27</v>
      </c>
      <c r="C1041" s="9" t="s">
        <v>2117</v>
      </c>
      <c r="D1041" s="9" t="s">
        <v>2118</v>
      </c>
      <c r="E1041" s="9" t="s">
        <v>88</v>
      </c>
      <c r="F1041" s="9" t="s">
        <v>46</v>
      </c>
      <c r="G1041" s="9" t="s">
        <v>649</v>
      </c>
      <c r="H1041" s="9" t="s">
        <v>30</v>
      </c>
      <c r="I1041" s="9" t="s">
        <v>135</v>
      </c>
      <c r="J1041" s="9"/>
      <c r="K1041" s="9">
        <v>2015</v>
      </c>
      <c r="L1041" s="9" t="s">
        <v>42</v>
      </c>
      <c r="M1041" s="9" t="s">
        <v>33</v>
      </c>
      <c r="N1041" s="9" t="s">
        <v>34</v>
      </c>
      <c r="O1041" s="9" t="s">
        <v>77</v>
      </c>
      <c r="P1041" s="9"/>
      <c r="Q1041" s="9"/>
      <c r="R1041" s="9"/>
      <c r="S1041" s="9" t="s">
        <v>36</v>
      </c>
      <c r="T1041" s="9" t="s">
        <v>52</v>
      </c>
      <c r="U1041" s="9" t="s">
        <v>53</v>
      </c>
      <c r="V1041" s="9" t="s">
        <v>50</v>
      </c>
      <c r="W1041" s="9" t="s">
        <v>195</v>
      </c>
      <c r="X1041" s="9" t="s">
        <v>1363</v>
      </c>
      <c r="Y1041" s="9" t="s">
        <v>42</v>
      </c>
      <c r="Z1041" s="9" t="s">
        <v>42</v>
      </c>
      <c r="AA1041" s="11"/>
    </row>
    <row r="1042" spans="1:27" x14ac:dyDescent="0.2">
      <c r="A1042" s="6">
        <v>5657296152</v>
      </c>
      <c r="B1042" s="7" t="s">
        <v>27</v>
      </c>
      <c r="C1042" s="7" t="s">
        <v>2119</v>
      </c>
      <c r="D1042" s="7" t="s">
        <v>87</v>
      </c>
      <c r="E1042" s="7" t="s">
        <v>88</v>
      </c>
      <c r="F1042" s="7" t="s">
        <v>46</v>
      </c>
      <c r="G1042" s="7" t="s">
        <v>2120</v>
      </c>
      <c r="H1042" s="7" t="s">
        <v>83</v>
      </c>
      <c r="I1042" s="7" t="s">
        <v>135</v>
      </c>
      <c r="J1042" s="7"/>
      <c r="K1042" s="7">
        <v>2013</v>
      </c>
      <c r="L1042" s="7" t="s">
        <v>42</v>
      </c>
      <c r="M1042" s="7" t="s">
        <v>33</v>
      </c>
      <c r="N1042" s="7" t="s">
        <v>34</v>
      </c>
      <c r="O1042" s="7" t="s">
        <v>77</v>
      </c>
      <c r="P1042" s="7"/>
      <c r="Q1042" s="7"/>
      <c r="R1042" s="7"/>
      <c r="S1042" s="7" t="s">
        <v>51</v>
      </c>
      <c r="T1042" s="7" t="s">
        <v>52</v>
      </c>
      <c r="U1042" s="7" t="s">
        <v>53</v>
      </c>
      <c r="V1042" s="7" t="s">
        <v>50</v>
      </c>
      <c r="W1042" s="7" t="s">
        <v>42</v>
      </c>
      <c r="X1042" s="7" t="s">
        <v>42</v>
      </c>
      <c r="Y1042" s="7" t="s">
        <v>42</v>
      </c>
      <c r="Z1042" s="7" t="s">
        <v>42</v>
      </c>
      <c r="AA1042" s="10"/>
    </row>
    <row r="1043" spans="1:27" x14ac:dyDescent="0.2">
      <c r="A1043" s="8">
        <v>7010333037</v>
      </c>
      <c r="B1043" s="9" t="s">
        <v>27</v>
      </c>
      <c r="C1043" s="9" t="s">
        <v>2121</v>
      </c>
      <c r="D1043" s="9" t="s">
        <v>209</v>
      </c>
      <c r="E1043" s="9" t="s">
        <v>68</v>
      </c>
      <c r="F1043" s="9" t="s">
        <v>46</v>
      </c>
      <c r="G1043" s="9" t="s">
        <v>69</v>
      </c>
      <c r="H1043" s="9" t="s">
        <v>69</v>
      </c>
      <c r="I1043" s="9" t="s">
        <v>109</v>
      </c>
      <c r="J1043" s="9"/>
      <c r="K1043" s="9">
        <v>2014</v>
      </c>
      <c r="L1043" s="9" t="s">
        <v>42</v>
      </c>
      <c r="M1043" s="9" t="s">
        <v>33</v>
      </c>
      <c r="N1043" s="9" t="s">
        <v>34</v>
      </c>
      <c r="O1043" s="9" t="s">
        <v>77</v>
      </c>
      <c r="P1043" s="9"/>
      <c r="Q1043" s="9"/>
      <c r="R1043" s="9"/>
      <c r="S1043" s="9" t="s">
        <v>36</v>
      </c>
      <c r="T1043" s="9" t="s">
        <v>37</v>
      </c>
      <c r="U1043" s="9" t="s">
        <v>71</v>
      </c>
      <c r="V1043" s="9" t="s">
        <v>50</v>
      </c>
      <c r="W1043" s="9" t="s">
        <v>72</v>
      </c>
      <c r="X1043" s="9" t="s">
        <v>142</v>
      </c>
      <c r="Y1043" s="9" t="s">
        <v>42</v>
      </c>
      <c r="Z1043" s="9" t="s">
        <v>42</v>
      </c>
      <c r="AA1043" s="11"/>
    </row>
    <row r="1044" spans="1:27" x14ac:dyDescent="0.2">
      <c r="A1044" s="6">
        <v>3392209361</v>
      </c>
      <c r="B1044" s="7" t="s">
        <v>27</v>
      </c>
      <c r="C1044" s="7" t="s">
        <v>86</v>
      </c>
      <c r="D1044" s="7" t="s">
        <v>2122</v>
      </c>
      <c r="E1044" s="7" t="s">
        <v>42</v>
      </c>
      <c r="F1044" s="7"/>
      <c r="G1044" s="7" t="s">
        <v>2123</v>
      </c>
      <c r="H1044" s="7" t="s">
        <v>59</v>
      </c>
      <c r="I1044" s="7" t="s">
        <v>239</v>
      </c>
      <c r="J1044" s="7"/>
      <c r="K1044" s="7">
        <v>2012</v>
      </c>
      <c r="L1044" s="7" t="s">
        <v>42</v>
      </c>
      <c r="M1044" s="7" t="s">
        <v>33</v>
      </c>
      <c r="N1044" s="7" t="s">
        <v>34</v>
      </c>
      <c r="O1044" s="7" t="s">
        <v>77</v>
      </c>
      <c r="P1044" s="7" t="s">
        <v>169</v>
      </c>
      <c r="Q1044" s="7"/>
      <c r="R1044" s="7"/>
      <c r="S1044" s="7" t="s">
        <v>36</v>
      </c>
      <c r="T1044" s="7" t="s">
        <v>52</v>
      </c>
      <c r="U1044" s="7" t="s">
        <v>53</v>
      </c>
      <c r="V1044" s="7" t="s">
        <v>50</v>
      </c>
      <c r="W1044" s="7" t="s">
        <v>42</v>
      </c>
      <c r="X1044" s="7" t="s">
        <v>42</v>
      </c>
      <c r="Y1044" s="7" t="s">
        <v>42</v>
      </c>
      <c r="Z1044" s="7" t="s">
        <v>42</v>
      </c>
      <c r="AA1044" s="10"/>
    </row>
    <row r="1045" spans="1:27" x14ac:dyDescent="0.2">
      <c r="A1045" s="8">
        <v>9907469164</v>
      </c>
      <c r="B1045" s="9" t="s">
        <v>27</v>
      </c>
      <c r="C1045" s="9" t="s">
        <v>2126</v>
      </c>
      <c r="D1045" s="9" t="s">
        <v>2127</v>
      </c>
      <c r="E1045" s="9" t="s">
        <v>442</v>
      </c>
      <c r="F1045" s="9" t="s">
        <v>46</v>
      </c>
      <c r="G1045" s="9" t="s">
        <v>139</v>
      </c>
      <c r="H1045" s="9" t="s">
        <v>139</v>
      </c>
      <c r="I1045" s="9" t="s">
        <v>76</v>
      </c>
      <c r="J1045" s="9"/>
      <c r="K1045" s="9">
        <v>2014</v>
      </c>
      <c r="L1045" s="9" t="s">
        <v>42</v>
      </c>
      <c r="M1045" s="9" t="s">
        <v>33</v>
      </c>
      <c r="N1045" s="9" t="s">
        <v>34</v>
      </c>
      <c r="O1045" s="9" t="s">
        <v>77</v>
      </c>
      <c r="P1045" s="9" t="s">
        <v>146</v>
      </c>
      <c r="Q1045" s="9"/>
      <c r="R1045" s="9"/>
      <c r="S1045" s="9" t="s">
        <v>36</v>
      </c>
      <c r="T1045" s="9" t="s">
        <v>52</v>
      </c>
      <c r="U1045" s="9" t="s">
        <v>53</v>
      </c>
      <c r="V1045" s="9" t="s">
        <v>50</v>
      </c>
      <c r="W1045" s="9" t="s">
        <v>42</v>
      </c>
      <c r="X1045" s="9" t="s">
        <v>42</v>
      </c>
      <c r="Y1045" s="9" t="s">
        <v>42</v>
      </c>
      <c r="Z1045" s="9" t="s">
        <v>42</v>
      </c>
      <c r="AA1045" s="11"/>
    </row>
    <row r="1046" spans="1:27" x14ac:dyDescent="0.2">
      <c r="A1046" s="6">
        <v>5480840841</v>
      </c>
      <c r="B1046" s="7" t="s">
        <v>27</v>
      </c>
      <c r="C1046" s="7" t="s">
        <v>2128</v>
      </c>
      <c r="D1046" s="7" t="s">
        <v>233</v>
      </c>
      <c r="E1046" s="7" t="s">
        <v>234</v>
      </c>
      <c r="F1046" s="7" t="s">
        <v>46</v>
      </c>
      <c r="G1046" s="7" t="s">
        <v>69</v>
      </c>
      <c r="H1046" s="7" t="s">
        <v>69</v>
      </c>
      <c r="I1046" s="7" t="s">
        <v>70</v>
      </c>
      <c r="J1046" s="7"/>
      <c r="K1046" s="7">
        <v>2014</v>
      </c>
      <c r="L1046" s="7" t="s">
        <v>42</v>
      </c>
      <c r="M1046" s="7" t="s">
        <v>33</v>
      </c>
      <c r="N1046" s="7" t="s">
        <v>34</v>
      </c>
      <c r="O1046" s="7" t="s">
        <v>77</v>
      </c>
      <c r="P1046" s="7"/>
      <c r="Q1046" s="7"/>
      <c r="R1046" s="7"/>
      <c r="S1046" s="7" t="s">
        <v>51</v>
      </c>
      <c r="T1046" s="7" t="s">
        <v>52</v>
      </c>
      <c r="U1046" s="7" t="s">
        <v>53</v>
      </c>
      <c r="V1046" s="7" t="s">
        <v>50</v>
      </c>
      <c r="W1046" s="7" t="s">
        <v>78</v>
      </c>
      <c r="X1046" s="7" t="s">
        <v>42</v>
      </c>
      <c r="Y1046" s="7" t="s">
        <v>42</v>
      </c>
      <c r="Z1046" s="7" t="s">
        <v>42</v>
      </c>
      <c r="AA1046" s="10"/>
    </row>
    <row r="1047" spans="1:27" x14ac:dyDescent="0.2">
      <c r="A1047" s="8">
        <v>6416722464</v>
      </c>
      <c r="B1047" s="9" t="s">
        <v>27</v>
      </c>
      <c r="C1047" s="9" t="s">
        <v>2132</v>
      </c>
      <c r="D1047" s="9" t="s">
        <v>681</v>
      </c>
      <c r="E1047" s="9" t="s">
        <v>88</v>
      </c>
      <c r="F1047" s="9" t="s">
        <v>46</v>
      </c>
      <c r="G1047" s="9" t="s">
        <v>2133</v>
      </c>
      <c r="H1047" s="9" t="s">
        <v>83</v>
      </c>
      <c r="I1047" s="9" t="s">
        <v>253</v>
      </c>
      <c r="J1047" s="9"/>
      <c r="K1047" s="9">
        <v>2013</v>
      </c>
      <c r="L1047" s="9" t="s">
        <v>42</v>
      </c>
      <c r="M1047" s="9" t="s">
        <v>33</v>
      </c>
      <c r="N1047" s="9" t="s">
        <v>34</v>
      </c>
      <c r="O1047" s="9" t="s">
        <v>77</v>
      </c>
      <c r="P1047" s="9"/>
      <c r="Q1047" s="9"/>
      <c r="R1047" s="9"/>
      <c r="S1047" s="9" t="s">
        <v>51</v>
      </c>
      <c r="T1047" s="9" t="s">
        <v>52</v>
      </c>
      <c r="U1047" s="9" t="s">
        <v>53</v>
      </c>
      <c r="V1047" s="9" t="s">
        <v>50</v>
      </c>
      <c r="W1047" s="9" t="s">
        <v>318</v>
      </c>
      <c r="X1047" s="9" t="s">
        <v>42</v>
      </c>
      <c r="Y1047" s="9" t="s">
        <v>42</v>
      </c>
      <c r="Z1047" s="9" t="s">
        <v>42</v>
      </c>
      <c r="AA1047" s="11"/>
    </row>
    <row r="1048" spans="1:27" x14ac:dyDescent="0.2">
      <c r="A1048" s="6">
        <v>3003046207</v>
      </c>
      <c r="B1048" s="7" t="s">
        <v>27</v>
      </c>
      <c r="C1048" s="7" t="s">
        <v>2134</v>
      </c>
      <c r="D1048" s="7" t="s">
        <v>1569</v>
      </c>
      <c r="E1048" s="7" t="s">
        <v>321</v>
      </c>
      <c r="F1048" s="7" t="s">
        <v>1052</v>
      </c>
      <c r="G1048" s="7" t="s">
        <v>2135</v>
      </c>
      <c r="H1048" s="7" t="s">
        <v>278</v>
      </c>
      <c r="I1048" s="7" t="s">
        <v>1718</v>
      </c>
      <c r="J1048" s="7"/>
      <c r="K1048" s="7">
        <v>2018</v>
      </c>
      <c r="L1048" s="7" t="s">
        <v>50</v>
      </c>
      <c r="M1048" s="7" t="s">
        <v>247</v>
      </c>
      <c r="N1048" s="7" t="s">
        <v>34</v>
      </c>
      <c r="O1048" s="7" t="s">
        <v>77</v>
      </c>
      <c r="P1048" s="7"/>
      <c r="Q1048" s="7"/>
      <c r="R1048" s="7"/>
      <c r="S1048" s="7" t="s">
        <v>36</v>
      </c>
      <c r="T1048" s="7" t="s">
        <v>52</v>
      </c>
      <c r="U1048" s="7" t="s">
        <v>53</v>
      </c>
      <c r="V1048" s="7" t="s">
        <v>50</v>
      </c>
      <c r="W1048" s="7" t="s">
        <v>195</v>
      </c>
      <c r="X1048" s="7" t="s">
        <v>42</v>
      </c>
      <c r="Y1048" s="7" t="s">
        <v>42</v>
      </c>
      <c r="Z1048" s="7" t="s">
        <v>42</v>
      </c>
      <c r="AA1048" s="10"/>
    </row>
    <row r="1049" spans="1:27" x14ac:dyDescent="0.2">
      <c r="A1049" s="8">
        <v>5141343736</v>
      </c>
      <c r="B1049" s="9" t="s">
        <v>27</v>
      </c>
      <c r="C1049" s="9" t="s">
        <v>2136</v>
      </c>
      <c r="D1049" s="9" t="s">
        <v>2137</v>
      </c>
      <c r="E1049" s="9" t="s">
        <v>45</v>
      </c>
      <c r="F1049" s="9" t="s">
        <v>46</v>
      </c>
      <c r="G1049" s="9" t="s">
        <v>2015</v>
      </c>
      <c r="H1049" s="9" t="s">
        <v>30</v>
      </c>
      <c r="I1049" s="9" t="s">
        <v>130</v>
      </c>
      <c r="J1049" s="9"/>
      <c r="K1049" s="9">
        <v>2015</v>
      </c>
      <c r="L1049" s="9" t="s">
        <v>42</v>
      </c>
      <c r="M1049" s="9" t="s">
        <v>33</v>
      </c>
      <c r="N1049" s="9" t="s">
        <v>34</v>
      </c>
      <c r="O1049" s="9" t="s">
        <v>77</v>
      </c>
      <c r="P1049" s="9"/>
      <c r="Q1049" s="9"/>
      <c r="R1049" s="9"/>
      <c r="S1049" s="9" t="s">
        <v>36</v>
      </c>
      <c r="T1049" s="9" t="s">
        <v>52</v>
      </c>
      <c r="U1049" s="9" t="s">
        <v>53</v>
      </c>
      <c r="V1049" s="9" t="s">
        <v>50</v>
      </c>
      <c r="W1049" s="9" t="s">
        <v>318</v>
      </c>
      <c r="X1049" s="9" t="s">
        <v>907</v>
      </c>
      <c r="Y1049" s="9" t="s">
        <v>42</v>
      </c>
      <c r="Z1049" s="9" t="s">
        <v>42</v>
      </c>
      <c r="AA1049" s="11"/>
    </row>
    <row r="1050" spans="1:27" x14ac:dyDescent="0.2">
      <c r="A1050" s="6">
        <v>2979715742</v>
      </c>
      <c r="B1050" s="7" t="s">
        <v>27</v>
      </c>
      <c r="C1050" s="7" t="s">
        <v>376</v>
      </c>
      <c r="D1050" s="7" t="s">
        <v>2138</v>
      </c>
      <c r="E1050" s="7" t="s">
        <v>45</v>
      </c>
      <c r="F1050" s="7" t="s">
        <v>46</v>
      </c>
      <c r="G1050" s="7" t="s">
        <v>649</v>
      </c>
      <c r="H1050" s="7" t="s">
        <v>83</v>
      </c>
      <c r="I1050" s="7" t="s">
        <v>242</v>
      </c>
      <c r="J1050" s="7"/>
      <c r="K1050" s="7">
        <v>2013</v>
      </c>
      <c r="L1050" s="7" t="s">
        <v>42</v>
      </c>
      <c r="M1050" s="7" t="s">
        <v>33</v>
      </c>
      <c r="N1050" s="7" t="s">
        <v>34</v>
      </c>
      <c r="O1050" s="7" t="s">
        <v>77</v>
      </c>
      <c r="P1050" s="7"/>
      <c r="Q1050" s="7"/>
      <c r="R1050" s="7"/>
      <c r="S1050" s="7"/>
      <c r="T1050" s="7" t="s">
        <v>52</v>
      </c>
      <c r="U1050" s="7"/>
      <c r="V1050" s="7" t="s">
        <v>50</v>
      </c>
      <c r="W1050" s="7" t="s">
        <v>42</v>
      </c>
      <c r="X1050" s="7" t="s">
        <v>42</v>
      </c>
      <c r="Y1050" s="7" t="s">
        <v>42</v>
      </c>
      <c r="Z1050" s="7" t="s">
        <v>42</v>
      </c>
      <c r="AA1050" s="10"/>
    </row>
    <row r="1051" spans="1:27" x14ac:dyDescent="0.2">
      <c r="A1051" s="8">
        <v>4492603909</v>
      </c>
      <c r="B1051" s="9" t="s">
        <v>27</v>
      </c>
      <c r="C1051" s="9" t="s">
        <v>2139</v>
      </c>
      <c r="D1051" s="9" t="s">
        <v>87</v>
      </c>
      <c r="E1051" s="9" t="s">
        <v>88</v>
      </c>
      <c r="F1051" s="9" t="s">
        <v>46</v>
      </c>
      <c r="G1051" s="9" t="s">
        <v>2019</v>
      </c>
      <c r="H1051" s="9" t="s">
        <v>59</v>
      </c>
      <c r="I1051" s="9" t="s">
        <v>281</v>
      </c>
      <c r="J1051" s="9"/>
      <c r="K1051" s="9">
        <v>2015</v>
      </c>
      <c r="L1051" s="9" t="s">
        <v>42</v>
      </c>
      <c r="M1051" s="9" t="s">
        <v>33</v>
      </c>
      <c r="N1051" s="9" t="s">
        <v>34</v>
      </c>
      <c r="O1051" s="9" t="s">
        <v>77</v>
      </c>
      <c r="P1051" s="9" t="s">
        <v>271</v>
      </c>
      <c r="Q1051" s="9"/>
      <c r="R1051" s="9"/>
      <c r="S1051" s="9" t="s">
        <v>36</v>
      </c>
      <c r="T1051" s="9" t="s">
        <v>52</v>
      </c>
      <c r="U1051" s="9" t="s">
        <v>53</v>
      </c>
      <c r="V1051" s="9" t="s">
        <v>50</v>
      </c>
      <c r="W1051" s="9" t="s">
        <v>195</v>
      </c>
      <c r="X1051" s="9" t="s">
        <v>42</v>
      </c>
      <c r="Y1051" s="9" t="s">
        <v>42</v>
      </c>
      <c r="Z1051" s="9" t="s">
        <v>42</v>
      </c>
      <c r="AA1051" s="11"/>
    </row>
    <row r="1052" spans="1:27" x14ac:dyDescent="0.2">
      <c r="A1052" s="6">
        <v>3011231869</v>
      </c>
      <c r="B1052" s="7" t="s">
        <v>27</v>
      </c>
      <c r="C1052" s="7" t="s">
        <v>2140</v>
      </c>
      <c r="D1052" s="7" t="s">
        <v>390</v>
      </c>
      <c r="E1052" s="7" t="s">
        <v>128</v>
      </c>
      <c r="F1052" s="7" t="s">
        <v>46</v>
      </c>
      <c r="G1052" s="7" t="s">
        <v>974</v>
      </c>
      <c r="H1052" s="7" t="s">
        <v>83</v>
      </c>
      <c r="I1052" s="7" t="s">
        <v>242</v>
      </c>
      <c r="J1052" s="7"/>
      <c r="K1052" s="7">
        <v>2012</v>
      </c>
      <c r="L1052" s="7" t="s">
        <v>42</v>
      </c>
      <c r="M1052" s="7" t="s">
        <v>33</v>
      </c>
      <c r="N1052" s="7" t="s">
        <v>34</v>
      </c>
      <c r="O1052" s="7" t="s">
        <v>77</v>
      </c>
      <c r="P1052" s="7" t="s">
        <v>271</v>
      </c>
      <c r="Q1052" s="7"/>
      <c r="R1052" s="7"/>
      <c r="S1052" s="7"/>
      <c r="T1052" s="7" t="s">
        <v>52</v>
      </c>
      <c r="U1052" s="7"/>
      <c r="V1052" s="7" t="s">
        <v>50</v>
      </c>
      <c r="W1052" s="7" t="s">
        <v>42</v>
      </c>
      <c r="X1052" s="7" t="s">
        <v>42</v>
      </c>
      <c r="Y1052" s="7" t="s">
        <v>42</v>
      </c>
      <c r="Z1052" s="7" t="s">
        <v>42</v>
      </c>
      <c r="AA1052" s="10"/>
    </row>
    <row r="1053" spans="1:27" x14ac:dyDescent="0.2">
      <c r="A1053" s="8">
        <v>6007268913</v>
      </c>
      <c r="B1053" s="9" t="s">
        <v>27</v>
      </c>
      <c r="C1053" s="9" t="s">
        <v>2141</v>
      </c>
      <c r="D1053" s="9" t="s">
        <v>913</v>
      </c>
      <c r="E1053" s="9" t="s">
        <v>149</v>
      </c>
      <c r="F1053" s="9" t="s">
        <v>46</v>
      </c>
      <c r="G1053" s="9" t="s">
        <v>2142</v>
      </c>
      <c r="H1053" s="9" t="s">
        <v>59</v>
      </c>
      <c r="I1053" s="9" t="s">
        <v>281</v>
      </c>
      <c r="J1053" s="9"/>
      <c r="K1053" s="9">
        <v>2015</v>
      </c>
      <c r="L1053" s="9" t="s">
        <v>42</v>
      </c>
      <c r="M1053" s="9" t="s">
        <v>33</v>
      </c>
      <c r="N1053" s="9" t="s">
        <v>34</v>
      </c>
      <c r="O1053" s="9" t="s">
        <v>77</v>
      </c>
      <c r="P1053" s="9"/>
      <c r="Q1053" s="9"/>
      <c r="R1053" s="9"/>
      <c r="S1053" s="9" t="s">
        <v>36</v>
      </c>
      <c r="T1053" s="9" t="s">
        <v>52</v>
      </c>
      <c r="U1053" s="9" t="s">
        <v>53</v>
      </c>
      <c r="V1053" s="9" t="s">
        <v>50</v>
      </c>
      <c r="W1053" s="9" t="s">
        <v>195</v>
      </c>
      <c r="X1053" s="9" t="s">
        <v>42</v>
      </c>
      <c r="Y1053" s="9" t="s">
        <v>42</v>
      </c>
      <c r="Z1053" s="9" t="s">
        <v>42</v>
      </c>
      <c r="AA1053" s="11"/>
    </row>
    <row r="1054" spans="1:27" x14ac:dyDescent="0.2">
      <c r="A1054" s="6">
        <v>4849108605</v>
      </c>
      <c r="B1054" s="7" t="s">
        <v>27</v>
      </c>
      <c r="C1054" s="7" t="s">
        <v>2143</v>
      </c>
      <c r="D1054" s="7" t="s">
        <v>87</v>
      </c>
      <c r="E1054" s="7" t="s">
        <v>88</v>
      </c>
      <c r="F1054" s="7" t="s">
        <v>46</v>
      </c>
      <c r="G1054" s="7" t="s">
        <v>818</v>
      </c>
      <c r="H1054" s="7" t="s">
        <v>83</v>
      </c>
      <c r="I1054" s="7" t="s">
        <v>609</v>
      </c>
      <c r="J1054" s="7"/>
      <c r="K1054" s="7">
        <v>2012</v>
      </c>
      <c r="L1054" s="7" t="s">
        <v>42</v>
      </c>
      <c r="M1054" s="7" t="s">
        <v>33</v>
      </c>
      <c r="N1054" s="7" t="s">
        <v>34</v>
      </c>
      <c r="O1054" s="7" t="s">
        <v>77</v>
      </c>
      <c r="P1054" s="7"/>
      <c r="Q1054" s="7"/>
      <c r="R1054" s="7"/>
      <c r="S1054" s="7" t="s">
        <v>51</v>
      </c>
      <c r="T1054" s="7" t="s">
        <v>52</v>
      </c>
      <c r="U1054" s="7" t="s">
        <v>53</v>
      </c>
      <c r="V1054" s="7" t="s">
        <v>50</v>
      </c>
      <c r="W1054" s="7" t="s">
        <v>42</v>
      </c>
      <c r="X1054" s="7" t="s">
        <v>42</v>
      </c>
      <c r="Y1054" s="7" t="s">
        <v>42</v>
      </c>
      <c r="Z1054" s="7" t="s">
        <v>42</v>
      </c>
      <c r="AA1054" s="10"/>
    </row>
    <row r="1055" spans="1:27" x14ac:dyDescent="0.2">
      <c r="A1055" s="8">
        <v>8766909836</v>
      </c>
      <c r="B1055" s="9" t="s">
        <v>27</v>
      </c>
      <c r="C1055" s="9" t="s">
        <v>2144</v>
      </c>
      <c r="D1055" s="9" t="s">
        <v>1033</v>
      </c>
      <c r="E1055" s="9" t="s">
        <v>45</v>
      </c>
      <c r="F1055" s="9" t="s">
        <v>46</v>
      </c>
      <c r="G1055" s="9" t="s">
        <v>2145</v>
      </c>
      <c r="H1055" s="9" t="s">
        <v>69</v>
      </c>
      <c r="I1055" s="9" t="s">
        <v>70</v>
      </c>
      <c r="J1055" s="9"/>
      <c r="K1055" s="9">
        <v>2014</v>
      </c>
      <c r="L1055" s="9" t="s">
        <v>42</v>
      </c>
      <c r="M1055" s="9" t="s">
        <v>33</v>
      </c>
      <c r="N1055" s="9" t="s">
        <v>34</v>
      </c>
      <c r="O1055" s="9" t="s">
        <v>77</v>
      </c>
      <c r="P1055" s="9" t="s">
        <v>271</v>
      </c>
      <c r="Q1055" s="9"/>
      <c r="R1055" s="9"/>
      <c r="S1055" s="9" t="s">
        <v>36</v>
      </c>
      <c r="T1055" s="9" t="s">
        <v>52</v>
      </c>
      <c r="U1055" s="9" t="s">
        <v>53</v>
      </c>
      <c r="V1055" s="9" t="s">
        <v>50</v>
      </c>
      <c r="W1055" s="9" t="s">
        <v>195</v>
      </c>
      <c r="X1055" s="9" t="s">
        <v>42</v>
      </c>
      <c r="Y1055" s="9" t="s">
        <v>42</v>
      </c>
      <c r="Z1055" s="9" t="s">
        <v>42</v>
      </c>
      <c r="AA1055" s="11"/>
    </row>
    <row r="1056" spans="1:27" x14ac:dyDescent="0.2">
      <c r="A1056" s="6">
        <v>9546882367</v>
      </c>
      <c r="B1056" s="7" t="s">
        <v>27</v>
      </c>
      <c r="C1056" s="7" t="s">
        <v>2146</v>
      </c>
      <c r="D1056" s="7" t="s">
        <v>1373</v>
      </c>
      <c r="E1056" s="7" t="s">
        <v>45</v>
      </c>
      <c r="F1056" s="7" t="s">
        <v>46</v>
      </c>
      <c r="G1056" s="7" t="s">
        <v>349</v>
      </c>
      <c r="H1056" s="7" t="s">
        <v>30</v>
      </c>
      <c r="I1056" s="7" t="s">
        <v>64</v>
      </c>
      <c r="J1056" s="7"/>
      <c r="K1056" s="7">
        <v>2014</v>
      </c>
      <c r="L1056" s="7" t="s">
        <v>42</v>
      </c>
      <c r="M1056" s="7" t="s">
        <v>33</v>
      </c>
      <c r="N1056" s="7" t="s">
        <v>34</v>
      </c>
      <c r="O1056" s="7" t="s">
        <v>77</v>
      </c>
      <c r="P1056" s="7"/>
      <c r="Q1056" s="7"/>
      <c r="R1056" s="7"/>
      <c r="S1056" s="7" t="s">
        <v>36</v>
      </c>
      <c r="T1056" s="7" t="s">
        <v>52</v>
      </c>
      <c r="U1056" s="7" t="s">
        <v>53</v>
      </c>
      <c r="V1056" s="7" t="s">
        <v>50</v>
      </c>
      <c r="W1056" s="7" t="s">
        <v>41</v>
      </c>
      <c r="X1056" s="7" t="s">
        <v>195</v>
      </c>
      <c r="Y1056" s="7" t="s">
        <v>42</v>
      </c>
      <c r="Z1056" s="7" t="s">
        <v>42</v>
      </c>
      <c r="AA1056" s="10"/>
    </row>
    <row r="1057" spans="1:27" x14ac:dyDescent="0.2">
      <c r="A1057" s="8">
        <v>8414947806</v>
      </c>
      <c r="B1057" s="9" t="s">
        <v>27</v>
      </c>
      <c r="C1057" s="9" t="s">
        <v>2147</v>
      </c>
      <c r="D1057" s="9" t="s">
        <v>42</v>
      </c>
      <c r="E1057" s="9" t="s">
        <v>42</v>
      </c>
      <c r="F1057" s="9"/>
      <c r="G1057" s="9" t="s">
        <v>422</v>
      </c>
      <c r="H1057" s="9" t="s">
        <v>422</v>
      </c>
      <c r="I1057" s="9"/>
      <c r="J1057" s="9"/>
      <c r="K1057" s="9">
        <v>2013</v>
      </c>
      <c r="L1057" s="9" t="s">
        <v>42</v>
      </c>
      <c r="M1057" s="9" t="s">
        <v>420</v>
      </c>
      <c r="N1057" s="9" t="s">
        <v>34</v>
      </c>
      <c r="O1057" s="9" t="s">
        <v>77</v>
      </c>
      <c r="P1057" s="9"/>
      <c r="Q1057" s="9"/>
      <c r="R1057" s="9"/>
      <c r="S1057" s="9" t="s">
        <v>36</v>
      </c>
      <c r="T1057" s="9" t="s">
        <v>52</v>
      </c>
      <c r="U1057" s="9" t="s">
        <v>53</v>
      </c>
      <c r="V1057" s="9" t="s">
        <v>50</v>
      </c>
      <c r="W1057" s="9" t="s">
        <v>907</v>
      </c>
      <c r="X1057" s="9" t="s">
        <v>42</v>
      </c>
      <c r="Y1057" s="9" t="s">
        <v>42</v>
      </c>
      <c r="Z1057" s="9" t="s">
        <v>42</v>
      </c>
      <c r="AA1057" s="11"/>
    </row>
    <row r="1058" spans="1:27" x14ac:dyDescent="0.2">
      <c r="A1058" s="6">
        <v>9998550614</v>
      </c>
      <c r="B1058" s="7" t="s">
        <v>27</v>
      </c>
      <c r="C1058" s="7" t="s">
        <v>392</v>
      </c>
      <c r="D1058" s="7" t="s">
        <v>393</v>
      </c>
      <c r="E1058" s="7" t="s">
        <v>153</v>
      </c>
      <c r="F1058" s="7" t="s">
        <v>46</v>
      </c>
      <c r="G1058" s="7" t="s">
        <v>2148</v>
      </c>
      <c r="H1058" s="7" t="s">
        <v>269</v>
      </c>
      <c r="I1058" s="7"/>
      <c r="J1058" s="7"/>
      <c r="K1058" s="7">
        <v>2015</v>
      </c>
      <c r="L1058" s="7" t="s">
        <v>42</v>
      </c>
      <c r="M1058" s="7" t="s">
        <v>247</v>
      </c>
      <c r="N1058" s="7" t="s">
        <v>34</v>
      </c>
      <c r="O1058" s="7" t="s">
        <v>77</v>
      </c>
      <c r="P1058" s="7"/>
      <c r="Q1058" s="7"/>
      <c r="R1058" s="7"/>
      <c r="S1058" s="7" t="s">
        <v>36</v>
      </c>
      <c r="T1058" s="7" t="s">
        <v>52</v>
      </c>
      <c r="U1058" s="7" t="s">
        <v>53</v>
      </c>
      <c r="V1058" s="7" t="s">
        <v>50</v>
      </c>
      <c r="W1058" s="7" t="s">
        <v>42</v>
      </c>
      <c r="X1058" s="7" t="s">
        <v>42</v>
      </c>
      <c r="Y1058" s="7" t="s">
        <v>42</v>
      </c>
      <c r="Z1058" s="7" t="s">
        <v>42</v>
      </c>
      <c r="AA1058" s="10"/>
    </row>
    <row r="1059" spans="1:27" x14ac:dyDescent="0.2">
      <c r="A1059" s="8">
        <v>7835353821</v>
      </c>
      <c r="B1059" s="9" t="s">
        <v>27</v>
      </c>
      <c r="C1059" s="9" t="s">
        <v>723</v>
      </c>
      <c r="D1059" s="9" t="s">
        <v>2149</v>
      </c>
      <c r="E1059" s="9" t="s">
        <v>88</v>
      </c>
      <c r="F1059" s="9" t="s">
        <v>46</v>
      </c>
      <c r="G1059" s="9" t="s">
        <v>2150</v>
      </c>
      <c r="H1059" s="9" t="s">
        <v>2151</v>
      </c>
      <c r="I1059" s="9"/>
      <c r="J1059" s="9"/>
      <c r="K1059" s="9">
        <v>2013</v>
      </c>
      <c r="L1059" s="9" t="s">
        <v>42</v>
      </c>
      <c r="M1059" s="9" t="s">
        <v>247</v>
      </c>
      <c r="N1059" s="9" t="s">
        <v>34</v>
      </c>
      <c r="O1059" s="9" t="s">
        <v>77</v>
      </c>
      <c r="P1059" s="9"/>
      <c r="Q1059" s="9"/>
      <c r="R1059" s="9"/>
      <c r="S1059" s="9" t="s">
        <v>36</v>
      </c>
      <c r="T1059" s="9" t="s">
        <v>52</v>
      </c>
      <c r="U1059" s="9" t="s">
        <v>53</v>
      </c>
      <c r="V1059" s="9" t="s">
        <v>50</v>
      </c>
      <c r="W1059" s="9" t="s">
        <v>318</v>
      </c>
      <c r="X1059" s="9" t="s">
        <v>42</v>
      </c>
      <c r="Y1059" s="9" t="s">
        <v>42</v>
      </c>
      <c r="Z1059" s="9" t="s">
        <v>42</v>
      </c>
      <c r="AA1059" s="11"/>
    </row>
    <row r="1060" spans="1:27" x14ac:dyDescent="0.2">
      <c r="A1060" s="6">
        <v>4050397337</v>
      </c>
      <c r="B1060" s="7" t="s">
        <v>27</v>
      </c>
      <c r="C1060" s="7" t="s">
        <v>723</v>
      </c>
      <c r="D1060" s="7" t="s">
        <v>2152</v>
      </c>
      <c r="E1060" s="7" t="s">
        <v>88</v>
      </c>
      <c r="F1060" s="7" t="s">
        <v>46</v>
      </c>
      <c r="G1060" s="7" t="s">
        <v>2150</v>
      </c>
      <c r="H1060" s="7" t="s">
        <v>2151</v>
      </c>
      <c r="I1060" s="7" t="s">
        <v>321</v>
      </c>
      <c r="J1060" s="7"/>
      <c r="K1060" s="7">
        <v>2017</v>
      </c>
      <c r="L1060" s="7" t="s">
        <v>50</v>
      </c>
      <c r="M1060" s="7" t="s">
        <v>247</v>
      </c>
      <c r="N1060" s="7" t="s">
        <v>34</v>
      </c>
      <c r="O1060" s="7" t="s">
        <v>77</v>
      </c>
      <c r="P1060" s="7" t="s">
        <v>195</v>
      </c>
      <c r="Q1060" s="7"/>
      <c r="R1060" s="7"/>
      <c r="S1060" s="7" t="s">
        <v>36</v>
      </c>
      <c r="T1060" s="7" t="s">
        <v>52</v>
      </c>
      <c r="U1060" s="7" t="s">
        <v>53</v>
      </c>
      <c r="V1060" s="7" t="s">
        <v>50</v>
      </c>
      <c r="W1060" s="7" t="s">
        <v>42</v>
      </c>
      <c r="X1060" s="7" t="s">
        <v>42</v>
      </c>
      <c r="Y1060" s="7" t="s">
        <v>42</v>
      </c>
      <c r="Z1060" s="7" t="s">
        <v>42</v>
      </c>
      <c r="AA1060" s="10"/>
    </row>
    <row r="1061" spans="1:27" x14ac:dyDescent="0.2">
      <c r="A1061" s="8">
        <v>1589149342</v>
      </c>
      <c r="B1061" s="9" t="s">
        <v>27</v>
      </c>
      <c r="C1061" s="9" t="s">
        <v>723</v>
      </c>
      <c r="D1061" s="9" t="s">
        <v>724</v>
      </c>
      <c r="E1061" s="9" t="s">
        <v>88</v>
      </c>
      <c r="F1061" s="9" t="s">
        <v>46</v>
      </c>
      <c r="G1061" s="9" t="s">
        <v>2153</v>
      </c>
      <c r="H1061" s="9" t="s">
        <v>2154</v>
      </c>
      <c r="I1061" s="9" t="s">
        <v>270</v>
      </c>
      <c r="J1061" s="9"/>
      <c r="K1061" s="9">
        <v>2019</v>
      </c>
      <c r="L1061" s="9" t="s">
        <v>42</v>
      </c>
      <c r="M1061" s="9" t="s">
        <v>247</v>
      </c>
      <c r="N1061" s="9" t="s">
        <v>34</v>
      </c>
      <c r="O1061" s="9" t="s">
        <v>77</v>
      </c>
      <c r="P1061" s="9" t="s">
        <v>421</v>
      </c>
      <c r="Q1061" s="9"/>
      <c r="R1061" s="9"/>
      <c r="S1061" s="9" t="s">
        <v>36</v>
      </c>
      <c r="T1061" s="9" t="s">
        <v>52</v>
      </c>
      <c r="U1061" s="9" t="s">
        <v>53</v>
      </c>
      <c r="V1061" s="9" t="s">
        <v>50</v>
      </c>
      <c r="W1061" s="9" t="s">
        <v>843</v>
      </c>
      <c r="X1061" s="9" t="s">
        <v>42</v>
      </c>
      <c r="Y1061" s="9" t="s">
        <v>42</v>
      </c>
      <c r="Z1061" s="9" t="s">
        <v>42</v>
      </c>
      <c r="AA1061" s="11"/>
    </row>
    <row r="1062" spans="1:27" x14ac:dyDescent="0.2">
      <c r="A1062" s="6">
        <v>7633543254</v>
      </c>
      <c r="B1062" s="7" t="s">
        <v>27</v>
      </c>
      <c r="C1062" s="7" t="s">
        <v>2155</v>
      </c>
      <c r="D1062" s="7" t="s">
        <v>297</v>
      </c>
      <c r="E1062" s="7" t="s">
        <v>200</v>
      </c>
      <c r="F1062" s="7" t="s">
        <v>46</v>
      </c>
      <c r="G1062" s="7" t="s">
        <v>2156</v>
      </c>
      <c r="H1062" s="7" t="s">
        <v>1769</v>
      </c>
      <c r="I1062" s="7" t="s">
        <v>270</v>
      </c>
      <c r="J1062" s="7"/>
      <c r="K1062" s="7">
        <v>2018</v>
      </c>
      <c r="L1062" s="7" t="s">
        <v>50</v>
      </c>
      <c r="M1062" s="7" t="s">
        <v>247</v>
      </c>
      <c r="N1062" s="7" t="s">
        <v>34</v>
      </c>
      <c r="O1062" s="7" t="s">
        <v>77</v>
      </c>
      <c r="P1062" s="7" t="s">
        <v>169</v>
      </c>
      <c r="Q1062" s="7"/>
      <c r="R1062" s="7"/>
      <c r="S1062" s="7" t="s">
        <v>36</v>
      </c>
      <c r="T1062" s="7" t="s">
        <v>52</v>
      </c>
      <c r="U1062" s="7" t="s">
        <v>53</v>
      </c>
      <c r="V1062" s="7" t="s">
        <v>50</v>
      </c>
      <c r="W1062" s="7" t="s">
        <v>42</v>
      </c>
      <c r="X1062" s="7" t="s">
        <v>42</v>
      </c>
      <c r="Y1062" s="7" t="s">
        <v>42</v>
      </c>
      <c r="Z1062" s="7" t="s">
        <v>42</v>
      </c>
      <c r="AA1062" s="10"/>
    </row>
    <row r="1063" spans="1:27" x14ac:dyDescent="0.2">
      <c r="A1063" s="8">
        <v>4618722328</v>
      </c>
      <c r="B1063" s="9" t="s">
        <v>27</v>
      </c>
      <c r="C1063" s="9" t="s">
        <v>731</v>
      </c>
      <c r="D1063" s="9" t="s">
        <v>732</v>
      </c>
      <c r="E1063" s="9" t="s">
        <v>330</v>
      </c>
      <c r="F1063" s="9" t="s">
        <v>46</v>
      </c>
      <c r="G1063" s="9" t="s">
        <v>1793</v>
      </c>
      <c r="H1063" s="9" t="s">
        <v>1045</v>
      </c>
      <c r="I1063" s="9"/>
      <c r="J1063" s="9"/>
      <c r="K1063" s="9">
        <v>2012</v>
      </c>
      <c r="L1063" s="9" t="s">
        <v>42</v>
      </c>
      <c r="M1063" s="9" t="s">
        <v>247</v>
      </c>
      <c r="N1063" s="9" t="s">
        <v>34</v>
      </c>
      <c r="O1063" s="9" t="s">
        <v>77</v>
      </c>
      <c r="P1063" s="9" t="s">
        <v>65</v>
      </c>
      <c r="Q1063" s="9"/>
      <c r="R1063" s="9"/>
      <c r="S1063" s="9" t="s">
        <v>51</v>
      </c>
      <c r="T1063" s="9" t="s">
        <v>52</v>
      </c>
      <c r="U1063" s="9" t="s">
        <v>53</v>
      </c>
      <c r="V1063" s="9" t="s">
        <v>50</v>
      </c>
      <c r="W1063" s="9" t="s">
        <v>42</v>
      </c>
      <c r="X1063" s="9" t="s">
        <v>42</v>
      </c>
      <c r="Y1063" s="9" t="s">
        <v>42</v>
      </c>
      <c r="Z1063" s="9" t="s">
        <v>42</v>
      </c>
      <c r="AA1063" s="11"/>
    </row>
    <row r="1064" spans="1:27" x14ac:dyDescent="0.2">
      <c r="A1064" s="6">
        <v>4102809800</v>
      </c>
      <c r="B1064" s="7" t="s">
        <v>27</v>
      </c>
      <c r="C1064" s="7" t="s">
        <v>1234</v>
      </c>
      <c r="D1064" s="7" t="s">
        <v>742</v>
      </c>
      <c r="E1064" s="7" t="s">
        <v>405</v>
      </c>
      <c r="F1064" s="7" t="s">
        <v>46</v>
      </c>
      <c r="G1064" s="7" t="s">
        <v>2157</v>
      </c>
      <c r="H1064" s="7" t="s">
        <v>387</v>
      </c>
      <c r="I1064" s="7" t="s">
        <v>1114</v>
      </c>
      <c r="J1064" s="7"/>
      <c r="K1064" s="7">
        <v>2012</v>
      </c>
      <c r="L1064" s="7" t="s">
        <v>42</v>
      </c>
      <c r="M1064" s="7" t="s">
        <v>247</v>
      </c>
      <c r="N1064" s="7" t="s">
        <v>34</v>
      </c>
      <c r="O1064" s="7" t="s">
        <v>77</v>
      </c>
      <c r="P1064" s="7"/>
      <c r="Q1064" s="7"/>
      <c r="R1064" s="7"/>
      <c r="S1064" s="7" t="s">
        <v>36</v>
      </c>
      <c r="T1064" s="7" t="s">
        <v>52</v>
      </c>
      <c r="U1064" s="7" t="s">
        <v>53</v>
      </c>
      <c r="V1064" s="7" t="s">
        <v>50</v>
      </c>
      <c r="W1064" s="7" t="s">
        <v>42</v>
      </c>
      <c r="X1064" s="7" t="s">
        <v>42</v>
      </c>
      <c r="Y1064" s="7" t="s">
        <v>42</v>
      </c>
      <c r="Z1064" s="7" t="s">
        <v>42</v>
      </c>
      <c r="AA1064" s="10"/>
    </row>
    <row r="1065" spans="1:27" x14ac:dyDescent="0.2">
      <c r="A1065" s="8">
        <v>9208765709</v>
      </c>
      <c r="B1065" s="9" t="s">
        <v>27</v>
      </c>
      <c r="C1065" s="9" t="s">
        <v>1234</v>
      </c>
      <c r="D1065" s="9" t="s">
        <v>742</v>
      </c>
      <c r="E1065" s="9" t="s">
        <v>405</v>
      </c>
      <c r="F1065" s="9" t="s">
        <v>46</v>
      </c>
      <c r="G1065" s="9" t="s">
        <v>2158</v>
      </c>
      <c r="H1065" s="9" t="s">
        <v>2151</v>
      </c>
      <c r="I1065" s="9" t="s">
        <v>321</v>
      </c>
      <c r="J1065" s="9"/>
      <c r="K1065" s="9">
        <v>2016</v>
      </c>
      <c r="L1065" s="9" t="s">
        <v>42</v>
      </c>
      <c r="M1065" s="9" t="s">
        <v>247</v>
      </c>
      <c r="N1065" s="9" t="s">
        <v>34</v>
      </c>
      <c r="O1065" s="9" t="s">
        <v>77</v>
      </c>
      <c r="P1065" s="9"/>
      <c r="Q1065" s="9"/>
      <c r="R1065" s="9"/>
      <c r="S1065" s="9" t="s">
        <v>36</v>
      </c>
      <c r="T1065" s="9" t="s">
        <v>52</v>
      </c>
      <c r="U1065" s="9" t="s">
        <v>53</v>
      </c>
      <c r="V1065" s="9" t="s">
        <v>50</v>
      </c>
      <c r="W1065" s="9" t="s">
        <v>42</v>
      </c>
      <c r="X1065" s="9" t="s">
        <v>42</v>
      </c>
      <c r="Y1065" s="9" t="s">
        <v>42</v>
      </c>
      <c r="Z1065" s="9" t="s">
        <v>42</v>
      </c>
      <c r="AA1065" s="11" t="s">
        <v>421</v>
      </c>
    </row>
    <row r="1066" spans="1:27" x14ac:dyDescent="0.2">
      <c r="A1066" s="6">
        <v>8070223199</v>
      </c>
      <c r="B1066" s="7" t="s">
        <v>27</v>
      </c>
      <c r="C1066" s="7" t="s">
        <v>2159</v>
      </c>
      <c r="D1066" s="7" t="s">
        <v>1600</v>
      </c>
      <c r="E1066" s="7" t="s">
        <v>2160</v>
      </c>
      <c r="F1066" s="7" t="s">
        <v>46</v>
      </c>
      <c r="G1066" s="7" t="s">
        <v>2161</v>
      </c>
      <c r="H1066" s="7" t="s">
        <v>2154</v>
      </c>
      <c r="I1066" s="7" t="s">
        <v>270</v>
      </c>
      <c r="J1066" s="7"/>
      <c r="K1066" s="7">
        <v>2019</v>
      </c>
      <c r="L1066" s="7" t="s">
        <v>42</v>
      </c>
      <c r="M1066" s="7" t="s">
        <v>247</v>
      </c>
      <c r="N1066" s="7" t="s">
        <v>34</v>
      </c>
      <c r="O1066" s="7" t="s">
        <v>77</v>
      </c>
      <c r="P1066" s="7"/>
      <c r="Q1066" s="7"/>
      <c r="R1066" s="7"/>
      <c r="S1066" s="7" t="s">
        <v>36</v>
      </c>
      <c r="T1066" s="7" t="s">
        <v>52</v>
      </c>
      <c r="U1066" s="7" t="s">
        <v>53</v>
      </c>
      <c r="V1066" s="7" t="s">
        <v>50</v>
      </c>
      <c r="W1066" s="7" t="s">
        <v>843</v>
      </c>
      <c r="X1066" s="7" t="s">
        <v>42</v>
      </c>
      <c r="Y1066" s="7" t="s">
        <v>42</v>
      </c>
      <c r="Z1066" s="7" t="s">
        <v>42</v>
      </c>
      <c r="AA1066" s="10"/>
    </row>
    <row r="1067" spans="1:27" x14ac:dyDescent="0.2">
      <c r="A1067" s="8">
        <v>5199664542</v>
      </c>
      <c r="B1067" s="9" t="s">
        <v>27</v>
      </c>
      <c r="C1067" s="9" t="s">
        <v>2165</v>
      </c>
      <c r="D1067" s="9" t="s">
        <v>185</v>
      </c>
      <c r="E1067" s="9" t="s">
        <v>45</v>
      </c>
      <c r="F1067" s="9" t="s">
        <v>46</v>
      </c>
      <c r="G1067" s="9" t="s">
        <v>1044</v>
      </c>
      <c r="H1067" s="9" t="s">
        <v>1045</v>
      </c>
      <c r="I1067" s="9"/>
      <c r="J1067" s="9"/>
      <c r="K1067" s="9">
        <v>2012</v>
      </c>
      <c r="L1067" s="9" t="s">
        <v>42</v>
      </c>
      <c r="M1067" s="9" t="s">
        <v>247</v>
      </c>
      <c r="N1067" s="9" t="s">
        <v>34</v>
      </c>
      <c r="O1067" s="9" t="s">
        <v>77</v>
      </c>
      <c r="P1067" s="9"/>
      <c r="Q1067" s="9"/>
      <c r="R1067" s="9"/>
      <c r="S1067" s="9" t="s">
        <v>51</v>
      </c>
      <c r="T1067" s="9" t="s">
        <v>52</v>
      </c>
      <c r="U1067" s="9" t="s">
        <v>53</v>
      </c>
      <c r="V1067" s="9" t="s">
        <v>50</v>
      </c>
      <c r="W1067" s="9" t="s">
        <v>318</v>
      </c>
      <c r="X1067" s="9" t="s">
        <v>42</v>
      </c>
      <c r="Y1067" s="9" t="s">
        <v>42</v>
      </c>
      <c r="Z1067" s="9" t="s">
        <v>42</v>
      </c>
      <c r="AA1067" s="11"/>
    </row>
    <row r="1068" spans="1:27" x14ac:dyDescent="0.2">
      <c r="A1068" s="6">
        <v>4337444184</v>
      </c>
      <c r="B1068" s="7" t="s">
        <v>27</v>
      </c>
      <c r="C1068" s="7" t="s">
        <v>539</v>
      </c>
      <c r="D1068" s="7" t="s">
        <v>185</v>
      </c>
      <c r="E1068" s="7" t="s">
        <v>45</v>
      </c>
      <c r="F1068" s="7" t="s">
        <v>46</v>
      </c>
      <c r="G1068" s="7" t="s">
        <v>2166</v>
      </c>
      <c r="H1068" s="7" t="s">
        <v>278</v>
      </c>
      <c r="I1068" s="7"/>
      <c r="J1068" s="7"/>
      <c r="K1068" s="7">
        <v>2014</v>
      </c>
      <c r="L1068" s="7" t="s">
        <v>42</v>
      </c>
      <c r="M1068" s="7" t="s">
        <v>247</v>
      </c>
      <c r="N1068" s="7" t="s">
        <v>34</v>
      </c>
      <c r="O1068" s="7" t="s">
        <v>77</v>
      </c>
      <c r="P1068" s="7"/>
      <c r="Q1068" s="7"/>
      <c r="R1068" s="7"/>
      <c r="S1068" s="7" t="s">
        <v>36</v>
      </c>
      <c r="T1068" s="7" t="s">
        <v>52</v>
      </c>
      <c r="U1068" s="7" t="s">
        <v>53</v>
      </c>
      <c r="V1068" s="7" t="s">
        <v>50</v>
      </c>
      <c r="W1068" s="7" t="s">
        <v>146</v>
      </c>
      <c r="X1068" s="7" t="s">
        <v>42</v>
      </c>
      <c r="Y1068" s="7" t="s">
        <v>42</v>
      </c>
      <c r="Z1068" s="7" t="s">
        <v>42</v>
      </c>
      <c r="AA1068" s="10" t="s">
        <v>421</v>
      </c>
    </row>
    <row r="1069" spans="1:27" x14ac:dyDescent="0.2">
      <c r="A1069" s="8">
        <v>3013354829</v>
      </c>
      <c r="B1069" s="9" t="s">
        <v>27</v>
      </c>
      <c r="C1069" s="9" t="s">
        <v>539</v>
      </c>
      <c r="D1069" s="9" t="s">
        <v>185</v>
      </c>
      <c r="E1069" s="9" t="s">
        <v>45</v>
      </c>
      <c r="F1069" s="9" t="s">
        <v>46</v>
      </c>
      <c r="G1069" s="9" t="s">
        <v>2167</v>
      </c>
      <c r="H1069" s="9" t="s">
        <v>2151</v>
      </c>
      <c r="I1069" s="9"/>
      <c r="J1069" s="9"/>
      <c r="K1069" s="9">
        <v>2015</v>
      </c>
      <c r="L1069" s="9" t="s">
        <v>42</v>
      </c>
      <c r="M1069" s="9" t="s">
        <v>247</v>
      </c>
      <c r="N1069" s="9" t="s">
        <v>34</v>
      </c>
      <c r="O1069" s="9" t="s">
        <v>77</v>
      </c>
      <c r="P1069" s="9" t="s">
        <v>84</v>
      </c>
      <c r="Q1069" s="9"/>
      <c r="R1069" s="9"/>
      <c r="S1069" s="9" t="s">
        <v>36</v>
      </c>
      <c r="T1069" s="9" t="s">
        <v>52</v>
      </c>
      <c r="U1069" s="9" t="s">
        <v>53</v>
      </c>
      <c r="V1069" s="9" t="s">
        <v>50</v>
      </c>
      <c r="W1069" s="9" t="s">
        <v>173</v>
      </c>
      <c r="X1069" s="9" t="s">
        <v>42</v>
      </c>
      <c r="Y1069" s="9" t="s">
        <v>42</v>
      </c>
      <c r="Z1069" s="9" t="s">
        <v>42</v>
      </c>
      <c r="AA1069" s="11"/>
    </row>
    <row r="1070" spans="1:27" x14ac:dyDescent="0.2">
      <c r="A1070" s="6">
        <v>2354657427</v>
      </c>
      <c r="B1070" s="7" t="s">
        <v>27</v>
      </c>
      <c r="C1070" s="7" t="s">
        <v>1252</v>
      </c>
      <c r="D1070" s="7" t="s">
        <v>156</v>
      </c>
      <c r="E1070" s="7" t="s">
        <v>45</v>
      </c>
      <c r="F1070" s="7" t="s">
        <v>46</v>
      </c>
      <c r="G1070" s="7" t="s">
        <v>419</v>
      </c>
      <c r="H1070" s="7" t="s">
        <v>59</v>
      </c>
      <c r="I1070" s="7" t="s">
        <v>130</v>
      </c>
      <c r="J1070" s="7"/>
      <c r="K1070" s="7">
        <v>2014</v>
      </c>
      <c r="L1070" s="7" t="s">
        <v>42</v>
      </c>
      <c r="M1070" s="7" t="s">
        <v>33</v>
      </c>
      <c r="N1070" s="7" t="s">
        <v>34</v>
      </c>
      <c r="O1070" s="7" t="s">
        <v>77</v>
      </c>
      <c r="P1070" s="7" t="s">
        <v>271</v>
      </c>
      <c r="Q1070" s="7"/>
      <c r="R1070" s="7"/>
      <c r="S1070" s="7" t="s">
        <v>36</v>
      </c>
      <c r="T1070" s="7" t="s">
        <v>52</v>
      </c>
      <c r="U1070" s="7" t="s">
        <v>53</v>
      </c>
      <c r="V1070" s="7" t="s">
        <v>50</v>
      </c>
      <c r="W1070" s="7" t="s">
        <v>42</v>
      </c>
      <c r="X1070" s="7" t="s">
        <v>42</v>
      </c>
      <c r="Y1070" s="7" t="s">
        <v>42</v>
      </c>
      <c r="Z1070" s="7" t="s">
        <v>42</v>
      </c>
      <c r="AA1070" s="10"/>
    </row>
    <row r="1071" spans="1:27" x14ac:dyDescent="0.2">
      <c r="A1071" s="8">
        <v>8009864824</v>
      </c>
      <c r="B1071" s="9" t="s">
        <v>27</v>
      </c>
      <c r="C1071" s="9" t="s">
        <v>2168</v>
      </c>
      <c r="D1071" s="9" t="s">
        <v>393</v>
      </c>
      <c r="E1071" s="9" t="s">
        <v>153</v>
      </c>
      <c r="F1071" s="9" t="s">
        <v>46</v>
      </c>
      <c r="G1071" s="9" t="s">
        <v>2169</v>
      </c>
      <c r="H1071" s="9" t="s">
        <v>69</v>
      </c>
      <c r="I1071" s="9" t="s">
        <v>242</v>
      </c>
      <c r="J1071" s="9"/>
      <c r="K1071" s="9">
        <v>2012</v>
      </c>
      <c r="L1071" s="9" t="s">
        <v>42</v>
      </c>
      <c r="M1071" s="9" t="s">
        <v>33</v>
      </c>
      <c r="N1071" s="9" t="s">
        <v>34</v>
      </c>
      <c r="O1071" s="9" t="s">
        <v>77</v>
      </c>
      <c r="P1071" s="9"/>
      <c r="Q1071" s="9"/>
      <c r="R1071" s="9"/>
      <c r="S1071" s="9" t="s">
        <v>51</v>
      </c>
      <c r="T1071" s="9" t="s">
        <v>52</v>
      </c>
      <c r="U1071" s="9" t="s">
        <v>53</v>
      </c>
      <c r="V1071" s="9" t="s">
        <v>50</v>
      </c>
      <c r="W1071" s="9" t="s">
        <v>169</v>
      </c>
      <c r="X1071" s="9" t="s">
        <v>42</v>
      </c>
      <c r="Y1071" s="9" t="s">
        <v>42</v>
      </c>
      <c r="Z1071" s="9" t="s">
        <v>42</v>
      </c>
      <c r="AA1071" s="11"/>
    </row>
    <row r="1072" spans="1:27" x14ac:dyDescent="0.2">
      <c r="A1072" s="6">
        <v>2657380666</v>
      </c>
      <c r="B1072" s="7" t="s">
        <v>27</v>
      </c>
      <c r="C1072" s="7" t="s">
        <v>1259</v>
      </c>
      <c r="D1072" s="7" t="s">
        <v>156</v>
      </c>
      <c r="E1072" s="7" t="s">
        <v>45</v>
      </c>
      <c r="F1072" s="7" t="s">
        <v>46</v>
      </c>
      <c r="G1072" s="7" t="s">
        <v>1379</v>
      </c>
      <c r="H1072" s="7" t="s">
        <v>69</v>
      </c>
      <c r="I1072" s="7" t="s">
        <v>109</v>
      </c>
      <c r="J1072" s="7"/>
      <c r="K1072" s="7">
        <v>2015</v>
      </c>
      <c r="L1072" s="7" t="s">
        <v>42</v>
      </c>
      <c r="M1072" s="7" t="s">
        <v>33</v>
      </c>
      <c r="N1072" s="7" t="s">
        <v>34</v>
      </c>
      <c r="O1072" s="7" t="s">
        <v>77</v>
      </c>
      <c r="P1072" s="7"/>
      <c r="Q1072" s="7"/>
      <c r="R1072" s="7"/>
      <c r="S1072" s="7" t="s">
        <v>51</v>
      </c>
      <c r="T1072" s="7" t="s">
        <v>52</v>
      </c>
      <c r="U1072" s="7" t="s">
        <v>53</v>
      </c>
      <c r="V1072" s="7" t="s">
        <v>39</v>
      </c>
      <c r="W1072" s="7" t="s">
        <v>843</v>
      </c>
      <c r="X1072" s="7" t="s">
        <v>42</v>
      </c>
      <c r="Y1072" s="7" t="s">
        <v>42</v>
      </c>
      <c r="Z1072" s="7" t="s">
        <v>42</v>
      </c>
      <c r="AA1072" s="10"/>
    </row>
    <row r="1073" spans="1:27" x14ac:dyDescent="0.2">
      <c r="A1073" s="8">
        <v>7440190847</v>
      </c>
      <c r="B1073" s="9" t="s">
        <v>27</v>
      </c>
      <c r="C1073" s="9" t="s">
        <v>2170</v>
      </c>
      <c r="D1073" s="9" t="s">
        <v>156</v>
      </c>
      <c r="E1073" s="9" t="s">
        <v>45</v>
      </c>
      <c r="F1073" s="9" t="s">
        <v>46</v>
      </c>
      <c r="G1073" s="9" t="s">
        <v>2171</v>
      </c>
      <c r="H1073" s="9" t="s">
        <v>83</v>
      </c>
      <c r="I1073" s="9" t="s">
        <v>295</v>
      </c>
      <c r="J1073" s="9"/>
      <c r="K1073" s="9">
        <v>2012</v>
      </c>
      <c r="L1073" s="9" t="s">
        <v>42</v>
      </c>
      <c r="M1073" s="9" t="s">
        <v>33</v>
      </c>
      <c r="N1073" s="9" t="s">
        <v>34</v>
      </c>
      <c r="O1073" s="9" t="s">
        <v>77</v>
      </c>
      <c r="P1073" s="9" t="s">
        <v>271</v>
      </c>
      <c r="Q1073" s="9"/>
      <c r="R1073" s="9"/>
      <c r="S1073" s="9"/>
      <c r="T1073" s="9" t="s">
        <v>847</v>
      </c>
      <c r="U1073" s="9"/>
      <c r="V1073" s="9" t="s">
        <v>50</v>
      </c>
      <c r="W1073" s="9" t="s">
        <v>42</v>
      </c>
      <c r="X1073" s="9" t="s">
        <v>42</v>
      </c>
      <c r="Y1073" s="9" t="s">
        <v>42</v>
      </c>
      <c r="Z1073" s="9" t="s">
        <v>42</v>
      </c>
      <c r="AA1073" s="11"/>
    </row>
    <row r="1074" spans="1:27" x14ac:dyDescent="0.2">
      <c r="A1074" s="6">
        <v>9019341937</v>
      </c>
      <c r="B1074" s="7" t="s">
        <v>27</v>
      </c>
      <c r="C1074" s="7" t="s">
        <v>2172</v>
      </c>
      <c r="D1074" s="7" t="s">
        <v>148</v>
      </c>
      <c r="E1074" s="7" t="s">
        <v>149</v>
      </c>
      <c r="F1074" s="7" t="s">
        <v>46</v>
      </c>
      <c r="G1074" s="7" t="s">
        <v>2173</v>
      </c>
      <c r="H1074" s="7" t="s">
        <v>83</v>
      </c>
      <c r="I1074" s="7" t="s">
        <v>239</v>
      </c>
      <c r="J1074" s="7"/>
      <c r="K1074" s="7">
        <v>2012</v>
      </c>
      <c r="L1074" s="7" t="s">
        <v>42</v>
      </c>
      <c r="M1074" s="7" t="s">
        <v>33</v>
      </c>
      <c r="N1074" s="7" t="s">
        <v>34</v>
      </c>
      <c r="O1074" s="7" t="s">
        <v>77</v>
      </c>
      <c r="P1074" s="7"/>
      <c r="Q1074" s="7"/>
      <c r="R1074" s="7"/>
      <c r="S1074" s="7" t="s">
        <v>51</v>
      </c>
      <c r="T1074" s="7" t="s">
        <v>52</v>
      </c>
      <c r="U1074" s="7" t="s">
        <v>53</v>
      </c>
      <c r="V1074" s="7" t="s">
        <v>50</v>
      </c>
      <c r="W1074" s="7" t="s">
        <v>273</v>
      </c>
      <c r="X1074" s="7" t="s">
        <v>42</v>
      </c>
      <c r="Y1074" s="7" t="s">
        <v>42</v>
      </c>
      <c r="Z1074" s="7" t="s">
        <v>42</v>
      </c>
      <c r="AA1074" s="10" t="s">
        <v>421</v>
      </c>
    </row>
    <row r="1075" spans="1:27" x14ac:dyDescent="0.2">
      <c r="A1075" s="8">
        <v>164427747</v>
      </c>
      <c r="B1075" s="9" t="s">
        <v>27</v>
      </c>
      <c r="C1075" s="9" t="s">
        <v>2174</v>
      </c>
      <c r="D1075" s="9" t="s">
        <v>62</v>
      </c>
      <c r="E1075" s="9" t="s">
        <v>45</v>
      </c>
      <c r="F1075" s="9" t="s">
        <v>46</v>
      </c>
      <c r="G1075" s="9" t="s">
        <v>2175</v>
      </c>
      <c r="H1075" s="9" t="s">
        <v>83</v>
      </c>
      <c r="I1075" s="9" t="s">
        <v>242</v>
      </c>
      <c r="J1075" s="9"/>
      <c r="K1075" s="9">
        <v>2013</v>
      </c>
      <c r="L1075" s="9" t="s">
        <v>42</v>
      </c>
      <c r="M1075" s="9" t="s">
        <v>33</v>
      </c>
      <c r="N1075" s="9" t="s">
        <v>34</v>
      </c>
      <c r="O1075" s="9" t="s">
        <v>77</v>
      </c>
      <c r="P1075" s="9" t="s">
        <v>318</v>
      </c>
      <c r="Q1075" s="9"/>
      <c r="R1075" s="9"/>
      <c r="S1075" s="9" t="s">
        <v>36</v>
      </c>
      <c r="T1075" s="9" t="s">
        <v>52</v>
      </c>
      <c r="U1075" s="9" t="s">
        <v>53</v>
      </c>
      <c r="V1075" s="9" t="s">
        <v>50</v>
      </c>
      <c r="W1075" s="9" t="s">
        <v>42</v>
      </c>
      <c r="X1075" s="9" t="s">
        <v>42</v>
      </c>
      <c r="Y1075" s="9" t="s">
        <v>42</v>
      </c>
      <c r="Z1075" s="9" t="s">
        <v>42</v>
      </c>
      <c r="AA1075" s="11"/>
    </row>
    <row r="1076" spans="1:27" x14ac:dyDescent="0.2">
      <c r="A1076" s="6">
        <v>4579388312</v>
      </c>
      <c r="B1076" s="7" t="s">
        <v>27</v>
      </c>
      <c r="C1076" s="7" t="s">
        <v>2176</v>
      </c>
      <c r="D1076" s="7" t="s">
        <v>664</v>
      </c>
      <c r="E1076" s="7" t="s">
        <v>45</v>
      </c>
      <c r="F1076" s="7" t="s">
        <v>46</v>
      </c>
      <c r="G1076" s="7" t="s">
        <v>2177</v>
      </c>
      <c r="H1076" s="7" t="s">
        <v>83</v>
      </c>
      <c r="I1076" s="7" t="s">
        <v>656</v>
      </c>
      <c r="J1076" s="7"/>
      <c r="K1076" s="7">
        <v>2013</v>
      </c>
      <c r="L1076" s="7" t="s">
        <v>42</v>
      </c>
      <c r="M1076" s="7" t="s">
        <v>33</v>
      </c>
      <c r="N1076" s="7" t="s">
        <v>34</v>
      </c>
      <c r="O1076" s="7" t="s">
        <v>77</v>
      </c>
      <c r="P1076" s="7"/>
      <c r="Q1076" s="7"/>
      <c r="R1076" s="7"/>
      <c r="S1076" s="7" t="s">
        <v>51</v>
      </c>
      <c r="T1076" s="7" t="s">
        <v>52</v>
      </c>
      <c r="U1076" s="7" t="s">
        <v>53</v>
      </c>
      <c r="V1076" s="7" t="s">
        <v>50</v>
      </c>
      <c r="W1076" s="7" t="s">
        <v>35</v>
      </c>
      <c r="X1076" s="7" t="s">
        <v>60</v>
      </c>
      <c r="Y1076" s="7" t="s">
        <v>42</v>
      </c>
      <c r="Z1076" s="7" t="s">
        <v>42</v>
      </c>
      <c r="AA1076" s="10"/>
    </row>
    <row r="1077" spans="1:27" x14ac:dyDescent="0.2">
      <c r="A1077" s="8">
        <v>4773386520</v>
      </c>
      <c r="B1077" s="9" t="s">
        <v>27</v>
      </c>
      <c r="C1077" s="9" t="s">
        <v>1266</v>
      </c>
      <c r="D1077" s="9" t="s">
        <v>42</v>
      </c>
      <c r="E1077" s="9" t="s">
        <v>42</v>
      </c>
      <c r="F1077" s="9" t="s">
        <v>1059</v>
      </c>
      <c r="G1077" s="9" t="s">
        <v>1060</v>
      </c>
      <c r="H1077" s="9" t="s">
        <v>30</v>
      </c>
      <c r="I1077" s="9" t="s">
        <v>135</v>
      </c>
      <c r="J1077" s="9"/>
      <c r="K1077" s="9">
        <v>2014</v>
      </c>
      <c r="L1077" s="9" t="s">
        <v>42</v>
      </c>
      <c r="M1077" s="9" t="s">
        <v>33</v>
      </c>
      <c r="N1077" s="9" t="s">
        <v>34</v>
      </c>
      <c r="O1077" s="9" t="s">
        <v>77</v>
      </c>
      <c r="P1077" s="9"/>
      <c r="Q1077" s="9"/>
      <c r="R1077" s="9"/>
      <c r="S1077" s="9" t="s">
        <v>36</v>
      </c>
      <c r="T1077" s="9" t="s">
        <v>52</v>
      </c>
      <c r="U1077" s="9" t="s">
        <v>53</v>
      </c>
      <c r="V1077" s="9" t="s">
        <v>50</v>
      </c>
      <c r="W1077" s="9" t="s">
        <v>40</v>
      </c>
      <c r="X1077" s="9" t="s">
        <v>42</v>
      </c>
      <c r="Y1077" s="9" t="s">
        <v>42</v>
      </c>
      <c r="Z1077" s="9" t="s">
        <v>42</v>
      </c>
      <c r="AA1077" s="11"/>
    </row>
    <row r="1078" spans="1:27" x14ac:dyDescent="0.2">
      <c r="A1078" s="6">
        <v>6051435074</v>
      </c>
      <c r="B1078" s="7" t="s">
        <v>27</v>
      </c>
      <c r="C1078" s="7" t="s">
        <v>2178</v>
      </c>
      <c r="D1078" s="7" t="s">
        <v>42</v>
      </c>
      <c r="E1078" s="7" t="s">
        <v>149</v>
      </c>
      <c r="F1078" s="7" t="s">
        <v>46</v>
      </c>
      <c r="G1078" s="7" t="s">
        <v>2179</v>
      </c>
      <c r="H1078" s="7" t="s">
        <v>83</v>
      </c>
      <c r="I1078" s="7" t="s">
        <v>242</v>
      </c>
      <c r="J1078" s="7"/>
      <c r="K1078" s="7">
        <v>2012</v>
      </c>
      <c r="L1078" s="7" t="s">
        <v>42</v>
      </c>
      <c r="M1078" s="7" t="s">
        <v>33</v>
      </c>
      <c r="N1078" s="7" t="s">
        <v>34</v>
      </c>
      <c r="O1078" s="7" t="s">
        <v>77</v>
      </c>
      <c r="P1078" s="7"/>
      <c r="Q1078" s="7"/>
      <c r="R1078" s="7"/>
      <c r="S1078" s="7" t="s">
        <v>51</v>
      </c>
      <c r="T1078" s="7" t="s">
        <v>52</v>
      </c>
      <c r="U1078" s="7" t="s">
        <v>53</v>
      </c>
      <c r="V1078" s="7" t="s">
        <v>50</v>
      </c>
      <c r="W1078" s="7" t="s">
        <v>42</v>
      </c>
      <c r="X1078" s="7" t="s">
        <v>42</v>
      </c>
      <c r="Y1078" s="7" t="s">
        <v>42</v>
      </c>
      <c r="Z1078" s="7" t="s">
        <v>42</v>
      </c>
      <c r="AA1078" s="10"/>
    </row>
    <row r="1079" spans="1:27" x14ac:dyDescent="0.2">
      <c r="A1079" s="8">
        <v>30954288</v>
      </c>
      <c r="B1079" s="9" t="s">
        <v>27</v>
      </c>
      <c r="C1079" s="9" t="s">
        <v>2180</v>
      </c>
      <c r="D1079" s="9" t="s">
        <v>681</v>
      </c>
      <c r="E1079" s="9" t="s">
        <v>88</v>
      </c>
      <c r="F1079" s="9" t="s">
        <v>46</v>
      </c>
      <c r="G1079" s="9" t="s">
        <v>2181</v>
      </c>
      <c r="H1079" s="9" t="s">
        <v>30</v>
      </c>
      <c r="I1079" s="9" t="s">
        <v>96</v>
      </c>
      <c r="J1079" s="9"/>
      <c r="K1079" s="9">
        <v>2015</v>
      </c>
      <c r="L1079" s="9" t="s">
        <v>42</v>
      </c>
      <c r="M1079" s="9" t="s">
        <v>33</v>
      </c>
      <c r="N1079" s="9" t="s">
        <v>34</v>
      </c>
      <c r="O1079" s="9" t="s">
        <v>77</v>
      </c>
      <c r="P1079" s="9"/>
      <c r="Q1079" s="9"/>
      <c r="R1079" s="9"/>
      <c r="S1079" s="9" t="s">
        <v>51</v>
      </c>
      <c r="T1079" s="9" t="s">
        <v>52</v>
      </c>
      <c r="U1079" s="9" t="s">
        <v>53</v>
      </c>
      <c r="V1079" s="9" t="s">
        <v>50</v>
      </c>
      <c r="W1079" s="9" t="s">
        <v>843</v>
      </c>
      <c r="X1079" s="9" t="s">
        <v>42</v>
      </c>
      <c r="Y1079" s="9" t="s">
        <v>42</v>
      </c>
      <c r="Z1079" s="9" t="s">
        <v>42</v>
      </c>
      <c r="AA1079" s="11"/>
    </row>
    <row r="1080" spans="1:27" x14ac:dyDescent="0.2">
      <c r="A1080" s="6">
        <v>5705333292</v>
      </c>
      <c r="B1080" s="7" t="s">
        <v>27</v>
      </c>
      <c r="C1080" s="7"/>
      <c r="D1080" s="7" t="s">
        <v>42</v>
      </c>
      <c r="E1080" s="7" t="s">
        <v>42</v>
      </c>
      <c r="F1080" s="7"/>
      <c r="G1080" s="7"/>
      <c r="H1080" s="7" t="s">
        <v>420</v>
      </c>
      <c r="I1080" s="7"/>
      <c r="J1080" s="7"/>
      <c r="K1080" s="7">
        <v>2019</v>
      </c>
      <c r="L1080" s="7" t="s">
        <v>42</v>
      </c>
      <c r="M1080" s="7" t="s">
        <v>420</v>
      </c>
      <c r="N1080" s="7" t="s">
        <v>34</v>
      </c>
      <c r="O1080" s="7" t="s">
        <v>77</v>
      </c>
      <c r="P1080" s="7"/>
      <c r="Q1080" s="7"/>
      <c r="R1080" s="7"/>
      <c r="S1080" s="7" t="s">
        <v>36</v>
      </c>
      <c r="T1080" s="7" t="s">
        <v>2182</v>
      </c>
      <c r="U1080" s="7" t="s">
        <v>114</v>
      </c>
      <c r="V1080" s="7" t="s">
        <v>50</v>
      </c>
      <c r="W1080" s="7" t="s">
        <v>843</v>
      </c>
      <c r="X1080" s="7" t="s">
        <v>142</v>
      </c>
      <c r="Y1080" s="7" t="s">
        <v>42</v>
      </c>
      <c r="Z1080" s="7" t="s">
        <v>42</v>
      </c>
      <c r="AA1080" s="10"/>
    </row>
    <row r="1081" spans="1:27" x14ac:dyDescent="0.2">
      <c r="A1081" s="8">
        <v>4524671616</v>
      </c>
      <c r="B1081" s="9" t="s">
        <v>27</v>
      </c>
      <c r="C1081" s="9"/>
      <c r="D1081" s="9" t="s">
        <v>42</v>
      </c>
      <c r="E1081" s="9" t="s">
        <v>42</v>
      </c>
      <c r="F1081" s="9"/>
      <c r="G1081" s="9"/>
      <c r="H1081" s="9"/>
      <c r="I1081" s="9"/>
      <c r="J1081" s="9"/>
      <c r="K1081" s="9">
        <v>2015</v>
      </c>
      <c r="L1081" s="9" t="s">
        <v>42</v>
      </c>
      <c r="M1081" s="9" t="s">
        <v>347</v>
      </c>
      <c r="N1081" s="9" t="s">
        <v>347</v>
      </c>
      <c r="O1081" s="9" t="s">
        <v>77</v>
      </c>
      <c r="P1081" s="9"/>
      <c r="Q1081" s="9"/>
      <c r="R1081" s="9"/>
      <c r="S1081" s="9" t="s">
        <v>51</v>
      </c>
      <c r="T1081" s="9" t="s">
        <v>52</v>
      </c>
      <c r="U1081" s="9" t="s">
        <v>53</v>
      </c>
      <c r="V1081" s="9" t="s">
        <v>50</v>
      </c>
      <c r="W1081" s="9" t="s">
        <v>843</v>
      </c>
      <c r="X1081" s="9" t="s">
        <v>60</v>
      </c>
      <c r="Y1081" s="9" t="s">
        <v>42</v>
      </c>
      <c r="Z1081" s="9" t="s">
        <v>42</v>
      </c>
      <c r="AA1081" s="11"/>
    </row>
    <row r="1082" spans="1:27" x14ac:dyDescent="0.2">
      <c r="A1082" s="6">
        <v>5788439748</v>
      </c>
      <c r="B1082" s="7" t="s">
        <v>27</v>
      </c>
      <c r="C1082" s="7"/>
      <c r="D1082" s="7" t="s">
        <v>42</v>
      </c>
      <c r="E1082" s="7" t="s">
        <v>42</v>
      </c>
      <c r="F1082" s="7"/>
      <c r="G1082" s="7"/>
      <c r="H1082" s="7"/>
      <c r="I1082" s="7"/>
      <c r="J1082" s="7"/>
      <c r="K1082" s="7">
        <v>2016</v>
      </c>
      <c r="L1082" s="7" t="s">
        <v>42</v>
      </c>
      <c r="M1082" s="7" t="s">
        <v>347</v>
      </c>
      <c r="N1082" s="7" t="s">
        <v>347</v>
      </c>
      <c r="O1082" s="7" t="s">
        <v>77</v>
      </c>
      <c r="P1082" s="7"/>
      <c r="Q1082" s="7"/>
      <c r="R1082" s="7"/>
      <c r="S1082" s="7" t="s">
        <v>51</v>
      </c>
      <c r="T1082" s="7" t="s">
        <v>52</v>
      </c>
      <c r="U1082" s="7" t="s">
        <v>53</v>
      </c>
      <c r="V1082" s="7" t="s">
        <v>50</v>
      </c>
      <c r="W1082" s="7" t="s">
        <v>843</v>
      </c>
      <c r="X1082" s="7" t="s">
        <v>42</v>
      </c>
      <c r="Y1082" s="7" t="s">
        <v>42</v>
      </c>
      <c r="Z1082" s="7" t="s">
        <v>42</v>
      </c>
      <c r="AA1082" s="10"/>
    </row>
    <row r="1083" spans="1:27" x14ac:dyDescent="0.2">
      <c r="A1083" s="8">
        <v>6502012827</v>
      </c>
      <c r="B1083" s="9" t="s">
        <v>27</v>
      </c>
      <c r="C1083" s="9"/>
      <c r="D1083" s="9" t="s">
        <v>42</v>
      </c>
      <c r="E1083" s="9" t="s">
        <v>42</v>
      </c>
      <c r="F1083" s="9"/>
      <c r="G1083" s="9"/>
      <c r="H1083" s="9" t="s">
        <v>422</v>
      </c>
      <c r="I1083" s="9"/>
      <c r="J1083" s="9"/>
      <c r="K1083" s="9">
        <v>2016</v>
      </c>
      <c r="L1083" s="9" t="s">
        <v>42</v>
      </c>
      <c r="M1083" s="9" t="s">
        <v>420</v>
      </c>
      <c r="N1083" s="9" t="s">
        <v>34</v>
      </c>
      <c r="O1083" s="9" t="s">
        <v>77</v>
      </c>
      <c r="P1083" s="9"/>
      <c r="Q1083" s="9"/>
      <c r="R1083" s="9"/>
      <c r="S1083" s="9" t="s">
        <v>36</v>
      </c>
      <c r="T1083" s="9" t="s">
        <v>37</v>
      </c>
      <c r="U1083" s="9" t="s">
        <v>71</v>
      </c>
      <c r="V1083" s="9" t="s">
        <v>50</v>
      </c>
      <c r="W1083" s="9" t="s">
        <v>42</v>
      </c>
      <c r="X1083" s="9" t="s">
        <v>42</v>
      </c>
      <c r="Y1083" s="9" t="s">
        <v>42</v>
      </c>
      <c r="Z1083" s="9" t="s">
        <v>42</v>
      </c>
      <c r="AA1083" s="11"/>
    </row>
    <row r="1084" spans="1:27" x14ac:dyDescent="0.2">
      <c r="A1084" s="6">
        <v>8387040904</v>
      </c>
      <c r="B1084" s="7" t="s">
        <v>27</v>
      </c>
      <c r="C1084" s="7"/>
      <c r="D1084" s="7" t="s">
        <v>2115</v>
      </c>
      <c r="E1084" s="7" t="s">
        <v>128</v>
      </c>
      <c r="F1084" s="7" t="s">
        <v>46</v>
      </c>
      <c r="G1084" s="7"/>
      <c r="H1084" s="7" t="s">
        <v>347</v>
      </c>
      <c r="I1084" s="7"/>
      <c r="J1084" s="7"/>
      <c r="K1084" s="7">
        <v>2017</v>
      </c>
      <c r="L1084" s="7" t="s">
        <v>50</v>
      </c>
      <c r="M1084" s="7" t="s">
        <v>347</v>
      </c>
      <c r="N1084" s="7" t="s">
        <v>347</v>
      </c>
      <c r="O1084" s="7" t="s">
        <v>77</v>
      </c>
      <c r="P1084" s="7" t="s">
        <v>318</v>
      </c>
      <c r="Q1084" s="7"/>
      <c r="R1084" s="7"/>
      <c r="S1084" s="7" t="s">
        <v>36</v>
      </c>
      <c r="T1084" s="7" t="s">
        <v>52</v>
      </c>
      <c r="U1084" s="7" t="s">
        <v>53</v>
      </c>
      <c r="V1084" s="7" t="s">
        <v>50</v>
      </c>
      <c r="W1084" s="7" t="s">
        <v>42</v>
      </c>
      <c r="X1084" s="7" t="s">
        <v>42</v>
      </c>
      <c r="Y1084" s="7" t="s">
        <v>42</v>
      </c>
      <c r="Z1084" s="7" t="s">
        <v>42</v>
      </c>
      <c r="AA1084" s="10"/>
    </row>
    <row r="1085" spans="1:27" x14ac:dyDescent="0.2">
      <c r="A1085" s="8">
        <v>9156762069</v>
      </c>
      <c r="B1085" s="9" t="s">
        <v>27</v>
      </c>
      <c r="C1085" s="9"/>
      <c r="D1085" s="9" t="s">
        <v>42</v>
      </c>
      <c r="E1085" s="9" t="s">
        <v>42</v>
      </c>
      <c r="F1085" s="9"/>
      <c r="G1085" s="9"/>
      <c r="H1085" s="9"/>
      <c r="I1085" s="9"/>
      <c r="J1085" s="9"/>
      <c r="K1085" s="9">
        <v>2016</v>
      </c>
      <c r="L1085" s="9" t="s">
        <v>42</v>
      </c>
      <c r="M1085" s="9" t="s">
        <v>347</v>
      </c>
      <c r="N1085" s="9" t="s">
        <v>347</v>
      </c>
      <c r="O1085" s="9" t="s">
        <v>77</v>
      </c>
      <c r="P1085" s="9"/>
      <c r="Q1085" s="9"/>
      <c r="R1085" s="9"/>
      <c r="S1085" s="9" t="s">
        <v>51</v>
      </c>
      <c r="T1085" s="9" t="s">
        <v>52</v>
      </c>
      <c r="U1085" s="9" t="s">
        <v>53</v>
      </c>
      <c r="V1085" s="9" t="s">
        <v>50</v>
      </c>
      <c r="W1085" s="9" t="s">
        <v>173</v>
      </c>
      <c r="X1085" s="9" t="s">
        <v>42</v>
      </c>
      <c r="Y1085" s="9" t="s">
        <v>42</v>
      </c>
      <c r="Z1085" s="9" t="s">
        <v>42</v>
      </c>
      <c r="AA1085" s="11"/>
    </row>
    <row r="1086" spans="1:27" x14ac:dyDescent="0.2">
      <c r="A1086" s="6">
        <v>716961817</v>
      </c>
      <c r="B1086" s="7" t="s">
        <v>27</v>
      </c>
      <c r="C1086" s="7"/>
      <c r="D1086" s="7" t="s">
        <v>42</v>
      </c>
      <c r="E1086" s="7" t="s">
        <v>42</v>
      </c>
      <c r="F1086" s="7"/>
      <c r="G1086" s="7"/>
      <c r="H1086" s="7"/>
      <c r="I1086" s="7"/>
      <c r="J1086" s="7"/>
      <c r="K1086" s="7">
        <v>2014</v>
      </c>
      <c r="L1086" s="7" t="s">
        <v>42</v>
      </c>
      <c r="M1086" s="7" t="s">
        <v>347</v>
      </c>
      <c r="N1086" s="7" t="s">
        <v>347</v>
      </c>
      <c r="O1086" s="7" t="s">
        <v>77</v>
      </c>
      <c r="P1086" s="7"/>
      <c r="Q1086" s="7"/>
      <c r="R1086" s="7"/>
      <c r="S1086" s="7" t="s">
        <v>51</v>
      </c>
      <c r="T1086" s="7" t="s">
        <v>113</v>
      </c>
      <c r="U1086" s="7" t="s">
        <v>114</v>
      </c>
      <c r="V1086" s="7" t="s">
        <v>50</v>
      </c>
      <c r="W1086" s="7" t="s">
        <v>843</v>
      </c>
      <c r="X1086" s="7" t="s">
        <v>42</v>
      </c>
      <c r="Y1086" s="7" t="s">
        <v>42</v>
      </c>
      <c r="Z1086" s="7" t="s">
        <v>42</v>
      </c>
      <c r="AA1086" s="10"/>
    </row>
    <row r="1087" spans="1:27" x14ac:dyDescent="0.2">
      <c r="A1087" s="8">
        <v>9767612654</v>
      </c>
      <c r="B1087" s="9" t="s">
        <v>27</v>
      </c>
      <c r="C1087" s="9"/>
      <c r="D1087" s="9" t="s">
        <v>42</v>
      </c>
      <c r="E1087" s="9" t="s">
        <v>42</v>
      </c>
      <c r="F1087" s="9"/>
      <c r="G1087" s="9"/>
      <c r="H1087" s="9"/>
      <c r="I1087" s="9"/>
      <c r="J1087" s="9"/>
      <c r="K1087" s="9">
        <v>2016</v>
      </c>
      <c r="L1087" s="9" t="s">
        <v>42</v>
      </c>
      <c r="M1087" s="9" t="s">
        <v>347</v>
      </c>
      <c r="N1087" s="9" t="s">
        <v>347</v>
      </c>
      <c r="O1087" s="9" t="s">
        <v>77</v>
      </c>
      <c r="P1087" s="9" t="s">
        <v>2183</v>
      </c>
      <c r="Q1087" s="9"/>
      <c r="R1087" s="9"/>
      <c r="S1087" s="9" t="s">
        <v>36</v>
      </c>
      <c r="T1087" s="9" t="s">
        <v>52</v>
      </c>
      <c r="U1087" s="9" t="s">
        <v>53</v>
      </c>
      <c r="V1087" s="9" t="s">
        <v>39</v>
      </c>
      <c r="W1087" s="9" t="s">
        <v>843</v>
      </c>
      <c r="X1087" s="9" t="s">
        <v>42</v>
      </c>
      <c r="Y1087" s="9" t="s">
        <v>42</v>
      </c>
      <c r="Z1087" s="9" t="s">
        <v>42</v>
      </c>
      <c r="AA1087" s="11"/>
    </row>
    <row r="1088" spans="1:27" x14ac:dyDescent="0.2">
      <c r="A1088" s="6">
        <v>1788348742</v>
      </c>
      <c r="B1088" s="7" t="s">
        <v>27</v>
      </c>
      <c r="C1088" s="7"/>
      <c r="D1088" s="7" t="s">
        <v>42</v>
      </c>
      <c r="E1088" s="7" t="s">
        <v>42</v>
      </c>
      <c r="F1088" s="7"/>
      <c r="G1088" s="7"/>
      <c r="H1088" s="7" t="s">
        <v>422</v>
      </c>
      <c r="I1088" s="7"/>
      <c r="J1088" s="7"/>
      <c r="K1088" s="7">
        <v>2016</v>
      </c>
      <c r="L1088" s="7" t="s">
        <v>42</v>
      </c>
      <c r="M1088" s="7" t="s">
        <v>420</v>
      </c>
      <c r="N1088" s="7" t="s">
        <v>34</v>
      </c>
      <c r="O1088" s="7" t="s">
        <v>77</v>
      </c>
      <c r="P1088" s="7" t="s">
        <v>195</v>
      </c>
      <c r="Q1088" s="7"/>
      <c r="R1088" s="7"/>
      <c r="S1088" s="7" t="s">
        <v>36</v>
      </c>
      <c r="T1088" s="7" t="s">
        <v>90</v>
      </c>
      <c r="U1088" s="7" t="s">
        <v>91</v>
      </c>
      <c r="V1088" s="7" t="s">
        <v>50</v>
      </c>
      <c r="W1088" s="7" t="s">
        <v>42</v>
      </c>
      <c r="X1088" s="7" t="s">
        <v>42</v>
      </c>
      <c r="Y1088" s="7" t="s">
        <v>42</v>
      </c>
      <c r="Z1088" s="7" t="s">
        <v>42</v>
      </c>
      <c r="AA1088" s="10"/>
    </row>
    <row r="1089" spans="1:27" x14ac:dyDescent="0.2">
      <c r="A1089" s="8">
        <v>5882186389</v>
      </c>
      <c r="B1089" s="9" t="s">
        <v>27</v>
      </c>
      <c r="C1089" s="9"/>
      <c r="D1089" s="9" t="s">
        <v>42</v>
      </c>
      <c r="E1089" s="9" t="s">
        <v>42</v>
      </c>
      <c r="F1089" s="9"/>
      <c r="G1089" s="9"/>
      <c r="H1089" s="9" t="s">
        <v>363</v>
      </c>
      <c r="I1089" s="9"/>
      <c r="J1089" s="9"/>
      <c r="K1089" s="9">
        <v>2016</v>
      </c>
      <c r="L1089" s="9" t="s">
        <v>42</v>
      </c>
      <c r="M1089" s="9" t="s">
        <v>363</v>
      </c>
      <c r="N1089" s="9" t="s">
        <v>34</v>
      </c>
      <c r="O1089" s="9" t="s">
        <v>77</v>
      </c>
      <c r="P1089" s="9"/>
      <c r="Q1089" s="9"/>
      <c r="R1089" s="9"/>
      <c r="S1089" s="9" t="s">
        <v>51</v>
      </c>
      <c r="T1089" s="9" t="s">
        <v>52</v>
      </c>
      <c r="U1089" s="9" t="s">
        <v>53</v>
      </c>
      <c r="V1089" s="9" t="s">
        <v>50</v>
      </c>
      <c r="W1089" s="9" t="s">
        <v>42</v>
      </c>
      <c r="X1089" s="9" t="s">
        <v>42</v>
      </c>
      <c r="Y1089" s="9" t="s">
        <v>42</v>
      </c>
      <c r="Z1089" s="9" t="s">
        <v>42</v>
      </c>
      <c r="AA1089" s="11"/>
    </row>
    <row r="1090" spans="1:27" x14ac:dyDescent="0.2">
      <c r="A1090" s="6">
        <v>4763833043</v>
      </c>
      <c r="B1090" s="7" t="s">
        <v>27</v>
      </c>
      <c r="C1090" s="7"/>
      <c r="D1090" s="7" t="s">
        <v>42</v>
      </c>
      <c r="E1090" s="7" t="s">
        <v>42</v>
      </c>
      <c r="F1090" s="7" t="s">
        <v>347</v>
      </c>
      <c r="G1090" s="7"/>
      <c r="H1090" s="7" t="s">
        <v>347</v>
      </c>
      <c r="I1090" s="7"/>
      <c r="J1090" s="7"/>
      <c r="K1090" s="7">
        <v>2019</v>
      </c>
      <c r="L1090" s="7" t="s">
        <v>42</v>
      </c>
      <c r="M1090" s="7" t="s">
        <v>347</v>
      </c>
      <c r="N1090" s="7" t="s">
        <v>347</v>
      </c>
      <c r="O1090" s="7" t="s">
        <v>77</v>
      </c>
      <c r="P1090" s="7"/>
      <c r="Q1090" s="7"/>
      <c r="R1090" s="7"/>
      <c r="S1090" s="7" t="s">
        <v>36</v>
      </c>
      <c r="T1090" s="7" t="s">
        <v>52</v>
      </c>
      <c r="U1090" s="7" t="s">
        <v>53</v>
      </c>
      <c r="V1090" s="7" t="s">
        <v>50</v>
      </c>
      <c r="W1090" s="7" t="s">
        <v>115</v>
      </c>
      <c r="X1090" s="7" t="s">
        <v>42</v>
      </c>
      <c r="Y1090" s="7" t="s">
        <v>42</v>
      </c>
      <c r="Z1090" s="7" t="s">
        <v>42</v>
      </c>
      <c r="AA1090" s="10"/>
    </row>
    <row r="1091" spans="1:27" x14ac:dyDescent="0.2">
      <c r="A1091" s="8">
        <v>681728789</v>
      </c>
      <c r="B1091" s="9" t="s">
        <v>27</v>
      </c>
      <c r="C1091" s="9"/>
      <c r="D1091" s="9" t="s">
        <v>42</v>
      </c>
      <c r="E1091" s="9" t="s">
        <v>42</v>
      </c>
      <c r="F1091" s="9"/>
      <c r="G1091" s="9"/>
      <c r="H1091" s="9"/>
      <c r="I1091" s="9"/>
      <c r="J1091" s="9"/>
      <c r="K1091" s="9">
        <v>2014</v>
      </c>
      <c r="L1091" s="9" t="s">
        <v>42</v>
      </c>
      <c r="M1091" s="9" t="s">
        <v>347</v>
      </c>
      <c r="N1091" s="9" t="s">
        <v>347</v>
      </c>
      <c r="O1091" s="9" t="s">
        <v>77</v>
      </c>
      <c r="P1091" s="9"/>
      <c r="Q1091" s="9"/>
      <c r="R1091" s="9"/>
      <c r="S1091" s="9" t="s">
        <v>36</v>
      </c>
      <c r="T1091" s="9" t="s">
        <v>52</v>
      </c>
      <c r="U1091" s="9" t="s">
        <v>53</v>
      </c>
      <c r="V1091" s="9" t="s">
        <v>50</v>
      </c>
      <c r="W1091" s="9" t="s">
        <v>142</v>
      </c>
      <c r="X1091" s="9" t="s">
        <v>42</v>
      </c>
      <c r="Y1091" s="9" t="s">
        <v>42</v>
      </c>
      <c r="Z1091" s="9" t="s">
        <v>42</v>
      </c>
      <c r="AA1091" s="11"/>
    </row>
    <row r="1092" spans="1:27" x14ac:dyDescent="0.2">
      <c r="A1092" s="6">
        <v>6963246873</v>
      </c>
      <c r="B1092" s="7" t="s">
        <v>27</v>
      </c>
      <c r="C1092" s="7"/>
      <c r="D1092" s="7" t="s">
        <v>42</v>
      </c>
      <c r="E1092" s="7" t="s">
        <v>42</v>
      </c>
      <c r="F1092" s="7"/>
      <c r="G1092" s="7"/>
      <c r="H1092" s="7"/>
      <c r="I1092" s="7"/>
      <c r="J1092" s="7"/>
      <c r="K1092" s="7">
        <v>2016</v>
      </c>
      <c r="L1092" s="7" t="s">
        <v>42</v>
      </c>
      <c r="M1092" s="7" t="s">
        <v>347</v>
      </c>
      <c r="N1092" s="7" t="s">
        <v>347</v>
      </c>
      <c r="O1092" s="7" t="s">
        <v>77</v>
      </c>
      <c r="P1092" s="7" t="s">
        <v>169</v>
      </c>
      <c r="Q1092" s="7"/>
      <c r="R1092" s="7"/>
      <c r="S1092" s="7" t="s">
        <v>36</v>
      </c>
      <c r="T1092" s="7" t="s">
        <v>52</v>
      </c>
      <c r="U1092" s="7" t="s">
        <v>53</v>
      </c>
      <c r="V1092" s="7" t="s">
        <v>39</v>
      </c>
      <c r="W1092" s="7" t="s">
        <v>843</v>
      </c>
      <c r="X1092" s="7" t="s">
        <v>42</v>
      </c>
      <c r="Y1092" s="7" t="s">
        <v>42</v>
      </c>
      <c r="Z1092" s="7" t="s">
        <v>42</v>
      </c>
      <c r="AA1092" s="10"/>
    </row>
    <row r="1093" spans="1:27" x14ac:dyDescent="0.2">
      <c r="A1093" s="8">
        <v>2665161215</v>
      </c>
      <c r="B1093" s="9" t="s">
        <v>27</v>
      </c>
      <c r="C1093" s="9"/>
      <c r="D1093" s="9" t="s">
        <v>42</v>
      </c>
      <c r="E1093" s="9" t="s">
        <v>42</v>
      </c>
      <c r="F1093" s="9"/>
      <c r="G1093" s="9"/>
      <c r="H1093" s="9"/>
      <c r="I1093" s="9"/>
      <c r="J1093" s="9"/>
      <c r="K1093" s="9">
        <v>2015</v>
      </c>
      <c r="L1093" s="9" t="s">
        <v>42</v>
      </c>
      <c r="M1093" s="9" t="s">
        <v>347</v>
      </c>
      <c r="N1093" s="9" t="s">
        <v>347</v>
      </c>
      <c r="O1093" s="9" t="s">
        <v>77</v>
      </c>
      <c r="P1093" s="9"/>
      <c r="Q1093" s="9"/>
      <c r="R1093" s="9"/>
      <c r="S1093" s="9" t="s">
        <v>51</v>
      </c>
      <c r="T1093" s="9" t="s">
        <v>52</v>
      </c>
      <c r="U1093" s="9" t="s">
        <v>53</v>
      </c>
      <c r="V1093" s="9" t="s">
        <v>50</v>
      </c>
      <c r="W1093" s="9" t="s">
        <v>60</v>
      </c>
      <c r="X1093" s="9" t="s">
        <v>42</v>
      </c>
      <c r="Y1093" s="9" t="s">
        <v>42</v>
      </c>
      <c r="Z1093" s="9" t="s">
        <v>42</v>
      </c>
      <c r="AA1093" s="11"/>
    </row>
    <row r="1094" spans="1:27" x14ac:dyDescent="0.2">
      <c r="A1094" s="6">
        <v>6805553787</v>
      </c>
      <c r="B1094" s="7" t="s">
        <v>27</v>
      </c>
      <c r="C1094" s="7"/>
      <c r="D1094" s="7" t="s">
        <v>42</v>
      </c>
      <c r="E1094" s="7" t="s">
        <v>42</v>
      </c>
      <c r="F1094" s="7"/>
      <c r="G1094" s="7"/>
      <c r="H1094" s="7" t="s">
        <v>347</v>
      </c>
      <c r="I1094" s="7"/>
      <c r="J1094" s="7"/>
      <c r="K1094" s="7">
        <v>2013</v>
      </c>
      <c r="L1094" s="7" t="s">
        <v>42</v>
      </c>
      <c r="M1094" s="7" t="s">
        <v>347</v>
      </c>
      <c r="N1094" s="7" t="s">
        <v>347</v>
      </c>
      <c r="O1094" s="7" t="s">
        <v>77</v>
      </c>
      <c r="P1094" s="7"/>
      <c r="Q1094" s="7"/>
      <c r="R1094" s="7"/>
      <c r="S1094" s="7"/>
      <c r="T1094" s="7" t="s">
        <v>52</v>
      </c>
      <c r="U1094" s="7"/>
      <c r="V1094" s="7" t="s">
        <v>50</v>
      </c>
      <c r="W1094" s="7" t="s">
        <v>42</v>
      </c>
      <c r="X1094" s="7" t="s">
        <v>42</v>
      </c>
      <c r="Y1094" s="7" t="s">
        <v>42</v>
      </c>
      <c r="Z1094" s="7" t="s">
        <v>42</v>
      </c>
      <c r="AA1094" s="10"/>
    </row>
    <row r="1095" spans="1:27" x14ac:dyDescent="0.2">
      <c r="A1095" s="8">
        <v>3368950711</v>
      </c>
      <c r="B1095" s="9" t="s">
        <v>27</v>
      </c>
      <c r="C1095" s="9"/>
      <c r="D1095" s="9" t="s">
        <v>209</v>
      </c>
      <c r="E1095" s="9" t="s">
        <v>68</v>
      </c>
      <c r="F1095" s="9" t="s">
        <v>46</v>
      </c>
      <c r="G1095" s="9" t="s">
        <v>1402</v>
      </c>
      <c r="H1095" s="9" t="s">
        <v>1125</v>
      </c>
      <c r="I1095" s="9"/>
      <c r="J1095" s="9"/>
      <c r="K1095" s="9">
        <v>2013</v>
      </c>
      <c r="L1095" s="9" t="s">
        <v>42</v>
      </c>
      <c r="M1095" s="9" t="s">
        <v>247</v>
      </c>
      <c r="N1095" s="9" t="s">
        <v>34</v>
      </c>
      <c r="O1095" s="9" t="s">
        <v>77</v>
      </c>
      <c r="P1095" s="9" t="s">
        <v>1413</v>
      </c>
      <c r="Q1095" s="9"/>
      <c r="R1095" s="9"/>
      <c r="S1095" s="9" t="s">
        <v>51</v>
      </c>
      <c r="T1095" s="9" t="s">
        <v>52</v>
      </c>
      <c r="U1095" s="9" t="s">
        <v>53</v>
      </c>
      <c r="V1095" s="9" t="s">
        <v>50</v>
      </c>
      <c r="W1095" s="9" t="s">
        <v>42</v>
      </c>
      <c r="X1095" s="9" t="s">
        <v>42</v>
      </c>
      <c r="Y1095" s="9" t="s">
        <v>42</v>
      </c>
      <c r="Z1095" s="9" t="s">
        <v>42</v>
      </c>
      <c r="AA1095" s="11"/>
    </row>
    <row r="1096" spans="1:27" x14ac:dyDescent="0.2">
      <c r="A1096" s="6">
        <v>5646397418</v>
      </c>
      <c r="B1096" s="7" t="s">
        <v>27</v>
      </c>
      <c r="C1096" s="7"/>
      <c r="D1096" s="7" t="s">
        <v>42</v>
      </c>
      <c r="E1096" s="7" t="s">
        <v>42</v>
      </c>
      <c r="F1096" s="7"/>
      <c r="G1096" s="7"/>
      <c r="H1096" s="7" t="s">
        <v>347</v>
      </c>
      <c r="I1096" s="7"/>
      <c r="J1096" s="7"/>
      <c r="K1096" s="7">
        <v>2017</v>
      </c>
      <c r="L1096" s="7" t="s">
        <v>50</v>
      </c>
      <c r="M1096" s="7" t="s">
        <v>347</v>
      </c>
      <c r="N1096" s="7" t="s">
        <v>347</v>
      </c>
      <c r="O1096" s="7" t="s">
        <v>77</v>
      </c>
      <c r="P1096" s="7"/>
      <c r="Q1096" s="7"/>
      <c r="R1096" s="7"/>
      <c r="S1096" s="7" t="s">
        <v>36</v>
      </c>
      <c r="T1096" s="7" t="s">
        <v>113</v>
      </c>
      <c r="U1096" s="7" t="s">
        <v>114</v>
      </c>
      <c r="V1096" s="7" t="s">
        <v>50</v>
      </c>
      <c r="W1096" s="7" t="s">
        <v>35</v>
      </c>
      <c r="X1096" s="7" t="s">
        <v>42</v>
      </c>
      <c r="Y1096" s="7" t="s">
        <v>42</v>
      </c>
      <c r="Z1096" s="7" t="s">
        <v>42</v>
      </c>
      <c r="AA1096" s="10"/>
    </row>
    <row r="1097" spans="1:27" x14ac:dyDescent="0.2">
      <c r="A1097" s="8">
        <v>4797600194</v>
      </c>
      <c r="B1097" s="9" t="s">
        <v>27</v>
      </c>
      <c r="C1097" s="9"/>
      <c r="D1097" s="9" t="s">
        <v>42</v>
      </c>
      <c r="E1097" s="9" t="s">
        <v>42</v>
      </c>
      <c r="F1097" s="9" t="s">
        <v>2184</v>
      </c>
      <c r="G1097" s="9" t="s">
        <v>139</v>
      </c>
      <c r="H1097" s="9" t="s">
        <v>139</v>
      </c>
      <c r="I1097" s="9" t="s">
        <v>242</v>
      </c>
      <c r="J1097" s="9"/>
      <c r="K1097" s="9">
        <v>2012</v>
      </c>
      <c r="L1097" s="9" t="s">
        <v>42</v>
      </c>
      <c r="M1097" s="9" t="s">
        <v>33</v>
      </c>
      <c r="N1097" s="9" t="s">
        <v>34</v>
      </c>
      <c r="O1097" s="9" t="s">
        <v>77</v>
      </c>
      <c r="P1097" s="9"/>
      <c r="Q1097" s="9"/>
      <c r="R1097" s="9"/>
      <c r="S1097" s="9" t="s">
        <v>36</v>
      </c>
      <c r="T1097" s="9" t="s">
        <v>113</v>
      </c>
      <c r="U1097" s="9" t="s">
        <v>114</v>
      </c>
      <c r="V1097" s="9" t="s">
        <v>39</v>
      </c>
      <c r="W1097" s="9" t="s">
        <v>195</v>
      </c>
      <c r="X1097" s="9" t="s">
        <v>42</v>
      </c>
      <c r="Y1097" s="9" t="s">
        <v>42</v>
      </c>
      <c r="Z1097" s="9" t="s">
        <v>42</v>
      </c>
      <c r="AA1097" s="11"/>
    </row>
    <row r="1098" spans="1:27" x14ac:dyDescent="0.2">
      <c r="A1098" s="6">
        <v>2228080956</v>
      </c>
      <c r="B1098" s="7" t="s">
        <v>27</v>
      </c>
      <c r="C1098" s="7"/>
      <c r="D1098" s="7"/>
      <c r="E1098" s="7"/>
      <c r="F1098" s="7"/>
      <c r="G1098" s="7"/>
      <c r="H1098" s="7" t="s">
        <v>347</v>
      </c>
      <c r="I1098" s="7"/>
      <c r="J1098" s="7"/>
      <c r="K1098" s="7">
        <v>2020</v>
      </c>
      <c r="L1098" s="7"/>
      <c r="M1098" s="7" t="s">
        <v>347</v>
      </c>
      <c r="N1098" s="7" t="s">
        <v>347</v>
      </c>
      <c r="O1098" s="7" t="s">
        <v>77</v>
      </c>
      <c r="P1098" s="7"/>
      <c r="Q1098" s="7"/>
      <c r="R1098" s="7"/>
      <c r="S1098" s="7" t="s">
        <v>36</v>
      </c>
      <c r="T1098" s="7" t="s">
        <v>52</v>
      </c>
      <c r="U1098" s="7" t="s">
        <v>101</v>
      </c>
      <c r="V1098" s="7" t="s">
        <v>39</v>
      </c>
      <c r="W1098" s="7" t="s">
        <v>919</v>
      </c>
      <c r="X1098" s="7" t="s">
        <v>843</v>
      </c>
      <c r="Y1098" s="7" t="s">
        <v>41</v>
      </c>
      <c r="Z1098" s="7" t="s">
        <v>42</v>
      </c>
      <c r="AA1098" s="10"/>
    </row>
    <row r="1099" spans="1:27" x14ac:dyDescent="0.2">
      <c r="A1099" s="8">
        <v>9949389990</v>
      </c>
      <c r="B1099" s="9" t="s">
        <v>27</v>
      </c>
      <c r="C1099" s="9"/>
      <c r="D1099" s="9"/>
      <c r="E1099" s="9"/>
      <c r="F1099" s="9"/>
      <c r="G1099" s="9"/>
      <c r="H1099" s="9" t="s">
        <v>347</v>
      </c>
      <c r="I1099" s="9"/>
      <c r="J1099" s="9"/>
      <c r="K1099" s="9">
        <v>2020</v>
      </c>
      <c r="L1099" s="9"/>
      <c r="M1099" s="9" t="s">
        <v>347</v>
      </c>
      <c r="N1099" s="9" t="s">
        <v>347</v>
      </c>
      <c r="O1099" s="9" t="s">
        <v>77</v>
      </c>
      <c r="P1099" s="9"/>
      <c r="Q1099" s="9"/>
      <c r="R1099" s="9"/>
      <c r="S1099" s="9" t="s">
        <v>51</v>
      </c>
      <c r="T1099" s="9" t="s">
        <v>52</v>
      </c>
      <c r="U1099" s="9" t="s">
        <v>101</v>
      </c>
      <c r="V1099" s="9" t="s">
        <v>50</v>
      </c>
      <c r="W1099" s="9" t="s">
        <v>274</v>
      </c>
      <c r="X1099" s="9" t="s">
        <v>42</v>
      </c>
      <c r="Y1099" s="9" t="s">
        <v>42</v>
      </c>
      <c r="Z1099" s="9" t="s">
        <v>42</v>
      </c>
      <c r="AA1099" s="11"/>
    </row>
    <row r="1100" spans="1:27" x14ac:dyDescent="0.2">
      <c r="A1100" s="6">
        <v>601899017</v>
      </c>
      <c r="B1100" s="7" t="s">
        <v>27</v>
      </c>
      <c r="C1100" s="7"/>
      <c r="D1100" s="7"/>
      <c r="E1100" s="7"/>
      <c r="F1100" s="7"/>
      <c r="G1100" s="7"/>
      <c r="H1100" s="7" t="s">
        <v>347</v>
      </c>
      <c r="I1100" s="7"/>
      <c r="J1100" s="7"/>
      <c r="K1100" s="7">
        <v>2020</v>
      </c>
      <c r="L1100" s="7"/>
      <c r="M1100" s="7" t="s">
        <v>347</v>
      </c>
      <c r="N1100" s="7" t="s">
        <v>347</v>
      </c>
      <c r="O1100" s="7" t="s">
        <v>77</v>
      </c>
      <c r="P1100" s="7"/>
      <c r="Q1100" s="7"/>
      <c r="R1100" s="7"/>
      <c r="S1100" s="7" t="s">
        <v>51</v>
      </c>
      <c r="T1100" s="7" t="s">
        <v>52</v>
      </c>
      <c r="U1100" s="7" t="s">
        <v>101</v>
      </c>
      <c r="V1100" s="7" t="s">
        <v>50</v>
      </c>
      <c r="W1100" s="7" t="s">
        <v>42</v>
      </c>
      <c r="X1100" s="7" t="s">
        <v>42</v>
      </c>
      <c r="Y1100" s="7" t="s">
        <v>42</v>
      </c>
      <c r="Z1100" s="7" t="s">
        <v>42</v>
      </c>
      <c r="AA1100" s="10"/>
    </row>
    <row r="1101" spans="1:27" x14ac:dyDescent="0.2">
      <c r="A1101" s="8">
        <v>3157698581</v>
      </c>
      <c r="B1101" s="9" t="s">
        <v>27</v>
      </c>
      <c r="C1101" s="9"/>
      <c r="D1101" s="9"/>
      <c r="E1101" s="9"/>
      <c r="F1101" s="9"/>
      <c r="G1101" s="9"/>
      <c r="H1101" s="9" t="s">
        <v>347</v>
      </c>
      <c r="I1101" s="9"/>
      <c r="J1101" s="9"/>
      <c r="K1101" s="9">
        <v>2020</v>
      </c>
      <c r="L1101" s="9"/>
      <c r="M1101" s="9" t="s">
        <v>347</v>
      </c>
      <c r="N1101" s="9" t="s">
        <v>347</v>
      </c>
      <c r="O1101" s="9" t="s">
        <v>77</v>
      </c>
      <c r="P1101" s="9" t="s">
        <v>195</v>
      </c>
      <c r="Q1101" s="9"/>
      <c r="R1101" s="9"/>
      <c r="S1101" s="9" t="s">
        <v>36</v>
      </c>
      <c r="T1101" s="9" t="s">
        <v>52</v>
      </c>
      <c r="U1101" s="9" t="s">
        <v>101</v>
      </c>
      <c r="V1101" s="9" t="s">
        <v>50</v>
      </c>
      <c r="W1101" s="9" t="s">
        <v>843</v>
      </c>
      <c r="X1101" s="9" t="s">
        <v>42</v>
      </c>
      <c r="Y1101" s="9" t="s">
        <v>42</v>
      </c>
      <c r="Z1101" s="9" t="s">
        <v>42</v>
      </c>
      <c r="AA1101" s="11"/>
    </row>
    <row r="1102" spans="1:27" x14ac:dyDescent="0.2">
      <c r="A1102" s="6">
        <v>8907915207</v>
      </c>
      <c r="B1102" s="7" t="s">
        <v>27</v>
      </c>
      <c r="C1102" s="7"/>
      <c r="D1102" s="7"/>
      <c r="E1102" s="7"/>
      <c r="F1102" s="7"/>
      <c r="G1102" s="7"/>
      <c r="H1102" s="7" t="s">
        <v>347</v>
      </c>
      <c r="I1102" s="7"/>
      <c r="J1102" s="7"/>
      <c r="K1102" s="7">
        <v>2020</v>
      </c>
      <c r="L1102" s="7"/>
      <c r="M1102" s="7" t="s">
        <v>347</v>
      </c>
      <c r="N1102" s="7" t="s">
        <v>347</v>
      </c>
      <c r="O1102" s="7" t="s">
        <v>77</v>
      </c>
      <c r="P1102" s="7"/>
      <c r="Q1102" s="7"/>
      <c r="R1102" s="7"/>
      <c r="S1102" s="7" t="s">
        <v>51</v>
      </c>
      <c r="T1102" s="7" t="s">
        <v>52</v>
      </c>
      <c r="U1102" s="7" t="s">
        <v>101</v>
      </c>
      <c r="V1102" s="7" t="s">
        <v>39</v>
      </c>
      <c r="W1102" s="7" t="s">
        <v>42</v>
      </c>
      <c r="X1102" s="7" t="s">
        <v>42</v>
      </c>
      <c r="Y1102" s="7" t="s">
        <v>42</v>
      </c>
      <c r="Z1102" s="7" t="s">
        <v>42</v>
      </c>
      <c r="AA1102" s="10"/>
    </row>
    <row r="1103" spans="1:27" x14ac:dyDescent="0.2">
      <c r="A1103" s="8">
        <v>7631395294</v>
      </c>
      <c r="B1103" s="9" t="s">
        <v>27</v>
      </c>
      <c r="C1103" s="9"/>
      <c r="D1103" s="9"/>
      <c r="E1103" s="9"/>
      <c r="F1103" s="9"/>
      <c r="G1103" s="9"/>
      <c r="H1103" s="9" t="s">
        <v>487</v>
      </c>
      <c r="I1103" s="9"/>
      <c r="J1103" s="9"/>
      <c r="K1103" s="9">
        <v>2020</v>
      </c>
      <c r="L1103" s="9"/>
      <c r="M1103" s="9" t="s">
        <v>487</v>
      </c>
      <c r="N1103" s="9" t="s">
        <v>34</v>
      </c>
      <c r="O1103" s="9" t="s">
        <v>77</v>
      </c>
      <c r="P1103" s="9"/>
      <c r="Q1103" s="9"/>
      <c r="R1103" s="9"/>
      <c r="S1103" s="9" t="s">
        <v>36</v>
      </c>
      <c r="T1103" s="9" t="s">
        <v>52</v>
      </c>
      <c r="U1103" s="9" t="s">
        <v>101</v>
      </c>
      <c r="V1103" s="9" t="s">
        <v>50</v>
      </c>
      <c r="W1103" s="9" t="s">
        <v>35</v>
      </c>
      <c r="X1103" s="9" t="s">
        <v>843</v>
      </c>
      <c r="Y1103" s="9" t="s">
        <v>42</v>
      </c>
      <c r="Z1103" s="9" t="s">
        <v>42</v>
      </c>
      <c r="AA1103" s="11"/>
    </row>
    <row r="1104" spans="1:27" x14ac:dyDescent="0.2">
      <c r="A1104" s="6">
        <v>6795219720</v>
      </c>
      <c r="B1104" s="7" t="s">
        <v>27</v>
      </c>
      <c r="C1104" s="7"/>
      <c r="D1104" s="7"/>
      <c r="E1104" s="7"/>
      <c r="F1104" s="7"/>
      <c r="G1104" s="7"/>
      <c r="H1104" s="7" t="s">
        <v>347</v>
      </c>
      <c r="I1104" s="7"/>
      <c r="J1104" s="7"/>
      <c r="K1104" s="7">
        <v>2020</v>
      </c>
      <c r="L1104" s="7" t="s">
        <v>215</v>
      </c>
      <c r="M1104" s="7" t="s">
        <v>347</v>
      </c>
      <c r="N1104" s="7" t="s">
        <v>347</v>
      </c>
      <c r="O1104" s="7" t="s">
        <v>77</v>
      </c>
      <c r="P1104" s="7"/>
      <c r="Q1104" s="7"/>
      <c r="R1104" s="7"/>
      <c r="S1104" s="7" t="s">
        <v>36</v>
      </c>
      <c r="T1104" s="7" t="s">
        <v>52</v>
      </c>
      <c r="U1104" s="7" t="s">
        <v>101</v>
      </c>
      <c r="V1104" s="7" t="s">
        <v>50</v>
      </c>
      <c r="W1104" s="7" t="s">
        <v>273</v>
      </c>
      <c r="X1104" s="7" t="s">
        <v>42</v>
      </c>
      <c r="Y1104" s="7" t="s">
        <v>42</v>
      </c>
      <c r="Z1104" s="7" t="s">
        <v>42</v>
      </c>
      <c r="AA1104" s="10"/>
    </row>
    <row r="1105" spans="1:27" x14ac:dyDescent="0.2">
      <c r="A1105" s="8">
        <v>5320402285</v>
      </c>
      <c r="B1105" s="9" t="s">
        <v>27</v>
      </c>
      <c r="C1105" s="9" t="s">
        <v>2188</v>
      </c>
      <c r="D1105" s="9" t="s">
        <v>2189</v>
      </c>
      <c r="E1105" s="9" t="s">
        <v>178</v>
      </c>
      <c r="F1105" s="9" t="s">
        <v>46</v>
      </c>
      <c r="G1105" s="9" t="s">
        <v>2190</v>
      </c>
      <c r="H1105" s="9" t="s">
        <v>69</v>
      </c>
      <c r="I1105" s="9" t="s">
        <v>49</v>
      </c>
      <c r="J1105" s="9" t="s">
        <v>49</v>
      </c>
      <c r="K1105" s="9">
        <v>2016</v>
      </c>
      <c r="L1105" s="9" t="s">
        <v>42</v>
      </c>
      <c r="M1105" s="9" t="s">
        <v>33</v>
      </c>
      <c r="N1105" s="9" t="s">
        <v>34</v>
      </c>
      <c r="O1105" s="9" t="s">
        <v>463</v>
      </c>
      <c r="P1105" s="9" t="s">
        <v>84</v>
      </c>
      <c r="Q1105" s="9"/>
      <c r="R1105" s="9"/>
      <c r="S1105" s="9" t="s">
        <v>36</v>
      </c>
      <c r="T1105" s="9" t="s">
        <v>52</v>
      </c>
      <c r="U1105" s="9" t="s">
        <v>53</v>
      </c>
      <c r="V1105" s="9" t="s">
        <v>50</v>
      </c>
      <c r="W1105" s="9" t="s">
        <v>42</v>
      </c>
      <c r="X1105" s="9" t="s">
        <v>42</v>
      </c>
      <c r="Y1105" s="9" t="s">
        <v>42</v>
      </c>
      <c r="Z1105" s="9" t="s">
        <v>42</v>
      </c>
      <c r="AA1105" s="11"/>
    </row>
    <row r="1106" spans="1:27" x14ac:dyDescent="0.2">
      <c r="A1106" s="6">
        <v>3215520570</v>
      </c>
      <c r="B1106" s="7" t="s">
        <v>27</v>
      </c>
      <c r="C1106" s="7" t="s">
        <v>2191</v>
      </c>
      <c r="D1106" s="7" t="s">
        <v>2192</v>
      </c>
      <c r="E1106" s="7" t="s">
        <v>717</v>
      </c>
      <c r="F1106" s="7" t="s">
        <v>46</v>
      </c>
      <c r="G1106" s="7" t="s">
        <v>139</v>
      </c>
      <c r="H1106" s="7" t="s">
        <v>139</v>
      </c>
      <c r="I1106" s="7" t="s">
        <v>49</v>
      </c>
      <c r="J1106" s="7" t="s">
        <v>49</v>
      </c>
      <c r="K1106" s="7">
        <v>2019</v>
      </c>
      <c r="L1106" s="7" t="s">
        <v>42</v>
      </c>
      <c r="M1106" s="7" t="s">
        <v>33</v>
      </c>
      <c r="N1106" s="7" t="s">
        <v>34</v>
      </c>
      <c r="O1106" s="7" t="s">
        <v>463</v>
      </c>
      <c r="P1106" s="7"/>
      <c r="Q1106" s="7"/>
      <c r="R1106" s="7"/>
      <c r="S1106" s="7" t="s">
        <v>36</v>
      </c>
      <c r="T1106" s="7" t="s">
        <v>52</v>
      </c>
      <c r="U1106" s="7" t="s">
        <v>53</v>
      </c>
      <c r="V1106" s="7" t="s">
        <v>50</v>
      </c>
      <c r="W1106" s="7" t="s">
        <v>42</v>
      </c>
      <c r="X1106" s="7" t="s">
        <v>42</v>
      </c>
      <c r="Y1106" s="7" t="s">
        <v>42</v>
      </c>
      <c r="Z1106" s="7" t="s">
        <v>42</v>
      </c>
      <c r="AA1106" s="10"/>
    </row>
    <row r="1107" spans="1:27" x14ac:dyDescent="0.2">
      <c r="A1107" s="8">
        <v>7597902618</v>
      </c>
      <c r="B1107" s="9" t="s">
        <v>27</v>
      </c>
      <c r="C1107" s="9" t="s">
        <v>2193</v>
      </c>
      <c r="D1107" s="9" t="s">
        <v>2194</v>
      </c>
      <c r="E1107" s="9" t="s">
        <v>45</v>
      </c>
      <c r="F1107" s="9" t="s">
        <v>46</v>
      </c>
      <c r="G1107" s="9" t="s">
        <v>2195</v>
      </c>
      <c r="H1107" s="9" t="s">
        <v>30</v>
      </c>
      <c r="I1107" s="9" t="s">
        <v>48</v>
      </c>
      <c r="J1107" s="9" t="s">
        <v>49</v>
      </c>
      <c r="K1107" s="9">
        <v>2016</v>
      </c>
      <c r="L1107" s="9" t="s">
        <v>42</v>
      </c>
      <c r="M1107" s="9" t="s">
        <v>33</v>
      </c>
      <c r="N1107" s="9" t="s">
        <v>34</v>
      </c>
      <c r="O1107" s="9" t="s">
        <v>463</v>
      </c>
      <c r="P1107" s="9"/>
      <c r="Q1107" s="9"/>
      <c r="R1107" s="9"/>
      <c r="S1107" s="9" t="s">
        <v>51</v>
      </c>
      <c r="T1107" s="9" t="s">
        <v>704</v>
      </c>
      <c r="U1107" s="9" t="s">
        <v>705</v>
      </c>
      <c r="V1107" s="9" t="s">
        <v>39</v>
      </c>
      <c r="W1107" s="9" t="s">
        <v>42</v>
      </c>
      <c r="X1107" s="9" t="s">
        <v>42</v>
      </c>
      <c r="Y1107" s="9" t="s">
        <v>42</v>
      </c>
      <c r="Z1107" s="9" t="s">
        <v>42</v>
      </c>
      <c r="AA1107" s="11"/>
    </row>
    <row r="1108" spans="1:27" x14ac:dyDescent="0.2">
      <c r="A1108" s="6">
        <v>9675976739</v>
      </c>
      <c r="B1108" s="7" t="s">
        <v>27</v>
      </c>
      <c r="C1108" s="7" t="s">
        <v>2196</v>
      </c>
      <c r="D1108" s="7" t="s">
        <v>98</v>
      </c>
      <c r="E1108" s="7" t="s">
        <v>45</v>
      </c>
      <c r="F1108" s="7" t="s">
        <v>46</v>
      </c>
      <c r="G1108" s="7" t="s">
        <v>2197</v>
      </c>
      <c r="H1108" s="7" t="s">
        <v>30</v>
      </c>
      <c r="I1108" s="7" t="s">
        <v>76</v>
      </c>
      <c r="J1108" s="7" t="s">
        <v>49</v>
      </c>
      <c r="K1108" s="7">
        <v>2017</v>
      </c>
      <c r="L1108" s="7" t="s">
        <v>50</v>
      </c>
      <c r="M1108" s="7" t="s">
        <v>33</v>
      </c>
      <c r="N1108" s="7" t="s">
        <v>34</v>
      </c>
      <c r="O1108" s="7" t="s">
        <v>463</v>
      </c>
      <c r="P1108" s="7"/>
      <c r="Q1108" s="7"/>
      <c r="R1108" s="7"/>
      <c r="S1108" s="7" t="s">
        <v>51</v>
      </c>
      <c r="T1108" s="7" t="s">
        <v>52</v>
      </c>
      <c r="U1108" s="7" t="s">
        <v>53</v>
      </c>
      <c r="V1108" s="7" t="s">
        <v>50</v>
      </c>
      <c r="W1108" s="7" t="s">
        <v>42</v>
      </c>
      <c r="X1108" s="7" t="s">
        <v>42</v>
      </c>
      <c r="Y1108" s="7" t="s">
        <v>42</v>
      </c>
      <c r="Z1108" s="7" t="s">
        <v>42</v>
      </c>
      <c r="AA1108" s="10"/>
    </row>
    <row r="1109" spans="1:27" x14ac:dyDescent="0.2">
      <c r="A1109" s="8">
        <v>1469630874</v>
      </c>
      <c r="B1109" s="9" t="s">
        <v>27</v>
      </c>
      <c r="C1109" s="9" t="s">
        <v>2198</v>
      </c>
      <c r="D1109" s="9" t="s">
        <v>156</v>
      </c>
      <c r="E1109" s="9" t="s">
        <v>45</v>
      </c>
      <c r="F1109" s="9" t="s">
        <v>46</v>
      </c>
      <c r="G1109" s="9" t="s">
        <v>2199</v>
      </c>
      <c r="H1109" s="9" t="s">
        <v>69</v>
      </c>
      <c r="I1109" s="9" t="s">
        <v>49</v>
      </c>
      <c r="J1109" s="9" t="s">
        <v>49</v>
      </c>
      <c r="K1109" s="9">
        <v>2016</v>
      </c>
      <c r="L1109" s="9" t="s">
        <v>42</v>
      </c>
      <c r="M1109" s="9" t="s">
        <v>33</v>
      </c>
      <c r="N1109" s="9" t="s">
        <v>34</v>
      </c>
      <c r="O1109" s="9" t="s">
        <v>463</v>
      </c>
      <c r="P1109" s="9"/>
      <c r="Q1109" s="9"/>
      <c r="R1109" s="9"/>
      <c r="S1109" s="9" t="s">
        <v>51</v>
      </c>
      <c r="T1109" s="9" t="s">
        <v>52</v>
      </c>
      <c r="U1109" s="9" t="s">
        <v>53</v>
      </c>
      <c r="V1109" s="9" t="s">
        <v>39</v>
      </c>
      <c r="W1109" s="9" t="s">
        <v>42</v>
      </c>
      <c r="X1109" s="9" t="s">
        <v>42</v>
      </c>
      <c r="Y1109" s="9" t="s">
        <v>42</v>
      </c>
      <c r="Z1109" s="9" t="s">
        <v>42</v>
      </c>
      <c r="AA1109" s="11"/>
    </row>
    <row r="1110" spans="1:27" x14ac:dyDescent="0.2">
      <c r="A1110" s="6">
        <v>7608943731</v>
      </c>
      <c r="B1110" s="7" t="s">
        <v>27</v>
      </c>
      <c r="C1110" s="7" t="s">
        <v>2200</v>
      </c>
      <c r="D1110" s="7" t="s">
        <v>2201</v>
      </c>
      <c r="E1110" s="7" t="s">
        <v>45</v>
      </c>
      <c r="F1110" s="7" t="s">
        <v>46</v>
      </c>
      <c r="G1110" s="7" t="s">
        <v>2202</v>
      </c>
      <c r="H1110" s="7" t="s">
        <v>83</v>
      </c>
      <c r="I1110" s="7" t="s">
        <v>49</v>
      </c>
      <c r="J1110" s="7" t="s">
        <v>49</v>
      </c>
      <c r="K1110" s="7">
        <v>2019</v>
      </c>
      <c r="L1110" s="7" t="s">
        <v>42</v>
      </c>
      <c r="M1110" s="7" t="s">
        <v>33</v>
      </c>
      <c r="N1110" s="7" t="s">
        <v>34</v>
      </c>
      <c r="O1110" s="7" t="s">
        <v>463</v>
      </c>
      <c r="P1110" s="7"/>
      <c r="Q1110" s="7"/>
      <c r="R1110" s="7"/>
      <c r="S1110" s="7" t="s">
        <v>36</v>
      </c>
      <c r="T1110" s="7" t="s">
        <v>52</v>
      </c>
      <c r="U1110" s="7" t="s">
        <v>53</v>
      </c>
      <c r="V1110" s="7" t="s">
        <v>39</v>
      </c>
      <c r="W1110" s="7" t="s">
        <v>318</v>
      </c>
      <c r="X1110" s="7" t="s">
        <v>42</v>
      </c>
      <c r="Y1110" s="7" t="s">
        <v>42</v>
      </c>
      <c r="Z1110" s="7" t="s">
        <v>42</v>
      </c>
      <c r="AA1110" s="10"/>
    </row>
    <row r="1111" spans="1:27" x14ac:dyDescent="0.2">
      <c r="A1111" s="8">
        <v>5278589728</v>
      </c>
      <c r="B1111" s="9" t="s">
        <v>27</v>
      </c>
      <c r="C1111" s="9" t="s">
        <v>2203</v>
      </c>
      <c r="D1111" s="9" t="s">
        <v>1625</v>
      </c>
      <c r="E1111" s="9" t="s">
        <v>88</v>
      </c>
      <c r="F1111" s="9" t="s">
        <v>46</v>
      </c>
      <c r="G1111" s="9" t="s">
        <v>2204</v>
      </c>
      <c r="H1111" s="9" t="s">
        <v>83</v>
      </c>
      <c r="I1111" s="9" t="s">
        <v>49</v>
      </c>
      <c r="J1111" s="9" t="s">
        <v>49</v>
      </c>
      <c r="K1111" s="9">
        <v>2019</v>
      </c>
      <c r="L1111" s="9" t="s">
        <v>42</v>
      </c>
      <c r="M1111" s="9" t="s">
        <v>33</v>
      </c>
      <c r="N1111" s="9" t="s">
        <v>34</v>
      </c>
      <c r="O1111" s="9" t="s">
        <v>463</v>
      </c>
      <c r="P1111" s="9"/>
      <c r="Q1111" s="9"/>
      <c r="R1111" s="9"/>
      <c r="S1111" s="9" t="s">
        <v>36</v>
      </c>
      <c r="T1111" s="9" t="s">
        <v>52</v>
      </c>
      <c r="U1111" s="9" t="s">
        <v>53</v>
      </c>
      <c r="V1111" s="9" t="s">
        <v>50</v>
      </c>
      <c r="W1111" s="9" t="s">
        <v>54</v>
      </c>
      <c r="X1111" s="9" t="s">
        <v>173</v>
      </c>
      <c r="Y1111" s="9" t="s">
        <v>42</v>
      </c>
      <c r="Z1111" s="9" t="s">
        <v>42</v>
      </c>
      <c r="AA1111" s="11"/>
    </row>
    <row r="1112" spans="1:27" x14ac:dyDescent="0.2">
      <c r="A1112" s="6">
        <v>7013624146</v>
      </c>
      <c r="B1112" s="7" t="s">
        <v>27</v>
      </c>
      <c r="C1112" s="7" t="s">
        <v>1195</v>
      </c>
      <c r="D1112" s="7" t="s">
        <v>98</v>
      </c>
      <c r="E1112" s="7" t="s">
        <v>45</v>
      </c>
      <c r="F1112" s="7" t="s">
        <v>46</v>
      </c>
      <c r="G1112" s="7" t="s">
        <v>2205</v>
      </c>
      <c r="H1112" s="7" t="s">
        <v>69</v>
      </c>
      <c r="I1112" s="7" t="s">
        <v>64</v>
      </c>
      <c r="J1112" s="7" t="s">
        <v>49</v>
      </c>
      <c r="K1112" s="7">
        <v>2017</v>
      </c>
      <c r="L1112" s="7" t="s">
        <v>50</v>
      </c>
      <c r="M1112" s="7" t="s">
        <v>33</v>
      </c>
      <c r="N1112" s="7" t="s">
        <v>34</v>
      </c>
      <c r="O1112" s="7" t="s">
        <v>463</v>
      </c>
      <c r="P1112" s="7" t="s">
        <v>84</v>
      </c>
      <c r="Q1112" s="7"/>
      <c r="R1112" s="7"/>
      <c r="S1112" s="7" t="s">
        <v>51</v>
      </c>
      <c r="T1112" s="7" t="s">
        <v>485</v>
      </c>
      <c r="U1112" s="7" t="s">
        <v>160</v>
      </c>
      <c r="V1112" s="7" t="s">
        <v>50</v>
      </c>
      <c r="W1112" s="7" t="s">
        <v>42</v>
      </c>
      <c r="X1112" s="7" t="s">
        <v>42</v>
      </c>
      <c r="Y1112" s="7" t="s">
        <v>42</v>
      </c>
      <c r="Z1112" s="7" t="s">
        <v>42</v>
      </c>
      <c r="AA1112" s="10"/>
    </row>
    <row r="1113" spans="1:27" x14ac:dyDescent="0.2">
      <c r="A1113" s="8">
        <v>2023414660</v>
      </c>
      <c r="B1113" s="9" t="s">
        <v>27</v>
      </c>
      <c r="C1113" s="9" t="s">
        <v>2206</v>
      </c>
      <c r="D1113" s="9" t="s">
        <v>2207</v>
      </c>
      <c r="E1113" s="9" t="s">
        <v>45</v>
      </c>
      <c r="F1113" s="9" t="s">
        <v>46</v>
      </c>
      <c r="G1113" s="9" t="s">
        <v>2208</v>
      </c>
      <c r="H1113" s="9" t="s">
        <v>83</v>
      </c>
      <c r="I1113" s="9" t="s">
        <v>49</v>
      </c>
      <c r="J1113" s="9" t="s">
        <v>49</v>
      </c>
      <c r="K1113" s="9">
        <v>2019</v>
      </c>
      <c r="L1113" s="9" t="s">
        <v>42</v>
      </c>
      <c r="M1113" s="9" t="s">
        <v>33</v>
      </c>
      <c r="N1113" s="9" t="s">
        <v>34</v>
      </c>
      <c r="O1113" s="9" t="s">
        <v>463</v>
      </c>
      <c r="P1113" s="9"/>
      <c r="Q1113" s="9"/>
      <c r="R1113" s="9"/>
      <c r="S1113" s="9"/>
      <c r="T1113" s="9" t="s">
        <v>52</v>
      </c>
      <c r="U1113" s="9"/>
      <c r="V1113" s="9" t="s">
        <v>50</v>
      </c>
      <c r="W1113" s="9" t="s">
        <v>42</v>
      </c>
      <c r="X1113" s="9" t="s">
        <v>42</v>
      </c>
      <c r="Y1113" s="9" t="s">
        <v>42</v>
      </c>
      <c r="Z1113" s="9" t="s">
        <v>42</v>
      </c>
      <c r="AA1113" s="11"/>
    </row>
    <row r="1114" spans="1:27" x14ac:dyDescent="0.2">
      <c r="A1114" s="6">
        <v>2432159892</v>
      </c>
      <c r="B1114" s="7" t="s">
        <v>27</v>
      </c>
      <c r="C1114" s="7" t="s">
        <v>2209</v>
      </c>
      <c r="D1114" s="7" t="s">
        <v>489</v>
      </c>
      <c r="E1114" s="7" t="s">
        <v>57</v>
      </c>
      <c r="F1114" s="7" t="s">
        <v>46</v>
      </c>
      <c r="G1114" s="7" t="s">
        <v>2210</v>
      </c>
      <c r="H1114" s="7" t="s">
        <v>139</v>
      </c>
      <c r="I1114" s="7" t="s">
        <v>76</v>
      </c>
      <c r="J1114" s="7" t="s">
        <v>96</v>
      </c>
      <c r="K1114" s="7">
        <v>2016</v>
      </c>
      <c r="L1114" s="7" t="s">
        <v>42</v>
      </c>
      <c r="M1114" s="7" t="s">
        <v>33</v>
      </c>
      <c r="N1114" s="7" t="s">
        <v>34</v>
      </c>
      <c r="O1114" s="7" t="s">
        <v>463</v>
      </c>
      <c r="P1114" s="7"/>
      <c r="Q1114" s="7"/>
      <c r="R1114" s="7"/>
      <c r="S1114" s="7" t="s">
        <v>51</v>
      </c>
      <c r="T1114" s="7" t="s">
        <v>704</v>
      </c>
      <c r="U1114" s="7" t="s">
        <v>705</v>
      </c>
      <c r="V1114" s="7" t="s">
        <v>39</v>
      </c>
      <c r="W1114" s="7" t="s">
        <v>35</v>
      </c>
      <c r="X1114" s="7" t="s">
        <v>42</v>
      </c>
      <c r="Y1114" s="7" t="s">
        <v>42</v>
      </c>
      <c r="Z1114" s="7" t="s">
        <v>42</v>
      </c>
      <c r="AA1114" s="10" t="s">
        <v>592</v>
      </c>
    </row>
    <row r="1115" spans="1:27" x14ac:dyDescent="0.2">
      <c r="A1115" s="8">
        <v>5842396520</v>
      </c>
      <c r="B1115" s="9" t="s">
        <v>27</v>
      </c>
      <c r="C1115" s="9" t="s">
        <v>2211</v>
      </c>
      <c r="D1115" s="9" t="s">
        <v>87</v>
      </c>
      <c r="E1115" s="9" t="s">
        <v>88</v>
      </c>
      <c r="F1115" s="9" t="s">
        <v>46</v>
      </c>
      <c r="G1115" s="9" t="s">
        <v>2212</v>
      </c>
      <c r="H1115" s="9" t="s">
        <v>30</v>
      </c>
      <c r="I1115" s="9" t="s">
        <v>48</v>
      </c>
      <c r="J1115" s="9" t="s">
        <v>48</v>
      </c>
      <c r="K1115" s="9">
        <v>2017</v>
      </c>
      <c r="L1115" s="9" t="s">
        <v>50</v>
      </c>
      <c r="M1115" s="9" t="s">
        <v>33</v>
      </c>
      <c r="N1115" s="9" t="s">
        <v>34</v>
      </c>
      <c r="O1115" s="9" t="s">
        <v>463</v>
      </c>
      <c r="P1115" s="9" t="s">
        <v>169</v>
      </c>
      <c r="Q1115" s="9"/>
      <c r="R1115" s="9"/>
      <c r="S1115" s="9" t="s">
        <v>51</v>
      </c>
      <c r="T1115" s="9" t="s">
        <v>52</v>
      </c>
      <c r="U1115" s="9" t="s">
        <v>53</v>
      </c>
      <c r="V1115" s="9" t="s">
        <v>50</v>
      </c>
      <c r="W1115" s="9" t="s">
        <v>42</v>
      </c>
      <c r="X1115" s="9" t="s">
        <v>42</v>
      </c>
      <c r="Y1115" s="9" t="s">
        <v>42</v>
      </c>
      <c r="Z1115" s="9" t="s">
        <v>42</v>
      </c>
      <c r="AA1115" s="11"/>
    </row>
    <row r="1116" spans="1:27" x14ac:dyDescent="0.2">
      <c r="A1116" s="6">
        <v>7679399761</v>
      </c>
      <c r="B1116" s="7" t="s">
        <v>27</v>
      </c>
      <c r="C1116" s="7" t="s">
        <v>1559</v>
      </c>
      <c r="D1116" s="7" t="s">
        <v>605</v>
      </c>
      <c r="E1116" s="7" t="s">
        <v>45</v>
      </c>
      <c r="F1116" s="7" t="s">
        <v>46</v>
      </c>
      <c r="G1116" s="7" t="s">
        <v>2213</v>
      </c>
      <c r="H1116" s="7" t="s">
        <v>30</v>
      </c>
      <c r="I1116" s="7" t="s">
        <v>48</v>
      </c>
      <c r="J1116" s="7" t="s">
        <v>48</v>
      </c>
      <c r="K1116" s="7">
        <v>2017</v>
      </c>
      <c r="L1116" s="7" t="s">
        <v>50</v>
      </c>
      <c r="M1116" s="7" t="s">
        <v>33</v>
      </c>
      <c r="N1116" s="7" t="s">
        <v>34</v>
      </c>
      <c r="O1116" s="7" t="s">
        <v>463</v>
      </c>
      <c r="P1116" s="7"/>
      <c r="Q1116" s="7"/>
      <c r="R1116" s="7"/>
      <c r="S1116" s="7" t="s">
        <v>36</v>
      </c>
      <c r="T1116" s="7" t="s">
        <v>52</v>
      </c>
      <c r="U1116" s="7" t="s">
        <v>53</v>
      </c>
      <c r="V1116" s="7" t="s">
        <v>50</v>
      </c>
      <c r="W1116" s="7" t="s">
        <v>42</v>
      </c>
      <c r="X1116" s="7" t="s">
        <v>42</v>
      </c>
      <c r="Y1116" s="7" t="s">
        <v>42</v>
      </c>
      <c r="Z1116" s="7" t="s">
        <v>42</v>
      </c>
      <c r="AA1116" s="10" t="s">
        <v>592</v>
      </c>
    </row>
    <row r="1117" spans="1:27" x14ac:dyDescent="0.2">
      <c r="A1117" s="8">
        <v>2796586431</v>
      </c>
      <c r="B1117" s="9" t="s">
        <v>27</v>
      </c>
      <c r="C1117" s="9" t="s">
        <v>2214</v>
      </c>
      <c r="D1117" s="9" t="s">
        <v>2215</v>
      </c>
      <c r="E1117" s="9" t="s">
        <v>2216</v>
      </c>
      <c r="F1117" s="9" t="s">
        <v>1213</v>
      </c>
      <c r="G1117" s="9" t="s">
        <v>2217</v>
      </c>
      <c r="H1117" s="9" t="s">
        <v>30</v>
      </c>
      <c r="I1117" s="9" t="s">
        <v>48</v>
      </c>
      <c r="J1117" s="9" t="s">
        <v>48</v>
      </c>
      <c r="K1117" s="9">
        <v>2020</v>
      </c>
      <c r="L1117" s="9" t="s">
        <v>32</v>
      </c>
      <c r="M1117" s="9" t="s">
        <v>33</v>
      </c>
      <c r="N1117" s="9" t="s">
        <v>34</v>
      </c>
      <c r="O1117" s="9" t="s">
        <v>463</v>
      </c>
      <c r="P1117" s="9"/>
      <c r="Q1117" s="9"/>
      <c r="R1117" s="9"/>
      <c r="S1117" s="9" t="s">
        <v>36</v>
      </c>
      <c r="T1117" s="9" t="s">
        <v>37</v>
      </c>
      <c r="U1117" s="9" t="s">
        <v>38</v>
      </c>
      <c r="V1117" s="9" t="s">
        <v>50</v>
      </c>
      <c r="W1117" s="9" t="s">
        <v>42</v>
      </c>
      <c r="X1117" s="9" t="s">
        <v>42</v>
      </c>
      <c r="Y1117" s="9" t="s">
        <v>42</v>
      </c>
      <c r="Z1117" s="9" t="s">
        <v>42</v>
      </c>
      <c r="AA1117" s="11"/>
    </row>
    <row r="1118" spans="1:27" x14ac:dyDescent="0.2">
      <c r="A1118" s="6">
        <v>8912652734</v>
      </c>
      <c r="B1118" s="7" t="s">
        <v>27</v>
      </c>
      <c r="C1118" s="7" t="s">
        <v>2218</v>
      </c>
      <c r="D1118" s="7" t="s">
        <v>1159</v>
      </c>
      <c r="E1118" s="7" t="s">
        <v>45</v>
      </c>
      <c r="F1118" s="7" t="s">
        <v>46</v>
      </c>
      <c r="G1118" s="7" t="s">
        <v>2219</v>
      </c>
      <c r="H1118" s="7" t="s">
        <v>30</v>
      </c>
      <c r="I1118" s="7" t="s">
        <v>48</v>
      </c>
      <c r="J1118" s="7" t="s">
        <v>48</v>
      </c>
      <c r="K1118" s="7">
        <v>2016</v>
      </c>
      <c r="L1118" s="7" t="s">
        <v>42</v>
      </c>
      <c r="M1118" s="7" t="s">
        <v>33</v>
      </c>
      <c r="N1118" s="7" t="s">
        <v>34</v>
      </c>
      <c r="O1118" s="7" t="s">
        <v>463</v>
      </c>
      <c r="P1118" s="7"/>
      <c r="Q1118" s="7"/>
      <c r="R1118" s="7"/>
      <c r="S1118" s="7" t="s">
        <v>51</v>
      </c>
      <c r="T1118" s="7" t="s">
        <v>52</v>
      </c>
      <c r="U1118" s="7" t="s">
        <v>53</v>
      </c>
      <c r="V1118" s="7" t="s">
        <v>39</v>
      </c>
      <c r="W1118" s="7" t="s">
        <v>42</v>
      </c>
      <c r="X1118" s="7" t="s">
        <v>42</v>
      </c>
      <c r="Y1118" s="7" t="s">
        <v>42</v>
      </c>
      <c r="Z1118" s="7" t="s">
        <v>42</v>
      </c>
      <c r="AA1118" s="10"/>
    </row>
    <row r="1119" spans="1:27" x14ac:dyDescent="0.2">
      <c r="A1119" s="8">
        <v>7652581115</v>
      </c>
      <c r="B1119" s="9" t="s">
        <v>27</v>
      </c>
      <c r="C1119" s="9" t="s">
        <v>2220</v>
      </c>
      <c r="D1119" s="9" t="s">
        <v>436</v>
      </c>
      <c r="E1119" s="9" t="s">
        <v>68</v>
      </c>
      <c r="F1119" s="9" t="s">
        <v>46</v>
      </c>
      <c r="G1119" s="9" t="s">
        <v>2221</v>
      </c>
      <c r="H1119" s="9" t="s">
        <v>30</v>
      </c>
      <c r="I1119" s="9" t="s">
        <v>49</v>
      </c>
      <c r="J1119" s="9" t="s">
        <v>48</v>
      </c>
      <c r="K1119" s="9">
        <v>2018</v>
      </c>
      <c r="L1119" s="9" t="s">
        <v>50</v>
      </c>
      <c r="M1119" s="9" t="s">
        <v>33</v>
      </c>
      <c r="N1119" s="9" t="s">
        <v>34</v>
      </c>
      <c r="O1119" s="9" t="s">
        <v>463</v>
      </c>
      <c r="P1119" s="9"/>
      <c r="Q1119" s="9"/>
      <c r="R1119" s="9"/>
      <c r="S1119" s="9" t="s">
        <v>51</v>
      </c>
      <c r="T1119" s="9" t="s">
        <v>52</v>
      </c>
      <c r="U1119" s="9" t="s">
        <v>53</v>
      </c>
      <c r="V1119" s="9" t="s">
        <v>50</v>
      </c>
      <c r="W1119" s="9" t="s">
        <v>54</v>
      </c>
      <c r="X1119" s="9" t="s">
        <v>42</v>
      </c>
      <c r="Y1119" s="9" t="s">
        <v>42</v>
      </c>
      <c r="Z1119" s="9" t="s">
        <v>42</v>
      </c>
      <c r="AA1119" s="11"/>
    </row>
    <row r="1120" spans="1:27" x14ac:dyDescent="0.2">
      <c r="A1120" s="6">
        <v>692542358</v>
      </c>
      <c r="B1120" s="7" t="s">
        <v>27</v>
      </c>
      <c r="C1120" s="7" t="s">
        <v>2222</v>
      </c>
      <c r="D1120" s="7" t="s">
        <v>2223</v>
      </c>
      <c r="E1120" s="7" t="s">
        <v>591</v>
      </c>
      <c r="F1120" s="7" t="s">
        <v>46</v>
      </c>
      <c r="G1120" s="7" t="s">
        <v>2224</v>
      </c>
      <c r="H1120" s="7" t="s">
        <v>30</v>
      </c>
      <c r="I1120" s="7" t="s">
        <v>48</v>
      </c>
      <c r="J1120" s="7" t="s">
        <v>48</v>
      </c>
      <c r="K1120" s="7">
        <v>2020</v>
      </c>
      <c r="L1120" s="7"/>
      <c r="M1120" s="7" t="s">
        <v>33</v>
      </c>
      <c r="N1120" s="7" t="s">
        <v>34</v>
      </c>
      <c r="O1120" s="7" t="s">
        <v>463</v>
      </c>
      <c r="P1120" s="7"/>
      <c r="Q1120" s="7"/>
      <c r="R1120" s="7"/>
      <c r="S1120" s="7" t="s">
        <v>36</v>
      </c>
      <c r="T1120" s="7" t="s">
        <v>52</v>
      </c>
      <c r="U1120" s="7" t="s">
        <v>101</v>
      </c>
      <c r="V1120" s="7" t="s">
        <v>50</v>
      </c>
      <c r="W1120" s="7" t="s">
        <v>35</v>
      </c>
      <c r="X1120" s="7" t="s">
        <v>42</v>
      </c>
      <c r="Y1120" s="7" t="s">
        <v>42</v>
      </c>
      <c r="Z1120" s="7" t="s">
        <v>42</v>
      </c>
      <c r="AA1120" s="10"/>
    </row>
    <row r="1121" spans="1:27" x14ac:dyDescent="0.2">
      <c r="A1121" s="8">
        <v>7168835424</v>
      </c>
      <c r="B1121" s="9" t="s">
        <v>27</v>
      </c>
      <c r="C1121" s="9" t="s">
        <v>147</v>
      </c>
      <c r="D1121" s="9" t="s">
        <v>148</v>
      </c>
      <c r="E1121" s="9" t="s">
        <v>149</v>
      </c>
      <c r="F1121" s="9" t="s">
        <v>46</v>
      </c>
      <c r="G1121" s="9" t="s">
        <v>2030</v>
      </c>
      <c r="H1121" s="9" t="s">
        <v>30</v>
      </c>
      <c r="I1121" s="9" t="s">
        <v>76</v>
      </c>
      <c r="J1121" s="9" t="s">
        <v>135</v>
      </c>
      <c r="K1121" s="9">
        <v>2017</v>
      </c>
      <c r="L1121" s="9" t="s">
        <v>50</v>
      </c>
      <c r="M1121" s="9" t="s">
        <v>33</v>
      </c>
      <c r="N1121" s="9" t="s">
        <v>34</v>
      </c>
      <c r="O1121" s="9" t="s">
        <v>463</v>
      </c>
      <c r="P1121" s="9"/>
      <c r="Q1121" s="9"/>
      <c r="R1121" s="9"/>
      <c r="S1121" s="9" t="s">
        <v>36</v>
      </c>
      <c r="T1121" s="9" t="s">
        <v>52</v>
      </c>
      <c r="U1121" s="9" t="s">
        <v>53</v>
      </c>
      <c r="V1121" s="9" t="s">
        <v>50</v>
      </c>
      <c r="W1121" s="9" t="s">
        <v>42</v>
      </c>
      <c r="X1121" s="9" t="s">
        <v>42</v>
      </c>
      <c r="Y1121" s="9" t="s">
        <v>42</v>
      </c>
      <c r="Z1121" s="9" t="s">
        <v>42</v>
      </c>
      <c r="AA1121" s="11"/>
    </row>
    <row r="1122" spans="1:27" x14ac:dyDescent="0.2">
      <c r="A1122" s="6">
        <v>7518688443</v>
      </c>
      <c r="B1122" s="7" t="s">
        <v>27</v>
      </c>
      <c r="C1122" s="7" t="s">
        <v>2226</v>
      </c>
      <c r="D1122" s="7" t="s">
        <v>251</v>
      </c>
      <c r="E1122" s="7" t="s">
        <v>153</v>
      </c>
      <c r="F1122" s="7" t="s">
        <v>46</v>
      </c>
      <c r="G1122" s="7" t="s">
        <v>2227</v>
      </c>
      <c r="H1122" s="7" t="s">
        <v>59</v>
      </c>
      <c r="I1122" s="7" t="s">
        <v>64</v>
      </c>
      <c r="J1122" s="7" t="s">
        <v>135</v>
      </c>
      <c r="K1122" s="7">
        <v>2016</v>
      </c>
      <c r="L1122" s="7" t="s">
        <v>42</v>
      </c>
      <c r="M1122" s="7" t="s">
        <v>33</v>
      </c>
      <c r="N1122" s="7" t="s">
        <v>34</v>
      </c>
      <c r="O1122" s="7" t="s">
        <v>463</v>
      </c>
      <c r="P1122" s="7" t="s">
        <v>142</v>
      </c>
      <c r="Q1122" s="7"/>
      <c r="R1122" s="7"/>
      <c r="S1122" s="7" t="s">
        <v>36</v>
      </c>
      <c r="T1122" s="7" t="s">
        <v>52</v>
      </c>
      <c r="U1122" s="7" t="s">
        <v>53</v>
      </c>
      <c r="V1122" s="7" t="s">
        <v>50</v>
      </c>
      <c r="W1122" s="7" t="s">
        <v>42</v>
      </c>
      <c r="X1122" s="7" t="s">
        <v>42</v>
      </c>
      <c r="Y1122" s="7" t="s">
        <v>42</v>
      </c>
      <c r="Z1122" s="7" t="s">
        <v>42</v>
      </c>
      <c r="AA1122" s="10"/>
    </row>
    <row r="1123" spans="1:27" x14ac:dyDescent="0.2">
      <c r="A1123" s="8">
        <v>5748912772</v>
      </c>
      <c r="B1123" s="9" t="s">
        <v>27</v>
      </c>
      <c r="C1123" s="9" t="s">
        <v>2228</v>
      </c>
      <c r="D1123" s="9" t="s">
        <v>908</v>
      </c>
      <c r="E1123" s="9" t="s">
        <v>45</v>
      </c>
      <c r="F1123" s="9" t="s">
        <v>46</v>
      </c>
      <c r="G1123" s="9" t="s">
        <v>2229</v>
      </c>
      <c r="H1123" s="9" t="s">
        <v>69</v>
      </c>
      <c r="I1123" s="9" t="s">
        <v>76</v>
      </c>
      <c r="J1123" s="9" t="s">
        <v>135</v>
      </c>
      <c r="K1123" s="9">
        <v>2020</v>
      </c>
      <c r="L1123" s="9"/>
      <c r="M1123" s="9" t="s">
        <v>33</v>
      </c>
      <c r="N1123" s="9" t="s">
        <v>34</v>
      </c>
      <c r="O1123" s="9" t="s">
        <v>463</v>
      </c>
      <c r="P1123" s="9"/>
      <c r="Q1123" s="9"/>
      <c r="R1123" s="9"/>
      <c r="S1123" s="9" t="s">
        <v>36</v>
      </c>
      <c r="T1123" s="9" t="s">
        <v>52</v>
      </c>
      <c r="U1123" s="9" t="s">
        <v>101</v>
      </c>
      <c r="V1123" s="9" t="s">
        <v>39</v>
      </c>
      <c r="W1123" s="9" t="s">
        <v>142</v>
      </c>
      <c r="X1123" s="9" t="s">
        <v>42</v>
      </c>
      <c r="Y1123" s="9" t="s">
        <v>42</v>
      </c>
      <c r="Z1123" s="9" t="s">
        <v>42</v>
      </c>
      <c r="AA1123" s="11"/>
    </row>
    <row r="1124" spans="1:27" x14ac:dyDescent="0.2">
      <c r="A1124" s="6">
        <v>4378762638</v>
      </c>
      <c r="B1124" s="7" t="s">
        <v>27</v>
      </c>
      <c r="C1124" s="7" t="s">
        <v>2230</v>
      </c>
      <c r="D1124" s="7" t="s">
        <v>87</v>
      </c>
      <c r="E1124" s="7" t="s">
        <v>88</v>
      </c>
      <c r="F1124" s="7" t="s">
        <v>46</v>
      </c>
      <c r="G1124" s="7" t="s">
        <v>2231</v>
      </c>
      <c r="H1124" s="7" t="s">
        <v>69</v>
      </c>
      <c r="I1124" s="7" t="s">
        <v>64</v>
      </c>
      <c r="J1124" s="7" t="s">
        <v>64</v>
      </c>
      <c r="K1124" s="7">
        <v>2018</v>
      </c>
      <c r="L1124" s="7" t="s">
        <v>50</v>
      </c>
      <c r="M1124" s="7" t="s">
        <v>33</v>
      </c>
      <c r="N1124" s="7" t="s">
        <v>34</v>
      </c>
      <c r="O1124" s="7" t="s">
        <v>463</v>
      </c>
      <c r="P1124" s="7" t="s">
        <v>142</v>
      </c>
      <c r="Q1124" s="7"/>
      <c r="R1124" s="7"/>
      <c r="S1124" s="7" t="s">
        <v>36</v>
      </c>
      <c r="T1124" s="7" t="s">
        <v>52</v>
      </c>
      <c r="U1124" s="7" t="s">
        <v>53</v>
      </c>
      <c r="V1124" s="7" t="s">
        <v>50</v>
      </c>
      <c r="W1124" s="7" t="s">
        <v>195</v>
      </c>
      <c r="X1124" s="7" t="s">
        <v>42</v>
      </c>
      <c r="Y1124" s="7" t="s">
        <v>42</v>
      </c>
      <c r="Z1124" s="7" t="s">
        <v>42</v>
      </c>
      <c r="AA1124" s="10"/>
    </row>
    <row r="1125" spans="1:27" x14ac:dyDescent="0.2">
      <c r="A1125" s="8">
        <v>5117015432</v>
      </c>
      <c r="B1125" s="9" t="s">
        <v>27</v>
      </c>
      <c r="C1125" s="9" t="s">
        <v>2232</v>
      </c>
      <c r="D1125" s="9" t="s">
        <v>87</v>
      </c>
      <c r="E1125" s="9" t="s">
        <v>88</v>
      </c>
      <c r="F1125" s="9" t="s">
        <v>46</v>
      </c>
      <c r="G1125" s="9" t="s">
        <v>2233</v>
      </c>
      <c r="H1125" s="9" t="s">
        <v>83</v>
      </c>
      <c r="I1125" s="9" t="s">
        <v>100</v>
      </c>
      <c r="J1125" s="9" t="s">
        <v>100</v>
      </c>
      <c r="K1125" s="9">
        <v>2019</v>
      </c>
      <c r="L1125" s="9" t="s">
        <v>42</v>
      </c>
      <c r="M1125" s="9" t="s">
        <v>33</v>
      </c>
      <c r="N1125" s="9" t="s">
        <v>34</v>
      </c>
      <c r="O1125" s="9" t="s">
        <v>463</v>
      </c>
      <c r="P1125" s="9"/>
      <c r="Q1125" s="9"/>
      <c r="R1125" s="9"/>
      <c r="S1125" s="9" t="s">
        <v>51</v>
      </c>
      <c r="T1125" s="9" t="s">
        <v>37</v>
      </c>
      <c r="U1125" s="9" t="s">
        <v>71</v>
      </c>
      <c r="V1125" s="9" t="s">
        <v>50</v>
      </c>
      <c r="W1125" s="9" t="s">
        <v>42</v>
      </c>
      <c r="X1125" s="9" t="s">
        <v>42</v>
      </c>
      <c r="Y1125" s="9" t="s">
        <v>42</v>
      </c>
      <c r="Z1125" s="9" t="s">
        <v>42</v>
      </c>
      <c r="AA1125" s="11"/>
    </row>
    <row r="1126" spans="1:27" x14ac:dyDescent="0.2">
      <c r="A1126" s="6">
        <v>3082768449</v>
      </c>
      <c r="B1126" s="7" t="s">
        <v>27</v>
      </c>
      <c r="C1126" s="7" t="s">
        <v>2234</v>
      </c>
      <c r="D1126" s="7" t="s">
        <v>233</v>
      </c>
      <c r="E1126" s="7" t="s">
        <v>234</v>
      </c>
      <c r="F1126" s="7" t="s">
        <v>46</v>
      </c>
      <c r="G1126" s="7" t="s">
        <v>2235</v>
      </c>
      <c r="H1126" s="7" t="s">
        <v>30</v>
      </c>
      <c r="I1126" s="7" t="s">
        <v>48</v>
      </c>
      <c r="J1126" s="7" t="s">
        <v>183</v>
      </c>
      <c r="K1126" s="7">
        <v>2018</v>
      </c>
      <c r="L1126" s="7" t="s">
        <v>39</v>
      </c>
      <c r="M1126" s="7" t="s">
        <v>33</v>
      </c>
      <c r="N1126" s="7" t="s">
        <v>34</v>
      </c>
      <c r="O1126" s="7" t="s">
        <v>463</v>
      </c>
      <c r="P1126" s="7"/>
      <c r="Q1126" s="7"/>
      <c r="R1126" s="7"/>
      <c r="S1126" s="7" t="s">
        <v>36</v>
      </c>
      <c r="T1126" s="7" t="s">
        <v>90</v>
      </c>
      <c r="U1126" s="7" t="s">
        <v>125</v>
      </c>
      <c r="V1126" s="7" t="s">
        <v>50</v>
      </c>
      <c r="W1126" s="7" t="s">
        <v>42</v>
      </c>
      <c r="X1126" s="7" t="s">
        <v>42</v>
      </c>
      <c r="Y1126" s="7" t="s">
        <v>42</v>
      </c>
      <c r="Z1126" s="7" t="s">
        <v>42</v>
      </c>
      <c r="AA1126" s="10"/>
    </row>
    <row r="1127" spans="1:27" x14ac:dyDescent="0.2">
      <c r="A1127" s="8">
        <v>6766287855</v>
      </c>
      <c r="B1127" s="9" t="s">
        <v>27</v>
      </c>
      <c r="C1127" s="9" t="s">
        <v>2236</v>
      </c>
      <c r="D1127" s="9" t="s">
        <v>87</v>
      </c>
      <c r="E1127" s="9" t="s">
        <v>88</v>
      </c>
      <c r="F1127" s="9" t="s">
        <v>46</v>
      </c>
      <c r="G1127" s="9" t="s">
        <v>2237</v>
      </c>
      <c r="H1127" s="9" t="s">
        <v>30</v>
      </c>
      <c r="I1127" s="9" t="s">
        <v>135</v>
      </c>
      <c r="J1127" s="9" t="s">
        <v>109</v>
      </c>
      <c r="K1127" s="9">
        <v>2016</v>
      </c>
      <c r="L1127" s="9" t="s">
        <v>42</v>
      </c>
      <c r="M1127" s="9" t="s">
        <v>33</v>
      </c>
      <c r="N1127" s="9" t="s">
        <v>34</v>
      </c>
      <c r="O1127" s="9" t="s">
        <v>463</v>
      </c>
      <c r="P1127" s="9" t="s">
        <v>2043</v>
      </c>
      <c r="Q1127" s="9"/>
      <c r="R1127" s="9"/>
      <c r="S1127" s="9" t="s">
        <v>36</v>
      </c>
      <c r="T1127" s="9" t="s">
        <v>52</v>
      </c>
      <c r="U1127" s="9" t="s">
        <v>53</v>
      </c>
      <c r="V1127" s="9" t="s">
        <v>50</v>
      </c>
      <c r="W1127" s="9" t="s">
        <v>42</v>
      </c>
      <c r="X1127" s="9" t="s">
        <v>42</v>
      </c>
      <c r="Y1127" s="9" t="s">
        <v>42</v>
      </c>
      <c r="Z1127" s="9" t="s">
        <v>42</v>
      </c>
      <c r="AA1127" s="11"/>
    </row>
    <row r="1128" spans="1:27" x14ac:dyDescent="0.2">
      <c r="A1128" s="6">
        <v>6026011236</v>
      </c>
      <c r="B1128" s="7" t="s">
        <v>27</v>
      </c>
      <c r="C1128" s="7" t="s">
        <v>2238</v>
      </c>
      <c r="D1128" s="7" t="s">
        <v>103</v>
      </c>
      <c r="E1128" s="7" t="s">
        <v>104</v>
      </c>
      <c r="F1128" s="7" t="s">
        <v>46</v>
      </c>
      <c r="G1128" s="7" t="s">
        <v>2239</v>
      </c>
      <c r="H1128" s="7" t="s">
        <v>69</v>
      </c>
      <c r="I1128" s="7" t="s">
        <v>48</v>
      </c>
      <c r="J1128" s="7" t="s">
        <v>109</v>
      </c>
      <c r="K1128" s="7">
        <v>2017</v>
      </c>
      <c r="L1128" s="7" t="s">
        <v>50</v>
      </c>
      <c r="M1128" s="7" t="s">
        <v>33</v>
      </c>
      <c r="N1128" s="7" t="s">
        <v>34</v>
      </c>
      <c r="O1128" s="7" t="s">
        <v>463</v>
      </c>
      <c r="P1128" s="7"/>
      <c r="Q1128" s="7"/>
      <c r="R1128" s="7"/>
      <c r="S1128" s="7" t="s">
        <v>36</v>
      </c>
      <c r="T1128" s="7" t="s">
        <v>52</v>
      </c>
      <c r="U1128" s="7" t="s">
        <v>53</v>
      </c>
      <c r="V1128" s="7" t="s">
        <v>50</v>
      </c>
      <c r="W1128" s="7" t="s">
        <v>42</v>
      </c>
      <c r="X1128" s="7" t="s">
        <v>42</v>
      </c>
      <c r="Y1128" s="7" t="s">
        <v>42</v>
      </c>
      <c r="Z1128" s="7" t="s">
        <v>42</v>
      </c>
      <c r="AA1128" s="10"/>
    </row>
    <row r="1129" spans="1:27" x14ac:dyDescent="0.2">
      <c r="A1129" s="8">
        <v>7904808992</v>
      </c>
      <c r="B1129" s="9" t="s">
        <v>27</v>
      </c>
      <c r="C1129" s="9" t="s">
        <v>155</v>
      </c>
      <c r="D1129" s="9" t="s">
        <v>156</v>
      </c>
      <c r="E1129" s="9" t="s">
        <v>45</v>
      </c>
      <c r="F1129" s="9" t="s">
        <v>46</v>
      </c>
      <c r="G1129" s="9" t="s">
        <v>2240</v>
      </c>
      <c r="H1129" s="9" t="s">
        <v>30</v>
      </c>
      <c r="I1129" s="9" t="s">
        <v>135</v>
      </c>
      <c r="J1129" s="9" t="s">
        <v>321</v>
      </c>
      <c r="K1129" s="9">
        <v>2017</v>
      </c>
      <c r="L1129" s="9" t="s">
        <v>50</v>
      </c>
      <c r="M1129" s="9" t="s">
        <v>33</v>
      </c>
      <c r="N1129" s="9" t="s">
        <v>34</v>
      </c>
      <c r="O1129" s="9" t="s">
        <v>463</v>
      </c>
      <c r="P1129" s="9"/>
      <c r="Q1129" s="9"/>
      <c r="R1129" s="9"/>
      <c r="S1129" s="9" t="s">
        <v>51</v>
      </c>
      <c r="T1129" s="9" t="s">
        <v>1403</v>
      </c>
      <c r="U1129" s="9" t="s">
        <v>160</v>
      </c>
      <c r="V1129" s="9" t="s">
        <v>50</v>
      </c>
      <c r="W1129" s="9" t="s">
        <v>65</v>
      </c>
      <c r="X1129" s="9" t="s">
        <v>42</v>
      </c>
      <c r="Y1129" s="9" t="s">
        <v>42</v>
      </c>
      <c r="Z1129" s="9" t="s">
        <v>42</v>
      </c>
      <c r="AA1129" s="11"/>
    </row>
    <row r="1130" spans="1:27" x14ac:dyDescent="0.2">
      <c r="A1130" s="6">
        <v>6108121303</v>
      </c>
      <c r="B1130" s="7" t="s">
        <v>27</v>
      </c>
      <c r="C1130" s="7" t="s">
        <v>2241</v>
      </c>
      <c r="D1130" s="7" t="s">
        <v>2242</v>
      </c>
      <c r="E1130" s="7" t="s">
        <v>45</v>
      </c>
      <c r="F1130" s="7" t="s">
        <v>46</v>
      </c>
      <c r="G1130" s="7" t="s">
        <v>976</v>
      </c>
      <c r="H1130" s="7" t="s">
        <v>30</v>
      </c>
      <c r="I1130" s="7" t="s">
        <v>48</v>
      </c>
      <c r="J1130" s="7" t="s">
        <v>321</v>
      </c>
      <c r="K1130" s="7">
        <v>2016</v>
      </c>
      <c r="L1130" s="7" t="s">
        <v>42</v>
      </c>
      <c r="M1130" s="7" t="s">
        <v>33</v>
      </c>
      <c r="N1130" s="7" t="s">
        <v>34</v>
      </c>
      <c r="O1130" s="7" t="s">
        <v>463</v>
      </c>
      <c r="P1130" s="7"/>
      <c r="Q1130" s="7"/>
      <c r="R1130" s="7"/>
      <c r="S1130" s="7" t="s">
        <v>51</v>
      </c>
      <c r="T1130" s="7" t="s">
        <v>52</v>
      </c>
      <c r="U1130" s="7" t="s">
        <v>53</v>
      </c>
      <c r="V1130" s="7" t="s">
        <v>39</v>
      </c>
      <c r="W1130" s="7" t="s">
        <v>42</v>
      </c>
      <c r="X1130" s="7" t="s">
        <v>42</v>
      </c>
      <c r="Y1130" s="7" t="s">
        <v>42</v>
      </c>
      <c r="Z1130" s="7" t="s">
        <v>42</v>
      </c>
      <c r="AA1130" s="10"/>
    </row>
    <row r="1131" spans="1:27" x14ac:dyDescent="0.2">
      <c r="A1131" s="8">
        <v>177749616</v>
      </c>
      <c r="B1131" s="9" t="s">
        <v>27</v>
      </c>
      <c r="C1131" s="9" t="s">
        <v>2243</v>
      </c>
      <c r="D1131" s="9" t="s">
        <v>148</v>
      </c>
      <c r="E1131" s="9" t="s">
        <v>149</v>
      </c>
      <c r="F1131" s="9" t="s">
        <v>46</v>
      </c>
      <c r="G1131" s="9" t="s">
        <v>2244</v>
      </c>
      <c r="H1131" s="9" t="s">
        <v>30</v>
      </c>
      <c r="I1131" s="9" t="s">
        <v>48</v>
      </c>
      <c r="J1131" s="9" t="s">
        <v>211</v>
      </c>
      <c r="K1131" s="9">
        <v>2016</v>
      </c>
      <c r="L1131" s="9" t="s">
        <v>42</v>
      </c>
      <c r="M1131" s="9" t="s">
        <v>33</v>
      </c>
      <c r="N1131" s="9" t="s">
        <v>34</v>
      </c>
      <c r="O1131" s="9" t="s">
        <v>463</v>
      </c>
      <c r="P1131" s="9" t="s">
        <v>84</v>
      </c>
      <c r="Q1131" s="9"/>
      <c r="R1131" s="9"/>
      <c r="S1131" s="9" t="s">
        <v>51</v>
      </c>
      <c r="T1131" s="9" t="s">
        <v>52</v>
      </c>
      <c r="U1131" s="9" t="s">
        <v>53</v>
      </c>
      <c r="V1131" s="9" t="s">
        <v>50</v>
      </c>
      <c r="W1131" s="9" t="s">
        <v>42</v>
      </c>
      <c r="X1131" s="9" t="s">
        <v>42</v>
      </c>
      <c r="Y1131" s="9" t="s">
        <v>42</v>
      </c>
      <c r="Z1131" s="9" t="s">
        <v>42</v>
      </c>
      <c r="AA1131" s="11"/>
    </row>
    <row r="1132" spans="1:27" x14ac:dyDescent="0.2">
      <c r="A1132" s="6">
        <v>3557087602</v>
      </c>
      <c r="B1132" s="7" t="s">
        <v>27</v>
      </c>
      <c r="C1132" s="7" t="s">
        <v>2245</v>
      </c>
      <c r="D1132" s="7" t="s">
        <v>2246</v>
      </c>
      <c r="E1132" s="7" t="s">
        <v>149</v>
      </c>
      <c r="F1132" s="7" t="s">
        <v>46</v>
      </c>
      <c r="G1132" s="7" t="s">
        <v>2247</v>
      </c>
      <c r="H1132" s="7" t="s">
        <v>30</v>
      </c>
      <c r="I1132" s="7" t="s">
        <v>76</v>
      </c>
      <c r="J1132" s="7" t="s">
        <v>76</v>
      </c>
      <c r="K1132" s="7">
        <v>2017</v>
      </c>
      <c r="L1132" s="7" t="s">
        <v>50</v>
      </c>
      <c r="M1132" s="7" t="s">
        <v>33</v>
      </c>
      <c r="N1132" s="7" t="s">
        <v>34</v>
      </c>
      <c r="O1132" s="7" t="s">
        <v>463</v>
      </c>
      <c r="P1132" s="7"/>
      <c r="Q1132" s="7"/>
      <c r="R1132" s="7"/>
      <c r="S1132" s="7" t="s">
        <v>36</v>
      </c>
      <c r="T1132" s="7" t="s">
        <v>52</v>
      </c>
      <c r="U1132" s="7" t="s">
        <v>53</v>
      </c>
      <c r="V1132" s="7" t="s">
        <v>50</v>
      </c>
      <c r="W1132" s="7" t="s">
        <v>60</v>
      </c>
      <c r="X1132" s="7" t="s">
        <v>42</v>
      </c>
      <c r="Y1132" s="7" t="s">
        <v>42</v>
      </c>
      <c r="Z1132" s="7" t="s">
        <v>42</v>
      </c>
      <c r="AA1132" s="10"/>
    </row>
    <row r="1133" spans="1:27" x14ac:dyDescent="0.2">
      <c r="A1133" s="8">
        <v>6552742270</v>
      </c>
      <c r="B1133" s="9" t="s">
        <v>27</v>
      </c>
      <c r="C1133" s="9" t="s">
        <v>2248</v>
      </c>
      <c r="D1133" s="9" t="s">
        <v>148</v>
      </c>
      <c r="E1133" s="9" t="s">
        <v>149</v>
      </c>
      <c r="F1133" s="9" t="s">
        <v>46</v>
      </c>
      <c r="G1133" s="9" t="s">
        <v>2249</v>
      </c>
      <c r="H1133" s="9" t="s">
        <v>30</v>
      </c>
      <c r="I1133" s="9" t="s">
        <v>49</v>
      </c>
      <c r="J1133" s="9" t="s">
        <v>76</v>
      </c>
      <c r="K1133" s="9">
        <v>2018</v>
      </c>
      <c r="L1133" s="9" t="s">
        <v>50</v>
      </c>
      <c r="M1133" s="9" t="s">
        <v>33</v>
      </c>
      <c r="N1133" s="9" t="s">
        <v>34</v>
      </c>
      <c r="O1133" s="9" t="s">
        <v>463</v>
      </c>
      <c r="P1133" s="9" t="s">
        <v>142</v>
      </c>
      <c r="Q1133" s="9"/>
      <c r="R1133" s="9"/>
      <c r="S1133" s="9" t="s">
        <v>51</v>
      </c>
      <c r="T1133" s="9" t="s">
        <v>52</v>
      </c>
      <c r="U1133" s="9" t="s">
        <v>53</v>
      </c>
      <c r="V1133" s="9" t="s">
        <v>50</v>
      </c>
      <c r="W1133" s="9" t="s">
        <v>42</v>
      </c>
      <c r="X1133" s="9" t="s">
        <v>42</v>
      </c>
      <c r="Y1133" s="9" t="s">
        <v>42</v>
      </c>
      <c r="Z1133" s="9" t="s">
        <v>42</v>
      </c>
      <c r="AA1133" s="11"/>
    </row>
    <row r="1134" spans="1:27" x14ac:dyDescent="0.2">
      <c r="A1134" s="6">
        <v>360909616</v>
      </c>
      <c r="B1134" s="7" t="s">
        <v>27</v>
      </c>
      <c r="C1134" s="7" t="s">
        <v>2250</v>
      </c>
      <c r="D1134" s="7" t="s">
        <v>185</v>
      </c>
      <c r="E1134" s="7" t="s">
        <v>45</v>
      </c>
      <c r="F1134" s="7" t="s">
        <v>46</v>
      </c>
      <c r="G1134" s="7" t="s">
        <v>2251</v>
      </c>
      <c r="H1134" s="7" t="s">
        <v>83</v>
      </c>
      <c r="I1134" s="7" t="s">
        <v>76</v>
      </c>
      <c r="J1134" s="7" t="s">
        <v>76</v>
      </c>
      <c r="K1134" s="7">
        <v>2019</v>
      </c>
      <c r="L1134" s="7" t="s">
        <v>42</v>
      </c>
      <c r="M1134" s="7" t="s">
        <v>33</v>
      </c>
      <c r="N1134" s="7" t="s">
        <v>34</v>
      </c>
      <c r="O1134" s="7" t="s">
        <v>463</v>
      </c>
      <c r="P1134" s="7"/>
      <c r="Q1134" s="7"/>
      <c r="R1134" s="7"/>
      <c r="S1134" s="7" t="s">
        <v>36</v>
      </c>
      <c r="T1134" s="7" t="s">
        <v>52</v>
      </c>
      <c r="U1134" s="7" t="s">
        <v>53</v>
      </c>
      <c r="V1134" s="7" t="s">
        <v>39</v>
      </c>
      <c r="W1134" s="7" t="s">
        <v>169</v>
      </c>
      <c r="X1134" s="7" t="s">
        <v>54</v>
      </c>
      <c r="Y1134" s="7" t="s">
        <v>42</v>
      </c>
      <c r="Z1134" s="7" t="s">
        <v>42</v>
      </c>
      <c r="AA1134" s="10"/>
    </row>
    <row r="1135" spans="1:27" x14ac:dyDescent="0.2">
      <c r="A1135" s="8">
        <v>8019496579</v>
      </c>
      <c r="B1135" s="9" t="s">
        <v>27</v>
      </c>
      <c r="C1135" s="9" t="s">
        <v>2252</v>
      </c>
      <c r="D1135" s="9" t="s">
        <v>233</v>
      </c>
      <c r="E1135" s="9" t="s">
        <v>234</v>
      </c>
      <c r="F1135" s="9" t="s">
        <v>46</v>
      </c>
      <c r="G1135" s="9" t="s">
        <v>2253</v>
      </c>
      <c r="H1135" s="9" t="s">
        <v>59</v>
      </c>
      <c r="I1135" s="9" t="s">
        <v>295</v>
      </c>
      <c r="J1135" s="9"/>
      <c r="K1135" s="9">
        <v>2012</v>
      </c>
      <c r="L1135" s="9" t="s">
        <v>42</v>
      </c>
      <c r="M1135" s="9" t="s">
        <v>33</v>
      </c>
      <c r="N1135" s="9" t="s">
        <v>34</v>
      </c>
      <c r="O1135" s="9" t="s">
        <v>463</v>
      </c>
      <c r="P1135" s="9"/>
      <c r="Q1135" s="9"/>
      <c r="R1135" s="9"/>
      <c r="S1135" s="9" t="s">
        <v>51</v>
      </c>
      <c r="T1135" s="9" t="s">
        <v>52</v>
      </c>
      <c r="U1135" s="9" t="s">
        <v>53</v>
      </c>
      <c r="V1135" s="9" t="s">
        <v>50</v>
      </c>
      <c r="W1135" s="9" t="s">
        <v>42</v>
      </c>
      <c r="X1135" s="9" t="s">
        <v>42</v>
      </c>
      <c r="Y1135" s="9" t="s">
        <v>42</v>
      </c>
      <c r="Z1135" s="9" t="s">
        <v>42</v>
      </c>
      <c r="AA1135" s="11"/>
    </row>
    <row r="1136" spans="1:27" x14ac:dyDescent="0.2">
      <c r="A1136" s="6">
        <v>3826992268</v>
      </c>
      <c r="B1136" s="7" t="s">
        <v>27</v>
      </c>
      <c r="C1136" s="7" t="s">
        <v>2254</v>
      </c>
      <c r="D1136" s="7" t="s">
        <v>600</v>
      </c>
      <c r="E1136" s="7" t="s">
        <v>601</v>
      </c>
      <c r="F1136" s="7" t="s">
        <v>46</v>
      </c>
      <c r="G1136" s="7" t="s">
        <v>2255</v>
      </c>
      <c r="H1136" s="7" t="s">
        <v>30</v>
      </c>
      <c r="I1136" s="7" t="s">
        <v>76</v>
      </c>
      <c r="J1136" s="7"/>
      <c r="K1136" s="7">
        <v>2014</v>
      </c>
      <c r="L1136" s="7" t="s">
        <v>42</v>
      </c>
      <c r="M1136" s="7" t="s">
        <v>33</v>
      </c>
      <c r="N1136" s="7" t="s">
        <v>34</v>
      </c>
      <c r="O1136" s="7" t="s">
        <v>463</v>
      </c>
      <c r="P1136" s="7"/>
      <c r="Q1136" s="7"/>
      <c r="R1136" s="7"/>
      <c r="S1136" s="7" t="s">
        <v>36</v>
      </c>
      <c r="T1136" s="7" t="s">
        <v>52</v>
      </c>
      <c r="U1136" s="7" t="s">
        <v>53</v>
      </c>
      <c r="V1136" s="7" t="s">
        <v>50</v>
      </c>
      <c r="W1136" s="7" t="s">
        <v>169</v>
      </c>
      <c r="X1136" s="7" t="s">
        <v>142</v>
      </c>
      <c r="Y1136" s="7" t="s">
        <v>42</v>
      </c>
      <c r="Z1136" s="7" t="s">
        <v>42</v>
      </c>
      <c r="AA1136" s="10"/>
    </row>
    <row r="1137" spans="1:27" x14ac:dyDescent="0.2">
      <c r="A1137" s="8">
        <v>5097621646</v>
      </c>
      <c r="B1137" s="9" t="s">
        <v>27</v>
      </c>
      <c r="C1137" s="9" t="s">
        <v>2256</v>
      </c>
      <c r="D1137" s="9" t="s">
        <v>156</v>
      </c>
      <c r="E1137" s="9" t="s">
        <v>45</v>
      </c>
      <c r="F1137" s="9" t="s">
        <v>46</v>
      </c>
      <c r="G1137" s="9" t="s">
        <v>2257</v>
      </c>
      <c r="H1137" s="9" t="s">
        <v>30</v>
      </c>
      <c r="I1137" s="9" t="s">
        <v>76</v>
      </c>
      <c r="J1137" s="9"/>
      <c r="K1137" s="9">
        <v>2014</v>
      </c>
      <c r="L1137" s="9" t="s">
        <v>42</v>
      </c>
      <c r="M1137" s="9" t="s">
        <v>33</v>
      </c>
      <c r="N1137" s="9" t="s">
        <v>34</v>
      </c>
      <c r="O1137" s="9" t="s">
        <v>463</v>
      </c>
      <c r="P1137" s="9"/>
      <c r="Q1137" s="9"/>
      <c r="R1137" s="9"/>
      <c r="S1137" s="9" t="s">
        <v>36</v>
      </c>
      <c r="T1137" s="9" t="s">
        <v>52</v>
      </c>
      <c r="U1137" s="9" t="s">
        <v>53</v>
      </c>
      <c r="V1137" s="9" t="s">
        <v>50</v>
      </c>
      <c r="W1137" s="9" t="s">
        <v>142</v>
      </c>
      <c r="X1137" s="9" t="s">
        <v>42</v>
      </c>
      <c r="Y1137" s="9" t="s">
        <v>42</v>
      </c>
      <c r="Z1137" s="9" t="s">
        <v>42</v>
      </c>
      <c r="AA1137" s="11"/>
    </row>
    <row r="1138" spans="1:27" x14ac:dyDescent="0.2">
      <c r="A1138" s="6">
        <v>7518534647</v>
      </c>
      <c r="B1138" s="7" t="s">
        <v>27</v>
      </c>
      <c r="C1138" s="7" t="s">
        <v>2258</v>
      </c>
      <c r="D1138" s="7" t="s">
        <v>87</v>
      </c>
      <c r="E1138" s="7" t="s">
        <v>88</v>
      </c>
      <c r="F1138" s="7" t="s">
        <v>46</v>
      </c>
      <c r="G1138" s="7" t="s">
        <v>2259</v>
      </c>
      <c r="H1138" s="7" t="s">
        <v>30</v>
      </c>
      <c r="I1138" s="7" t="s">
        <v>76</v>
      </c>
      <c r="J1138" s="7"/>
      <c r="K1138" s="7">
        <v>2014</v>
      </c>
      <c r="L1138" s="7" t="s">
        <v>42</v>
      </c>
      <c r="M1138" s="7" t="s">
        <v>33</v>
      </c>
      <c r="N1138" s="7" t="s">
        <v>34</v>
      </c>
      <c r="O1138" s="7" t="s">
        <v>463</v>
      </c>
      <c r="P1138" s="7"/>
      <c r="Q1138" s="7"/>
      <c r="R1138" s="7"/>
      <c r="S1138" s="7" t="s">
        <v>36</v>
      </c>
      <c r="T1138" s="7" t="s">
        <v>52</v>
      </c>
      <c r="U1138" s="7" t="s">
        <v>53</v>
      </c>
      <c r="V1138" s="7" t="s">
        <v>50</v>
      </c>
      <c r="W1138" s="7" t="s">
        <v>78</v>
      </c>
      <c r="X1138" s="7" t="s">
        <v>42</v>
      </c>
      <c r="Y1138" s="7" t="s">
        <v>42</v>
      </c>
      <c r="Z1138" s="7" t="s">
        <v>42</v>
      </c>
      <c r="AA1138" s="10"/>
    </row>
    <row r="1139" spans="1:27" x14ac:dyDescent="0.2">
      <c r="A1139" s="8">
        <v>893172485</v>
      </c>
      <c r="B1139" s="9" t="s">
        <v>27</v>
      </c>
      <c r="C1139" s="9" t="s">
        <v>2260</v>
      </c>
      <c r="D1139" s="9" t="s">
        <v>2261</v>
      </c>
      <c r="E1139" s="9" t="s">
        <v>149</v>
      </c>
      <c r="F1139" s="9" t="s">
        <v>46</v>
      </c>
      <c r="G1139" s="9" t="s">
        <v>2262</v>
      </c>
      <c r="H1139" s="9" t="s">
        <v>30</v>
      </c>
      <c r="I1139" s="9" t="s">
        <v>76</v>
      </c>
      <c r="J1139" s="9"/>
      <c r="K1139" s="9">
        <v>2014</v>
      </c>
      <c r="L1139" s="9" t="s">
        <v>42</v>
      </c>
      <c r="M1139" s="9" t="s">
        <v>33</v>
      </c>
      <c r="N1139" s="9" t="s">
        <v>34</v>
      </c>
      <c r="O1139" s="9" t="s">
        <v>463</v>
      </c>
      <c r="P1139" s="9"/>
      <c r="Q1139" s="9"/>
      <c r="R1139" s="9"/>
      <c r="S1139" s="9" t="s">
        <v>36</v>
      </c>
      <c r="T1139" s="9" t="s">
        <v>52</v>
      </c>
      <c r="U1139" s="9" t="s">
        <v>53</v>
      </c>
      <c r="V1139" s="9" t="s">
        <v>50</v>
      </c>
      <c r="W1139" s="9" t="s">
        <v>54</v>
      </c>
      <c r="X1139" s="9" t="s">
        <v>42</v>
      </c>
      <c r="Y1139" s="9" t="s">
        <v>42</v>
      </c>
      <c r="Z1139" s="9" t="s">
        <v>42</v>
      </c>
      <c r="AA1139" s="11" t="s">
        <v>290</v>
      </c>
    </row>
    <row r="1140" spans="1:27" x14ac:dyDescent="0.2">
      <c r="A1140" s="6">
        <v>4432172630</v>
      </c>
      <c r="B1140" s="7" t="s">
        <v>27</v>
      </c>
      <c r="C1140" s="7" t="s">
        <v>2263</v>
      </c>
      <c r="D1140" s="7" t="s">
        <v>2264</v>
      </c>
      <c r="E1140" s="7" t="s">
        <v>45</v>
      </c>
      <c r="F1140" s="7" t="s">
        <v>46</v>
      </c>
      <c r="G1140" s="7" t="s">
        <v>2265</v>
      </c>
      <c r="H1140" s="7" t="s">
        <v>59</v>
      </c>
      <c r="I1140" s="7" t="s">
        <v>48</v>
      </c>
      <c r="J1140" s="7"/>
      <c r="K1140" s="7">
        <v>2014</v>
      </c>
      <c r="L1140" s="7" t="s">
        <v>42</v>
      </c>
      <c r="M1140" s="7" t="s">
        <v>33</v>
      </c>
      <c r="N1140" s="7" t="s">
        <v>34</v>
      </c>
      <c r="O1140" s="7" t="s">
        <v>463</v>
      </c>
      <c r="P1140" s="7"/>
      <c r="Q1140" s="7"/>
      <c r="R1140" s="7"/>
      <c r="S1140" s="7" t="s">
        <v>51</v>
      </c>
      <c r="T1140" s="7" t="s">
        <v>52</v>
      </c>
      <c r="U1140" s="7" t="s">
        <v>53</v>
      </c>
      <c r="V1140" s="7" t="s">
        <v>50</v>
      </c>
      <c r="W1140" s="7" t="s">
        <v>35</v>
      </c>
      <c r="X1140" s="7" t="s">
        <v>42</v>
      </c>
      <c r="Y1140" s="7" t="s">
        <v>42</v>
      </c>
      <c r="Z1140" s="7" t="s">
        <v>42</v>
      </c>
      <c r="AA1140" s="10"/>
    </row>
    <row r="1141" spans="1:27" x14ac:dyDescent="0.2">
      <c r="A1141" s="8">
        <v>8873436059</v>
      </c>
      <c r="B1141" s="9" t="s">
        <v>27</v>
      </c>
      <c r="C1141" s="9" t="s">
        <v>2266</v>
      </c>
      <c r="D1141" s="9" t="s">
        <v>2267</v>
      </c>
      <c r="E1141" s="9" t="s">
        <v>45</v>
      </c>
      <c r="F1141" s="9" t="s">
        <v>46</v>
      </c>
      <c r="G1141" s="9" t="s">
        <v>2268</v>
      </c>
      <c r="H1141" s="9" t="s">
        <v>83</v>
      </c>
      <c r="I1141" s="9" t="s">
        <v>1108</v>
      </c>
      <c r="J1141" s="9"/>
      <c r="K1141" s="9">
        <v>2013</v>
      </c>
      <c r="L1141" s="9" t="s">
        <v>42</v>
      </c>
      <c r="M1141" s="9" t="s">
        <v>33</v>
      </c>
      <c r="N1141" s="9" t="s">
        <v>34</v>
      </c>
      <c r="O1141" s="9" t="s">
        <v>463</v>
      </c>
      <c r="P1141" s="9"/>
      <c r="Q1141" s="9"/>
      <c r="R1141" s="9"/>
      <c r="S1141" s="9" t="s">
        <v>51</v>
      </c>
      <c r="T1141" s="9" t="s">
        <v>52</v>
      </c>
      <c r="U1141" s="9" t="s">
        <v>53</v>
      </c>
      <c r="V1141" s="9" t="s">
        <v>50</v>
      </c>
      <c r="W1141" s="9" t="s">
        <v>169</v>
      </c>
      <c r="X1141" s="9" t="s">
        <v>84</v>
      </c>
      <c r="Y1141" s="9" t="s">
        <v>42</v>
      </c>
      <c r="Z1141" s="9" t="s">
        <v>42</v>
      </c>
      <c r="AA1141" s="11"/>
    </row>
    <row r="1142" spans="1:27" x14ac:dyDescent="0.2">
      <c r="A1142" s="6">
        <v>8673253066</v>
      </c>
      <c r="B1142" s="7" t="s">
        <v>27</v>
      </c>
      <c r="C1142" s="7" t="s">
        <v>2269</v>
      </c>
      <c r="D1142" s="7" t="s">
        <v>42</v>
      </c>
      <c r="E1142" s="7" t="s">
        <v>42</v>
      </c>
      <c r="F1142" s="7" t="s">
        <v>46</v>
      </c>
      <c r="G1142" s="7" t="s">
        <v>58</v>
      </c>
      <c r="H1142" s="7" t="s">
        <v>30</v>
      </c>
      <c r="I1142" s="7" t="s">
        <v>49</v>
      </c>
      <c r="J1142" s="7"/>
      <c r="K1142" s="7">
        <v>2014</v>
      </c>
      <c r="L1142" s="7" t="s">
        <v>42</v>
      </c>
      <c r="M1142" s="7" t="s">
        <v>33</v>
      </c>
      <c r="N1142" s="7" t="s">
        <v>34</v>
      </c>
      <c r="O1142" s="7" t="s">
        <v>463</v>
      </c>
      <c r="P1142" s="7"/>
      <c r="Q1142" s="7"/>
      <c r="R1142" s="7"/>
      <c r="S1142" s="7" t="s">
        <v>36</v>
      </c>
      <c r="T1142" s="7" t="s">
        <v>52</v>
      </c>
      <c r="U1142" s="7" t="s">
        <v>53</v>
      </c>
      <c r="V1142" s="7" t="s">
        <v>50</v>
      </c>
      <c r="W1142" s="7" t="s">
        <v>115</v>
      </c>
      <c r="X1142" s="7" t="s">
        <v>42</v>
      </c>
      <c r="Y1142" s="7" t="s">
        <v>42</v>
      </c>
      <c r="Z1142" s="7" t="s">
        <v>42</v>
      </c>
      <c r="AA1142" s="10"/>
    </row>
    <row r="1143" spans="1:27" x14ac:dyDescent="0.2">
      <c r="A1143" s="8">
        <v>3612578434</v>
      </c>
      <c r="B1143" s="9" t="s">
        <v>27</v>
      </c>
      <c r="C1143" s="9" t="s">
        <v>2270</v>
      </c>
      <c r="D1143" s="9" t="s">
        <v>156</v>
      </c>
      <c r="E1143" s="9" t="s">
        <v>45</v>
      </c>
      <c r="F1143" s="9" t="s">
        <v>46</v>
      </c>
      <c r="G1143" s="9" t="s">
        <v>818</v>
      </c>
      <c r="H1143" s="9" t="s">
        <v>59</v>
      </c>
      <c r="I1143" s="9" t="s">
        <v>609</v>
      </c>
      <c r="J1143" s="9"/>
      <c r="K1143" s="9">
        <v>2012</v>
      </c>
      <c r="L1143" s="9" t="s">
        <v>42</v>
      </c>
      <c r="M1143" s="9" t="s">
        <v>33</v>
      </c>
      <c r="N1143" s="9" t="s">
        <v>34</v>
      </c>
      <c r="O1143" s="9" t="s">
        <v>463</v>
      </c>
      <c r="P1143" s="9" t="s">
        <v>300</v>
      </c>
      <c r="Q1143" s="9"/>
      <c r="R1143" s="9"/>
      <c r="S1143" s="9" t="s">
        <v>36</v>
      </c>
      <c r="T1143" s="9" t="s">
        <v>52</v>
      </c>
      <c r="U1143" s="9" t="s">
        <v>53</v>
      </c>
      <c r="V1143" s="9" t="s">
        <v>50</v>
      </c>
      <c r="W1143" s="9" t="s">
        <v>42</v>
      </c>
      <c r="X1143" s="9" t="s">
        <v>42</v>
      </c>
      <c r="Y1143" s="9" t="s">
        <v>42</v>
      </c>
      <c r="Z1143" s="9" t="s">
        <v>42</v>
      </c>
      <c r="AA1143" s="11"/>
    </row>
    <row r="1144" spans="1:27" x14ac:dyDescent="0.2">
      <c r="A1144" s="6">
        <v>8409059547</v>
      </c>
      <c r="B1144" s="7" t="s">
        <v>27</v>
      </c>
      <c r="C1144" s="7" t="s">
        <v>2271</v>
      </c>
      <c r="D1144" s="7" t="s">
        <v>87</v>
      </c>
      <c r="E1144" s="7" t="s">
        <v>88</v>
      </c>
      <c r="F1144" s="7" t="s">
        <v>46</v>
      </c>
      <c r="G1144" s="7" t="s">
        <v>2272</v>
      </c>
      <c r="H1144" s="7" t="s">
        <v>83</v>
      </c>
      <c r="I1144" s="7" t="s">
        <v>2273</v>
      </c>
      <c r="J1144" s="7"/>
      <c r="K1144" s="7">
        <v>2013</v>
      </c>
      <c r="L1144" s="7" t="s">
        <v>42</v>
      </c>
      <c r="M1144" s="7" t="s">
        <v>33</v>
      </c>
      <c r="N1144" s="7" t="s">
        <v>34</v>
      </c>
      <c r="O1144" s="7" t="s">
        <v>463</v>
      </c>
      <c r="P1144" s="7"/>
      <c r="Q1144" s="7"/>
      <c r="R1144" s="7"/>
      <c r="S1144" s="7" t="s">
        <v>36</v>
      </c>
      <c r="T1144" s="7" t="s">
        <v>52</v>
      </c>
      <c r="U1144" s="7" t="s">
        <v>53</v>
      </c>
      <c r="V1144" s="7" t="s">
        <v>50</v>
      </c>
      <c r="W1144" s="7" t="s">
        <v>54</v>
      </c>
      <c r="X1144" s="7" t="s">
        <v>42</v>
      </c>
      <c r="Y1144" s="7" t="s">
        <v>42</v>
      </c>
      <c r="Z1144" s="7" t="s">
        <v>42</v>
      </c>
      <c r="AA1144" s="10"/>
    </row>
    <row r="1145" spans="1:27" x14ac:dyDescent="0.2">
      <c r="A1145" s="8">
        <v>8316985509</v>
      </c>
      <c r="B1145" s="9" t="s">
        <v>27</v>
      </c>
      <c r="C1145" s="9" t="s">
        <v>2274</v>
      </c>
      <c r="D1145" s="9" t="s">
        <v>42</v>
      </c>
      <c r="E1145" s="9" t="s">
        <v>42</v>
      </c>
      <c r="F1145" s="9" t="s">
        <v>2275</v>
      </c>
      <c r="G1145" s="9" t="s">
        <v>2276</v>
      </c>
      <c r="H1145" s="9" t="s">
        <v>30</v>
      </c>
      <c r="I1145" s="9" t="s">
        <v>697</v>
      </c>
      <c r="J1145" s="9"/>
      <c r="K1145" s="9">
        <v>2015</v>
      </c>
      <c r="L1145" s="9" t="s">
        <v>42</v>
      </c>
      <c r="M1145" s="9" t="s">
        <v>33</v>
      </c>
      <c r="N1145" s="9" t="s">
        <v>34</v>
      </c>
      <c r="O1145" s="9" t="s">
        <v>463</v>
      </c>
      <c r="P1145" s="9"/>
      <c r="Q1145" s="9"/>
      <c r="R1145" s="9"/>
      <c r="S1145" s="9" t="s">
        <v>36</v>
      </c>
      <c r="T1145" s="9">
        <v>0</v>
      </c>
      <c r="U1145" s="9" t="s">
        <v>125</v>
      </c>
      <c r="V1145" s="9" t="s">
        <v>50</v>
      </c>
      <c r="W1145" s="9" t="s">
        <v>1315</v>
      </c>
      <c r="X1145" s="9" t="s">
        <v>42</v>
      </c>
      <c r="Y1145" s="9" t="s">
        <v>42</v>
      </c>
      <c r="Z1145" s="9" t="s">
        <v>42</v>
      </c>
      <c r="AA1145" s="11"/>
    </row>
    <row r="1146" spans="1:27" x14ac:dyDescent="0.2">
      <c r="A1146" s="6">
        <v>3590071010</v>
      </c>
      <c r="B1146" s="7" t="s">
        <v>27</v>
      </c>
      <c r="C1146" s="7" t="s">
        <v>2277</v>
      </c>
      <c r="D1146" s="7" t="s">
        <v>111</v>
      </c>
      <c r="E1146" s="7" t="s">
        <v>68</v>
      </c>
      <c r="F1146" s="7" t="s">
        <v>46</v>
      </c>
      <c r="G1146" s="7" t="s">
        <v>2278</v>
      </c>
      <c r="H1146" s="7" t="s">
        <v>30</v>
      </c>
      <c r="I1146" s="7" t="s">
        <v>48</v>
      </c>
      <c r="J1146" s="7"/>
      <c r="K1146" s="7">
        <v>2014</v>
      </c>
      <c r="L1146" s="7" t="s">
        <v>42</v>
      </c>
      <c r="M1146" s="7" t="s">
        <v>33</v>
      </c>
      <c r="N1146" s="7" t="s">
        <v>34</v>
      </c>
      <c r="O1146" s="7" t="s">
        <v>463</v>
      </c>
      <c r="P1146" s="7" t="s">
        <v>300</v>
      </c>
      <c r="Q1146" s="7"/>
      <c r="R1146" s="7"/>
      <c r="S1146" s="7" t="s">
        <v>36</v>
      </c>
      <c r="T1146" s="7">
        <v>0</v>
      </c>
      <c r="U1146" s="7" t="s">
        <v>125</v>
      </c>
      <c r="V1146" s="7" t="s">
        <v>50</v>
      </c>
      <c r="W1146" s="7" t="s">
        <v>42</v>
      </c>
      <c r="X1146" s="7" t="s">
        <v>42</v>
      </c>
      <c r="Y1146" s="7" t="s">
        <v>42</v>
      </c>
      <c r="Z1146" s="7" t="s">
        <v>42</v>
      </c>
      <c r="AA1146" s="10"/>
    </row>
    <row r="1147" spans="1:27" x14ac:dyDescent="0.2">
      <c r="A1147" s="8">
        <v>6485520810</v>
      </c>
      <c r="B1147" s="9" t="s">
        <v>27</v>
      </c>
      <c r="C1147" s="9" t="s">
        <v>2279</v>
      </c>
      <c r="D1147" s="9" t="s">
        <v>87</v>
      </c>
      <c r="E1147" s="9" t="s">
        <v>88</v>
      </c>
      <c r="F1147" s="9" t="s">
        <v>46</v>
      </c>
      <c r="G1147" s="9" t="s">
        <v>2280</v>
      </c>
      <c r="H1147" s="9" t="s">
        <v>69</v>
      </c>
      <c r="I1147" s="9" t="s">
        <v>76</v>
      </c>
      <c r="J1147" s="9"/>
      <c r="K1147" s="9">
        <v>2014</v>
      </c>
      <c r="L1147" s="9" t="s">
        <v>42</v>
      </c>
      <c r="M1147" s="9" t="s">
        <v>33</v>
      </c>
      <c r="N1147" s="9" t="s">
        <v>34</v>
      </c>
      <c r="O1147" s="9" t="s">
        <v>463</v>
      </c>
      <c r="P1147" s="9"/>
      <c r="Q1147" s="9"/>
      <c r="R1147" s="9"/>
      <c r="S1147" s="9" t="s">
        <v>36</v>
      </c>
      <c r="T1147" s="9" t="s">
        <v>52</v>
      </c>
      <c r="U1147" s="9" t="s">
        <v>53</v>
      </c>
      <c r="V1147" s="9" t="s">
        <v>50</v>
      </c>
      <c r="W1147" s="9" t="s">
        <v>42</v>
      </c>
      <c r="X1147" s="9" t="s">
        <v>42</v>
      </c>
      <c r="Y1147" s="9" t="s">
        <v>42</v>
      </c>
      <c r="Z1147" s="9" t="s">
        <v>42</v>
      </c>
      <c r="AA1147" s="11"/>
    </row>
    <row r="1148" spans="1:27" x14ac:dyDescent="0.2">
      <c r="A1148" s="6">
        <v>7457069469</v>
      </c>
      <c r="B1148" s="7" t="s">
        <v>27</v>
      </c>
      <c r="C1148" s="7" t="s">
        <v>2281</v>
      </c>
      <c r="D1148" s="7" t="s">
        <v>42</v>
      </c>
      <c r="E1148" s="7" t="s">
        <v>42</v>
      </c>
      <c r="F1148" s="7" t="s">
        <v>46</v>
      </c>
      <c r="G1148" s="7" t="s">
        <v>238</v>
      </c>
      <c r="H1148" s="7" t="s">
        <v>69</v>
      </c>
      <c r="I1148" s="7" t="s">
        <v>49</v>
      </c>
      <c r="J1148" s="7"/>
      <c r="K1148" s="7">
        <v>2014</v>
      </c>
      <c r="L1148" s="7" t="s">
        <v>42</v>
      </c>
      <c r="M1148" s="7" t="s">
        <v>33</v>
      </c>
      <c r="N1148" s="7" t="s">
        <v>34</v>
      </c>
      <c r="O1148" s="7" t="s">
        <v>463</v>
      </c>
      <c r="P1148" s="7"/>
      <c r="Q1148" s="7"/>
      <c r="R1148" s="7"/>
      <c r="S1148" s="7" t="s">
        <v>51</v>
      </c>
      <c r="T1148" s="7" t="s">
        <v>52</v>
      </c>
      <c r="U1148" s="7" t="s">
        <v>53</v>
      </c>
      <c r="V1148" s="7" t="s">
        <v>50</v>
      </c>
      <c r="W1148" s="7" t="s">
        <v>302</v>
      </c>
      <c r="X1148" s="7" t="s">
        <v>42</v>
      </c>
      <c r="Y1148" s="7" t="s">
        <v>42</v>
      </c>
      <c r="Z1148" s="7" t="s">
        <v>42</v>
      </c>
      <c r="AA1148" s="10"/>
    </row>
    <row r="1149" spans="1:27" x14ac:dyDescent="0.2">
      <c r="A1149" s="8">
        <v>3962462739</v>
      </c>
      <c r="B1149" s="9" t="s">
        <v>27</v>
      </c>
      <c r="C1149" s="9" t="s">
        <v>2282</v>
      </c>
      <c r="D1149" s="9" t="s">
        <v>548</v>
      </c>
      <c r="E1149" s="9" t="s">
        <v>104</v>
      </c>
      <c r="F1149" s="9" t="s">
        <v>46</v>
      </c>
      <c r="G1149" s="9" t="s">
        <v>2283</v>
      </c>
      <c r="H1149" s="9" t="s">
        <v>83</v>
      </c>
      <c r="I1149" s="9" t="s">
        <v>656</v>
      </c>
      <c r="J1149" s="9"/>
      <c r="K1149" s="9">
        <v>2013</v>
      </c>
      <c r="L1149" s="9" t="s">
        <v>42</v>
      </c>
      <c r="M1149" s="9" t="s">
        <v>33</v>
      </c>
      <c r="N1149" s="9" t="s">
        <v>34</v>
      </c>
      <c r="O1149" s="9" t="s">
        <v>463</v>
      </c>
      <c r="P1149" s="9" t="s">
        <v>142</v>
      </c>
      <c r="Q1149" s="9"/>
      <c r="R1149" s="9"/>
      <c r="S1149" s="9" t="s">
        <v>51</v>
      </c>
      <c r="T1149" s="9" t="s">
        <v>52</v>
      </c>
      <c r="U1149" s="9" t="s">
        <v>53</v>
      </c>
      <c r="V1149" s="9" t="s">
        <v>50</v>
      </c>
      <c r="W1149" s="9" t="s">
        <v>42</v>
      </c>
      <c r="X1149" s="9" t="s">
        <v>42</v>
      </c>
      <c r="Y1149" s="9" t="s">
        <v>42</v>
      </c>
      <c r="Z1149" s="9" t="s">
        <v>42</v>
      </c>
      <c r="AA1149" s="11"/>
    </row>
    <row r="1150" spans="1:27" x14ac:dyDescent="0.2">
      <c r="A1150" s="6">
        <v>887353850</v>
      </c>
      <c r="B1150" s="7" t="s">
        <v>27</v>
      </c>
      <c r="C1150" s="7" t="s">
        <v>2284</v>
      </c>
      <c r="D1150" s="7" t="s">
        <v>2285</v>
      </c>
      <c r="E1150" s="7" t="s">
        <v>104</v>
      </c>
      <c r="F1150" s="7" t="s">
        <v>46</v>
      </c>
      <c r="G1150" s="7" t="s">
        <v>139</v>
      </c>
      <c r="H1150" s="7" t="s">
        <v>139</v>
      </c>
      <c r="I1150" s="7" t="s">
        <v>76</v>
      </c>
      <c r="J1150" s="7"/>
      <c r="K1150" s="7">
        <v>2014</v>
      </c>
      <c r="L1150" s="7" t="s">
        <v>42</v>
      </c>
      <c r="M1150" s="7" t="s">
        <v>33</v>
      </c>
      <c r="N1150" s="7" t="s">
        <v>34</v>
      </c>
      <c r="O1150" s="7" t="s">
        <v>463</v>
      </c>
      <c r="P1150" s="7"/>
      <c r="Q1150" s="7"/>
      <c r="R1150" s="7"/>
      <c r="S1150" s="7" t="s">
        <v>36</v>
      </c>
      <c r="T1150" s="7" t="s">
        <v>52</v>
      </c>
      <c r="U1150" s="7" t="s">
        <v>53</v>
      </c>
      <c r="V1150" s="7" t="s">
        <v>50</v>
      </c>
      <c r="W1150" s="7" t="s">
        <v>42</v>
      </c>
      <c r="X1150" s="7" t="s">
        <v>42</v>
      </c>
      <c r="Y1150" s="7" t="s">
        <v>42</v>
      </c>
      <c r="Z1150" s="7" t="s">
        <v>42</v>
      </c>
      <c r="AA1150" s="10"/>
    </row>
    <row r="1151" spans="1:27" x14ac:dyDescent="0.2">
      <c r="A1151" s="8">
        <v>1215592217</v>
      </c>
      <c r="B1151" s="9" t="s">
        <v>27</v>
      </c>
      <c r="C1151" s="9" t="s">
        <v>161</v>
      </c>
      <c r="D1151" s="9" t="s">
        <v>156</v>
      </c>
      <c r="E1151" s="9" t="s">
        <v>45</v>
      </c>
      <c r="F1151" s="9" t="s">
        <v>46</v>
      </c>
      <c r="G1151" s="9" t="s">
        <v>2286</v>
      </c>
      <c r="H1151" s="9" t="s">
        <v>83</v>
      </c>
      <c r="I1151" s="9" t="s">
        <v>135</v>
      </c>
      <c r="J1151" s="9"/>
      <c r="K1151" s="9">
        <v>2013</v>
      </c>
      <c r="L1151" s="9" t="s">
        <v>42</v>
      </c>
      <c r="M1151" s="9" t="s">
        <v>33</v>
      </c>
      <c r="N1151" s="9" t="s">
        <v>34</v>
      </c>
      <c r="O1151" s="9" t="s">
        <v>463</v>
      </c>
      <c r="P1151" s="9"/>
      <c r="Q1151" s="9"/>
      <c r="R1151" s="9"/>
      <c r="S1151" s="9" t="s">
        <v>36</v>
      </c>
      <c r="T1151" s="9" t="s">
        <v>52</v>
      </c>
      <c r="U1151" s="9" t="s">
        <v>53</v>
      </c>
      <c r="V1151" s="9" t="s">
        <v>50</v>
      </c>
      <c r="W1151" s="9" t="s">
        <v>195</v>
      </c>
      <c r="X1151" s="9" t="s">
        <v>42</v>
      </c>
      <c r="Y1151" s="9" t="s">
        <v>42</v>
      </c>
      <c r="Z1151" s="9" t="s">
        <v>42</v>
      </c>
      <c r="AA1151" s="11"/>
    </row>
    <row r="1152" spans="1:27" x14ac:dyDescent="0.2">
      <c r="A1152" s="6">
        <v>9958112397</v>
      </c>
      <c r="B1152" s="7" t="s">
        <v>27</v>
      </c>
      <c r="C1152" s="7" t="s">
        <v>2287</v>
      </c>
      <c r="D1152" s="7" t="s">
        <v>148</v>
      </c>
      <c r="E1152" s="7" t="s">
        <v>149</v>
      </c>
      <c r="F1152" s="7" t="s">
        <v>46</v>
      </c>
      <c r="G1152" s="7" t="s">
        <v>2288</v>
      </c>
      <c r="H1152" s="7" t="s">
        <v>30</v>
      </c>
      <c r="I1152" s="7" t="s">
        <v>183</v>
      </c>
      <c r="J1152" s="7"/>
      <c r="K1152" s="7">
        <v>2015</v>
      </c>
      <c r="L1152" s="7" t="s">
        <v>42</v>
      </c>
      <c r="M1152" s="7" t="s">
        <v>33</v>
      </c>
      <c r="N1152" s="7" t="s">
        <v>34</v>
      </c>
      <c r="O1152" s="7" t="s">
        <v>463</v>
      </c>
      <c r="P1152" s="7"/>
      <c r="Q1152" s="7"/>
      <c r="R1152" s="7"/>
      <c r="S1152" s="7" t="s">
        <v>51</v>
      </c>
      <c r="T1152" s="7" t="s">
        <v>52</v>
      </c>
      <c r="U1152" s="7" t="s">
        <v>53</v>
      </c>
      <c r="V1152" s="7" t="s">
        <v>50</v>
      </c>
      <c r="W1152" s="7" t="s">
        <v>300</v>
      </c>
      <c r="X1152" s="7" t="s">
        <v>42</v>
      </c>
      <c r="Y1152" s="7" t="s">
        <v>42</v>
      </c>
      <c r="Z1152" s="7" t="s">
        <v>42</v>
      </c>
      <c r="AA1152" s="10"/>
    </row>
    <row r="1153" spans="1:27" x14ac:dyDescent="0.2">
      <c r="A1153" s="8">
        <v>8895032986</v>
      </c>
      <c r="B1153" s="9" t="s">
        <v>27</v>
      </c>
      <c r="C1153" s="9" t="s">
        <v>2289</v>
      </c>
      <c r="D1153" s="9" t="s">
        <v>2290</v>
      </c>
      <c r="E1153" s="9" t="s">
        <v>88</v>
      </c>
      <c r="F1153" s="9" t="s">
        <v>46</v>
      </c>
      <c r="G1153" s="9" t="s">
        <v>2291</v>
      </c>
      <c r="H1153" s="9" t="s">
        <v>30</v>
      </c>
      <c r="I1153" s="9" t="s">
        <v>135</v>
      </c>
      <c r="J1153" s="9"/>
      <c r="K1153" s="9">
        <v>2014</v>
      </c>
      <c r="L1153" s="9" t="s">
        <v>42</v>
      </c>
      <c r="M1153" s="9" t="s">
        <v>33</v>
      </c>
      <c r="N1153" s="9" t="s">
        <v>34</v>
      </c>
      <c r="O1153" s="9" t="s">
        <v>463</v>
      </c>
      <c r="P1153" s="9" t="s">
        <v>84</v>
      </c>
      <c r="Q1153" s="9"/>
      <c r="R1153" s="9"/>
      <c r="S1153" s="9" t="s">
        <v>36</v>
      </c>
      <c r="T1153" s="9" t="s">
        <v>52</v>
      </c>
      <c r="U1153" s="9" t="s">
        <v>53</v>
      </c>
      <c r="V1153" s="9" t="s">
        <v>50</v>
      </c>
      <c r="W1153" s="9" t="s">
        <v>42</v>
      </c>
      <c r="X1153" s="9" t="s">
        <v>42</v>
      </c>
      <c r="Y1153" s="9" t="s">
        <v>42</v>
      </c>
      <c r="Z1153" s="9" t="s">
        <v>42</v>
      </c>
      <c r="AA1153" s="11"/>
    </row>
    <row r="1154" spans="1:27" x14ac:dyDescent="0.2">
      <c r="A1154" s="6">
        <v>3526020279</v>
      </c>
      <c r="B1154" s="7" t="s">
        <v>27</v>
      </c>
      <c r="C1154" s="7" t="s">
        <v>2292</v>
      </c>
      <c r="D1154" s="7" t="s">
        <v>42</v>
      </c>
      <c r="E1154" s="7" t="s">
        <v>42</v>
      </c>
      <c r="F1154" s="7" t="s">
        <v>2293</v>
      </c>
      <c r="G1154" s="7" t="s">
        <v>69</v>
      </c>
      <c r="H1154" s="7" t="s">
        <v>69</v>
      </c>
      <c r="I1154" s="7" t="s">
        <v>295</v>
      </c>
      <c r="J1154" s="7"/>
      <c r="K1154" s="7">
        <v>2012</v>
      </c>
      <c r="L1154" s="7" t="s">
        <v>42</v>
      </c>
      <c r="M1154" s="7" t="s">
        <v>33</v>
      </c>
      <c r="N1154" s="7" t="s">
        <v>34</v>
      </c>
      <c r="O1154" s="7" t="s">
        <v>463</v>
      </c>
      <c r="P1154" s="7"/>
      <c r="Q1154" s="7"/>
      <c r="R1154" s="7"/>
      <c r="S1154" s="7" t="s">
        <v>36</v>
      </c>
      <c r="T1154" s="7">
        <v>0</v>
      </c>
      <c r="U1154" s="7" t="s">
        <v>125</v>
      </c>
      <c r="V1154" s="7" t="s">
        <v>50</v>
      </c>
      <c r="W1154" s="7" t="s">
        <v>60</v>
      </c>
      <c r="X1154" s="7" t="s">
        <v>142</v>
      </c>
      <c r="Y1154" s="7" t="s">
        <v>42</v>
      </c>
      <c r="Z1154" s="7" t="s">
        <v>42</v>
      </c>
      <c r="AA1154" s="10"/>
    </row>
    <row r="1155" spans="1:27" x14ac:dyDescent="0.2">
      <c r="A1155" s="8">
        <v>6908419952</v>
      </c>
      <c r="B1155" s="9" t="s">
        <v>27</v>
      </c>
      <c r="C1155" s="9" t="s">
        <v>2294</v>
      </c>
      <c r="D1155" s="9" t="s">
        <v>2295</v>
      </c>
      <c r="E1155" s="9" t="s">
        <v>153</v>
      </c>
      <c r="F1155" s="9" t="s">
        <v>46</v>
      </c>
      <c r="G1155" s="9" t="s">
        <v>2296</v>
      </c>
      <c r="H1155" s="9" t="s">
        <v>69</v>
      </c>
      <c r="I1155" s="9" t="s">
        <v>76</v>
      </c>
      <c r="J1155" s="9"/>
      <c r="K1155" s="9">
        <v>2015</v>
      </c>
      <c r="L1155" s="9" t="s">
        <v>42</v>
      </c>
      <c r="M1155" s="9" t="s">
        <v>33</v>
      </c>
      <c r="N1155" s="9" t="s">
        <v>34</v>
      </c>
      <c r="O1155" s="9" t="s">
        <v>463</v>
      </c>
      <c r="P1155" s="9"/>
      <c r="Q1155" s="9"/>
      <c r="R1155" s="9"/>
      <c r="S1155" s="9" t="s">
        <v>36</v>
      </c>
      <c r="T1155" s="9" t="s">
        <v>52</v>
      </c>
      <c r="U1155" s="9" t="s">
        <v>53</v>
      </c>
      <c r="V1155" s="9" t="s">
        <v>50</v>
      </c>
      <c r="W1155" s="9" t="s">
        <v>318</v>
      </c>
      <c r="X1155" s="9" t="s">
        <v>42</v>
      </c>
      <c r="Y1155" s="9" t="s">
        <v>42</v>
      </c>
      <c r="Z1155" s="9" t="s">
        <v>42</v>
      </c>
      <c r="AA1155" s="11"/>
    </row>
    <row r="1156" spans="1:27" x14ac:dyDescent="0.2">
      <c r="A1156" s="6">
        <v>4177997629</v>
      </c>
      <c r="B1156" s="7" t="s">
        <v>27</v>
      </c>
      <c r="C1156" s="7" t="s">
        <v>2297</v>
      </c>
      <c r="D1156" s="7" t="s">
        <v>2298</v>
      </c>
      <c r="E1156" s="7" t="s">
        <v>45</v>
      </c>
      <c r="F1156" s="7" t="s">
        <v>46</v>
      </c>
      <c r="G1156" s="7" t="s">
        <v>1398</v>
      </c>
      <c r="H1156" s="7" t="s">
        <v>30</v>
      </c>
      <c r="I1156" s="7" t="s">
        <v>96</v>
      </c>
      <c r="J1156" s="7"/>
      <c r="K1156" s="7">
        <v>2015</v>
      </c>
      <c r="L1156" s="7" t="s">
        <v>42</v>
      </c>
      <c r="M1156" s="7" t="s">
        <v>33</v>
      </c>
      <c r="N1156" s="7" t="s">
        <v>34</v>
      </c>
      <c r="O1156" s="7" t="s">
        <v>463</v>
      </c>
      <c r="P1156" s="7"/>
      <c r="Q1156" s="7"/>
      <c r="R1156" s="7"/>
      <c r="S1156" s="7" t="s">
        <v>36</v>
      </c>
      <c r="T1156" s="7" t="s">
        <v>52</v>
      </c>
      <c r="U1156" s="7" t="s">
        <v>53</v>
      </c>
      <c r="V1156" s="7" t="s">
        <v>50</v>
      </c>
      <c r="W1156" s="7" t="s">
        <v>273</v>
      </c>
      <c r="X1156" s="7" t="s">
        <v>42</v>
      </c>
      <c r="Y1156" s="7" t="s">
        <v>42</v>
      </c>
      <c r="Z1156" s="7" t="s">
        <v>42</v>
      </c>
      <c r="AA1156" s="10"/>
    </row>
    <row r="1157" spans="1:27" x14ac:dyDescent="0.2">
      <c r="A1157" s="8">
        <v>577936268</v>
      </c>
      <c r="B1157" s="9" t="s">
        <v>27</v>
      </c>
      <c r="C1157" s="9" t="s">
        <v>2299</v>
      </c>
      <c r="D1157" s="9" t="s">
        <v>2300</v>
      </c>
      <c r="E1157" s="9" t="s">
        <v>88</v>
      </c>
      <c r="F1157" s="9" t="s">
        <v>46</v>
      </c>
      <c r="G1157" s="9" t="s">
        <v>2301</v>
      </c>
      <c r="H1157" s="9" t="s">
        <v>139</v>
      </c>
      <c r="I1157" s="9" t="s">
        <v>1108</v>
      </c>
      <c r="J1157" s="9"/>
      <c r="K1157" s="9">
        <v>2013</v>
      </c>
      <c r="L1157" s="9" t="s">
        <v>42</v>
      </c>
      <c r="M1157" s="9" t="s">
        <v>33</v>
      </c>
      <c r="N1157" s="9" t="s">
        <v>34</v>
      </c>
      <c r="O1157" s="9" t="s">
        <v>463</v>
      </c>
      <c r="P1157" s="9" t="s">
        <v>54</v>
      </c>
      <c r="Q1157" s="9"/>
      <c r="R1157" s="9"/>
      <c r="S1157" s="9" t="s">
        <v>36</v>
      </c>
      <c r="T1157" s="9" t="s">
        <v>52</v>
      </c>
      <c r="U1157" s="9" t="s">
        <v>53</v>
      </c>
      <c r="V1157" s="9" t="s">
        <v>50</v>
      </c>
      <c r="W1157" s="9" t="s">
        <v>42</v>
      </c>
      <c r="X1157" s="9" t="s">
        <v>42</v>
      </c>
      <c r="Y1157" s="9" t="s">
        <v>42</v>
      </c>
      <c r="Z1157" s="9" t="s">
        <v>42</v>
      </c>
      <c r="AA1157" s="11"/>
    </row>
    <row r="1158" spans="1:27" x14ac:dyDescent="0.2">
      <c r="A1158" s="6">
        <v>7707686145</v>
      </c>
      <c r="B1158" s="7" t="s">
        <v>27</v>
      </c>
      <c r="C1158" s="7" t="s">
        <v>2302</v>
      </c>
      <c r="D1158" s="7" t="s">
        <v>227</v>
      </c>
      <c r="E1158" s="7" t="s">
        <v>149</v>
      </c>
      <c r="F1158" s="7" t="s">
        <v>46</v>
      </c>
      <c r="G1158" s="7" t="s">
        <v>2303</v>
      </c>
      <c r="H1158" s="7" t="s">
        <v>59</v>
      </c>
      <c r="I1158" s="7" t="s">
        <v>1170</v>
      </c>
      <c r="J1158" s="7"/>
      <c r="K1158" s="7">
        <v>2012</v>
      </c>
      <c r="L1158" s="7" t="s">
        <v>42</v>
      </c>
      <c r="M1158" s="7" t="s">
        <v>33</v>
      </c>
      <c r="N1158" s="7" t="s">
        <v>34</v>
      </c>
      <c r="O1158" s="7" t="s">
        <v>463</v>
      </c>
      <c r="P1158" s="7"/>
      <c r="Q1158" s="7"/>
      <c r="R1158" s="7"/>
      <c r="S1158" s="7" t="s">
        <v>51</v>
      </c>
      <c r="T1158" s="7" t="s">
        <v>52</v>
      </c>
      <c r="U1158" s="7" t="s">
        <v>53</v>
      </c>
      <c r="V1158" s="7" t="s">
        <v>50</v>
      </c>
      <c r="W1158" s="7" t="s">
        <v>42</v>
      </c>
      <c r="X1158" s="7" t="s">
        <v>42</v>
      </c>
      <c r="Y1158" s="7" t="s">
        <v>42</v>
      </c>
      <c r="Z1158" s="7" t="s">
        <v>42</v>
      </c>
      <c r="AA1158" s="10" t="s">
        <v>421</v>
      </c>
    </row>
    <row r="1159" spans="1:27" x14ac:dyDescent="0.2">
      <c r="A1159" s="8">
        <v>8163411369</v>
      </c>
      <c r="B1159" s="9" t="s">
        <v>27</v>
      </c>
      <c r="C1159" s="9" t="s">
        <v>86</v>
      </c>
      <c r="D1159" s="9" t="s">
        <v>156</v>
      </c>
      <c r="E1159" s="9" t="s">
        <v>45</v>
      </c>
      <c r="F1159" s="9" t="s">
        <v>46</v>
      </c>
      <c r="G1159" s="9" t="s">
        <v>2304</v>
      </c>
      <c r="H1159" s="9" t="s">
        <v>83</v>
      </c>
      <c r="I1159" s="9" t="s">
        <v>239</v>
      </c>
      <c r="J1159" s="9"/>
      <c r="K1159" s="9">
        <v>2012</v>
      </c>
      <c r="L1159" s="9" t="s">
        <v>42</v>
      </c>
      <c r="M1159" s="9" t="s">
        <v>33</v>
      </c>
      <c r="N1159" s="9" t="s">
        <v>34</v>
      </c>
      <c r="O1159" s="9" t="s">
        <v>463</v>
      </c>
      <c r="P1159" s="9"/>
      <c r="Q1159" s="9"/>
      <c r="R1159" s="9"/>
      <c r="S1159" s="9" t="s">
        <v>36</v>
      </c>
      <c r="T1159" s="9" t="s">
        <v>52</v>
      </c>
      <c r="U1159" s="9" t="s">
        <v>53</v>
      </c>
      <c r="V1159" s="9" t="s">
        <v>50</v>
      </c>
      <c r="W1159" s="9" t="s">
        <v>273</v>
      </c>
      <c r="X1159" s="9" t="s">
        <v>60</v>
      </c>
      <c r="Y1159" s="9" t="s">
        <v>42</v>
      </c>
      <c r="Z1159" s="9" t="s">
        <v>42</v>
      </c>
      <c r="AA1159" s="11"/>
    </row>
    <row r="1160" spans="1:27" x14ac:dyDescent="0.2">
      <c r="A1160" s="6">
        <v>6586081663</v>
      </c>
      <c r="B1160" s="7" t="s">
        <v>27</v>
      </c>
      <c r="C1160" s="7" t="s">
        <v>2305</v>
      </c>
      <c r="D1160" s="7" t="s">
        <v>320</v>
      </c>
      <c r="E1160" s="7" t="s">
        <v>321</v>
      </c>
      <c r="F1160" s="7" t="s">
        <v>322</v>
      </c>
      <c r="G1160" s="7" t="s">
        <v>273</v>
      </c>
      <c r="H1160" s="7" t="s">
        <v>278</v>
      </c>
      <c r="I1160" s="7"/>
      <c r="J1160" s="7"/>
      <c r="K1160" s="7">
        <v>2015</v>
      </c>
      <c r="L1160" s="7" t="s">
        <v>42</v>
      </c>
      <c r="M1160" s="7" t="s">
        <v>247</v>
      </c>
      <c r="N1160" s="7" t="s">
        <v>34</v>
      </c>
      <c r="O1160" s="7" t="s">
        <v>463</v>
      </c>
      <c r="P1160" s="7"/>
      <c r="Q1160" s="7"/>
      <c r="R1160" s="7"/>
      <c r="S1160" s="7" t="s">
        <v>36</v>
      </c>
      <c r="T1160" s="7" t="s">
        <v>52</v>
      </c>
      <c r="U1160" s="7" t="s">
        <v>53</v>
      </c>
      <c r="V1160" s="7" t="s">
        <v>50</v>
      </c>
      <c r="W1160" s="7" t="s">
        <v>60</v>
      </c>
      <c r="X1160" s="7" t="s">
        <v>42</v>
      </c>
      <c r="Y1160" s="7" t="s">
        <v>42</v>
      </c>
      <c r="Z1160" s="7" t="s">
        <v>42</v>
      </c>
      <c r="AA1160" s="10"/>
    </row>
    <row r="1161" spans="1:27" x14ac:dyDescent="0.2">
      <c r="A1161" s="8">
        <v>2749931402</v>
      </c>
      <c r="B1161" s="9" t="s">
        <v>27</v>
      </c>
      <c r="C1161" s="9" t="s">
        <v>2306</v>
      </c>
      <c r="D1161" s="9" t="s">
        <v>2307</v>
      </c>
      <c r="E1161" s="9" t="s">
        <v>128</v>
      </c>
      <c r="F1161" s="9" t="s">
        <v>46</v>
      </c>
      <c r="G1161" s="9" t="s">
        <v>2308</v>
      </c>
      <c r="H1161" s="9" t="s">
        <v>2309</v>
      </c>
      <c r="I1161" s="9" t="s">
        <v>135</v>
      </c>
      <c r="J1161" s="9"/>
      <c r="K1161" s="9">
        <v>2017</v>
      </c>
      <c r="L1161" s="9" t="s">
        <v>50</v>
      </c>
      <c r="M1161" s="9" t="s">
        <v>247</v>
      </c>
      <c r="N1161" s="9" t="s">
        <v>34</v>
      </c>
      <c r="O1161" s="9" t="s">
        <v>463</v>
      </c>
      <c r="P1161" s="9"/>
      <c r="Q1161" s="9"/>
      <c r="R1161" s="9"/>
      <c r="S1161" s="9" t="s">
        <v>36</v>
      </c>
      <c r="T1161" s="9" t="s">
        <v>485</v>
      </c>
      <c r="U1161" s="9" t="s">
        <v>160</v>
      </c>
      <c r="V1161" s="9" t="s">
        <v>50</v>
      </c>
      <c r="W1161" s="9" t="s">
        <v>222</v>
      </c>
      <c r="X1161" s="9" t="s">
        <v>42</v>
      </c>
      <c r="Y1161" s="9" t="s">
        <v>42</v>
      </c>
      <c r="Z1161" s="9" t="s">
        <v>42</v>
      </c>
      <c r="AA1161" s="11"/>
    </row>
    <row r="1162" spans="1:27" x14ac:dyDescent="0.2">
      <c r="A1162" s="6">
        <v>7012745487</v>
      </c>
      <c r="B1162" s="7" t="s">
        <v>27</v>
      </c>
      <c r="C1162" s="7" t="s">
        <v>376</v>
      </c>
      <c r="D1162" s="7" t="s">
        <v>87</v>
      </c>
      <c r="E1162" s="7" t="s">
        <v>88</v>
      </c>
      <c r="F1162" s="7" t="s">
        <v>46</v>
      </c>
      <c r="G1162" s="7" t="s">
        <v>2310</v>
      </c>
      <c r="H1162" s="7" t="s">
        <v>83</v>
      </c>
      <c r="I1162" s="7" t="s">
        <v>242</v>
      </c>
      <c r="J1162" s="7"/>
      <c r="K1162" s="7">
        <v>2013</v>
      </c>
      <c r="L1162" s="7" t="s">
        <v>42</v>
      </c>
      <c r="M1162" s="7" t="s">
        <v>33</v>
      </c>
      <c r="N1162" s="7" t="s">
        <v>34</v>
      </c>
      <c r="O1162" s="7" t="s">
        <v>463</v>
      </c>
      <c r="P1162" s="7" t="s">
        <v>195</v>
      </c>
      <c r="Q1162" s="7"/>
      <c r="R1162" s="7"/>
      <c r="S1162" s="7" t="s">
        <v>36</v>
      </c>
      <c r="T1162" s="7" t="s">
        <v>52</v>
      </c>
      <c r="U1162" s="7" t="s">
        <v>53</v>
      </c>
      <c r="V1162" s="7" t="s">
        <v>50</v>
      </c>
      <c r="W1162" s="7" t="s">
        <v>143</v>
      </c>
      <c r="X1162" s="7" t="s">
        <v>42</v>
      </c>
      <c r="Y1162" s="7" t="s">
        <v>42</v>
      </c>
      <c r="Z1162" s="7" t="s">
        <v>42</v>
      </c>
      <c r="AA1162" s="10"/>
    </row>
    <row r="1163" spans="1:27" x14ac:dyDescent="0.2">
      <c r="A1163" s="8">
        <v>6517426553</v>
      </c>
      <c r="B1163" s="9" t="s">
        <v>27</v>
      </c>
      <c r="C1163" s="9" t="s">
        <v>2311</v>
      </c>
      <c r="D1163" s="9" t="s">
        <v>359</v>
      </c>
      <c r="E1163" s="9" t="s">
        <v>178</v>
      </c>
      <c r="F1163" s="9" t="s">
        <v>46</v>
      </c>
      <c r="G1163" s="9" t="s">
        <v>2312</v>
      </c>
      <c r="H1163" s="9" t="s">
        <v>30</v>
      </c>
      <c r="I1163" s="9" t="s">
        <v>281</v>
      </c>
      <c r="J1163" s="9"/>
      <c r="K1163" s="9">
        <v>2015</v>
      </c>
      <c r="L1163" s="9" t="s">
        <v>42</v>
      </c>
      <c r="M1163" s="9" t="s">
        <v>33</v>
      </c>
      <c r="N1163" s="9" t="s">
        <v>34</v>
      </c>
      <c r="O1163" s="9" t="s">
        <v>463</v>
      </c>
      <c r="P1163" s="9" t="s">
        <v>142</v>
      </c>
      <c r="Q1163" s="9"/>
      <c r="R1163" s="9"/>
      <c r="S1163" s="9" t="s">
        <v>51</v>
      </c>
      <c r="T1163" s="9" t="s">
        <v>52</v>
      </c>
      <c r="U1163" s="9" t="s">
        <v>53</v>
      </c>
      <c r="V1163" s="9" t="s">
        <v>50</v>
      </c>
      <c r="W1163" s="9" t="s">
        <v>42</v>
      </c>
      <c r="X1163" s="9" t="s">
        <v>42</v>
      </c>
      <c r="Y1163" s="9" t="s">
        <v>42</v>
      </c>
      <c r="Z1163" s="9" t="s">
        <v>42</v>
      </c>
      <c r="AA1163" s="11"/>
    </row>
    <row r="1164" spans="1:27" x14ac:dyDescent="0.2">
      <c r="A1164" s="6">
        <v>6355483204</v>
      </c>
      <c r="B1164" s="7" t="s">
        <v>27</v>
      </c>
      <c r="C1164" s="7" t="s">
        <v>2313</v>
      </c>
      <c r="D1164" s="7" t="s">
        <v>185</v>
      </c>
      <c r="E1164" s="7" t="s">
        <v>45</v>
      </c>
      <c r="F1164" s="7" t="s">
        <v>46</v>
      </c>
      <c r="G1164" s="7" t="s">
        <v>2314</v>
      </c>
      <c r="H1164" s="7" t="s">
        <v>30</v>
      </c>
      <c r="I1164" s="7" t="s">
        <v>697</v>
      </c>
      <c r="J1164" s="7"/>
      <c r="K1164" s="7">
        <v>2015</v>
      </c>
      <c r="L1164" s="7" t="s">
        <v>42</v>
      </c>
      <c r="M1164" s="7" t="s">
        <v>33</v>
      </c>
      <c r="N1164" s="7" t="s">
        <v>34</v>
      </c>
      <c r="O1164" s="7" t="s">
        <v>463</v>
      </c>
      <c r="P1164" s="7"/>
      <c r="Q1164" s="7"/>
      <c r="R1164" s="7"/>
      <c r="S1164" s="7" t="s">
        <v>36</v>
      </c>
      <c r="T1164" s="7" t="s">
        <v>52</v>
      </c>
      <c r="U1164" s="7" t="s">
        <v>53</v>
      </c>
      <c r="V1164" s="7" t="s">
        <v>50</v>
      </c>
      <c r="W1164" s="7" t="s">
        <v>54</v>
      </c>
      <c r="X1164" s="7" t="s">
        <v>42</v>
      </c>
      <c r="Y1164" s="7" t="s">
        <v>42</v>
      </c>
      <c r="Z1164" s="7" t="s">
        <v>42</v>
      </c>
      <c r="AA1164" s="10"/>
    </row>
    <row r="1165" spans="1:27" x14ac:dyDescent="0.2">
      <c r="A1165" s="8">
        <v>7222560664</v>
      </c>
      <c r="B1165" s="9" t="s">
        <v>27</v>
      </c>
      <c r="C1165" s="9" t="s">
        <v>2315</v>
      </c>
      <c r="D1165" s="9" t="s">
        <v>148</v>
      </c>
      <c r="E1165" s="9" t="s">
        <v>149</v>
      </c>
      <c r="F1165" s="9" t="s">
        <v>46</v>
      </c>
      <c r="G1165" s="9" t="s">
        <v>2316</v>
      </c>
      <c r="H1165" s="9" t="s">
        <v>69</v>
      </c>
      <c r="I1165" s="9" t="s">
        <v>305</v>
      </c>
      <c r="J1165" s="9"/>
      <c r="K1165" s="9">
        <v>2012</v>
      </c>
      <c r="L1165" s="9" t="s">
        <v>42</v>
      </c>
      <c r="M1165" s="9" t="s">
        <v>33</v>
      </c>
      <c r="N1165" s="9" t="s">
        <v>34</v>
      </c>
      <c r="O1165" s="9" t="s">
        <v>463</v>
      </c>
      <c r="P1165" s="9"/>
      <c r="Q1165" s="9"/>
      <c r="R1165" s="9"/>
      <c r="S1165" s="9" t="s">
        <v>36</v>
      </c>
      <c r="T1165" s="9" t="s">
        <v>52</v>
      </c>
      <c r="U1165" s="9" t="s">
        <v>53</v>
      </c>
      <c r="V1165" s="9" t="s">
        <v>50</v>
      </c>
      <c r="W1165" s="9" t="s">
        <v>42</v>
      </c>
      <c r="X1165" s="9" t="s">
        <v>42</v>
      </c>
      <c r="Y1165" s="9" t="s">
        <v>42</v>
      </c>
      <c r="Z1165" s="9" t="s">
        <v>42</v>
      </c>
      <c r="AA1165" s="11"/>
    </row>
    <row r="1166" spans="1:27" x14ac:dyDescent="0.2">
      <c r="A1166" s="6">
        <v>5303229690</v>
      </c>
      <c r="B1166" s="7" t="s">
        <v>27</v>
      </c>
      <c r="C1166" s="7" t="s">
        <v>1195</v>
      </c>
      <c r="D1166" s="7" t="s">
        <v>902</v>
      </c>
      <c r="E1166" s="7" t="s">
        <v>903</v>
      </c>
      <c r="F1166" s="7" t="s">
        <v>46</v>
      </c>
      <c r="G1166" s="7" t="s">
        <v>2317</v>
      </c>
      <c r="H1166" s="7" t="s">
        <v>30</v>
      </c>
      <c r="I1166" s="7" t="s">
        <v>697</v>
      </c>
      <c r="J1166" s="7"/>
      <c r="K1166" s="7">
        <v>2015</v>
      </c>
      <c r="L1166" s="7" t="s">
        <v>42</v>
      </c>
      <c r="M1166" s="7" t="s">
        <v>33</v>
      </c>
      <c r="N1166" s="7" t="s">
        <v>34</v>
      </c>
      <c r="O1166" s="7" t="s">
        <v>463</v>
      </c>
      <c r="P1166" s="7"/>
      <c r="Q1166" s="7"/>
      <c r="R1166" s="7"/>
      <c r="S1166" s="7" t="s">
        <v>51</v>
      </c>
      <c r="T1166" s="7" t="s">
        <v>52</v>
      </c>
      <c r="U1166" s="7" t="s">
        <v>53</v>
      </c>
      <c r="V1166" s="7" t="s">
        <v>50</v>
      </c>
      <c r="W1166" s="7" t="s">
        <v>42</v>
      </c>
      <c r="X1166" s="7" t="s">
        <v>42</v>
      </c>
      <c r="Y1166" s="7" t="s">
        <v>42</v>
      </c>
      <c r="Z1166" s="7" t="s">
        <v>42</v>
      </c>
      <c r="AA1166" s="10"/>
    </row>
    <row r="1167" spans="1:27" x14ac:dyDescent="0.2">
      <c r="A1167" s="8">
        <v>5449763140</v>
      </c>
      <c r="B1167" s="9" t="s">
        <v>27</v>
      </c>
      <c r="C1167" s="9" t="s">
        <v>2318</v>
      </c>
      <c r="D1167" s="9" t="s">
        <v>1138</v>
      </c>
      <c r="E1167" s="9" t="s">
        <v>45</v>
      </c>
      <c r="F1167" s="9" t="s">
        <v>46</v>
      </c>
      <c r="G1167" s="9" t="s">
        <v>2319</v>
      </c>
      <c r="H1167" s="9" t="s">
        <v>30</v>
      </c>
      <c r="I1167" s="9" t="s">
        <v>281</v>
      </c>
      <c r="J1167" s="9"/>
      <c r="K1167" s="9">
        <v>2015</v>
      </c>
      <c r="L1167" s="9" t="s">
        <v>42</v>
      </c>
      <c r="M1167" s="9" t="s">
        <v>33</v>
      </c>
      <c r="N1167" s="9" t="s">
        <v>34</v>
      </c>
      <c r="O1167" s="9" t="s">
        <v>463</v>
      </c>
      <c r="P1167" s="9" t="s">
        <v>84</v>
      </c>
      <c r="Q1167" s="9"/>
      <c r="R1167" s="9"/>
      <c r="S1167" s="9" t="s">
        <v>36</v>
      </c>
      <c r="T1167" s="9" t="s">
        <v>52</v>
      </c>
      <c r="U1167" s="9" t="s">
        <v>53</v>
      </c>
      <c r="V1167" s="9" t="s">
        <v>50</v>
      </c>
      <c r="W1167" s="9" t="s">
        <v>42</v>
      </c>
      <c r="X1167" s="9" t="s">
        <v>42</v>
      </c>
      <c r="Y1167" s="9" t="s">
        <v>42</v>
      </c>
      <c r="Z1167" s="9" t="s">
        <v>42</v>
      </c>
      <c r="AA1167" s="11"/>
    </row>
    <row r="1168" spans="1:27" x14ac:dyDescent="0.2">
      <c r="A1168" s="6">
        <v>7675724322</v>
      </c>
      <c r="B1168" s="7" t="s">
        <v>27</v>
      </c>
      <c r="C1168" s="7" t="s">
        <v>2320</v>
      </c>
      <c r="D1168" s="7" t="s">
        <v>156</v>
      </c>
      <c r="E1168" s="7" t="s">
        <v>45</v>
      </c>
      <c r="F1168" s="7" t="s">
        <v>46</v>
      </c>
      <c r="G1168" s="7" t="s">
        <v>2321</v>
      </c>
      <c r="H1168" s="7" t="s">
        <v>30</v>
      </c>
      <c r="I1168" s="7" t="s">
        <v>48</v>
      </c>
      <c r="J1168" s="7"/>
      <c r="K1168" s="7">
        <v>2014</v>
      </c>
      <c r="L1168" s="7" t="s">
        <v>42</v>
      </c>
      <c r="M1168" s="7" t="s">
        <v>33</v>
      </c>
      <c r="N1168" s="7" t="s">
        <v>34</v>
      </c>
      <c r="O1168" s="7" t="s">
        <v>463</v>
      </c>
      <c r="P1168" s="7"/>
      <c r="Q1168" s="7"/>
      <c r="R1168" s="7"/>
      <c r="S1168" s="7" t="s">
        <v>51</v>
      </c>
      <c r="T1168" s="7" t="s">
        <v>52</v>
      </c>
      <c r="U1168" s="7" t="s">
        <v>53</v>
      </c>
      <c r="V1168" s="7" t="s">
        <v>50</v>
      </c>
      <c r="W1168" s="7" t="s">
        <v>42</v>
      </c>
      <c r="X1168" s="7" t="s">
        <v>42</v>
      </c>
      <c r="Y1168" s="7" t="s">
        <v>42</v>
      </c>
      <c r="Z1168" s="7" t="s">
        <v>42</v>
      </c>
      <c r="AA1168" s="10"/>
    </row>
    <row r="1169" spans="1:27" x14ac:dyDescent="0.2">
      <c r="A1169" s="8">
        <v>441781085</v>
      </c>
      <c r="B1169" s="9" t="s">
        <v>27</v>
      </c>
      <c r="C1169" s="9"/>
      <c r="D1169" s="9" t="s">
        <v>42</v>
      </c>
      <c r="E1169" s="9" t="s">
        <v>42</v>
      </c>
      <c r="F1169" s="9"/>
      <c r="G1169" s="9"/>
      <c r="H1169" s="9"/>
      <c r="I1169" s="9"/>
      <c r="J1169" s="9"/>
      <c r="K1169" s="9">
        <v>2016</v>
      </c>
      <c r="L1169" s="9" t="s">
        <v>42</v>
      </c>
      <c r="M1169" s="9" t="s">
        <v>347</v>
      </c>
      <c r="N1169" s="9" t="s">
        <v>347</v>
      </c>
      <c r="O1169" s="9" t="s">
        <v>463</v>
      </c>
      <c r="P1169" s="9" t="s">
        <v>84</v>
      </c>
      <c r="Q1169" s="9" t="s">
        <v>262</v>
      </c>
      <c r="R1169" s="9"/>
      <c r="S1169" s="9" t="s">
        <v>36</v>
      </c>
      <c r="T1169" s="9" t="s">
        <v>37</v>
      </c>
      <c r="U1169" s="9" t="s">
        <v>125</v>
      </c>
      <c r="V1169" s="9" t="s">
        <v>50</v>
      </c>
      <c r="W1169" s="9" t="s">
        <v>42</v>
      </c>
      <c r="X1169" s="9" t="s">
        <v>42</v>
      </c>
      <c r="Y1169" s="9" t="s">
        <v>42</v>
      </c>
      <c r="Z1169" s="9" t="s">
        <v>42</v>
      </c>
      <c r="AA1169" s="11"/>
    </row>
    <row r="1170" spans="1:27" x14ac:dyDescent="0.2">
      <c r="A1170" s="6">
        <v>7911415425</v>
      </c>
      <c r="B1170" s="7" t="s">
        <v>27</v>
      </c>
      <c r="C1170" s="7"/>
      <c r="D1170" s="7" t="s">
        <v>42</v>
      </c>
      <c r="E1170" s="7" t="s">
        <v>42</v>
      </c>
      <c r="F1170" s="7"/>
      <c r="G1170" s="7"/>
      <c r="H1170" s="7" t="s">
        <v>363</v>
      </c>
      <c r="I1170" s="7"/>
      <c r="J1170" s="7"/>
      <c r="K1170" s="7">
        <v>2016</v>
      </c>
      <c r="L1170" s="7" t="s">
        <v>42</v>
      </c>
      <c r="M1170" s="7" t="s">
        <v>363</v>
      </c>
      <c r="N1170" s="7" t="s">
        <v>34</v>
      </c>
      <c r="O1170" s="7" t="s">
        <v>463</v>
      </c>
      <c r="P1170" s="7"/>
      <c r="Q1170" s="7"/>
      <c r="R1170" s="7"/>
      <c r="S1170" s="7" t="s">
        <v>36</v>
      </c>
      <c r="T1170" s="7" t="s">
        <v>37</v>
      </c>
      <c r="U1170" s="7" t="s">
        <v>71</v>
      </c>
      <c r="V1170" s="7" t="s">
        <v>50</v>
      </c>
      <c r="W1170" s="7" t="s">
        <v>42</v>
      </c>
      <c r="X1170" s="7" t="s">
        <v>42</v>
      </c>
      <c r="Y1170" s="7" t="s">
        <v>42</v>
      </c>
      <c r="Z1170" s="7" t="s">
        <v>42</v>
      </c>
      <c r="AA1170" s="10"/>
    </row>
    <row r="1171" spans="1:27" x14ac:dyDescent="0.2">
      <c r="A1171" s="8">
        <v>2330121971</v>
      </c>
      <c r="B1171" s="9" t="s">
        <v>27</v>
      </c>
      <c r="C1171" s="9"/>
      <c r="D1171" s="9" t="s">
        <v>42</v>
      </c>
      <c r="E1171" s="9" t="s">
        <v>42</v>
      </c>
      <c r="F1171" s="9"/>
      <c r="G1171" s="9"/>
      <c r="H1171" s="9"/>
      <c r="I1171" s="9"/>
      <c r="J1171" s="9"/>
      <c r="K1171" s="9">
        <v>2016</v>
      </c>
      <c r="L1171" s="9" t="s">
        <v>42</v>
      </c>
      <c r="M1171" s="9" t="s">
        <v>347</v>
      </c>
      <c r="N1171" s="9" t="s">
        <v>347</v>
      </c>
      <c r="O1171" s="9" t="s">
        <v>463</v>
      </c>
      <c r="P1171" s="9"/>
      <c r="Q1171" s="9"/>
      <c r="R1171" s="9"/>
      <c r="S1171" s="9" t="s">
        <v>51</v>
      </c>
      <c r="T1171" s="9" t="s">
        <v>52</v>
      </c>
      <c r="U1171" s="9" t="s">
        <v>53</v>
      </c>
      <c r="V1171" s="9" t="s">
        <v>50</v>
      </c>
      <c r="W1171" s="9" t="s">
        <v>35</v>
      </c>
      <c r="X1171" s="9" t="s">
        <v>84</v>
      </c>
      <c r="Y1171" s="9" t="s">
        <v>42</v>
      </c>
      <c r="Z1171" s="9" t="s">
        <v>42</v>
      </c>
      <c r="AA1171" s="11"/>
    </row>
    <row r="1172" spans="1:27" x14ac:dyDescent="0.2">
      <c r="A1172" s="6">
        <v>3500937400</v>
      </c>
      <c r="B1172" s="7" t="s">
        <v>27</v>
      </c>
      <c r="C1172" s="7"/>
      <c r="D1172" s="7" t="s">
        <v>2322</v>
      </c>
      <c r="E1172" s="7" t="s">
        <v>601</v>
      </c>
      <c r="F1172" s="7" t="s">
        <v>46</v>
      </c>
      <c r="G1172" s="7"/>
      <c r="H1172" s="7" t="s">
        <v>347</v>
      </c>
      <c r="I1172" s="7"/>
      <c r="J1172" s="7"/>
      <c r="K1172" s="7">
        <v>2019</v>
      </c>
      <c r="L1172" s="7" t="s">
        <v>42</v>
      </c>
      <c r="M1172" s="7" t="s">
        <v>347</v>
      </c>
      <c r="N1172" s="7" t="s">
        <v>347</v>
      </c>
      <c r="O1172" s="7" t="s">
        <v>463</v>
      </c>
      <c r="P1172" s="7"/>
      <c r="Q1172" s="7"/>
      <c r="R1172" s="7"/>
      <c r="S1172" s="7" t="s">
        <v>36</v>
      </c>
      <c r="T1172" s="7" t="s">
        <v>52</v>
      </c>
      <c r="U1172" s="7" t="s">
        <v>53</v>
      </c>
      <c r="V1172" s="7" t="s">
        <v>50</v>
      </c>
      <c r="W1172" s="7" t="s">
        <v>42</v>
      </c>
      <c r="X1172" s="7" t="s">
        <v>42</v>
      </c>
      <c r="Y1172" s="7" t="s">
        <v>42</v>
      </c>
      <c r="Z1172" s="7" t="s">
        <v>42</v>
      </c>
      <c r="AA1172" s="10"/>
    </row>
    <row r="1173" spans="1:27" x14ac:dyDescent="0.2">
      <c r="A1173" s="8">
        <v>6742570290</v>
      </c>
      <c r="B1173" s="9" t="s">
        <v>27</v>
      </c>
      <c r="C1173" s="9"/>
      <c r="D1173" s="9" t="s">
        <v>42</v>
      </c>
      <c r="E1173" s="9" t="s">
        <v>42</v>
      </c>
      <c r="F1173" s="9"/>
      <c r="G1173" s="9"/>
      <c r="H1173" s="9"/>
      <c r="I1173" s="9"/>
      <c r="J1173" s="9"/>
      <c r="K1173" s="9">
        <v>2016</v>
      </c>
      <c r="L1173" s="9" t="s">
        <v>42</v>
      </c>
      <c r="M1173" s="9" t="s">
        <v>347</v>
      </c>
      <c r="N1173" s="9" t="s">
        <v>347</v>
      </c>
      <c r="O1173" s="9" t="s">
        <v>463</v>
      </c>
      <c r="P1173" s="9"/>
      <c r="Q1173" s="9"/>
      <c r="R1173" s="9"/>
      <c r="S1173" s="9" t="s">
        <v>51</v>
      </c>
      <c r="T1173" s="9" t="s">
        <v>52</v>
      </c>
      <c r="U1173" s="9" t="s">
        <v>53</v>
      </c>
      <c r="V1173" s="9" t="s">
        <v>50</v>
      </c>
      <c r="W1173" s="9" t="s">
        <v>35</v>
      </c>
      <c r="X1173" s="9" t="s">
        <v>42</v>
      </c>
      <c r="Y1173" s="9" t="s">
        <v>42</v>
      </c>
      <c r="Z1173" s="9" t="s">
        <v>42</v>
      </c>
      <c r="AA1173" s="11"/>
    </row>
    <row r="1174" spans="1:27" x14ac:dyDescent="0.2">
      <c r="A1174" s="6">
        <v>8788535525</v>
      </c>
      <c r="B1174" s="7" t="s">
        <v>27</v>
      </c>
      <c r="C1174" s="7"/>
      <c r="D1174" s="7" t="s">
        <v>42</v>
      </c>
      <c r="E1174" s="7" t="s">
        <v>42</v>
      </c>
      <c r="F1174" s="7"/>
      <c r="G1174" s="7"/>
      <c r="H1174" s="7"/>
      <c r="I1174" s="7"/>
      <c r="J1174" s="7"/>
      <c r="K1174" s="7">
        <v>2014</v>
      </c>
      <c r="L1174" s="7" t="s">
        <v>42</v>
      </c>
      <c r="M1174" s="7" t="s">
        <v>347</v>
      </c>
      <c r="N1174" s="7" t="s">
        <v>347</v>
      </c>
      <c r="O1174" s="7" t="s">
        <v>463</v>
      </c>
      <c r="P1174" s="7"/>
      <c r="Q1174" s="7"/>
      <c r="R1174" s="7"/>
      <c r="S1174" s="7" t="s">
        <v>51</v>
      </c>
      <c r="T1174" s="7" t="s">
        <v>52</v>
      </c>
      <c r="U1174" s="7" t="s">
        <v>53</v>
      </c>
      <c r="V1174" s="7" t="s">
        <v>50</v>
      </c>
      <c r="W1174" s="7" t="s">
        <v>1315</v>
      </c>
      <c r="X1174" s="7" t="s">
        <v>42</v>
      </c>
      <c r="Y1174" s="7" t="s">
        <v>42</v>
      </c>
      <c r="Z1174" s="7" t="s">
        <v>42</v>
      </c>
      <c r="AA1174" s="10"/>
    </row>
    <row r="1175" spans="1:27" x14ac:dyDescent="0.2">
      <c r="A1175" s="8">
        <v>2463951454</v>
      </c>
      <c r="B1175" s="9" t="s">
        <v>27</v>
      </c>
      <c r="C1175" s="9"/>
      <c r="D1175" s="9" t="s">
        <v>42</v>
      </c>
      <c r="E1175" s="9" t="s">
        <v>42</v>
      </c>
      <c r="F1175" s="9"/>
      <c r="G1175" s="9"/>
      <c r="H1175" s="9"/>
      <c r="I1175" s="9"/>
      <c r="J1175" s="9"/>
      <c r="K1175" s="9">
        <v>2014</v>
      </c>
      <c r="L1175" s="9" t="s">
        <v>42</v>
      </c>
      <c r="M1175" s="9" t="s">
        <v>347</v>
      </c>
      <c r="N1175" s="9" t="s">
        <v>347</v>
      </c>
      <c r="O1175" s="9" t="s">
        <v>463</v>
      </c>
      <c r="P1175" s="9"/>
      <c r="Q1175" s="9"/>
      <c r="R1175" s="9"/>
      <c r="S1175" s="9" t="s">
        <v>36</v>
      </c>
      <c r="T1175" s="9" t="s">
        <v>37</v>
      </c>
      <c r="U1175" s="9" t="s">
        <v>125</v>
      </c>
      <c r="V1175" s="9" t="s">
        <v>50</v>
      </c>
      <c r="W1175" s="9" t="s">
        <v>42</v>
      </c>
      <c r="X1175" s="9" t="s">
        <v>42</v>
      </c>
      <c r="Y1175" s="9" t="s">
        <v>42</v>
      </c>
      <c r="Z1175" s="9" t="s">
        <v>42</v>
      </c>
      <c r="AA1175" s="11"/>
    </row>
    <row r="1176" spans="1:27" x14ac:dyDescent="0.2">
      <c r="A1176" s="6">
        <v>9715468864</v>
      </c>
      <c r="B1176" s="7" t="s">
        <v>27</v>
      </c>
      <c r="C1176" s="7"/>
      <c r="D1176" s="7" t="s">
        <v>42</v>
      </c>
      <c r="E1176" s="7" t="s">
        <v>42</v>
      </c>
      <c r="F1176" s="7"/>
      <c r="G1176" s="7"/>
      <c r="H1176" s="7" t="s">
        <v>347</v>
      </c>
      <c r="I1176" s="7"/>
      <c r="J1176" s="7"/>
      <c r="K1176" s="7">
        <v>2017</v>
      </c>
      <c r="L1176" s="7" t="s">
        <v>50</v>
      </c>
      <c r="M1176" s="7" t="s">
        <v>347</v>
      </c>
      <c r="N1176" s="7" t="s">
        <v>347</v>
      </c>
      <c r="O1176" s="7" t="s">
        <v>463</v>
      </c>
      <c r="P1176" s="7" t="s">
        <v>84</v>
      </c>
      <c r="Q1176" s="7"/>
      <c r="R1176" s="7"/>
      <c r="S1176" s="7" t="s">
        <v>51</v>
      </c>
      <c r="T1176" s="7" t="s">
        <v>52</v>
      </c>
      <c r="U1176" s="7" t="s">
        <v>53</v>
      </c>
      <c r="V1176" s="7" t="s">
        <v>50</v>
      </c>
      <c r="W1176" s="7" t="s">
        <v>42</v>
      </c>
      <c r="X1176" s="7" t="s">
        <v>42</v>
      </c>
      <c r="Y1176" s="7" t="s">
        <v>42</v>
      </c>
      <c r="Z1176" s="7" t="s">
        <v>42</v>
      </c>
      <c r="AA1176" s="10"/>
    </row>
    <row r="1177" spans="1:27" x14ac:dyDescent="0.2">
      <c r="A1177" s="8">
        <v>5746025580</v>
      </c>
      <c r="B1177" s="9" t="s">
        <v>27</v>
      </c>
      <c r="C1177" s="9"/>
      <c r="D1177" s="9"/>
      <c r="E1177" s="9"/>
      <c r="F1177" s="9"/>
      <c r="G1177" s="9"/>
      <c r="H1177" s="9" t="s">
        <v>347</v>
      </c>
      <c r="I1177" s="9"/>
      <c r="J1177" s="9"/>
      <c r="K1177" s="9">
        <v>2020</v>
      </c>
      <c r="L1177" s="9"/>
      <c r="M1177" s="9" t="s">
        <v>347</v>
      </c>
      <c r="N1177" s="9" t="s">
        <v>347</v>
      </c>
      <c r="O1177" s="9" t="s">
        <v>463</v>
      </c>
      <c r="P1177" s="9"/>
      <c r="Q1177" s="9"/>
      <c r="R1177" s="9"/>
      <c r="S1177" s="9" t="s">
        <v>51</v>
      </c>
      <c r="T1177" s="9" t="s">
        <v>52</v>
      </c>
      <c r="U1177" s="9" t="s">
        <v>101</v>
      </c>
      <c r="V1177" s="9" t="s">
        <v>50</v>
      </c>
      <c r="W1177" s="9" t="s">
        <v>54</v>
      </c>
      <c r="X1177" s="9" t="s">
        <v>42</v>
      </c>
      <c r="Y1177" s="9" t="s">
        <v>42</v>
      </c>
      <c r="Z1177" s="9" t="s">
        <v>42</v>
      </c>
      <c r="AA1177" s="11"/>
    </row>
    <row r="1178" spans="1:27" x14ac:dyDescent="0.2">
      <c r="A1178" s="6">
        <v>8426691962</v>
      </c>
      <c r="B1178" s="7" t="s">
        <v>27</v>
      </c>
      <c r="C1178" s="7"/>
      <c r="D1178" s="7"/>
      <c r="E1178" s="7"/>
      <c r="F1178" s="7"/>
      <c r="G1178" s="7"/>
      <c r="H1178" s="7" t="s">
        <v>347</v>
      </c>
      <c r="I1178" s="7"/>
      <c r="J1178" s="7"/>
      <c r="K1178" s="7">
        <v>2020</v>
      </c>
      <c r="L1178" s="7"/>
      <c r="M1178" s="7" t="s">
        <v>347</v>
      </c>
      <c r="N1178" s="7" t="s">
        <v>347</v>
      </c>
      <c r="O1178" s="7" t="s">
        <v>463</v>
      </c>
      <c r="P1178" s="7"/>
      <c r="Q1178" s="7"/>
      <c r="R1178" s="7"/>
      <c r="S1178" s="7" t="s">
        <v>51</v>
      </c>
      <c r="T1178" s="7" t="s">
        <v>52</v>
      </c>
      <c r="U1178" s="7" t="s">
        <v>101</v>
      </c>
      <c r="V1178" s="7" t="s">
        <v>50</v>
      </c>
      <c r="W1178" s="7" t="s">
        <v>54</v>
      </c>
      <c r="X1178" s="7" t="s">
        <v>42</v>
      </c>
      <c r="Y1178" s="7" t="s">
        <v>42</v>
      </c>
      <c r="Z1178" s="7" t="s">
        <v>42</v>
      </c>
      <c r="AA1178" s="10"/>
    </row>
    <row r="1179" spans="1:27" x14ac:dyDescent="0.2">
      <c r="A1179" s="8">
        <v>9905772456</v>
      </c>
      <c r="B1179" s="9" t="s">
        <v>27</v>
      </c>
      <c r="C1179" s="9" t="s">
        <v>2323</v>
      </c>
      <c r="D1179" s="9" t="s">
        <v>233</v>
      </c>
      <c r="E1179" s="9" t="s">
        <v>234</v>
      </c>
      <c r="F1179" s="9" t="s">
        <v>46</v>
      </c>
      <c r="G1179" s="9" t="s">
        <v>1967</v>
      </c>
      <c r="H1179" s="9" t="s">
        <v>83</v>
      </c>
      <c r="I1179" s="9" t="s">
        <v>190</v>
      </c>
      <c r="J1179" s="9" t="s">
        <v>190</v>
      </c>
      <c r="K1179" s="9">
        <v>2019</v>
      </c>
      <c r="L1179" s="9" t="s">
        <v>32</v>
      </c>
      <c r="M1179" s="9" t="s">
        <v>33</v>
      </c>
      <c r="N1179" s="9" t="s">
        <v>34</v>
      </c>
      <c r="O1179" s="9" t="s">
        <v>2324</v>
      </c>
      <c r="P1179" s="9"/>
      <c r="Q1179" s="9"/>
      <c r="R1179" s="9"/>
      <c r="S1179" s="9" t="s">
        <v>36</v>
      </c>
      <c r="T1179" s="9" t="s">
        <v>37</v>
      </c>
      <c r="U1179" s="9" t="s">
        <v>125</v>
      </c>
      <c r="V1179" s="9" t="s">
        <v>50</v>
      </c>
      <c r="W1179" s="9" t="s">
        <v>42</v>
      </c>
      <c r="X1179" s="9" t="s">
        <v>42</v>
      </c>
      <c r="Y1179" s="9" t="s">
        <v>42</v>
      </c>
      <c r="Z1179" s="9" t="s">
        <v>42</v>
      </c>
      <c r="AA1179" s="11" t="s">
        <v>592</v>
      </c>
    </row>
    <row r="1180" spans="1:27" x14ac:dyDescent="0.2">
      <c r="A1180" s="6">
        <v>5333335868</v>
      </c>
      <c r="B1180" s="7" t="s">
        <v>27</v>
      </c>
      <c r="C1180" s="7" t="s">
        <v>2325</v>
      </c>
      <c r="D1180" s="7" t="s">
        <v>148</v>
      </c>
      <c r="E1180" s="7" t="s">
        <v>149</v>
      </c>
      <c r="F1180" s="7" t="s">
        <v>46</v>
      </c>
      <c r="G1180" s="7" t="s">
        <v>2326</v>
      </c>
      <c r="H1180" s="7" t="s">
        <v>30</v>
      </c>
      <c r="I1180" s="7" t="s">
        <v>48</v>
      </c>
      <c r="J1180" s="7" t="s">
        <v>48</v>
      </c>
      <c r="K1180" s="7">
        <v>2020</v>
      </c>
      <c r="L1180" s="7" t="s">
        <v>384</v>
      </c>
      <c r="M1180" s="7" t="s">
        <v>33</v>
      </c>
      <c r="N1180" s="7" t="s">
        <v>34</v>
      </c>
      <c r="O1180" s="7" t="s">
        <v>78</v>
      </c>
      <c r="P1180" s="7"/>
      <c r="Q1180" s="7"/>
      <c r="R1180" s="7"/>
      <c r="S1180" s="7" t="s">
        <v>36</v>
      </c>
      <c r="T1180" s="7" t="s">
        <v>90</v>
      </c>
      <c r="U1180" s="7" t="s">
        <v>797</v>
      </c>
      <c r="V1180" s="7" t="s">
        <v>50</v>
      </c>
      <c r="W1180" s="7" t="s">
        <v>146</v>
      </c>
      <c r="X1180" s="7" t="s">
        <v>146</v>
      </c>
      <c r="Y1180" s="7" t="s">
        <v>42</v>
      </c>
      <c r="Z1180" s="7" t="s">
        <v>42</v>
      </c>
      <c r="AA1180" s="10" t="s">
        <v>592</v>
      </c>
    </row>
    <row r="1181" spans="1:27" x14ac:dyDescent="0.2">
      <c r="A1181" s="8">
        <v>7073330718</v>
      </c>
      <c r="B1181" s="9" t="s">
        <v>27</v>
      </c>
      <c r="C1181" s="9" t="s">
        <v>2327</v>
      </c>
      <c r="D1181" s="9" t="s">
        <v>156</v>
      </c>
      <c r="E1181" s="9" t="s">
        <v>45</v>
      </c>
      <c r="F1181" s="9" t="s">
        <v>46</v>
      </c>
      <c r="G1181" s="9" t="s">
        <v>2328</v>
      </c>
      <c r="H1181" s="9" t="s">
        <v>30</v>
      </c>
      <c r="I1181" s="9" t="s">
        <v>135</v>
      </c>
      <c r="J1181" s="9" t="s">
        <v>135</v>
      </c>
      <c r="K1181" s="9">
        <v>2020</v>
      </c>
      <c r="L1181" s="9"/>
      <c r="M1181" s="9" t="s">
        <v>33</v>
      </c>
      <c r="N1181" s="9" t="s">
        <v>34</v>
      </c>
      <c r="O1181" s="9" t="s">
        <v>78</v>
      </c>
      <c r="P1181" s="9" t="s">
        <v>146</v>
      </c>
      <c r="Q1181" s="9"/>
      <c r="R1181" s="9"/>
      <c r="S1181" s="9" t="s">
        <v>36</v>
      </c>
      <c r="T1181" s="9" t="s">
        <v>2186</v>
      </c>
      <c r="U1181" s="9" t="s">
        <v>2187</v>
      </c>
      <c r="V1181" s="9" t="s">
        <v>39</v>
      </c>
      <c r="W1181" s="9" t="s">
        <v>42</v>
      </c>
      <c r="X1181" s="9" t="s">
        <v>42</v>
      </c>
      <c r="Y1181" s="9" t="s">
        <v>42</v>
      </c>
      <c r="Z1181" s="9" t="s">
        <v>42</v>
      </c>
      <c r="AA1181" s="11"/>
    </row>
    <row r="1182" spans="1:27" x14ac:dyDescent="0.2">
      <c r="A1182" s="6">
        <v>2571797282</v>
      </c>
      <c r="B1182" s="7" t="s">
        <v>27</v>
      </c>
      <c r="C1182" s="7" t="s">
        <v>2329</v>
      </c>
      <c r="D1182" s="7" t="s">
        <v>2330</v>
      </c>
      <c r="E1182" s="7" t="s">
        <v>104</v>
      </c>
      <c r="F1182" s="7" t="s">
        <v>46</v>
      </c>
      <c r="G1182" s="7" t="s">
        <v>2331</v>
      </c>
      <c r="H1182" s="7" t="s">
        <v>30</v>
      </c>
      <c r="I1182" s="7" t="s">
        <v>135</v>
      </c>
      <c r="J1182" s="7" t="s">
        <v>135</v>
      </c>
      <c r="K1182" s="7">
        <v>2020</v>
      </c>
      <c r="L1182" s="7" t="s">
        <v>215</v>
      </c>
      <c r="M1182" s="7" t="s">
        <v>33</v>
      </c>
      <c r="N1182" s="7" t="s">
        <v>34</v>
      </c>
      <c r="O1182" s="7" t="s">
        <v>78</v>
      </c>
      <c r="P1182" s="7"/>
      <c r="Q1182" s="7"/>
      <c r="R1182" s="7"/>
      <c r="S1182" s="7" t="s">
        <v>36</v>
      </c>
      <c r="T1182" s="7" t="s">
        <v>90</v>
      </c>
      <c r="U1182" s="7" t="s">
        <v>797</v>
      </c>
      <c r="V1182" s="7" t="s">
        <v>39</v>
      </c>
      <c r="W1182" s="7" t="s">
        <v>42</v>
      </c>
      <c r="X1182" s="7" t="s">
        <v>42</v>
      </c>
      <c r="Y1182" s="7" t="s">
        <v>42</v>
      </c>
      <c r="Z1182" s="7" t="s">
        <v>42</v>
      </c>
      <c r="AA1182" s="10"/>
    </row>
    <row r="1183" spans="1:27" x14ac:dyDescent="0.2">
      <c r="A1183" s="8">
        <v>9454497716</v>
      </c>
      <c r="B1183" s="9" t="s">
        <v>27</v>
      </c>
      <c r="C1183" s="9" t="s">
        <v>2332</v>
      </c>
      <c r="D1183" s="9" t="s">
        <v>203</v>
      </c>
      <c r="E1183" s="9" t="s">
        <v>204</v>
      </c>
      <c r="F1183" s="9" t="s">
        <v>46</v>
      </c>
      <c r="G1183" s="9" t="s">
        <v>2032</v>
      </c>
      <c r="H1183" s="9" t="s">
        <v>2033</v>
      </c>
      <c r="I1183" s="9" t="s">
        <v>388</v>
      </c>
      <c r="J1183" s="9"/>
      <c r="K1183" s="9">
        <v>2020</v>
      </c>
      <c r="L1183" s="9"/>
      <c r="M1183" s="9" t="s">
        <v>247</v>
      </c>
      <c r="N1183" s="9" t="s">
        <v>34</v>
      </c>
      <c r="O1183" s="9" t="s">
        <v>78</v>
      </c>
      <c r="P1183" s="9" t="s">
        <v>146</v>
      </c>
      <c r="Q1183" s="9"/>
      <c r="R1183" s="9"/>
      <c r="S1183" s="9" t="s">
        <v>36</v>
      </c>
      <c r="T1183" s="9" t="s">
        <v>90</v>
      </c>
      <c r="U1183" s="9" t="s">
        <v>797</v>
      </c>
      <c r="V1183" s="9" t="s">
        <v>39</v>
      </c>
      <c r="W1183" s="9" t="s">
        <v>42</v>
      </c>
      <c r="X1183" s="9" t="s">
        <v>42</v>
      </c>
      <c r="Y1183" s="9" t="s">
        <v>42</v>
      </c>
      <c r="Z1183" s="9" t="s">
        <v>42</v>
      </c>
      <c r="AA1183" s="11"/>
    </row>
    <row r="1184" spans="1:27" x14ac:dyDescent="0.2">
      <c r="A1184" s="6">
        <v>464158955</v>
      </c>
      <c r="B1184" s="7" t="s">
        <v>27</v>
      </c>
      <c r="C1184" s="7"/>
      <c r="D1184" s="7"/>
      <c r="E1184" s="7"/>
      <c r="F1184" s="7"/>
      <c r="G1184" s="7"/>
      <c r="H1184" s="7" t="s">
        <v>347</v>
      </c>
      <c r="I1184" s="7"/>
      <c r="J1184" s="7"/>
      <c r="K1184" s="7">
        <v>2020</v>
      </c>
      <c r="L1184" s="7"/>
      <c r="M1184" s="7" t="s">
        <v>347</v>
      </c>
      <c r="N1184" s="7" t="s">
        <v>347</v>
      </c>
      <c r="O1184" s="7" t="s">
        <v>78</v>
      </c>
      <c r="P1184" s="7"/>
      <c r="Q1184" s="7"/>
      <c r="R1184" s="7"/>
      <c r="S1184" s="7" t="s">
        <v>51</v>
      </c>
      <c r="T1184" s="7" t="s">
        <v>541</v>
      </c>
      <c r="U1184" s="7" t="s">
        <v>141</v>
      </c>
      <c r="V1184" s="7" t="s">
        <v>39</v>
      </c>
      <c r="W1184" s="7">
        <v>0</v>
      </c>
      <c r="X1184" s="7" t="s">
        <v>42</v>
      </c>
      <c r="Y1184" s="7" t="s">
        <v>42</v>
      </c>
      <c r="Z1184" s="7" t="s">
        <v>42</v>
      </c>
      <c r="AA1184" s="10" t="s">
        <v>592</v>
      </c>
    </row>
    <row r="1185" spans="1:27" x14ac:dyDescent="0.2">
      <c r="A1185" s="8">
        <v>6143601920</v>
      </c>
      <c r="B1185" s="9" t="s">
        <v>27</v>
      </c>
      <c r="C1185" s="9" t="s">
        <v>2333</v>
      </c>
      <c r="D1185" s="9" t="s">
        <v>2334</v>
      </c>
      <c r="E1185" s="9" t="s">
        <v>678</v>
      </c>
      <c r="F1185" s="9" t="s">
        <v>46</v>
      </c>
      <c r="G1185" s="9" t="s">
        <v>2335</v>
      </c>
      <c r="H1185" s="9" t="s">
        <v>2336</v>
      </c>
      <c r="I1185" s="9" t="s">
        <v>261</v>
      </c>
      <c r="J1185" s="9"/>
      <c r="K1185" s="9">
        <v>2019</v>
      </c>
      <c r="L1185" s="9" t="s">
        <v>42</v>
      </c>
      <c r="M1185" s="9" t="s">
        <v>247</v>
      </c>
      <c r="N1185" s="9" t="s">
        <v>34</v>
      </c>
      <c r="O1185" s="9" t="s">
        <v>1594</v>
      </c>
      <c r="P1185" s="9"/>
      <c r="Q1185" s="9"/>
      <c r="R1185" s="9"/>
      <c r="S1185" s="9" t="s">
        <v>36</v>
      </c>
      <c r="T1185" s="9" t="s">
        <v>90</v>
      </c>
      <c r="U1185" s="9" t="s">
        <v>91</v>
      </c>
      <c r="V1185" s="9" t="s">
        <v>50</v>
      </c>
      <c r="W1185" s="9" t="s">
        <v>115</v>
      </c>
      <c r="X1185" s="9" t="s">
        <v>42</v>
      </c>
      <c r="Y1185" s="9" t="s">
        <v>42</v>
      </c>
      <c r="Z1185" s="9" t="s">
        <v>42</v>
      </c>
      <c r="AA1185" s="11" t="s">
        <v>592</v>
      </c>
    </row>
    <row r="1186" spans="1:27" x14ac:dyDescent="0.2">
      <c r="A1186" s="6">
        <v>489679709</v>
      </c>
      <c r="B1186" s="7" t="s">
        <v>27</v>
      </c>
      <c r="C1186" s="7"/>
      <c r="D1186" s="7" t="s">
        <v>42</v>
      </c>
      <c r="E1186" s="7" t="s">
        <v>42</v>
      </c>
      <c r="F1186" s="7" t="s">
        <v>347</v>
      </c>
      <c r="G1186" s="7"/>
      <c r="H1186" s="7" t="s">
        <v>347</v>
      </c>
      <c r="I1186" s="7"/>
      <c r="J1186" s="7"/>
      <c r="K1186" s="7">
        <v>2019</v>
      </c>
      <c r="L1186" s="7" t="s">
        <v>42</v>
      </c>
      <c r="M1186" s="7" t="s">
        <v>347</v>
      </c>
      <c r="N1186" s="7" t="s">
        <v>347</v>
      </c>
      <c r="O1186" s="7" t="s">
        <v>1594</v>
      </c>
      <c r="P1186" s="7"/>
      <c r="Q1186" s="7"/>
      <c r="R1186" s="7"/>
      <c r="S1186" s="7" t="s">
        <v>36</v>
      </c>
      <c r="T1186" s="7" t="s">
        <v>90</v>
      </c>
      <c r="U1186" s="7" t="s">
        <v>91</v>
      </c>
      <c r="V1186" s="7" t="s">
        <v>39</v>
      </c>
      <c r="W1186" s="7" t="s">
        <v>42</v>
      </c>
      <c r="X1186" s="7" t="s">
        <v>42</v>
      </c>
      <c r="Y1186" s="7" t="s">
        <v>42</v>
      </c>
      <c r="Z1186" s="7" t="s">
        <v>42</v>
      </c>
      <c r="AA1186" s="10"/>
    </row>
    <row r="1187" spans="1:27" x14ac:dyDescent="0.2">
      <c r="A1187" s="8">
        <v>2254327670</v>
      </c>
      <c r="B1187" s="9" t="s">
        <v>27</v>
      </c>
      <c r="C1187" s="9" t="s">
        <v>2337</v>
      </c>
      <c r="D1187" s="9" t="s">
        <v>42</v>
      </c>
      <c r="E1187" s="9" t="s">
        <v>42</v>
      </c>
      <c r="F1187" s="9" t="s">
        <v>46</v>
      </c>
      <c r="G1187" s="9" t="s">
        <v>2338</v>
      </c>
      <c r="H1187" s="9" t="s">
        <v>30</v>
      </c>
      <c r="I1187" s="9" t="s">
        <v>70</v>
      </c>
      <c r="J1187" s="9" t="s">
        <v>70</v>
      </c>
      <c r="K1187" s="9">
        <v>2018</v>
      </c>
      <c r="L1187" s="9" t="s">
        <v>50</v>
      </c>
      <c r="M1187" s="9" t="s">
        <v>33</v>
      </c>
      <c r="N1187" s="9" t="s">
        <v>34</v>
      </c>
      <c r="O1187" s="9" t="s">
        <v>421</v>
      </c>
      <c r="P1187" s="9"/>
      <c r="Q1187" s="9"/>
      <c r="R1187" s="9"/>
      <c r="S1187" s="9" t="s">
        <v>36</v>
      </c>
      <c r="T1187" s="9" t="s">
        <v>52</v>
      </c>
      <c r="U1187" s="9" t="s">
        <v>53</v>
      </c>
      <c r="V1187" s="9" t="s">
        <v>50</v>
      </c>
      <c r="W1187" s="9" t="s">
        <v>60</v>
      </c>
      <c r="X1187" s="9" t="s">
        <v>42</v>
      </c>
      <c r="Y1187" s="9" t="s">
        <v>42</v>
      </c>
      <c r="Z1187" s="9" t="s">
        <v>42</v>
      </c>
      <c r="AA1187" s="11"/>
    </row>
    <row r="1188" spans="1:27" x14ac:dyDescent="0.2">
      <c r="A1188" s="6">
        <v>4288186607</v>
      </c>
      <c r="B1188" s="7" t="s">
        <v>27</v>
      </c>
      <c r="C1188" s="7" t="s">
        <v>86</v>
      </c>
      <c r="D1188" s="7" t="s">
        <v>98</v>
      </c>
      <c r="E1188" s="7" t="s">
        <v>45</v>
      </c>
      <c r="F1188" s="7" t="s">
        <v>46</v>
      </c>
      <c r="G1188" s="7" t="s">
        <v>2339</v>
      </c>
      <c r="H1188" s="7" t="s">
        <v>30</v>
      </c>
      <c r="I1188" s="7" t="s">
        <v>321</v>
      </c>
      <c r="J1188" s="7" t="s">
        <v>70</v>
      </c>
      <c r="K1188" s="7">
        <v>2017</v>
      </c>
      <c r="L1188" s="7" t="s">
        <v>50</v>
      </c>
      <c r="M1188" s="7" t="s">
        <v>33</v>
      </c>
      <c r="N1188" s="7" t="s">
        <v>34</v>
      </c>
      <c r="O1188" s="7" t="s">
        <v>421</v>
      </c>
      <c r="P1188" s="7"/>
      <c r="Q1188" s="7"/>
      <c r="R1188" s="7"/>
      <c r="S1188" s="7" t="s">
        <v>51</v>
      </c>
      <c r="T1188" s="7" t="s">
        <v>52</v>
      </c>
      <c r="U1188" s="7" t="s">
        <v>53</v>
      </c>
      <c r="V1188" s="7" t="s">
        <v>50</v>
      </c>
      <c r="W1188" s="7" t="s">
        <v>42</v>
      </c>
      <c r="X1188" s="7" t="s">
        <v>42</v>
      </c>
      <c r="Y1188" s="7" t="s">
        <v>42</v>
      </c>
      <c r="Z1188" s="7" t="s">
        <v>42</v>
      </c>
      <c r="AA1188" s="10"/>
    </row>
    <row r="1189" spans="1:27" x14ac:dyDescent="0.2">
      <c r="A1189" s="8">
        <v>1353561236</v>
      </c>
      <c r="B1189" s="9" t="s">
        <v>27</v>
      </c>
      <c r="C1189" s="9" t="s">
        <v>86</v>
      </c>
      <c r="D1189" s="9" t="s">
        <v>2340</v>
      </c>
      <c r="E1189" s="9" t="s">
        <v>88</v>
      </c>
      <c r="F1189" s="9" t="s">
        <v>46</v>
      </c>
      <c r="G1189" s="9" t="s">
        <v>2341</v>
      </c>
      <c r="H1189" s="9" t="s">
        <v>787</v>
      </c>
      <c r="I1189" s="9" t="s">
        <v>321</v>
      </c>
      <c r="J1189" s="9" t="s">
        <v>70</v>
      </c>
      <c r="K1189" s="9">
        <v>2019</v>
      </c>
      <c r="L1189" s="9" t="s">
        <v>42</v>
      </c>
      <c r="M1189" s="9" t="s">
        <v>33</v>
      </c>
      <c r="N1189" s="9" t="s">
        <v>34</v>
      </c>
      <c r="O1189" s="9" t="s">
        <v>421</v>
      </c>
      <c r="P1189" s="9"/>
      <c r="Q1189" s="9"/>
      <c r="R1189" s="9"/>
      <c r="S1189" s="9" t="s">
        <v>51</v>
      </c>
      <c r="T1189" s="9" t="s">
        <v>52</v>
      </c>
      <c r="U1189" s="9" t="s">
        <v>53</v>
      </c>
      <c r="V1189" s="9" t="s">
        <v>50</v>
      </c>
      <c r="W1189" s="9" t="s">
        <v>274</v>
      </c>
      <c r="X1189" s="9" t="s">
        <v>146</v>
      </c>
      <c r="Y1189" s="9" t="s">
        <v>42</v>
      </c>
      <c r="Z1189" s="9" t="s">
        <v>42</v>
      </c>
      <c r="AA1189" s="11"/>
    </row>
    <row r="1190" spans="1:27" x14ac:dyDescent="0.2">
      <c r="A1190" s="6">
        <v>7102974239</v>
      </c>
      <c r="B1190" s="7" t="s">
        <v>27</v>
      </c>
      <c r="C1190" s="7" t="s">
        <v>2342</v>
      </c>
      <c r="D1190" s="7" t="s">
        <v>209</v>
      </c>
      <c r="E1190" s="7" t="s">
        <v>68</v>
      </c>
      <c r="F1190" s="7" t="s">
        <v>46</v>
      </c>
      <c r="G1190" s="7" t="s">
        <v>2343</v>
      </c>
      <c r="H1190" s="7" t="s">
        <v>30</v>
      </c>
      <c r="I1190" s="7" t="s">
        <v>70</v>
      </c>
      <c r="J1190" s="7" t="s">
        <v>70</v>
      </c>
      <c r="K1190" s="7">
        <v>2017</v>
      </c>
      <c r="L1190" s="7" t="s">
        <v>50</v>
      </c>
      <c r="M1190" s="7" t="s">
        <v>33</v>
      </c>
      <c r="N1190" s="7" t="s">
        <v>34</v>
      </c>
      <c r="O1190" s="7" t="s">
        <v>421</v>
      </c>
      <c r="P1190" s="7" t="s">
        <v>115</v>
      </c>
      <c r="Q1190" s="7"/>
      <c r="R1190" s="7"/>
      <c r="S1190" s="7" t="s">
        <v>36</v>
      </c>
      <c r="T1190" s="7" t="s">
        <v>212</v>
      </c>
      <c r="U1190" s="7" t="s">
        <v>114</v>
      </c>
      <c r="V1190" s="7" t="s">
        <v>39</v>
      </c>
      <c r="W1190" s="7" t="s">
        <v>42</v>
      </c>
      <c r="X1190" s="7" t="s">
        <v>42</v>
      </c>
      <c r="Y1190" s="7" t="s">
        <v>42</v>
      </c>
      <c r="Z1190" s="7" t="s">
        <v>42</v>
      </c>
      <c r="AA1190" s="10"/>
    </row>
    <row r="1191" spans="1:27" x14ac:dyDescent="0.2">
      <c r="A1191" s="8">
        <v>2615796966</v>
      </c>
      <c r="B1191" s="9" t="s">
        <v>27</v>
      </c>
      <c r="C1191" s="9" t="s">
        <v>2344</v>
      </c>
      <c r="D1191" s="9" t="s">
        <v>2345</v>
      </c>
      <c r="E1191" s="9" t="s">
        <v>427</v>
      </c>
      <c r="F1191" s="9" t="s">
        <v>46</v>
      </c>
      <c r="G1191" s="9" t="s">
        <v>2346</v>
      </c>
      <c r="H1191" s="9" t="s">
        <v>30</v>
      </c>
      <c r="I1191" s="9" t="s">
        <v>70</v>
      </c>
      <c r="J1191" s="9" t="s">
        <v>70</v>
      </c>
      <c r="K1191" s="9">
        <v>2017</v>
      </c>
      <c r="L1191" s="9" t="s">
        <v>50</v>
      </c>
      <c r="M1191" s="9" t="s">
        <v>33</v>
      </c>
      <c r="N1191" s="9" t="s">
        <v>34</v>
      </c>
      <c r="O1191" s="9" t="s">
        <v>421</v>
      </c>
      <c r="P1191" s="9" t="s">
        <v>65</v>
      </c>
      <c r="Q1191" s="9"/>
      <c r="R1191" s="9"/>
      <c r="S1191" s="9" t="s">
        <v>51</v>
      </c>
      <c r="T1191" s="9" t="s">
        <v>385</v>
      </c>
      <c r="U1191" s="9" t="s">
        <v>114</v>
      </c>
      <c r="V1191" s="9" t="s">
        <v>50</v>
      </c>
      <c r="W1191" s="9" t="s">
        <v>42</v>
      </c>
      <c r="X1191" s="9" t="s">
        <v>42</v>
      </c>
      <c r="Y1191" s="9" t="s">
        <v>42</v>
      </c>
      <c r="Z1191" s="9" t="s">
        <v>42</v>
      </c>
      <c r="AA1191" s="11"/>
    </row>
    <row r="1192" spans="1:27" x14ac:dyDescent="0.2">
      <c r="A1192" s="6">
        <v>2210851195</v>
      </c>
      <c r="B1192" s="7" t="s">
        <v>27</v>
      </c>
      <c r="C1192" s="7" t="s">
        <v>2347</v>
      </c>
      <c r="D1192" s="7" t="s">
        <v>87</v>
      </c>
      <c r="E1192" s="7" t="s">
        <v>88</v>
      </c>
      <c r="F1192" s="7" t="s">
        <v>46</v>
      </c>
      <c r="G1192" s="7" t="s">
        <v>2348</v>
      </c>
      <c r="H1192" s="7" t="s">
        <v>69</v>
      </c>
      <c r="I1192" s="7" t="s">
        <v>70</v>
      </c>
      <c r="J1192" s="7" t="s">
        <v>48</v>
      </c>
      <c r="K1192" s="7">
        <v>2018</v>
      </c>
      <c r="L1192" s="7" t="s">
        <v>50</v>
      </c>
      <c r="M1192" s="7" t="s">
        <v>33</v>
      </c>
      <c r="N1192" s="7" t="s">
        <v>34</v>
      </c>
      <c r="O1192" s="7" t="s">
        <v>421</v>
      </c>
      <c r="P1192" s="7"/>
      <c r="Q1192" s="7"/>
      <c r="R1192" s="7"/>
      <c r="S1192" s="7" t="s">
        <v>36</v>
      </c>
      <c r="T1192" s="7" t="s">
        <v>52</v>
      </c>
      <c r="U1192" s="7" t="s">
        <v>53</v>
      </c>
      <c r="V1192" s="7" t="s">
        <v>50</v>
      </c>
      <c r="W1192" s="7" t="s">
        <v>42</v>
      </c>
      <c r="X1192" s="7" t="s">
        <v>42</v>
      </c>
      <c r="Y1192" s="7" t="s">
        <v>42</v>
      </c>
      <c r="Z1192" s="7" t="s">
        <v>42</v>
      </c>
      <c r="AA1192" s="10"/>
    </row>
    <row r="1193" spans="1:27" x14ac:dyDescent="0.2">
      <c r="A1193" s="8">
        <v>5628957546</v>
      </c>
      <c r="B1193" s="9" t="s">
        <v>27</v>
      </c>
      <c r="C1193" s="9" t="s">
        <v>2349</v>
      </c>
      <c r="D1193" s="9" t="s">
        <v>98</v>
      </c>
      <c r="E1193" s="9" t="s">
        <v>45</v>
      </c>
      <c r="F1193" s="9" t="s">
        <v>46</v>
      </c>
      <c r="G1193" s="9" t="s">
        <v>2350</v>
      </c>
      <c r="H1193" s="9" t="s">
        <v>30</v>
      </c>
      <c r="I1193" s="9" t="s">
        <v>48</v>
      </c>
      <c r="J1193" s="9" t="s">
        <v>48</v>
      </c>
      <c r="K1193" s="9">
        <v>2020</v>
      </c>
      <c r="L1193" s="9" t="s">
        <v>384</v>
      </c>
      <c r="M1193" s="9" t="s">
        <v>33</v>
      </c>
      <c r="N1193" s="9" t="s">
        <v>34</v>
      </c>
      <c r="O1193" s="9" t="s">
        <v>421</v>
      </c>
      <c r="P1193" s="9"/>
      <c r="Q1193" s="9"/>
      <c r="R1193" s="9"/>
      <c r="S1193" s="9" t="s">
        <v>51</v>
      </c>
      <c r="T1193" s="9" t="s">
        <v>249</v>
      </c>
      <c r="U1193" s="9" t="s">
        <v>141</v>
      </c>
      <c r="V1193" s="9" t="s">
        <v>50</v>
      </c>
      <c r="W1193" s="9" t="s">
        <v>302</v>
      </c>
      <c r="X1193" s="9" t="s">
        <v>42</v>
      </c>
      <c r="Y1193" s="9" t="s">
        <v>42</v>
      </c>
      <c r="Z1193" s="9" t="s">
        <v>42</v>
      </c>
      <c r="AA1193" s="11"/>
    </row>
    <row r="1194" spans="1:27" x14ac:dyDescent="0.2">
      <c r="A1194" s="6">
        <v>4555931109</v>
      </c>
      <c r="B1194" s="7" t="s">
        <v>27</v>
      </c>
      <c r="C1194" s="7" t="s">
        <v>1919</v>
      </c>
      <c r="D1194" s="7" t="s">
        <v>1121</v>
      </c>
      <c r="E1194" s="7" t="s">
        <v>88</v>
      </c>
      <c r="F1194" s="7" t="s">
        <v>46</v>
      </c>
      <c r="G1194" s="7" t="s">
        <v>1136</v>
      </c>
      <c r="H1194" s="7" t="s">
        <v>30</v>
      </c>
      <c r="I1194" s="7" t="s">
        <v>48</v>
      </c>
      <c r="J1194" s="7" t="s">
        <v>48</v>
      </c>
      <c r="K1194" s="7">
        <v>2018</v>
      </c>
      <c r="L1194" s="7" t="s">
        <v>50</v>
      </c>
      <c r="M1194" s="7" t="s">
        <v>33</v>
      </c>
      <c r="N1194" s="7" t="s">
        <v>34</v>
      </c>
      <c r="O1194" s="7" t="s">
        <v>421</v>
      </c>
      <c r="P1194" s="7"/>
      <c r="Q1194" s="7"/>
      <c r="R1194" s="7"/>
      <c r="S1194" s="7" t="s">
        <v>36</v>
      </c>
      <c r="T1194" s="7" t="s">
        <v>52</v>
      </c>
      <c r="U1194" s="7" t="s">
        <v>53</v>
      </c>
      <c r="V1194" s="7" t="s">
        <v>50</v>
      </c>
      <c r="W1194" s="7" t="s">
        <v>41</v>
      </c>
      <c r="X1194" s="7" t="s">
        <v>42</v>
      </c>
      <c r="Y1194" s="7" t="s">
        <v>42</v>
      </c>
      <c r="Z1194" s="7" t="s">
        <v>42</v>
      </c>
      <c r="AA1194" s="10"/>
    </row>
    <row r="1195" spans="1:27" x14ac:dyDescent="0.2">
      <c r="A1195" s="8">
        <v>1166653991</v>
      </c>
      <c r="B1195" s="9" t="s">
        <v>27</v>
      </c>
      <c r="C1195" s="9" t="s">
        <v>2351</v>
      </c>
      <c r="D1195" s="9" t="s">
        <v>681</v>
      </c>
      <c r="E1195" s="9" t="s">
        <v>88</v>
      </c>
      <c r="F1195" s="9" t="s">
        <v>46</v>
      </c>
      <c r="G1195" s="9" t="s">
        <v>2352</v>
      </c>
      <c r="H1195" s="9" t="s">
        <v>30</v>
      </c>
      <c r="I1195" s="9" t="s">
        <v>135</v>
      </c>
      <c r="J1195" s="9" t="s">
        <v>135</v>
      </c>
      <c r="K1195" s="9">
        <v>2020</v>
      </c>
      <c r="L1195" s="9"/>
      <c r="M1195" s="9" t="s">
        <v>33</v>
      </c>
      <c r="N1195" s="9" t="s">
        <v>34</v>
      </c>
      <c r="O1195" s="9" t="s">
        <v>421</v>
      </c>
      <c r="P1195" s="9"/>
      <c r="Q1195" s="9"/>
      <c r="R1195" s="9"/>
      <c r="S1195" s="9" t="s">
        <v>51</v>
      </c>
      <c r="T1195" s="9" t="s">
        <v>52</v>
      </c>
      <c r="U1195" s="9" t="s">
        <v>101</v>
      </c>
      <c r="V1195" s="9" t="s">
        <v>50</v>
      </c>
      <c r="W1195" s="9" t="s">
        <v>42</v>
      </c>
      <c r="X1195" s="9" t="s">
        <v>42</v>
      </c>
      <c r="Y1195" s="9" t="s">
        <v>42</v>
      </c>
      <c r="Z1195" s="9" t="s">
        <v>42</v>
      </c>
      <c r="AA1195" s="11"/>
    </row>
    <row r="1196" spans="1:27" x14ac:dyDescent="0.2">
      <c r="A1196" s="6">
        <v>9763417948</v>
      </c>
      <c r="B1196" s="7" t="s">
        <v>27</v>
      </c>
      <c r="C1196" s="7" t="s">
        <v>1632</v>
      </c>
      <c r="D1196" s="7" t="s">
        <v>2353</v>
      </c>
      <c r="E1196" s="7" t="s">
        <v>321</v>
      </c>
      <c r="F1196" s="7" t="s">
        <v>824</v>
      </c>
      <c r="G1196" s="7" t="s">
        <v>1060</v>
      </c>
      <c r="H1196" s="7" t="s">
        <v>30</v>
      </c>
      <c r="I1196" s="7" t="s">
        <v>135</v>
      </c>
      <c r="J1196" s="7" t="s">
        <v>135</v>
      </c>
      <c r="K1196" s="7">
        <v>2017</v>
      </c>
      <c r="L1196" s="7" t="s">
        <v>50</v>
      </c>
      <c r="M1196" s="7" t="s">
        <v>33</v>
      </c>
      <c r="N1196" s="7" t="s">
        <v>34</v>
      </c>
      <c r="O1196" s="7" t="s">
        <v>421</v>
      </c>
      <c r="P1196" s="7"/>
      <c r="Q1196" s="7"/>
      <c r="R1196" s="7"/>
      <c r="S1196" s="7" t="s">
        <v>36</v>
      </c>
      <c r="T1196" s="7" t="s">
        <v>52</v>
      </c>
      <c r="U1196" s="7" t="s">
        <v>53</v>
      </c>
      <c r="V1196" s="7" t="s">
        <v>50</v>
      </c>
      <c r="W1196" s="7" t="s">
        <v>40</v>
      </c>
      <c r="X1196" s="7" t="s">
        <v>42</v>
      </c>
      <c r="Y1196" s="7" t="s">
        <v>42</v>
      </c>
      <c r="Z1196" s="7" t="s">
        <v>42</v>
      </c>
      <c r="AA1196" s="10"/>
    </row>
    <row r="1197" spans="1:27" x14ac:dyDescent="0.2">
      <c r="A1197" s="8">
        <v>3703438386</v>
      </c>
      <c r="B1197" s="9" t="s">
        <v>27</v>
      </c>
      <c r="C1197" s="9" t="s">
        <v>155</v>
      </c>
      <c r="D1197" s="9" t="s">
        <v>156</v>
      </c>
      <c r="E1197" s="9" t="s">
        <v>45</v>
      </c>
      <c r="F1197" s="9" t="s">
        <v>46</v>
      </c>
      <c r="G1197" s="9" t="s">
        <v>2354</v>
      </c>
      <c r="H1197" s="9" t="s">
        <v>83</v>
      </c>
      <c r="I1197" s="9" t="s">
        <v>135</v>
      </c>
      <c r="J1197" s="9" t="s">
        <v>135</v>
      </c>
      <c r="K1197" s="9">
        <v>2019</v>
      </c>
      <c r="L1197" s="9" t="s">
        <v>42</v>
      </c>
      <c r="M1197" s="9" t="s">
        <v>33</v>
      </c>
      <c r="N1197" s="9" t="s">
        <v>34</v>
      </c>
      <c r="O1197" s="9" t="s">
        <v>421</v>
      </c>
      <c r="P1197" s="9"/>
      <c r="Q1197" s="9"/>
      <c r="R1197" s="9"/>
      <c r="S1197" s="9" t="s">
        <v>36</v>
      </c>
      <c r="T1197" s="9" t="s">
        <v>52</v>
      </c>
      <c r="U1197" s="9" t="s">
        <v>53</v>
      </c>
      <c r="V1197" s="9" t="s">
        <v>50</v>
      </c>
      <c r="W1197" s="9" t="s">
        <v>77</v>
      </c>
      <c r="X1197" s="9" t="s">
        <v>42</v>
      </c>
      <c r="Y1197" s="9" t="s">
        <v>42</v>
      </c>
      <c r="Z1197" s="9" t="s">
        <v>42</v>
      </c>
      <c r="AA1197" s="11"/>
    </row>
    <row r="1198" spans="1:27" x14ac:dyDescent="0.2">
      <c r="A1198" s="6">
        <v>5515931391</v>
      </c>
      <c r="B1198" s="7" t="s">
        <v>27</v>
      </c>
      <c r="C1198" s="7" t="s">
        <v>2355</v>
      </c>
      <c r="D1198" s="7" t="s">
        <v>2356</v>
      </c>
      <c r="E1198" s="7" t="s">
        <v>178</v>
      </c>
      <c r="F1198" s="7" t="s">
        <v>46</v>
      </c>
      <c r="G1198" s="7" t="s">
        <v>655</v>
      </c>
      <c r="H1198" s="7" t="s">
        <v>83</v>
      </c>
      <c r="I1198" s="7" t="s">
        <v>100</v>
      </c>
      <c r="J1198" s="7" t="s">
        <v>100</v>
      </c>
      <c r="K1198" s="7">
        <v>2019</v>
      </c>
      <c r="L1198" s="7" t="s">
        <v>42</v>
      </c>
      <c r="M1198" s="7" t="s">
        <v>33</v>
      </c>
      <c r="N1198" s="7" t="s">
        <v>34</v>
      </c>
      <c r="O1198" s="7" t="s">
        <v>421</v>
      </c>
      <c r="P1198" s="7"/>
      <c r="Q1198" s="7"/>
      <c r="R1198" s="7"/>
      <c r="S1198" s="7" t="s">
        <v>36</v>
      </c>
      <c r="T1198" s="7" t="s">
        <v>52</v>
      </c>
      <c r="U1198" s="7" t="s">
        <v>53</v>
      </c>
      <c r="V1198" s="7" t="s">
        <v>50</v>
      </c>
      <c r="W1198" s="7" t="s">
        <v>35</v>
      </c>
      <c r="X1198" s="7" t="s">
        <v>42</v>
      </c>
      <c r="Y1198" s="7" t="s">
        <v>42</v>
      </c>
      <c r="Z1198" s="7" t="s">
        <v>42</v>
      </c>
      <c r="AA1198" s="10"/>
    </row>
    <row r="1199" spans="1:27" x14ac:dyDescent="0.2">
      <c r="A1199" s="8">
        <v>5352824719</v>
      </c>
      <c r="B1199" s="9" t="s">
        <v>27</v>
      </c>
      <c r="C1199" s="9" t="s">
        <v>155</v>
      </c>
      <c r="D1199" s="9" t="s">
        <v>156</v>
      </c>
      <c r="E1199" s="9" t="s">
        <v>45</v>
      </c>
      <c r="F1199" s="9" t="s">
        <v>46</v>
      </c>
      <c r="G1199" s="9" t="s">
        <v>2303</v>
      </c>
      <c r="H1199" s="9" t="s">
        <v>30</v>
      </c>
      <c r="I1199" s="9" t="s">
        <v>135</v>
      </c>
      <c r="J1199" s="9" t="s">
        <v>109</v>
      </c>
      <c r="K1199" s="9">
        <v>2017</v>
      </c>
      <c r="L1199" s="9" t="s">
        <v>50</v>
      </c>
      <c r="M1199" s="9" t="s">
        <v>33</v>
      </c>
      <c r="N1199" s="9" t="s">
        <v>34</v>
      </c>
      <c r="O1199" s="9" t="s">
        <v>421</v>
      </c>
      <c r="P1199" s="9"/>
      <c r="Q1199" s="9"/>
      <c r="R1199" s="9"/>
      <c r="S1199" s="9" t="s">
        <v>51</v>
      </c>
      <c r="T1199" s="9" t="s">
        <v>90</v>
      </c>
      <c r="U1199" s="9" t="s">
        <v>91</v>
      </c>
      <c r="V1199" s="9" t="s">
        <v>50</v>
      </c>
      <c r="W1199" s="9" t="s">
        <v>42</v>
      </c>
      <c r="X1199" s="9" t="s">
        <v>42</v>
      </c>
      <c r="Y1199" s="9" t="s">
        <v>42</v>
      </c>
      <c r="Z1199" s="9" t="s">
        <v>42</v>
      </c>
      <c r="AA1199" s="11"/>
    </row>
    <row r="1200" spans="1:27" x14ac:dyDescent="0.2">
      <c r="A1200" s="6">
        <v>2183439476</v>
      </c>
      <c r="B1200" s="7" t="s">
        <v>27</v>
      </c>
      <c r="C1200" s="7" t="s">
        <v>2357</v>
      </c>
      <c r="D1200" s="7" t="s">
        <v>148</v>
      </c>
      <c r="E1200" s="7" t="s">
        <v>149</v>
      </c>
      <c r="F1200" s="7" t="s">
        <v>46</v>
      </c>
      <c r="G1200" s="7" t="s">
        <v>2358</v>
      </c>
      <c r="H1200" s="7" t="s">
        <v>30</v>
      </c>
      <c r="I1200" s="7" t="s">
        <v>109</v>
      </c>
      <c r="J1200" s="7" t="s">
        <v>109</v>
      </c>
      <c r="K1200" s="7">
        <v>2017</v>
      </c>
      <c r="L1200" s="7" t="s">
        <v>50</v>
      </c>
      <c r="M1200" s="7" t="s">
        <v>33</v>
      </c>
      <c r="N1200" s="7" t="s">
        <v>34</v>
      </c>
      <c r="O1200" s="7" t="s">
        <v>421</v>
      </c>
      <c r="P1200" s="7"/>
      <c r="Q1200" s="7"/>
      <c r="R1200" s="7"/>
      <c r="S1200" s="7" t="s">
        <v>36</v>
      </c>
      <c r="T1200" s="7" t="s">
        <v>52</v>
      </c>
      <c r="U1200" s="7" t="s">
        <v>53</v>
      </c>
      <c r="V1200" s="7" t="s">
        <v>50</v>
      </c>
      <c r="W1200" s="7" t="s">
        <v>463</v>
      </c>
      <c r="X1200" s="7" t="s">
        <v>84</v>
      </c>
      <c r="Y1200" s="7" t="s">
        <v>42</v>
      </c>
      <c r="Z1200" s="7" t="s">
        <v>42</v>
      </c>
      <c r="AA1200" s="10"/>
    </row>
    <row r="1201" spans="1:27" x14ac:dyDescent="0.2">
      <c r="A1201" s="8">
        <v>6486916711</v>
      </c>
      <c r="B1201" s="9" t="s">
        <v>27</v>
      </c>
      <c r="C1201" s="9" t="s">
        <v>2359</v>
      </c>
      <c r="D1201" s="9" t="s">
        <v>2360</v>
      </c>
      <c r="E1201" s="9" t="s">
        <v>149</v>
      </c>
      <c r="F1201" s="9" t="s">
        <v>46</v>
      </c>
      <c r="G1201" s="9" t="s">
        <v>2361</v>
      </c>
      <c r="H1201" s="9" t="s">
        <v>30</v>
      </c>
      <c r="I1201" s="9" t="s">
        <v>109</v>
      </c>
      <c r="J1201" s="9" t="s">
        <v>109</v>
      </c>
      <c r="K1201" s="9">
        <v>2020</v>
      </c>
      <c r="L1201" s="9"/>
      <c r="M1201" s="9" t="s">
        <v>33</v>
      </c>
      <c r="N1201" s="9" t="s">
        <v>34</v>
      </c>
      <c r="O1201" s="9" t="s">
        <v>421</v>
      </c>
      <c r="P1201" s="9"/>
      <c r="Q1201" s="9"/>
      <c r="R1201" s="9"/>
      <c r="S1201" s="9" t="s">
        <v>36</v>
      </c>
      <c r="T1201" s="9" t="s">
        <v>52</v>
      </c>
      <c r="U1201" s="9" t="s">
        <v>101</v>
      </c>
      <c r="V1201" s="9" t="s">
        <v>50</v>
      </c>
      <c r="W1201" s="9" t="s">
        <v>2362</v>
      </c>
      <c r="X1201" s="9" t="s">
        <v>42</v>
      </c>
      <c r="Y1201" s="9" t="s">
        <v>42</v>
      </c>
      <c r="Z1201" s="9" t="s">
        <v>42</v>
      </c>
      <c r="AA1201" s="11"/>
    </row>
    <row r="1202" spans="1:27" x14ac:dyDescent="0.2">
      <c r="A1202" s="6">
        <v>8131186576</v>
      </c>
      <c r="B1202" s="7" t="s">
        <v>27</v>
      </c>
      <c r="C1202" s="7" t="s">
        <v>155</v>
      </c>
      <c r="D1202" s="7" t="s">
        <v>156</v>
      </c>
      <c r="E1202" s="7" t="s">
        <v>45</v>
      </c>
      <c r="F1202" s="7" t="s">
        <v>46</v>
      </c>
      <c r="G1202" s="7" t="s">
        <v>561</v>
      </c>
      <c r="H1202" s="7" t="s">
        <v>59</v>
      </c>
      <c r="I1202" s="7" t="s">
        <v>135</v>
      </c>
      <c r="J1202" s="7" t="s">
        <v>211</v>
      </c>
      <c r="K1202" s="7">
        <v>2017</v>
      </c>
      <c r="L1202" s="7" t="s">
        <v>50</v>
      </c>
      <c r="M1202" s="7" t="s">
        <v>33</v>
      </c>
      <c r="N1202" s="7" t="s">
        <v>34</v>
      </c>
      <c r="O1202" s="7" t="s">
        <v>421</v>
      </c>
      <c r="P1202" s="7" t="s">
        <v>142</v>
      </c>
      <c r="Q1202" s="7"/>
      <c r="R1202" s="7"/>
      <c r="S1202" s="7" t="s">
        <v>51</v>
      </c>
      <c r="T1202" s="7" t="s">
        <v>485</v>
      </c>
      <c r="U1202" s="7" t="s">
        <v>160</v>
      </c>
      <c r="V1202" s="7" t="s">
        <v>50</v>
      </c>
      <c r="W1202" s="7" t="s">
        <v>42</v>
      </c>
      <c r="X1202" s="7" t="s">
        <v>42</v>
      </c>
      <c r="Y1202" s="7" t="s">
        <v>42</v>
      </c>
      <c r="Z1202" s="7" t="s">
        <v>42</v>
      </c>
      <c r="AA1202" s="10"/>
    </row>
    <row r="1203" spans="1:27" x14ac:dyDescent="0.2">
      <c r="A1203" s="8">
        <v>2368977203</v>
      </c>
      <c r="B1203" s="9" t="s">
        <v>27</v>
      </c>
      <c r="C1203" s="9" t="s">
        <v>621</v>
      </c>
      <c r="D1203" s="9" t="s">
        <v>436</v>
      </c>
      <c r="E1203" s="9" t="s">
        <v>68</v>
      </c>
      <c r="F1203" s="9" t="s">
        <v>46</v>
      </c>
      <c r="G1203" s="9" t="s">
        <v>2363</v>
      </c>
      <c r="H1203" s="9" t="s">
        <v>278</v>
      </c>
      <c r="I1203" s="9" t="s">
        <v>70</v>
      </c>
      <c r="J1203" s="9"/>
      <c r="K1203" s="9">
        <v>2020</v>
      </c>
      <c r="L1203" s="9"/>
      <c r="M1203" s="9" t="s">
        <v>247</v>
      </c>
      <c r="N1203" s="9" t="s">
        <v>34</v>
      </c>
      <c r="O1203" s="9" t="s">
        <v>421</v>
      </c>
      <c r="P1203" s="9" t="s">
        <v>65</v>
      </c>
      <c r="Q1203" s="9"/>
      <c r="R1203" s="9"/>
      <c r="S1203" s="9" t="s">
        <v>761</v>
      </c>
      <c r="T1203" s="9" t="s">
        <v>52</v>
      </c>
      <c r="U1203" s="9" t="s">
        <v>101</v>
      </c>
      <c r="V1203" s="9" t="s">
        <v>50</v>
      </c>
      <c r="W1203" s="9" t="s">
        <v>42</v>
      </c>
      <c r="X1203" s="9" t="s">
        <v>42</v>
      </c>
      <c r="Y1203" s="9" t="s">
        <v>42</v>
      </c>
      <c r="Z1203" s="9" t="s">
        <v>42</v>
      </c>
      <c r="AA1203" s="11"/>
    </row>
    <row r="1204" spans="1:27" x14ac:dyDescent="0.2">
      <c r="A1204" s="6">
        <v>3582738655</v>
      </c>
      <c r="B1204" s="7" t="s">
        <v>27</v>
      </c>
      <c r="C1204" s="7"/>
      <c r="D1204" s="7" t="s">
        <v>42</v>
      </c>
      <c r="E1204" s="7" t="s">
        <v>42</v>
      </c>
      <c r="F1204" s="7"/>
      <c r="G1204" s="7"/>
      <c r="H1204" s="7" t="s">
        <v>420</v>
      </c>
      <c r="I1204" s="7"/>
      <c r="J1204" s="7"/>
      <c r="K1204" s="7">
        <v>2019</v>
      </c>
      <c r="L1204" s="7" t="s">
        <v>42</v>
      </c>
      <c r="M1204" s="7" t="s">
        <v>420</v>
      </c>
      <c r="N1204" s="7" t="s">
        <v>34</v>
      </c>
      <c r="O1204" s="7" t="s">
        <v>421</v>
      </c>
      <c r="P1204" s="7" t="s">
        <v>60</v>
      </c>
      <c r="Q1204" s="7"/>
      <c r="R1204" s="7"/>
      <c r="S1204" s="7" t="s">
        <v>36</v>
      </c>
      <c r="T1204" s="7" t="s">
        <v>52</v>
      </c>
      <c r="U1204" s="7" t="s">
        <v>53</v>
      </c>
      <c r="V1204" s="7" t="s">
        <v>50</v>
      </c>
      <c r="W1204" s="7" t="s">
        <v>42</v>
      </c>
      <c r="X1204" s="7" t="s">
        <v>42</v>
      </c>
      <c r="Y1204" s="7" t="s">
        <v>42</v>
      </c>
      <c r="Z1204" s="7" t="s">
        <v>42</v>
      </c>
      <c r="AA1204" s="10"/>
    </row>
    <row r="1205" spans="1:27" x14ac:dyDescent="0.2">
      <c r="A1205" s="8">
        <v>6179195452</v>
      </c>
      <c r="B1205" s="9" t="s">
        <v>27</v>
      </c>
      <c r="C1205" s="9"/>
      <c r="D1205" s="9" t="s">
        <v>87</v>
      </c>
      <c r="E1205" s="9" t="s">
        <v>88</v>
      </c>
      <c r="F1205" s="9" t="s">
        <v>46</v>
      </c>
      <c r="G1205" s="9"/>
      <c r="H1205" s="9" t="s">
        <v>363</v>
      </c>
      <c r="I1205" s="9"/>
      <c r="J1205" s="9"/>
      <c r="K1205" s="9">
        <v>2018</v>
      </c>
      <c r="L1205" s="9" t="s">
        <v>50</v>
      </c>
      <c r="M1205" s="9" t="s">
        <v>363</v>
      </c>
      <c r="N1205" s="9" t="s">
        <v>34</v>
      </c>
      <c r="O1205" s="9" t="s">
        <v>421</v>
      </c>
      <c r="P1205" s="9"/>
      <c r="Q1205" s="9"/>
      <c r="R1205" s="9"/>
      <c r="S1205" s="9" t="s">
        <v>51</v>
      </c>
      <c r="T1205" s="9" t="s">
        <v>52</v>
      </c>
      <c r="U1205" s="9" t="s">
        <v>53</v>
      </c>
      <c r="V1205" s="9" t="s">
        <v>50</v>
      </c>
      <c r="W1205" s="9" t="s">
        <v>42</v>
      </c>
      <c r="X1205" s="9" t="s">
        <v>42</v>
      </c>
      <c r="Y1205" s="9" t="s">
        <v>42</v>
      </c>
      <c r="Z1205" s="9" t="s">
        <v>42</v>
      </c>
      <c r="AA1205" s="11"/>
    </row>
    <row r="1206" spans="1:27" x14ac:dyDescent="0.2">
      <c r="A1206" s="6">
        <v>7950758000</v>
      </c>
      <c r="B1206" s="7" t="s">
        <v>27</v>
      </c>
      <c r="C1206" s="7"/>
      <c r="D1206" s="7" t="s">
        <v>42</v>
      </c>
      <c r="E1206" s="7" t="s">
        <v>42</v>
      </c>
      <c r="F1206" s="7" t="s">
        <v>347</v>
      </c>
      <c r="G1206" s="7"/>
      <c r="H1206" s="7" t="s">
        <v>347</v>
      </c>
      <c r="I1206" s="7"/>
      <c r="J1206" s="7"/>
      <c r="K1206" s="7">
        <v>2019</v>
      </c>
      <c r="L1206" s="7" t="s">
        <v>42</v>
      </c>
      <c r="M1206" s="7" t="s">
        <v>347</v>
      </c>
      <c r="N1206" s="7" t="s">
        <v>347</v>
      </c>
      <c r="O1206" s="7" t="s">
        <v>421</v>
      </c>
      <c r="P1206" s="7"/>
      <c r="Q1206" s="7"/>
      <c r="R1206" s="7"/>
      <c r="S1206" s="7" t="s">
        <v>51</v>
      </c>
      <c r="T1206" s="7" t="s">
        <v>52</v>
      </c>
      <c r="U1206" s="7" t="s">
        <v>53</v>
      </c>
      <c r="V1206" s="7" t="s">
        <v>50</v>
      </c>
      <c r="W1206" s="7" t="s">
        <v>146</v>
      </c>
      <c r="X1206" s="7" t="s">
        <v>42</v>
      </c>
      <c r="Y1206" s="7" t="s">
        <v>42</v>
      </c>
      <c r="Z1206" s="7" t="s">
        <v>42</v>
      </c>
      <c r="AA1206" s="10"/>
    </row>
    <row r="1207" spans="1:27" x14ac:dyDescent="0.2">
      <c r="A1207" s="8">
        <v>9259635705</v>
      </c>
      <c r="B1207" s="9" t="s">
        <v>27</v>
      </c>
      <c r="C1207" s="9"/>
      <c r="D1207" s="9" t="s">
        <v>42</v>
      </c>
      <c r="E1207" s="9" t="s">
        <v>42</v>
      </c>
      <c r="F1207" s="9" t="s">
        <v>347</v>
      </c>
      <c r="G1207" s="9"/>
      <c r="H1207" s="9" t="s">
        <v>347</v>
      </c>
      <c r="I1207" s="9"/>
      <c r="J1207" s="9"/>
      <c r="K1207" s="9">
        <v>2019</v>
      </c>
      <c r="L1207" s="9" t="s">
        <v>42</v>
      </c>
      <c r="M1207" s="9" t="s">
        <v>347</v>
      </c>
      <c r="N1207" s="9" t="s">
        <v>347</v>
      </c>
      <c r="O1207" s="9" t="s">
        <v>421</v>
      </c>
      <c r="P1207" s="9"/>
      <c r="Q1207" s="9"/>
      <c r="R1207" s="9"/>
      <c r="S1207" s="9" t="s">
        <v>36</v>
      </c>
      <c r="T1207" s="9" t="s">
        <v>52</v>
      </c>
      <c r="U1207" s="9" t="s">
        <v>53</v>
      </c>
      <c r="V1207" s="9" t="s">
        <v>50</v>
      </c>
      <c r="W1207" s="9" t="s">
        <v>115</v>
      </c>
      <c r="X1207" s="9" t="s">
        <v>42</v>
      </c>
      <c r="Y1207" s="9" t="s">
        <v>42</v>
      </c>
      <c r="Z1207" s="9" t="s">
        <v>42</v>
      </c>
      <c r="AA1207" s="11"/>
    </row>
    <row r="1208" spans="1:27" x14ac:dyDescent="0.2">
      <c r="A1208" s="6">
        <v>9725548189</v>
      </c>
      <c r="B1208" s="7" t="s">
        <v>27</v>
      </c>
      <c r="C1208" s="7"/>
      <c r="D1208" s="7"/>
      <c r="E1208" s="7"/>
      <c r="F1208" s="7"/>
      <c r="G1208" s="7"/>
      <c r="H1208" s="7" t="s">
        <v>347</v>
      </c>
      <c r="I1208" s="7"/>
      <c r="J1208" s="7"/>
      <c r="K1208" s="7">
        <v>2020</v>
      </c>
      <c r="L1208" s="7" t="s">
        <v>215</v>
      </c>
      <c r="M1208" s="7" t="s">
        <v>347</v>
      </c>
      <c r="N1208" s="7" t="s">
        <v>347</v>
      </c>
      <c r="O1208" s="7" t="s">
        <v>421</v>
      </c>
      <c r="P1208" s="7"/>
      <c r="Q1208" s="7"/>
      <c r="R1208" s="7"/>
      <c r="S1208" s="7" t="s">
        <v>36</v>
      </c>
      <c r="T1208" s="7" t="s">
        <v>90</v>
      </c>
      <c r="U1208" s="7" t="s">
        <v>797</v>
      </c>
      <c r="V1208" s="7" t="s">
        <v>50</v>
      </c>
      <c r="W1208" s="7" t="s">
        <v>42</v>
      </c>
      <c r="X1208" s="7" t="s">
        <v>42</v>
      </c>
      <c r="Y1208" s="7" t="s">
        <v>42</v>
      </c>
      <c r="Z1208" s="7" t="s">
        <v>42</v>
      </c>
      <c r="AA1208" s="10"/>
    </row>
    <row r="1209" spans="1:27" x14ac:dyDescent="0.2">
      <c r="A1209" s="8">
        <v>7333155959</v>
      </c>
      <c r="B1209" s="9" t="s">
        <v>27</v>
      </c>
      <c r="C1209" s="9"/>
      <c r="D1209" s="9"/>
      <c r="E1209" s="9"/>
      <c r="F1209" s="9"/>
      <c r="G1209" s="9"/>
      <c r="H1209" s="9" t="s">
        <v>347</v>
      </c>
      <c r="I1209" s="9"/>
      <c r="J1209" s="9"/>
      <c r="K1209" s="9">
        <v>2020</v>
      </c>
      <c r="L1209" s="9"/>
      <c r="M1209" s="9" t="s">
        <v>347</v>
      </c>
      <c r="N1209" s="9" t="s">
        <v>347</v>
      </c>
      <c r="O1209" s="9" t="s">
        <v>421</v>
      </c>
      <c r="P1209" s="9" t="s">
        <v>60</v>
      </c>
      <c r="Q1209" s="9"/>
      <c r="R1209" s="9"/>
      <c r="S1209" s="9" t="s">
        <v>51</v>
      </c>
      <c r="T1209" s="9" t="s">
        <v>52</v>
      </c>
      <c r="U1209" s="9" t="s">
        <v>101</v>
      </c>
      <c r="V1209" s="9" t="s">
        <v>50</v>
      </c>
      <c r="W1209" s="9" t="s">
        <v>60</v>
      </c>
      <c r="X1209" s="9" t="s">
        <v>42</v>
      </c>
      <c r="Y1209" s="9" t="s">
        <v>42</v>
      </c>
      <c r="Z1209" s="9" t="s">
        <v>42</v>
      </c>
      <c r="AA1209" s="11"/>
    </row>
    <row r="1210" spans="1:27" x14ac:dyDescent="0.2">
      <c r="A1210" s="6">
        <v>7616999000</v>
      </c>
      <c r="B1210" s="7" t="s">
        <v>27</v>
      </c>
      <c r="C1210" s="7"/>
      <c r="D1210" s="7"/>
      <c r="E1210" s="7"/>
      <c r="F1210" s="7"/>
      <c r="G1210" s="7"/>
      <c r="H1210" s="7" t="s">
        <v>347</v>
      </c>
      <c r="I1210" s="7"/>
      <c r="J1210" s="7"/>
      <c r="K1210" s="7">
        <v>2020</v>
      </c>
      <c r="L1210" s="7"/>
      <c r="M1210" s="7" t="s">
        <v>347</v>
      </c>
      <c r="N1210" s="7" t="s">
        <v>347</v>
      </c>
      <c r="O1210" s="7" t="s">
        <v>421</v>
      </c>
      <c r="P1210" s="7"/>
      <c r="Q1210" s="7"/>
      <c r="R1210" s="7"/>
      <c r="S1210" s="7" t="s">
        <v>36</v>
      </c>
      <c r="T1210" s="7" t="s">
        <v>52</v>
      </c>
      <c r="U1210" s="7" t="s">
        <v>101</v>
      </c>
      <c r="V1210" s="7" t="s">
        <v>50</v>
      </c>
      <c r="W1210" s="7" t="s">
        <v>60</v>
      </c>
      <c r="X1210" s="7" t="s">
        <v>42</v>
      </c>
      <c r="Y1210" s="7" t="s">
        <v>42</v>
      </c>
      <c r="Z1210" s="7" t="s">
        <v>42</v>
      </c>
      <c r="AA1210" s="10"/>
    </row>
    <row r="1211" spans="1:27" x14ac:dyDescent="0.2">
      <c r="A1211" s="8">
        <v>7432208962</v>
      </c>
      <c r="B1211" s="9" t="s">
        <v>27</v>
      </c>
      <c r="C1211" s="9"/>
      <c r="D1211" s="9"/>
      <c r="E1211" s="9"/>
      <c r="F1211" s="9"/>
      <c r="G1211" s="9"/>
      <c r="H1211" s="9" t="s">
        <v>347</v>
      </c>
      <c r="I1211" s="9"/>
      <c r="J1211" s="9"/>
      <c r="K1211" s="9">
        <v>2020</v>
      </c>
      <c r="L1211" s="9"/>
      <c r="M1211" s="9" t="s">
        <v>347</v>
      </c>
      <c r="N1211" s="9" t="s">
        <v>347</v>
      </c>
      <c r="O1211" s="9" t="s">
        <v>421</v>
      </c>
      <c r="P1211" s="9"/>
      <c r="Q1211" s="9"/>
      <c r="R1211" s="9"/>
      <c r="S1211" s="9" t="s">
        <v>51</v>
      </c>
      <c r="T1211" s="9" t="s">
        <v>52</v>
      </c>
      <c r="U1211" s="9" t="s">
        <v>101</v>
      </c>
      <c r="V1211" s="9" t="s">
        <v>39</v>
      </c>
      <c r="W1211" s="9" t="s">
        <v>173</v>
      </c>
      <c r="X1211" s="9" t="s">
        <v>42</v>
      </c>
      <c r="Y1211" s="9" t="s">
        <v>42</v>
      </c>
      <c r="Z1211" s="9" t="s">
        <v>42</v>
      </c>
      <c r="AA1211" s="11"/>
    </row>
    <row r="1212" spans="1:27" x14ac:dyDescent="0.2">
      <c r="A1212" s="6">
        <v>5514243778</v>
      </c>
      <c r="B1212" s="7" t="s">
        <v>27</v>
      </c>
      <c r="C1212" s="7" t="s">
        <v>2367</v>
      </c>
      <c r="D1212" s="7" t="s">
        <v>2368</v>
      </c>
      <c r="E1212" s="7" t="s">
        <v>321</v>
      </c>
      <c r="F1212" s="7" t="s">
        <v>1052</v>
      </c>
      <c r="G1212" s="7" t="s">
        <v>2369</v>
      </c>
      <c r="H1212" s="7" t="s">
        <v>30</v>
      </c>
      <c r="I1212" s="7" t="s">
        <v>96</v>
      </c>
      <c r="J1212" s="7" t="s">
        <v>96</v>
      </c>
      <c r="K1212" s="7">
        <v>2018</v>
      </c>
      <c r="L1212" s="7" t="s">
        <v>50</v>
      </c>
      <c r="M1212" s="7" t="s">
        <v>33</v>
      </c>
      <c r="N1212" s="7" t="s">
        <v>34</v>
      </c>
      <c r="O1212" s="7" t="s">
        <v>300</v>
      </c>
      <c r="P1212" s="7"/>
      <c r="Q1212" s="7"/>
      <c r="R1212" s="7"/>
      <c r="S1212" s="7" t="s">
        <v>51</v>
      </c>
      <c r="T1212" s="7" t="s">
        <v>485</v>
      </c>
      <c r="U1212" s="7" t="s">
        <v>160</v>
      </c>
      <c r="V1212" s="7" t="s">
        <v>50</v>
      </c>
      <c r="W1212" s="7" t="s">
        <v>302</v>
      </c>
      <c r="X1212" s="7" t="s">
        <v>42</v>
      </c>
      <c r="Y1212" s="7" t="s">
        <v>42</v>
      </c>
      <c r="Z1212" s="7" t="s">
        <v>42</v>
      </c>
      <c r="AA1212" s="10"/>
    </row>
    <row r="1213" spans="1:27" x14ac:dyDescent="0.2">
      <c r="A1213" s="8">
        <v>3469667556</v>
      </c>
      <c r="B1213" s="9" t="s">
        <v>27</v>
      </c>
      <c r="C1213" s="9" t="s">
        <v>2370</v>
      </c>
      <c r="D1213" s="9" t="s">
        <v>152</v>
      </c>
      <c r="E1213" s="9" t="s">
        <v>153</v>
      </c>
      <c r="F1213" s="9" t="s">
        <v>46</v>
      </c>
      <c r="G1213" s="9" t="s">
        <v>2371</v>
      </c>
      <c r="H1213" s="9" t="s">
        <v>69</v>
      </c>
      <c r="I1213" s="9" t="s">
        <v>100</v>
      </c>
      <c r="J1213" s="9" t="s">
        <v>48</v>
      </c>
      <c r="K1213" s="9">
        <v>2016</v>
      </c>
      <c r="L1213" s="9" t="s">
        <v>42</v>
      </c>
      <c r="M1213" s="9" t="s">
        <v>33</v>
      </c>
      <c r="N1213" s="9" t="s">
        <v>34</v>
      </c>
      <c r="O1213" s="9" t="s">
        <v>300</v>
      </c>
      <c r="P1213" s="9" t="s">
        <v>491</v>
      </c>
      <c r="Q1213" s="9"/>
      <c r="R1213" s="9"/>
      <c r="S1213" s="9" t="s">
        <v>36</v>
      </c>
      <c r="T1213" s="9" t="s">
        <v>37</v>
      </c>
      <c r="U1213" s="9" t="s">
        <v>125</v>
      </c>
      <c r="V1213" s="9" t="s">
        <v>39</v>
      </c>
      <c r="W1213" s="9" t="s">
        <v>54</v>
      </c>
      <c r="X1213" s="9" t="s">
        <v>42</v>
      </c>
      <c r="Y1213" s="9" t="s">
        <v>42</v>
      </c>
      <c r="Z1213" s="9" t="s">
        <v>42</v>
      </c>
      <c r="AA1213" s="11"/>
    </row>
    <row r="1214" spans="1:27" x14ac:dyDescent="0.2">
      <c r="A1214" s="6">
        <v>2812180600</v>
      </c>
      <c r="B1214" s="7" t="s">
        <v>27</v>
      </c>
      <c r="C1214" s="7" t="s">
        <v>2372</v>
      </c>
      <c r="D1214" s="7" t="s">
        <v>644</v>
      </c>
      <c r="E1214" s="7" t="s">
        <v>560</v>
      </c>
      <c r="F1214" s="7" t="s">
        <v>46</v>
      </c>
      <c r="G1214" s="7" t="s">
        <v>2373</v>
      </c>
      <c r="H1214" s="7" t="s">
        <v>59</v>
      </c>
      <c r="I1214" s="7" t="s">
        <v>48</v>
      </c>
      <c r="J1214" s="7" t="s">
        <v>48</v>
      </c>
      <c r="K1214" s="7">
        <v>2017</v>
      </c>
      <c r="L1214" s="7" t="s">
        <v>50</v>
      </c>
      <c r="M1214" s="7" t="s">
        <v>33</v>
      </c>
      <c r="N1214" s="7" t="s">
        <v>34</v>
      </c>
      <c r="O1214" s="7" t="s">
        <v>300</v>
      </c>
      <c r="P1214" s="7"/>
      <c r="Q1214" s="7"/>
      <c r="R1214" s="7"/>
      <c r="S1214" s="7" t="s">
        <v>36</v>
      </c>
      <c r="T1214" s="7" t="s">
        <v>52</v>
      </c>
      <c r="U1214" s="7" t="s">
        <v>53</v>
      </c>
      <c r="V1214" s="7" t="s">
        <v>50</v>
      </c>
      <c r="W1214" s="7" t="s">
        <v>42</v>
      </c>
      <c r="X1214" s="7" t="s">
        <v>42</v>
      </c>
      <c r="Y1214" s="7" t="s">
        <v>42</v>
      </c>
      <c r="Z1214" s="7" t="s">
        <v>42</v>
      </c>
      <c r="AA1214" s="10" t="s">
        <v>290</v>
      </c>
    </row>
    <row r="1215" spans="1:27" x14ac:dyDescent="0.2">
      <c r="A1215" s="8">
        <v>4733580963</v>
      </c>
      <c r="B1215" s="9" t="s">
        <v>27</v>
      </c>
      <c r="C1215" s="9" t="s">
        <v>2374</v>
      </c>
      <c r="D1215" s="9" t="s">
        <v>98</v>
      </c>
      <c r="E1215" s="9" t="s">
        <v>45</v>
      </c>
      <c r="F1215" s="9" t="s">
        <v>46</v>
      </c>
      <c r="G1215" s="9" t="s">
        <v>124</v>
      </c>
      <c r="H1215" s="9" t="s">
        <v>30</v>
      </c>
      <c r="I1215" s="9" t="s">
        <v>48</v>
      </c>
      <c r="J1215" s="9" t="s">
        <v>48</v>
      </c>
      <c r="K1215" s="9">
        <v>2020</v>
      </c>
      <c r="L1215" s="9"/>
      <c r="M1215" s="9" t="s">
        <v>33</v>
      </c>
      <c r="N1215" s="9" t="s">
        <v>34</v>
      </c>
      <c r="O1215" s="9" t="s">
        <v>300</v>
      </c>
      <c r="P1215" s="9" t="s">
        <v>195</v>
      </c>
      <c r="Q1215" s="9"/>
      <c r="R1215" s="9"/>
      <c r="S1215" s="9" t="s">
        <v>51</v>
      </c>
      <c r="T1215" s="9" t="s">
        <v>52</v>
      </c>
      <c r="U1215" s="9" t="s">
        <v>101</v>
      </c>
      <c r="V1215" s="9" t="s">
        <v>50</v>
      </c>
      <c r="W1215" s="9" t="s">
        <v>41</v>
      </c>
      <c r="X1215" s="9" t="s">
        <v>42</v>
      </c>
      <c r="Y1215" s="9" t="s">
        <v>42</v>
      </c>
      <c r="Z1215" s="9" t="s">
        <v>42</v>
      </c>
      <c r="AA1215" s="11"/>
    </row>
    <row r="1216" spans="1:27" x14ac:dyDescent="0.2">
      <c r="A1216" s="6">
        <v>7772520223</v>
      </c>
      <c r="B1216" s="7" t="s">
        <v>27</v>
      </c>
      <c r="C1216" s="7" t="s">
        <v>2375</v>
      </c>
      <c r="D1216" s="7" t="s">
        <v>233</v>
      </c>
      <c r="E1216" s="7" t="s">
        <v>234</v>
      </c>
      <c r="F1216" s="7" t="s">
        <v>46</v>
      </c>
      <c r="G1216" s="7" t="s">
        <v>2376</v>
      </c>
      <c r="H1216" s="7" t="s">
        <v>30</v>
      </c>
      <c r="I1216" s="7" t="s">
        <v>130</v>
      </c>
      <c r="J1216" s="7" t="s">
        <v>130</v>
      </c>
      <c r="K1216" s="7">
        <v>2016</v>
      </c>
      <c r="L1216" s="7" t="s">
        <v>42</v>
      </c>
      <c r="M1216" s="7" t="s">
        <v>33</v>
      </c>
      <c r="N1216" s="7" t="s">
        <v>34</v>
      </c>
      <c r="O1216" s="7" t="s">
        <v>300</v>
      </c>
      <c r="P1216" s="7"/>
      <c r="Q1216" s="7"/>
      <c r="R1216" s="7"/>
      <c r="S1216" s="7" t="s">
        <v>36</v>
      </c>
      <c r="T1216" s="7" t="s">
        <v>385</v>
      </c>
      <c r="U1216" s="7" t="s">
        <v>114</v>
      </c>
      <c r="V1216" s="7" t="s">
        <v>50</v>
      </c>
      <c r="W1216" s="7" t="s">
        <v>78</v>
      </c>
      <c r="X1216" s="7" t="s">
        <v>42</v>
      </c>
      <c r="Y1216" s="7" t="s">
        <v>42</v>
      </c>
      <c r="Z1216" s="7" t="s">
        <v>42</v>
      </c>
      <c r="AA1216" s="10"/>
    </row>
    <row r="1217" spans="1:27" x14ac:dyDescent="0.2">
      <c r="A1217" s="8">
        <v>2129579303</v>
      </c>
      <c r="B1217" s="9" t="s">
        <v>27</v>
      </c>
      <c r="C1217" s="9" t="s">
        <v>460</v>
      </c>
      <c r="D1217" s="9" t="s">
        <v>518</v>
      </c>
      <c r="E1217" s="9" t="s">
        <v>371</v>
      </c>
      <c r="F1217" s="9" t="s">
        <v>46</v>
      </c>
      <c r="G1217" s="9" t="s">
        <v>2377</v>
      </c>
      <c r="H1217" s="9" t="s">
        <v>2378</v>
      </c>
      <c r="I1217" s="9" t="s">
        <v>70</v>
      </c>
      <c r="J1217" s="9" t="s">
        <v>135</v>
      </c>
      <c r="K1217" s="9">
        <v>2020</v>
      </c>
      <c r="L1217" s="9"/>
      <c r="M1217" s="9" t="s">
        <v>33</v>
      </c>
      <c r="N1217" s="9" t="s">
        <v>34</v>
      </c>
      <c r="O1217" s="9" t="s">
        <v>300</v>
      </c>
      <c r="P1217" s="9"/>
      <c r="Q1217" s="9"/>
      <c r="R1217" s="9"/>
      <c r="S1217" s="9" t="s">
        <v>36</v>
      </c>
      <c r="T1217" s="9" t="s">
        <v>52</v>
      </c>
      <c r="U1217" s="9" t="s">
        <v>101</v>
      </c>
      <c r="V1217" s="9" t="s">
        <v>50</v>
      </c>
      <c r="W1217" s="9" t="s">
        <v>54</v>
      </c>
      <c r="X1217" s="9" t="s">
        <v>42</v>
      </c>
      <c r="Y1217" s="9" t="s">
        <v>42</v>
      </c>
      <c r="Z1217" s="9" t="s">
        <v>42</v>
      </c>
      <c r="AA1217" s="11"/>
    </row>
    <row r="1218" spans="1:27" x14ac:dyDescent="0.2">
      <c r="A1218" s="6">
        <v>874859811</v>
      </c>
      <c r="B1218" s="7" t="s">
        <v>27</v>
      </c>
      <c r="C1218" s="7" t="s">
        <v>1634</v>
      </c>
      <c r="D1218" s="7" t="s">
        <v>2380</v>
      </c>
      <c r="E1218" s="7" t="s">
        <v>321</v>
      </c>
      <c r="F1218" s="7" t="s">
        <v>1480</v>
      </c>
      <c r="G1218" s="7" t="s">
        <v>1037</v>
      </c>
      <c r="H1218" s="7" t="s">
        <v>59</v>
      </c>
      <c r="I1218" s="7" t="s">
        <v>135</v>
      </c>
      <c r="J1218" s="7" t="s">
        <v>135</v>
      </c>
      <c r="K1218" s="7">
        <v>2017</v>
      </c>
      <c r="L1218" s="7" t="s">
        <v>50</v>
      </c>
      <c r="M1218" s="7" t="s">
        <v>33</v>
      </c>
      <c r="N1218" s="7" t="s">
        <v>34</v>
      </c>
      <c r="O1218" s="7" t="s">
        <v>300</v>
      </c>
      <c r="P1218" s="7" t="s">
        <v>41</v>
      </c>
      <c r="Q1218" s="7"/>
      <c r="R1218" s="7"/>
      <c r="S1218" s="7" t="s">
        <v>36</v>
      </c>
      <c r="T1218" s="7" t="s">
        <v>52</v>
      </c>
      <c r="U1218" s="7" t="s">
        <v>53</v>
      </c>
      <c r="V1218" s="7" t="s">
        <v>50</v>
      </c>
      <c r="W1218" s="7" t="s">
        <v>42</v>
      </c>
      <c r="X1218" s="7" t="s">
        <v>42</v>
      </c>
      <c r="Y1218" s="7" t="s">
        <v>42</v>
      </c>
      <c r="Z1218" s="7" t="s">
        <v>42</v>
      </c>
      <c r="AA1218" s="10"/>
    </row>
    <row r="1219" spans="1:27" x14ac:dyDescent="0.2">
      <c r="A1219" s="8">
        <v>9034991994</v>
      </c>
      <c r="B1219" s="9" t="s">
        <v>27</v>
      </c>
      <c r="C1219" s="9" t="s">
        <v>1634</v>
      </c>
      <c r="D1219" s="9" t="s">
        <v>2381</v>
      </c>
      <c r="E1219" s="9" t="s">
        <v>2382</v>
      </c>
      <c r="F1219" s="9" t="s">
        <v>1480</v>
      </c>
      <c r="G1219" s="9" t="s">
        <v>1060</v>
      </c>
      <c r="H1219" s="9" t="s">
        <v>59</v>
      </c>
      <c r="I1219" s="9" t="s">
        <v>135</v>
      </c>
      <c r="J1219" s="9" t="s">
        <v>135</v>
      </c>
      <c r="K1219" s="9">
        <v>2019</v>
      </c>
      <c r="L1219" s="9" t="s">
        <v>42</v>
      </c>
      <c r="M1219" s="9" t="s">
        <v>33</v>
      </c>
      <c r="N1219" s="9" t="s">
        <v>34</v>
      </c>
      <c r="O1219" s="9" t="s">
        <v>300</v>
      </c>
      <c r="P1219" s="9" t="s">
        <v>169</v>
      </c>
      <c r="Q1219" s="9"/>
      <c r="R1219" s="9"/>
      <c r="S1219" s="9" t="s">
        <v>51</v>
      </c>
      <c r="T1219" s="9" t="s">
        <v>52</v>
      </c>
      <c r="U1219" s="9" t="s">
        <v>53</v>
      </c>
      <c r="V1219" s="9" t="s">
        <v>50</v>
      </c>
      <c r="W1219" s="9" t="s">
        <v>42</v>
      </c>
      <c r="X1219" s="9" t="s">
        <v>42</v>
      </c>
      <c r="Y1219" s="9" t="s">
        <v>42</v>
      </c>
      <c r="Z1219" s="9" t="s">
        <v>42</v>
      </c>
      <c r="AA1219" s="11"/>
    </row>
    <row r="1220" spans="1:27" x14ac:dyDescent="0.2">
      <c r="A1220" s="6">
        <v>3269454268</v>
      </c>
      <c r="B1220" s="7" t="s">
        <v>27</v>
      </c>
      <c r="C1220" s="7" t="s">
        <v>621</v>
      </c>
      <c r="D1220" s="7" t="s">
        <v>209</v>
      </c>
      <c r="E1220" s="7" t="s">
        <v>68</v>
      </c>
      <c r="F1220" s="7" t="s">
        <v>46</v>
      </c>
      <c r="G1220" s="7" t="s">
        <v>494</v>
      </c>
      <c r="H1220" s="7" t="s">
        <v>387</v>
      </c>
      <c r="I1220" s="7"/>
      <c r="J1220" s="7"/>
      <c r="K1220" s="7">
        <v>2014</v>
      </c>
      <c r="L1220" s="7" t="s">
        <v>42</v>
      </c>
      <c r="M1220" s="7" t="s">
        <v>247</v>
      </c>
      <c r="N1220" s="7" t="s">
        <v>34</v>
      </c>
      <c r="O1220" s="7" t="s">
        <v>300</v>
      </c>
      <c r="P1220" s="7" t="s">
        <v>494</v>
      </c>
      <c r="Q1220" s="7" t="s">
        <v>300</v>
      </c>
      <c r="R1220" s="7"/>
      <c r="S1220" s="7" t="s">
        <v>51</v>
      </c>
      <c r="T1220" s="7" t="s">
        <v>847</v>
      </c>
      <c r="U1220" s="7" t="s">
        <v>160</v>
      </c>
      <c r="V1220" s="7" t="s">
        <v>50</v>
      </c>
      <c r="W1220" s="7" t="s">
        <v>42</v>
      </c>
      <c r="X1220" s="7" t="s">
        <v>42</v>
      </c>
      <c r="Y1220" s="7" t="s">
        <v>42</v>
      </c>
      <c r="Z1220" s="7" t="s">
        <v>42</v>
      </c>
      <c r="AA1220" s="10"/>
    </row>
    <row r="1221" spans="1:27" x14ac:dyDescent="0.2">
      <c r="A1221" s="8">
        <v>5195924592</v>
      </c>
      <c r="B1221" s="9" t="s">
        <v>27</v>
      </c>
      <c r="C1221" s="9" t="s">
        <v>2383</v>
      </c>
      <c r="D1221" s="9" t="s">
        <v>156</v>
      </c>
      <c r="E1221" s="9" t="s">
        <v>45</v>
      </c>
      <c r="F1221" s="9" t="s">
        <v>46</v>
      </c>
      <c r="G1221" s="9" t="s">
        <v>1946</v>
      </c>
      <c r="H1221" s="9" t="s">
        <v>59</v>
      </c>
      <c r="I1221" s="9" t="s">
        <v>2273</v>
      </c>
      <c r="J1221" s="9"/>
      <c r="K1221" s="9">
        <v>2013</v>
      </c>
      <c r="L1221" s="9" t="s">
        <v>42</v>
      </c>
      <c r="M1221" s="9" t="s">
        <v>33</v>
      </c>
      <c r="N1221" s="9" t="s">
        <v>34</v>
      </c>
      <c r="O1221" s="9" t="s">
        <v>300</v>
      </c>
      <c r="P1221" s="9" t="s">
        <v>142</v>
      </c>
      <c r="Q1221" s="9"/>
      <c r="R1221" s="9"/>
      <c r="S1221" s="9" t="s">
        <v>36</v>
      </c>
      <c r="T1221" s="9" t="s">
        <v>52</v>
      </c>
      <c r="U1221" s="9" t="s">
        <v>53</v>
      </c>
      <c r="V1221" s="9" t="s">
        <v>50</v>
      </c>
      <c r="W1221" s="9" t="s">
        <v>42</v>
      </c>
      <c r="X1221" s="9" t="s">
        <v>42</v>
      </c>
      <c r="Y1221" s="9" t="s">
        <v>42</v>
      </c>
      <c r="Z1221" s="9" t="s">
        <v>42</v>
      </c>
      <c r="AA1221" s="11"/>
    </row>
    <row r="1222" spans="1:27" x14ac:dyDescent="0.2">
      <c r="A1222" s="6">
        <v>3728109090</v>
      </c>
      <c r="B1222" s="7" t="s">
        <v>27</v>
      </c>
      <c r="C1222" s="7" t="s">
        <v>2384</v>
      </c>
      <c r="D1222" s="7" t="s">
        <v>1482</v>
      </c>
      <c r="E1222" s="7" t="s">
        <v>42</v>
      </c>
      <c r="F1222" s="7" t="s">
        <v>1480</v>
      </c>
      <c r="G1222" s="7" t="s">
        <v>2385</v>
      </c>
      <c r="H1222" s="7" t="s">
        <v>83</v>
      </c>
      <c r="I1222" s="7" t="s">
        <v>135</v>
      </c>
      <c r="J1222" s="7"/>
      <c r="K1222" s="7">
        <v>2012</v>
      </c>
      <c r="L1222" s="7" t="s">
        <v>42</v>
      </c>
      <c r="M1222" s="7" t="s">
        <v>33</v>
      </c>
      <c r="N1222" s="7" t="s">
        <v>34</v>
      </c>
      <c r="O1222" s="7" t="s">
        <v>300</v>
      </c>
      <c r="P1222" s="7" t="s">
        <v>318</v>
      </c>
      <c r="Q1222" s="7"/>
      <c r="R1222" s="7"/>
      <c r="S1222" s="7" t="s">
        <v>51</v>
      </c>
      <c r="T1222" s="7">
        <v>0</v>
      </c>
      <c r="U1222" s="7" t="s">
        <v>625</v>
      </c>
      <c r="V1222" s="7" t="s">
        <v>50</v>
      </c>
      <c r="W1222" s="7" t="s">
        <v>42</v>
      </c>
      <c r="X1222" s="7" t="s">
        <v>42</v>
      </c>
      <c r="Y1222" s="7" t="s">
        <v>42</v>
      </c>
      <c r="Z1222" s="7" t="s">
        <v>42</v>
      </c>
      <c r="AA1222" s="10"/>
    </row>
    <row r="1223" spans="1:27" x14ac:dyDescent="0.2">
      <c r="A1223" s="8">
        <v>4988069911</v>
      </c>
      <c r="B1223" s="9" t="s">
        <v>27</v>
      </c>
      <c r="C1223" s="9" t="s">
        <v>2386</v>
      </c>
      <c r="D1223" s="9" t="s">
        <v>148</v>
      </c>
      <c r="E1223" s="9" t="s">
        <v>149</v>
      </c>
      <c r="F1223" s="9" t="s">
        <v>46</v>
      </c>
      <c r="G1223" s="9" t="s">
        <v>1759</v>
      </c>
      <c r="H1223" s="9" t="s">
        <v>30</v>
      </c>
      <c r="I1223" s="9" t="s">
        <v>190</v>
      </c>
      <c r="J1223" s="9"/>
      <c r="K1223" s="9">
        <v>2014</v>
      </c>
      <c r="L1223" s="9" t="s">
        <v>42</v>
      </c>
      <c r="M1223" s="9" t="s">
        <v>33</v>
      </c>
      <c r="N1223" s="9" t="s">
        <v>34</v>
      </c>
      <c r="O1223" s="9" t="s">
        <v>300</v>
      </c>
      <c r="P1223" s="9" t="s">
        <v>142</v>
      </c>
      <c r="Q1223" s="9"/>
      <c r="R1223" s="9"/>
      <c r="S1223" s="9" t="s">
        <v>36</v>
      </c>
      <c r="T1223" s="9" t="s">
        <v>52</v>
      </c>
      <c r="U1223" s="9" t="s">
        <v>53</v>
      </c>
      <c r="V1223" s="9" t="s">
        <v>50</v>
      </c>
      <c r="W1223" s="9" t="s">
        <v>42</v>
      </c>
      <c r="X1223" s="9" t="s">
        <v>42</v>
      </c>
      <c r="Y1223" s="9" t="s">
        <v>42</v>
      </c>
      <c r="Z1223" s="9" t="s">
        <v>42</v>
      </c>
      <c r="AA1223" s="11"/>
    </row>
    <row r="1224" spans="1:27" x14ac:dyDescent="0.2">
      <c r="A1224" s="6">
        <v>2500916385</v>
      </c>
      <c r="B1224" s="7" t="s">
        <v>27</v>
      </c>
      <c r="C1224" s="7" t="s">
        <v>1064</v>
      </c>
      <c r="D1224" s="7" t="s">
        <v>426</v>
      </c>
      <c r="E1224" s="7" t="s">
        <v>427</v>
      </c>
      <c r="F1224" s="7" t="s">
        <v>46</v>
      </c>
      <c r="G1224" s="7" t="s">
        <v>244</v>
      </c>
      <c r="H1224" s="7" t="s">
        <v>260</v>
      </c>
      <c r="I1224" s="7"/>
      <c r="J1224" s="7"/>
      <c r="K1224" s="7">
        <v>2012</v>
      </c>
      <c r="L1224" s="7" t="s">
        <v>42</v>
      </c>
      <c r="M1224" s="7" t="s">
        <v>247</v>
      </c>
      <c r="N1224" s="7" t="s">
        <v>34</v>
      </c>
      <c r="O1224" s="7" t="s">
        <v>300</v>
      </c>
      <c r="P1224" s="7"/>
      <c r="Q1224" s="7"/>
      <c r="R1224" s="7"/>
      <c r="S1224" s="7" t="s">
        <v>36</v>
      </c>
      <c r="T1224" s="7" t="s">
        <v>52</v>
      </c>
      <c r="U1224" s="7" t="s">
        <v>53</v>
      </c>
      <c r="V1224" s="7" t="s">
        <v>50</v>
      </c>
      <c r="W1224" s="7" t="s">
        <v>54</v>
      </c>
      <c r="X1224" s="7" t="s">
        <v>42</v>
      </c>
      <c r="Y1224" s="7" t="s">
        <v>42</v>
      </c>
      <c r="Z1224" s="7" t="s">
        <v>42</v>
      </c>
      <c r="AA1224" s="10"/>
    </row>
    <row r="1225" spans="1:27" x14ac:dyDescent="0.2">
      <c r="A1225" s="8">
        <v>4570482286</v>
      </c>
      <c r="B1225" s="9" t="s">
        <v>27</v>
      </c>
      <c r="C1225" s="9" t="s">
        <v>2387</v>
      </c>
      <c r="D1225" s="9" t="s">
        <v>1524</v>
      </c>
      <c r="E1225" s="9" t="s">
        <v>42</v>
      </c>
      <c r="F1225" s="9" t="s">
        <v>1525</v>
      </c>
      <c r="G1225" s="9" t="s">
        <v>2388</v>
      </c>
      <c r="H1225" s="9" t="s">
        <v>83</v>
      </c>
      <c r="I1225" s="9" t="s">
        <v>135</v>
      </c>
      <c r="J1225" s="9"/>
      <c r="K1225" s="9">
        <v>2012</v>
      </c>
      <c r="L1225" s="9" t="s">
        <v>42</v>
      </c>
      <c r="M1225" s="9" t="s">
        <v>33</v>
      </c>
      <c r="N1225" s="9" t="s">
        <v>34</v>
      </c>
      <c r="O1225" s="9" t="s">
        <v>300</v>
      </c>
      <c r="P1225" s="9" t="s">
        <v>853</v>
      </c>
      <c r="Q1225" s="9"/>
      <c r="R1225" s="9"/>
      <c r="S1225" s="9" t="s">
        <v>36</v>
      </c>
      <c r="T1225" s="9" t="s">
        <v>52</v>
      </c>
      <c r="U1225" s="9" t="s">
        <v>53</v>
      </c>
      <c r="V1225" s="9" t="s">
        <v>50</v>
      </c>
      <c r="W1225" s="9" t="s">
        <v>41</v>
      </c>
      <c r="X1225" s="9" t="s">
        <v>42</v>
      </c>
      <c r="Y1225" s="9" t="s">
        <v>42</v>
      </c>
      <c r="Z1225" s="9" t="s">
        <v>42</v>
      </c>
      <c r="AA1225" s="11"/>
    </row>
    <row r="1226" spans="1:27" x14ac:dyDescent="0.2">
      <c r="A1226" s="6">
        <v>2678160992</v>
      </c>
      <c r="B1226" s="7" t="s">
        <v>27</v>
      </c>
      <c r="C1226" s="7" t="s">
        <v>155</v>
      </c>
      <c r="D1226" s="7" t="s">
        <v>156</v>
      </c>
      <c r="E1226" s="7" t="s">
        <v>45</v>
      </c>
      <c r="F1226" s="7" t="s">
        <v>46</v>
      </c>
      <c r="G1226" s="7" t="s">
        <v>2389</v>
      </c>
      <c r="H1226" s="7" t="s">
        <v>316</v>
      </c>
      <c r="I1226" s="7" t="s">
        <v>135</v>
      </c>
      <c r="J1226" s="7"/>
      <c r="K1226" s="7">
        <v>2018</v>
      </c>
      <c r="L1226" s="7" t="s">
        <v>50</v>
      </c>
      <c r="M1226" s="7" t="s">
        <v>247</v>
      </c>
      <c r="N1226" s="7" t="s">
        <v>34</v>
      </c>
      <c r="O1226" s="7" t="s">
        <v>300</v>
      </c>
      <c r="P1226" s="7"/>
      <c r="Q1226" s="7"/>
      <c r="R1226" s="7"/>
      <c r="S1226" s="7" t="s">
        <v>36</v>
      </c>
      <c r="T1226" s="7" t="s">
        <v>52</v>
      </c>
      <c r="U1226" s="7" t="s">
        <v>53</v>
      </c>
      <c r="V1226" s="7" t="s">
        <v>50</v>
      </c>
      <c r="W1226" s="7" t="s">
        <v>42</v>
      </c>
      <c r="X1226" s="7" t="s">
        <v>42</v>
      </c>
      <c r="Y1226" s="7" t="s">
        <v>42</v>
      </c>
      <c r="Z1226" s="7" t="s">
        <v>42</v>
      </c>
      <c r="AA1226" s="10"/>
    </row>
    <row r="1227" spans="1:27" x14ac:dyDescent="0.2">
      <c r="A1227" s="8">
        <v>7002416213</v>
      </c>
      <c r="B1227" s="9" t="s">
        <v>27</v>
      </c>
      <c r="C1227" s="9" t="s">
        <v>2390</v>
      </c>
      <c r="D1227" s="9" t="s">
        <v>2391</v>
      </c>
      <c r="E1227" s="9" t="s">
        <v>889</v>
      </c>
      <c r="F1227" s="9" t="s">
        <v>46</v>
      </c>
      <c r="G1227" s="9" t="s">
        <v>2392</v>
      </c>
      <c r="H1227" s="9" t="s">
        <v>83</v>
      </c>
      <c r="I1227" s="9" t="s">
        <v>295</v>
      </c>
      <c r="J1227" s="9"/>
      <c r="K1227" s="9">
        <v>2012</v>
      </c>
      <c r="L1227" s="9" t="s">
        <v>42</v>
      </c>
      <c r="M1227" s="9" t="s">
        <v>33</v>
      </c>
      <c r="N1227" s="9" t="s">
        <v>34</v>
      </c>
      <c r="O1227" s="9" t="s">
        <v>300</v>
      </c>
      <c r="P1227" s="9" t="s">
        <v>41</v>
      </c>
      <c r="Q1227" s="9"/>
      <c r="R1227" s="9"/>
      <c r="S1227" s="9" t="s">
        <v>36</v>
      </c>
      <c r="T1227" s="9" t="s">
        <v>52</v>
      </c>
      <c r="U1227" s="9" t="s">
        <v>53</v>
      </c>
      <c r="V1227" s="9" t="s">
        <v>50</v>
      </c>
      <c r="W1227" s="9" t="s">
        <v>42</v>
      </c>
      <c r="X1227" s="9" t="s">
        <v>42</v>
      </c>
      <c r="Y1227" s="9" t="s">
        <v>42</v>
      </c>
      <c r="Z1227" s="9" t="s">
        <v>42</v>
      </c>
      <c r="AA1227" s="11"/>
    </row>
    <row r="1228" spans="1:27" x14ac:dyDescent="0.2">
      <c r="A1228" s="6">
        <v>4683359868</v>
      </c>
      <c r="B1228" s="7" t="s">
        <v>27</v>
      </c>
      <c r="C1228" s="7" t="s">
        <v>346</v>
      </c>
      <c r="D1228" s="7" t="s">
        <v>42</v>
      </c>
      <c r="E1228" s="7" t="s">
        <v>42</v>
      </c>
      <c r="F1228" s="7"/>
      <c r="G1228" s="7" t="s">
        <v>347</v>
      </c>
      <c r="H1228" s="7" t="s">
        <v>347</v>
      </c>
      <c r="I1228" s="7"/>
      <c r="J1228" s="7"/>
      <c r="K1228" s="7">
        <v>2012</v>
      </c>
      <c r="L1228" s="7" t="s">
        <v>42</v>
      </c>
      <c r="M1228" s="7" t="s">
        <v>347</v>
      </c>
      <c r="N1228" s="7" t="s">
        <v>347</v>
      </c>
      <c r="O1228" s="7" t="s">
        <v>300</v>
      </c>
      <c r="P1228" s="7" t="s">
        <v>41</v>
      </c>
      <c r="Q1228" s="7"/>
      <c r="R1228" s="7"/>
      <c r="S1228" s="7" t="s">
        <v>36</v>
      </c>
      <c r="T1228" s="7" t="s">
        <v>52</v>
      </c>
      <c r="U1228" s="7" t="s">
        <v>53</v>
      </c>
      <c r="V1228" s="7" t="s">
        <v>50</v>
      </c>
      <c r="W1228" s="7" t="s">
        <v>42</v>
      </c>
      <c r="X1228" s="7" t="s">
        <v>42</v>
      </c>
      <c r="Y1228" s="7" t="s">
        <v>42</v>
      </c>
      <c r="Z1228" s="7" t="s">
        <v>42</v>
      </c>
      <c r="AA1228" s="10"/>
    </row>
    <row r="1229" spans="1:27" x14ac:dyDescent="0.2">
      <c r="A1229" s="8">
        <v>4131775165</v>
      </c>
      <c r="B1229" s="9" t="s">
        <v>27</v>
      </c>
      <c r="C1229" s="9" t="s">
        <v>2393</v>
      </c>
      <c r="D1229" s="9" t="s">
        <v>103</v>
      </c>
      <c r="E1229" s="9" t="s">
        <v>104</v>
      </c>
      <c r="F1229" s="9" t="s">
        <v>46</v>
      </c>
      <c r="G1229" s="9" t="s">
        <v>2394</v>
      </c>
      <c r="H1229" s="9" t="s">
        <v>2395</v>
      </c>
      <c r="I1229" s="9" t="s">
        <v>270</v>
      </c>
      <c r="J1229" s="9"/>
      <c r="K1229" s="9">
        <v>2016</v>
      </c>
      <c r="L1229" s="9" t="s">
        <v>42</v>
      </c>
      <c r="M1229" s="9" t="s">
        <v>247</v>
      </c>
      <c r="N1229" s="9" t="s">
        <v>34</v>
      </c>
      <c r="O1229" s="9" t="s">
        <v>300</v>
      </c>
      <c r="P1229" s="9"/>
      <c r="Q1229" s="9"/>
      <c r="R1229" s="9"/>
      <c r="S1229" s="9" t="s">
        <v>36</v>
      </c>
      <c r="T1229" s="9" t="s">
        <v>52</v>
      </c>
      <c r="U1229" s="9" t="s">
        <v>53</v>
      </c>
      <c r="V1229" s="9" t="s">
        <v>50</v>
      </c>
      <c r="W1229" s="9" t="s">
        <v>42</v>
      </c>
      <c r="X1229" s="9" t="s">
        <v>42</v>
      </c>
      <c r="Y1229" s="9" t="s">
        <v>42</v>
      </c>
      <c r="Z1229" s="9" t="s">
        <v>42</v>
      </c>
      <c r="AA1229" s="11"/>
    </row>
    <row r="1230" spans="1:27" x14ac:dyDescent="0.2">
      <c r="A1230" s="6">
        <v>8236470509</v>
      </c>
      <c r="B1230" s="7" t="s">
        <v>27</v>
      </c>
      <c r="C1230" s="7" t="s">
        <v>376</v>
      </c>
      <c r="D1230" s="7" t="s">
        <v>209</v>
      </c>
      <c r="E1230" s="7" t="s">
        <v>68</v>
      </c>
      <c r="F1230" s="7" t="s">
        <v>46</v>
      </c>
      <c r="G1230" s="7" t="s">
        <v>649</v>
      </c>
      <c r="H1230" s="7" t="s">
        <v>30</v>
      </c>
      <c r="I1230" s="7" t="s">
        <v>76</v>
      </c>
      <c r="J1230" s="7"/>
      <c r="K1230" s="7">
        <v>2014</v>
      </c>
      <c r="L1230" s="7" t="s">
        <v>42</v>
      </c>
      <c r="M1230" s="7" t="s">
        <v>33</v>
      </c>
      <c r="N1230" s="7" t="s">
        <v>34</v>
      </c>
      <c r="O1230" s="7" t="s">
        <v>300</v>
      </c>
      <c r="P1230" s="7" t="s">
        <v>318</v>
      </c>
      <c r="Q1230" s="7"/>
      <c r="R1230" s="7"/>
      <c r="S1230" s="7" t="s">
        <v>36</v>
      </c>
      <c r="T1230" s="7" t="s">
        <v>52</v>
      </c>
      <c r="U1230" s="7" t="s">
        <v>53</v>
      </c>
      <c r="V1230" s="7" t="s">
        <v>50</v>
      </c>
      <c r="W1230" s="7" t="s">
        <v>42</v>
      </c>
      <c r="X1230" s="7" t="s">
        <v>42</v>
      </c>
      <c r="Y1230" s="7" t="s">
        <v>42</v>
      </c>
      <c r="Z1230" s="7" t="s">
        <v>42</v>
      </c>
      <c r="AA1230" s="10" t="s">
        <v>290</v>
      </c>
    </row>
    <row r="1231" spans="1:27" x14ac:dyDescent="0.2">
      <c r="A1231" s="8">
        <v>2561562198</v>
      </c>
      <c r="B1231" s="9" t="s">
        <v>27</v>
      </c>
      <c r="C1231" s="9" t="s">
        <v>1634</v>
      </c>
      <c r="D1231" s="9" t="s">
        <v>2396</v>
      </c>
      <c r="E1231" s="9" t="s">
        <v>42</v>
      </c>
      <c r="F1231" s="9" t="s">
        <v>1480</v>
      </c>
      <c r="G1231" s="9" t="s">
        <v>2385</v>
      </c>
      <c r="H1231" s="9" t="s">
        <v>59</v>
      </c>
      <c r="I1231" s="9" t="s">
        <v>135</v>
      </c>
      <c r="J1231" s="9"/>
      <c r="K1231" s="9">
        <v>2012</v>
      </c>
      <c r="L1231" s="9" t="s">
        <v>42</v>
      </c>
      <c r="M1231" s="9" t="s">
        <v>33</v>
      </c>
      <c r="N1231" s="9" t="s">
        <v>34</v>
      </c>
      <c r="O1231" s="9" t="s">
        <v>300</v>
      </c>
      <c r="P1231" s="9" t="s">
        <v>169</v>
      </c>
      <c r="Q1231" s="9"/>
      <c r="R1231" s="9"/>
      <c r="S1231" s="9" t="s">
        <v>36</v>
      </c>
      <c r="T1231" s="9" t="s">
        <v>52</v>
      </c>
      <c r="U1231" s="9" t="s">
        <v>53</v>
      </c>
      <c r="V1231" s="9" t="s">
        <v>50</v>
      </c>
      <c r="W1231" s="9" t="s">
        <v>42</v>
      </c>
      <c r="X1231" s="9" t="s">
        <v>42</v>
      </c>
      <c r="Y1231" s="9" t="s">
        <v>42</v>
      </c>
      <c r="Z1231" s="9" t="s">
        <v>42</v>
      </c>
      <c r="AA1231" s="11"/>
    </row>
    <row r="1232" spans="1:27" x14ac:dyDescent="0.2">
      <c r="A1232" s="6">
        <v>4875787472</v>
      </c>
      <c r="B1232" s="7" t="s">
        <v>27</v>
      </c>
      <c r="C1232" s="7" t="s">
        <v>539</v>
      </c>
      <c r="D1232" s="7" t="s">
        <v>185</v>
      </c>
      <c r="E1232" s="7" t="s">
        <v>45</v>
      </c>
      <c r="F1232" s="7" t="s">
        <v>46</v>
      </c>
      <c r="G1232" s="7" t="s">
        <v>2397</v>
      </c>
      <c r="H1232" s="7" t="s">
        <v>2151</v>
      </c>
      <c r="I1232" s="7"/>
      <c r="J1232" s="7"/>
      <c r="K1232" s="7">
        <v>2015</v>
      </c>
      <c r="L1232" s="7" t="s">
        <v>42</v>
      </c>
      <c r="M1232" s="7" t="s">
        <v>247</v>
      </c>
      <c r="N1232" s="7" t="s">
        <v>34</v>
      </c>
      <c r="O1232" s="7" t="s">
        <v>300</v>
      </c>
      <c r="P1232" s="7" t="s">
        <v>146</v>
      </c>
      <c r="Q1232" s="7"/>
      <c r="R1232" s="7"/>
      <c r="S1232" s="7" t="s">
        <v>36</v>
      </c>
      <c r="T1232" s="7" t="s">
        <v>52</v>
      </c>
      <c r="U1232" s="7" t="s">
        <v>53</v>
      </c>
      <c r="V1232" s="7" t="s">
        <v>50</v>
      </c>
      <c r="W1232" s="7" t="s">
        <v>35</v>
      </c>
      <c r="X1232" s="7" t="s">
        <v>187</v>
      </c>
      <c r="Y1232" s="7" t="s">
        <v>42</v>
      </c>
      <c r="Z1232" s="7" t="s">
        <v>42</v>
      </c>
      <c r="AA1232" s="10"/>
    </row>
    <row r="1233" spans="1:27" x14ac:dyDescent="0.2">
      <c r="A1233" s="8">
        <v>303136362</v>
      </c>
      <c r="B1233" s="9" t="s">
        <v>27</v>
      </c>
      <c r="C1233" s="9" t="s">
        <v>539</v>
      </c>
      <c r="D1233" s="9" t="s">
        <v>185</v>
      </c>
      <c r="E1233" s="9" t="s">
        <v>45</v>
      </c>
      <c r="F1233" s="9" t="s">
        <v>46</v>
      </c>
      <c r="G1233" s="9" t="s">
        <v>2398</v>
      </c>
      <c r="H1233" s="9" t="s">
        <v>278</v>
      </c>
      <c r="I1233" s="9"/>
      <c r="J1233" s="9"/>
      <c r="K1233" s="9">
        <v>2015</v>
      </c>
      <c r="L1233" s="9" t="s">
        <v>42</v>
      </c>
      <c r="M1233" s="9" t="s">
        <v>247</v>
      </c>
      <c r="N1233" s="9" t="s">
        <v>34</v>
      </c>
      <c r="O1233" s="9" t="s">
        <v>300</v>
      </c>
      <c r="P1233" s="9" t="s">
        <v>273</v>
      </c>
      <c r="Q1233" s="9"/>
      <c r="R1233" s="9"/>
      <c r="S1233" s="9" t="s">
        <v>36</v>
      </c>
      <c r="T1233" s="9" t="s">
        <v>52</v>
      </c>
      <c r="U1233" s="9" t="s">
        <v>53</v>
      </c>
      <c r="V1233" s="9" t="s">
        <v>50</v>
      </c>
      <c r="W1233" s="9" t="s">
        <v>42</v>
      </c>
      <c r="X1233" s="9" t="s">
        <v>42</v>
      </c>
      <c r="Y1233" s="9" t="s">
        <v>42</v>
      </c>
      <c r="Z1233" s="9" t="s">
        <v>42</v>
      </c>
      <c r="AA1233" s="11"/>
    </row>
    <row r="1234" spans="1:27" x14ac:dyDescent="0.2">
      <c r="A1234" s="6">
        <v>8982874155</v>
      </c>
      <c r="B1234" s="7" t="s">
        <v>27</v>
      </c>
      <c r="C1234" s="7" t="s">
        <v>539</v>
      </c>
      <c r="D1234" s="7" t="s">
        <v>185</v>
      </c>
      <c r="E1234" s="7" t="s">
        <v>45</v>
      </c>
      <c r="F1234" s="7" t="s">
        <v>46</v>
      </c>
      <c r="G1234" s="7" t="s">
        <v>2399</v>
      </c>
      <c r="H1234" s="7" t="s">
        <v>278</v>
      </c>
      <c r="I1234" s="7"/>
      <c r="J1234" s="7"/>
      <c r="K1234" s="7">
        <v>2015</v>
      </c>
      <c r="L1234" s="7" t="s">
        <v>42</v>
      </c>
      <c r="M1234" s="7" t="s">
        <v>247</v>
      </c>
      <c r="N1234" s="7" t="s">
        <v>34</v>
      </c>
      <c r="O1234" s="7" t="s">
        <v>300</v>
      </c>
      <c r="P1234" s="7"/>
      <c r="Q1234" s="7"/>
      <c r="R1234" s="7"/>
      <c r="S1234" s="7" t="s">
        <v>36</v>
      </c>
      <c r="T1234" s="7" t="s">
        <v>52</v>
      </c>
      <c r="U1234" s="7" t="s">
        <v>53</v>
      </c>
      <c r="V1234" s="7" t="s">
        <v>50</v>
      </c>
      <c r="W1234" s="7" t="s">
        <v>115</v>
      </c>
      <c r="X1234" s="7" t="s">
        <v>42</v>
      </c>
      <c r="Y1234" s="7" t="s">
        <v>42</v>
      </c>
      <c r="Z1234" s="7" t="s">
        <v>42</v>
      </c>
      <c r="AA1234" s="10" t="s">
        <v>421</v>
      </c>
    </row>
    <row r="1235" spans="1:27" x14ac:dyDescent="0.2">
      <c r="A1235" s="8">
        <v>3224750379</v>
      </c>
      <c r="B1235" s="9" t="s">
        <v>27</v>
      </c>
      <c r="C1235" s="9" t="s">
        <v>2400</v>
      </c>
      <c r="D1235" s="9" t="s">
        <v>2401</v>
      </c>
      <c r="E1235" s="9" t="s">
        <v>128</v>
      </c>
      <c r="F1235" s="9" t="s">
        <v>46</v>
      </c>
      <c r="G1235" s="9" t="s">
        <v>139</v>
      </c>
      <c r="H1235" s="9" t="s">
        <v>139</v>
      </c>
      <c r="I1235" s="9" t="s">
        <v>242</v>
      </c>
      <c r="J1235" s="9"/>
      <c r="K1235" s="9">
        <v>2012</v>
      </c>
      <c r="L1235" s="9" t="s">
        <v>42</v>
      </c>
      <c r="M1235" s="9" t="s">
        <v>33</v>
      </c>
      <c r="N1235" s="9" t="s">
        <v>34</v>
      </c>
      <c r="O1235" s="9" t="s">
        <v>300</v>
      </c>
      <c r="P1235" s="9"/>
      <c r="Q1235" s="9"/>
      <c r="R1235" s="9"/>
      <c r="S1235" s="9" t="s">
        <v>51</v>
      </c>
      <c r="T1235" s="9" t="s">
        <v>216</v>
      </c>
      <c r="U1235" s="9" t="s">
        <v>114</v>
      </c>
      <c r="V1235" s="9" t="s">
        <v>50</v>
      </c>
      <c r="W1235" s="9" t="s">
        <v>42</v>
      </c>
      <c r="X1235" s="9" t="s">
        <v>42</v>
      </c>
      <c r="Y1235" s="9" t="s">
        <v>42</v>
      </c>
      <c r="Z1235" s="9" t="s">
        <v>42</v>
      </c>
      <c r="AA1235" s="11"/>
    </row>
    <row r="1236" spans="1:27" x14ac:dyDescent="0.2">
      <c r="A1236" s="6">
        <v>5304365688</v>
      </c>
      <c r="B1236" s="7" t="s">
        <v>27</v>
      </c>
      <c r="C1236" s="7" t="s">
        <v>2402</v>
      </c>
      <c r="D1236" s="7" t="s">
        <v>1605</v>
      </c>
      <c r="E1236" s="7" t="s">
        <v>204</v>
      </c>
      <c r="F1236" s="7" t="s">
        <v>46</v>
      </c>
      <c r="G1236" s="7" t="s">
        <v>2403</v>
      </c>
      <c r="H1236" s="7" t="s">
        <v>2404</v>
      </c>
      <c r="I1236" s="7"/>
      <c r="J1236" s="7"/>
      <c r="K1236" s="7">
        <v>2015</v>
      </c>
      <c r="L1236" s="7" t="s">
        <v>42</v>
      </c>
      <c r="M1236" s="7" t="s">
        <v>247</v>
      </c>
      <c r="N1236" s="7" t="s">
        <v>34</v>
      </c>
      <c r="O1236" s="7" t="s">
        <v>300</v>
      </c>
      <c r="P1236" s="7" t="s">
        <v>146</v>
      </c>
      <c r="Q1236" s="7"/>
      <c r="R1236" s="7"/>
      <c r="S1236" s="7" t="s">
        <v>51</v>
      </c>
      <c r="T1236" s="7" t="s">
        <v>52</v>
      </c>
      <c r="U1236" s="7" t="s">
        <v>53</v>
      </c>
      <c r="V1236" s="7" t="s">
        <v>50</v>
      </c>
      <c r="W1236" s="7" t="s">
        <v>42</v>
      </c>
      <c r="X1236" s="7" t="s">
        <v>42</v>
      </c>
      <c r="Y1236" s="7" t="s">
        <v>42</v>
      </c>
      <c r="Z1236" s="7" t="s">
        <v>42</v>
      </c>
      <c r="AA1236" s="10"/>
    </row>
    <row r="1237" spans="1:27" x14ac:dyDescent="0.2">
      <c r="A1237" s="8">
        <v>1497021271</v>
      </c>
      <c r="B1237" s="9" t="s">
        <v>27</v>
      </c>
      <c r="C1237" s="9"/>
      <c r="D1237" s="9" t="s">
        <v>42</v>
      </c>
      <c r="E1237" s="9" t="s">
        <v>42</v>
      </c>
      <c r="F1237" s="9"/>
      <c r="G1237" s="9"/>
      <c r="H1237" s="9" t="s">
        <v>420</v>
      </c>
      <c r="I1237" s="9"/>
      <c r="J1237" s="9"/>
      <c r="K1237" s="9">
        <v>2019</v>
      </c>
      <c r="L1237" s="9" t="s">
        <v>42</v>
      </c>
      <c r="M1237" s="9" t="s">
        <v>420</v>
      </c>
      <c r="N1237" s="9" t="s">
        <v>34</v>
      </c>
      <c r="O1237" s="9" t="s">
        <v>300</v>
      </c>
      <c r="P1237" s="9" t="s">
        <v>195</v>
      </c>
      <c r="Q1237" s="9"/>
      <c r="R1237" s="9"/>
      <c r="S1237" s="9" t="s">
        <v>36</v>
      </c>
      <c r="T1237" s="9" t="s">
        <v>52</v>
      </c>
      <c r="U1237" s="9" t="s">
        <v>53</v>
      </c>
      <c r="V1237" s="9" t="s">
        <v>50</v>
      </c>
      <c r="W1237" s="9" t="s">
        <v>42</v>
      </c>
      <c r="X1237" s="9" t="s">
        <v>42</v>
      </c>
      <c r="Y1237" s="9" t="s">
        <v>42</v>
      </c>
      <c r="Z1237" s="9" t="s">
        <v>42</v>
      </c>
      <c r="AA1237" s="11"/>
    </row>
    <row r="1238" spans="1:27" x14ac:dyDescent="0.2">
      <c r="A1238" s="6">
        <v>6064751863</v>
      </c>
      <c r="B1238" s="7" t="s">
        <v>27</v>
      </c>
      <c r="C1238" s="7"/>
      <c r="D1238" s="7" t="s">
        <v>42</v>
      </c>
      <c r="E1238" s="7" t="s">
        <v>42</v>
      </c>
      <c r="F1238" s="7" t="s">
        <v>2405</v>
      </c>
      <c r="G1238" s="7" t="s">
        <v>2406</v>
      </c>
      <c r="H1238" s="7" t="s">
        <v>59</v>
      </c>
      <c r="I1238" s="7" t="s">
        <v>135</v>
      </c>
      <c r="J1238" s="7"/>
      <c r="K1238" s="7">
        <v>2012</v>
      </c>
      <c r="L1238" s="7" t="s">
        <v>42</v>
      </c>
      <c r="M1238" s="7" t="s">
        <v>33</v>
      </c>
      <c r="N1238" s="7" t="s">
        <v>34</v>
      </c>
      <c r="O1238" s="7" t="s">
        <v>300</v>
      </c>
      <c r="P1238" s="7"/>
      <c r="Q1238" s="7"/>
      <c r="R1238" s="7"/>
      <c r="S1238" s="7" t="s">
        <v>36</v>
      </c>
      <c r="T1238" s="7" t="s">
        <v>52</v>
      </c>
      <c r="U1238" s="7" t="s">
        <v>53</v>
      </c>
      <c r="V1238" s="7" t="s">
        <v>50</v>
      </c>
      <c r="W1238" s="7" t="s">
        <v>146</v>
      </c>
      <c r="X1238" s="7" t="s">
        <v>42</v>
      </c>
      <c r="Y1238" s="7" t="s">
        <v>42</v>
      </c>
      <c r="Z1238" s="7" t="s">
        <v>42</v>
      </c>
      <c r="AA1238" s="10"/>
    </row>
    <row r="1239" spans="1:27" x14ac:dyDescent="0.2">
      <c r="A1239" s="8">
        <v>3588935131</v>
      </c>
      <c r="B1239" s="9" t="s">
        <v>27</v>
      </c>
      <c r="C1239" s="9" t="s">
        <v>2407</v>
      </c>
      <c r="D1239" s="9" t="s">
        <v>2408</v>
      </c>
      <c r="E1239" s="9" t="s">
        <v>330</v>
      </c>
      <c r="F1239" s="9" t="s">
        <v>46</v>
      </c>
      <c r="G1239" s="9" t="s">
        <v>439</v>
      </c>
      <c r="H1239" s="9" t="s">
        <v>83</v>
      </c>
      <c r="I1239" s="9" t="s">
        <v>100</v>
      </c>
      <c r="J1239" s="9" t="s">
        <v>48</v>
      </c>
      <c r="K1239" s="9">
        <v>2019</v>
      </c>
      <c r="L1239" s="9" t="s">
        <v>42</v>
      </c>
      <c r="M1239" s="9" t="s">
        <v>33</v>
      </c>
      <c r="N1239" s="9" t="s">
        <v>34</v>
      </c>
      <c r="O1239" s="9" t="s">
        <v>115</v>
      </c>
      <c r="P1239" s="9" t="s">
        <v>302</v>
      </c>
      <c r="Q1239" s="9"/>
      <c r="R1239" s="9"/>
      <c r="S1239" s="9" t="s">
        <v>2185</v>
      </c>
      <c r="T1239" s="9" t="s">
        <v>52</v>
      </c>
      <c r="U1239" s="9" t="s">
        <v>53</v>
      </c>
      <c r="V1239" s="9" t="s">
        <v>50</v>
      </c>
      <c r="W1239" s="9" t="s">
        <v>42</v>
      </c>
      <c r="X1239" s="9" t="s">
        <v>42</v>
      </c>
      <c r="Y1239" s="9" t="s">
        <v>42</v>
      </c>
      <c r="Z1239" s="9" t="s">
        <v>42</v>
      </c>
      <c r="AA1239" s="11" t="s">
        <v>421</v>
      </c>
    </row>
    <row r="1240" spans="1:27" x14ac:dyDescent="0.2">
      <c r="A1240" s="6">
        <v>1792234251</v>
      </c>
      <c r="B1240" s="7" t="s">
        <v>27</v>
      </c>
      <c r="C1240" s="7" t="s">
        <v>2409</v>
      </c>
      <c r="D1240" s="7" t="s">
        <v>335</v>
      </c>
      <c r="E1240" s="7" t="s">
        <v>45</v>
      </c>
      <c r="F1240" s="7" t="s">
        <v>46</v>
      </c>
      <c r="G1240" s="7" t="s">
        <v>2410</v>
      </c>
      <c r="H1240" s="7" t="s">
        <v>83</v>
      </c>
      <c r="I1240" s="7" t="s">
        <v>48</v>
      </c>
      <c r="J1240" s="7" t="s">
        <v>48</v>
      </c>
      <c r="K1240" s="7">
        <v>2019</v>
      </c>
      <c r="L1240" s="7" t="s">
        <v>42</v>
      </c>
      <c r="M1240" s="7" t="s">
        <v>33</v>
      </c>
      <c r="N1240" s="7" t="s">
        <v>34</v>
      </c>
      <c r="O1240" s="7" t="s">
        <v>115</v>
      </c>
      <c r="P1240" s="7" t="s">
        <v>146</v>
      </c>
      <c r="Q1240" s="7" t="s">
        <v>54</v>
      </c>
      <c r="R1240" s="7"/>
      <c r="S1240" s="7" t="s">
        <v>36</v>
      </c>
      <c r="T1240" s="7" t="s">
        <v>52</v>
      </c>
      <c r="U1240" s="7" t="s">
        <v>53</v>
      </c>
      <c r="V1240" s="7" t="s">
        <v>50</v>
      </c>
      <c r="W1240" s="7" t="s">
        <v>42</v>
      </c>
      <c r="X1240" s="7" t="s">
        <v>42</v>
      </c>
      <c r="Y1240" s="7" t="s">
        <v>42</v>
      </c>
      <c r="Z1240" s="7" t="s">
        <v>42</v>
      </c>
      <c r="AA1240" s="10"/>
    </row>
    <row r="1241" spans="1:27" x14ac:dyDescent="0.2">
      <c r="A1241" s="8">
        <v>1414646649</v>
      </c>
      <c r="B1241" s="9" t="s">
        <v>27</v>
      </c>
      <c r="C1241" s="9" t="s">
        <v>1934</v>
      </c>
      <c r="D1241" s="9" t="s">
        <v>156</v>
      </c>
      <c r="E1241" s="9" t="s">
        <v>45</v>
      </c>
      <c r="F1241" s="9" t="s">
        <v>46</v>
      </c>
      <c r="G1241" s="9" t="s">
        <v>2411</v>
      </c>
      <c r="H1241" s="9" t="s">
        <v>59</v>
      </c>
      <c r="I1241" s="9" t="s">
        <v>48</v>
      </c>
      <c r="J1241" s="9" t="s">
        <v>48</v>
      </c>
      <c r="K1241" s="9">
        <v>2018</v>
      </c>
      <c r="L1241" s="9" t="s">
        <v>50</v>
      </c>
      <c r="M1241" s="9" t="s">
        <v>33</v>
      </c>
      <c r="N1241" s="9" t="s">
        <v>34</v>
      </c>
      <c r="O1241" s="9" t="s">
        <v>115</v>
      </c>
      <c r="P1241" s="9" t="s">
        <v>302</v>
      </c>
      <c r="Q1241" s="9"/>
      <c r="R1241" s="9"/>
      <c r="S1241" s="9" t="s">
        <v>51</v>
      </c>
      <c r="T1241" s="9" t="s">
        <v>52</v>
      </c>
      <c r="U1241" s="9" t="s">
        <v>53</v>
      </c>
      <c r="V1241" s="9" t="s">
        <v>50</v>
      </c>
      <c r="W1241" s="9" t="s">
        <v>42</v>
      </c>
      <c r="X1241" s="9" t="s">
        <v>42</v>
      </c>
      <c r="Y1241" s="9" t="s">
        <v>42</v>
      </c>
      <c r="Z1241" s="9" t="s">
        <v>42</v>
      </c>
      <c r="AA1241" s="11"/>
    </row>
    <row r="1242" spans="1:27" x14ac:dyDescent="0.2">
      <c r="A1242" s="6">
        <v>5026613661</v>
      </c>
      <c r="B1242" s="7" t="s">
        <v>27</v>
      </c>
      <c r="C1242" s="7" t="s">
        <v>2412</v>
      </c>
      <c r="D1242" s="7" t="s">
        <v>185</v>
      </c>
      <c r="E1242" s="7" t="s">
        <v>45</v>
      </c>
      <c r="F1242" s="7" t="s">
        <v>46</v>
      </c>
      <c r="G1242" s="7" t="s">
        <v>2413</v>
      </c>
      <c r="H1242" s="7" t="s">
        <v>30</v>
      </c>
      <c r="I1242" s="7" t="s">
        <v>48</v>
      </c>
      <c r="J1242" s="7" t="s">
        <v>48</v>
      </c>
      <c r="K1242" s="7">
        <v>2017</v>
      </c>
      <c r="L1242" s="7" t="s">
        <v>50</v>
      </c>
      <c r="M1242" s="7" t="s">
        <v>33</v>
      </c>
      <c r="N1242" s="7" t="s">
        <v>34</v>
      </c>
      <c r="O1242" s="7" t="s">
        <v>115</v>
      </c>
      <c r="P1242" s="7" t="s">
        <v>146</v>
      </c>
      <c r="Q1242" s="7"/>
      <c r="R1242" s="7"/>
      <c r="S1242" s="7" t="s">
        <v>51</v>
      </c>
      <c r="T1242" s="7" t="s">
        <v>52</v>
      </c>
      <c r="U1242" s="7" t="s">
        <v>53</v>
      </c>
      <c r="V1242" s="7" t="s">
        <v>50</v>
      </c>
      <c r="W1242" s="7" t="s">
        <v>42</v>
      </c>
      <c r="X1242" s="7" t="s">
        <v>42</v>
      </c>
      <c r="Y1242" s="7" t="s">
        <v>42</v>
      </c>
      <c r="Z1242" s="7" t="s">
        <v>42</v>
      </c>
      <c r="AA1242" s="10"/>
    </row>
    <row r="1243" spans="1:27" x14ac:dyDescent="0.2">
      <c r="A1243" s="8">
        <v>9170920394</v>
      </c>
      <c r="B1243" s="9" t="s">
        <v>27</v>
      </c>
      <c r="C1243" s="9" t="s">
        <v>2414</v>
      </c>
      <c r="D1243" s="9" t="s">
        <v>209</v>
      </c>
      <c r="E1243" s="9" t="s">
        <v>68</v>
      </c>
      <c r="F1243" s="9" t="s">
        <v>46</v>
      </c>
      <c r="G1243" s="9" t="s">
        <v>2415</v>
      </c>
      <c r="H1243" s="9" t="s">
        <v>30</v>
      </c>
      <c r="I1243" s="9" t="s">
        <v>64</v>
      </c>
      <c r="J1243" s="9" t="s">
        <v>135</v>
      </c>
      <c r="K1243" s="9">
        <v>2017</v>
      </c>
      <c r="L1243" s="9" t="s">
        <v>50</v>
      </c>
      <c r="M1243" s="9" t="s">
        <v>33</v>
      </c>
      <c r="N1243" s="9" t="s">
        <v>34</v>
      </c>
      <c r="O1243" s="9" t="s">
        <v>115</v>
      </c>
      <c r="P1243" s="9"/>
      <c r="Q1243" s="9"/>
      <c r="R1243" s="9"/>
      <c r="S1243" s="9" t="s">
        <v>36</v>
      </c>
      <c r="T1243" s="9" t="s">
        <v>90</v>
      </c>
      <c r="U1243" s="9" t="s">
        <v>91</v>
      </c>
      <c r="V1243" s="9" t="s">
        <v>50</v>
      </c>
      <c r="W1243" s="9" t="s">
        <v>318</v>
      </c>
      <c r="X1243" s="9" t="s">
        <v>42</v>
      </c>
      <c r="Y1243" s="9" t="s">
        <v>42</v>
      </c>
      <c r="Z1243" s="9" t="s">
        <v>42</v>
      </c>
      <c r="AA1243" s="11"/>
    </row>
    <row r="1244" spans="1:27" x14ac:dyDescent="0.2">
      <c r="A1244" s="6">
        <v>4161177384</v>
      </c>
      <c r="B1244" s="7" t="s">
        <v>27</v>
      </c>
      <c r="C1244" s="7" t="s">
        <v>2417</v>
      </c>
      <c r="D1244" s="7" t="s">
        <v>111</v>
      </c>
      <c r="E1244" s="7" t="s">
        <v>68</v>
      </c>
      <c r="F1244" s="7" t="s">
        <v>46</v>
      </c>
      <c r="G1244" s="7" t="s">
        <v>649</v>
      </c>
      <c r="H1244" s="7" t="s">
        <v>30</v>
      </c>
      <c r="I1244" s="7" t="s">
        <v>135</v>
      </c>
      <c r="J1244" s="7" t="s">
        <v>135</v>
      </c>
      <c r="K1244" s="7">
        <v>2018</v>
      </c>
      <c r="L1244" s="7" t="s">
        <v>50</v>
      </c>
      <c r="M1244" s="7" t="s">
        <v>33</v>
      </c>
      <c r="N1244" s="7" t="s">
        <v>34</v>
      </c>
      <c r="O1244" s="7" t="s">
        <v>115</v>
      </c>
      <c r="P1244" s="7"/>
      <c r="Q1244" s="7"/>
      <c r="R1244" s="7"/>
      <c r="S1244" s="7" t="s">
        <v>36</v>
      </c>
      <c r="T1244" s="7" t="s">
        <v>216</v>
      </c>
      <c r="U1244" s="7" t="s">
        <v>114</v>
      </c>
      <c r="V1244" s="7" t="s">
        <v>39</v>
      </c>
      <c r="W1244" s="7" t="s">
        <v>222</v>
      </c>
      <c r="X1244" s="7" t="s">
        <v>42</v>
      </c>
      <c r="Y1244" s="7" t="s">
        <v>42</v>
      </c>
      <c r="Z1244" s="7" t="s">
        <v>42</v>
      </c>
      <c r="AA1244" s="10"/>
    </row>
    <row r="1245" spans="1:27" x14ac:dyDescent="0.2">
      <c r="A1245" s="8">
        <v>2017603794</v>
      </c>
      <c r="B1245" s="9" t="s">
        <v>27</v>
      </c>
      <c r="C1245" s="9" t="s">
        <v>2418</v>
      </c>
      <c r="D1245" s="9" t="s">
        <v>156</v>
      </c>
      <c r="E1245" s="9" t="s">
        <v>45</v>
      </c>
      <c r="F1245" s="9" t="s">
        <v>46</v>
      </c>
      <c r="G1245" s="9" t="s">
        <v>2419</v>
      </c>
      <c r="H1245" s="9" t="s">
        <v>30</v>
      </c>
      <c r="I1245" s="9" t="s">
        <v>64</v>
      </c>
      <c r="J1245" s="9" t="s">
        <v>64</v>
      </c>
      <c r="K1245" s="9">
        <v>2020</v>
      </c>
      <c r="L1245" s="9"/>
      <c r="M1245" s="9" t="s">
        <v>33</v>
      </c>
      <c r="N1245" s="9" t="s">
        <v>34</v>
      </c>
      <c r="O1245" s="9" t="s">
        <v>115</v>
      </c>
      <c r="P1245" s="9"/>
      <c r="Q1245" s="9"/>
      <c r="R1245" s="9"/>
      <c r="S1245" s="9" t="s">
        <v>51</v>
      </c>
      <c r="T1245" s="9" t="s">
        <v>541</v>
      </c>
      <c r="U1245" s="9" t="s">
        <v>141</v>
      </c>
      <c r="V1245" s="9" t="s">
        <v>50</v>
      </c>
      <c r="W1245" s="9" t="s">
        <v>195</v>
      </c>
      <c r="X1245" s="9" t="s">
        <v>42</v>
      </c>
      <c r="Y1245" s="9" t="s">
        <v>42</v>
      </c>
      <c r="Z1245" s="9" t="s">
        <v>42</v>
      </c>
      <c r="AA1245" s="11"/>
    </row>
    <row r="1246" spans="1:27" x14ac:dyDescent="0.2">
      <c r="A1246" s="6">
        <v>3145049296</v>
      </c>
      <c r="B1246" s="7" t="s">
        <v>27</v>
      </c>
      <c r="C1246" s="7" t="s">
        <v>2420</v>
      </c>
      <c r="D1246" s="7" t="s">
        <v>87</v>
      </c>
      <c r="E1246" s="7" t="s">
        <v>88</v>
      </c>
      <c r="F1246" s="7" t="s">
        <v>46</v>
      </c>
      <c r="G1246" s="7" t="s">
        <v>2421</v>
      </c>
      <c r="H1246" s="7" t="s">
        <v>69</v>
      </c>
      <c r="I1246" s="7" t="s">
        <v>76</v>
      </c>
      <c r="J1246" s="7" t="s">
        <v>109</v>
      </c>
      <c r="K1246" s="7">
        <v>2020</v>
      </c>
      <c r="L1246" s="7"/>
      <c r="M1246" s="7" t="s">
        <v>33</v>
      </c>
      <c r="N1246" s="7" t="s">
        <v>34</v>
      </c>
      <c r="O1246" s="7" t="s">
        <v>115</v>
      </c>
      <c r="P1246" s="7"/>
      <c r="Q1246" s="7"/>
      <c r="R1246" s="7"/>
      <c r="S1246" s="7" t="s">
        <v>36</v>
      </c>
      <c r="T1246" s="7" t="s">
        <v>52</v>
      </c>
      <c r="U1246" s="7" t="s">
        <v>101</v>
      </c>
      <c r="V1246" s="7" t="s">
        <v>50</v>
      </c>
      <c r="W1246" s="7" t="s">
        <v>78</v>
      </c>
      <c r="X1246" s="7" t="s">
        <v>42</v>
      </c>
      <c r="Y1246" s="7" t="s">
        <v>42</v>
      </c>
      <c r="Z1246" s="7" t="s">
        <v>42</v>
      </c>
      <c r="AA1246" s="10"/>
    </row>
    <row r="1247" spans="1:27" x14ac:dyDescent="0.2">
      <c r="A1247" s="8">
        <v>2190484676</v>
      </c>
      <c r="B1247" s="9" t="s">
        <v>27</v>
      </c>
      <c r="C1247" s="9" t="s">
        <v>821</v>
      </c>
      <c r="D1247" s="9" t="s">
        <v>156</v>
      </c>
      <c r="E1247" s="9" t="s">
        <v>45</v>
      </c>
      <c r="F1247" s="9" t="s">
        <v>46</v>
      </c>
      <c r="G1247" s="9" t="s">
        <v>2422</v>
      </c>
      <c r="H1247" s="9" t="s">
        <v>30</v>
      </c>
      <c r="I1247" s="9" t="s">
        <v>76</v>
      </c>
      <c r="J1247" s="9" t="s">
        <v>76</v>
      </c>
      <c r="K1247" s="9">
        <v>2017</v>
      </c>
      <c r="L1247" s="9" t="s">
        <v>50</v>
      </c>
      <c r="M1247" s="9" t="s">
        <v>33</v>
      </c>
      <c r="N1247" s="9" t="s">
        <v>34</v>
      </c>
      <c r="O1247" s="9" t="s">
        <v>115</v>
      </c>
      <c r="P1247" s="9" t="s">
        <v>146</v>
      </c>
      <c r="Q1247" s="9"/>
      <c r="R1247" s="9"/>
      <c r="S1247" s="9" t="s">
        <v>36</v>
      </c>
      <c r="T1247" s="9" t="s">
        <v>52</v>
      </c>
      <c r="U1247" s="9" t="s">
        <v>53</v>
      </c>
      <c r="V1247" s="9" t="s">
        <v>39</v>
      </c>
      <c r="W1247" s="9" t="s">
        <v>42</v>
      </c>
      <c r="X1247" s="9" t="s">
        <v>42</v>
      </c>
      <c r="Y1247" s="9" t="s">
        <v>42</v>
      </c>
      <c r="Z1247" s="9" t="s">
        <v>42</v>
      </c>
      <c r="AA1247" s="11"/>
    </row>
    <row r="1248" spans="1:27" x14ac:dyDescent="0.2">
      <c r="A1248" s="6">
        <v>6035190555</v>
      </c>
      <c r="B1248" s="7" t="s">
        <v>27</v>
      </c>
      <c r="C1248" s="7" t="s">
        <v>232</v>
      </c>
      <c r="D1248" s="7" t="s">
        <v>227</v>
      </c>
      <c r="E1248" s="7" t="s">
        <v>149</v>
      </c>
      <c r="F1248" s="7" t="s">
        <v>46</v>
      </c>
      <c r="G1248" s="7" t="s">
        <v>2426</v>
      </c>
      <c r="H1248" s="7" t="s">
        <v>30</v>
      </c>
      <c r="I1248" s="7" t="s">
        <v>76</v>
      </c>
      <c r="J1248" s="7"/>
      <c r="K1248" s="7">
        <v>2014</v>
      </c>
      <c r="L1248" s="7" t="s">
        <v>42</v>
      </c>
      <c r="M1248" s="7" t="s">
        <v>33</v>
      </c>
      <c r="N1248" s="7" t="s">
        <v>34</v>
      </c>
      <c r="O1248" s="7" t="s">
        <v>115</v>
      </c>
      <c r="P1248" s="7"/>
      <c r="Q1248" s="7"/>
      <c r="R1248" s="7"/>
      <c r="S1248" s="7" t="s">
        <v>36</v>
      </c>
      <c r="T1248" s="7" t="s">
        <v>52</v>
      </c>
      <c r="U1248" s="7" t="s">
        <v>53</v>
      </c>
      <c r="V1248" s="7" t="s">
        <v>50</v>
      </c>
      <c r="W1248" s="7" t="s">
        <v>173</v>
      </c>
      <c r="X1248" s="7" t="s">
        <v>42</v>
      </c>
      <c r="Y1248" s="7" t="s">
        <v>42</v>
      </c>
      <c r="Z1248" s="7" t="s">
        <v>42</v>
      </c>
      <c r="AA1248" s="10" t="s">
        <v>421</v>
      </c>
    </row>
    <row r="1249" spans="1:27" x14ac:dyDescent="0.2">
      <c r="A1249" s="8">
        <v>9233804320</v>
      </c>
      <c r="B1249" s="9" t="s">
        <v>27</v>
      </c>
      <c r="C1249" s="9" t="s">
        <v>1792</v>
      </c>
      <c r="D1249" s="9" t="s">
        <v>87</v>
      </c>
      <c r="E1249" s="9" t="s">
        <v>88</v>
      </c>
      <c r="F1249" s="9" t="s">
        <v>46</v>
      </c>
      <c r="G1249" s="9" t="s">
        <v>2427</v>
      </c>
      <c r="H1249" s="9" t="s">
        <v>278</v>
      </c>
      <c r="I1249" s="9"/>
      <c r="J1249" s="9"/>
      <c r="K1249" s="9">
        <v>2012</v>
      </c>
      <c r="L1249" s="9" t="s">
        <v>42</v>
      </c>
      <c r="M1249" s="9" t="s">
        <v>247</v>
      </c>
      <c r="N1249" s="9" t="s">
        <v>34</v>
      </c>
      <c r="O1249" s="9" t="s">
        <v>115</v>
      </c>
      <c r="P1249" s="9"/>
      <c r="Q1249" s="9"/>
      <c r="R1249" s="9"/>
      <c r="S1249" s="9" t="s">
        <v>36</v>
      </c>
      <c r="T1249" s="9" t="s">
        <v>52</v>
      </c>
      <c r="U1249" s="9" t="s">
        <v>53</v>
      </c>
      <c r="V1249" s="9" t="s">
        <v>50</v>
      </c>
      <c r="W1249" s="9" t="s">
        <v>77</v>
      </c>
      <c r="X1249" s="9" t="s">
        <v>318</v>
      </c>
      <c r="Y1249" s="9" t="s">
        <v>42</v>
      </c>
      <c r="Z1249" s="9" t="s">
        <v>42</v>
      </c>
      <c r="AA1249" s="11"/>
    </row>
    <row r="1250" spans="1:27" x14ac:dyDescent="0.2">
      <c r="A1250" s="6">
        <v>5191836020</v>
      </c>
      <c r="B1250" s="7" t="s">
        <v>27</v>
      </c>
      <c r="C1250" s="7" t="s">
        <v>2428</v>
      </c>
      <c r="D1250" s="7" t="s">
        <v>87</v>
      </c>
      <c r="E1250" s="7" t="s">
        <v>88</v>
      </c>
      <c r="F1250" s="7" t="s">
        <v>46</v>
      </c>
      <c r="G1250" s="7" t="s">
        <v>2429</v>
      </c>
      <c r="H1250" s="7" t="s">
        <v>269</v>
      </c>
      <c r="I1250" s="7" t="s">
        <v>321</v>
      </c>
      <c r="J1250" s="7"/>
      <c r="K1250" s="7">
        <v>2018</v>
      </c>
      <c r="L1250" s="7" t="s">
        <v>50</v>
      </c>
      <c r="M1250" s="7" t="s">
        <v>247</v>
      </c>
      <c r="N1250" s="7" t="s">
        <v>34</v>
      </c>
      <c r="O1250" s="7" t="s">
        <v>115</v>
      </c>
      <c r="P1250" s="7"/>
      <c r="Q1250" s="7"/>
      <c r="R1250" s="7"/>
      <c r="S1250" s="7" t="s">
        <v>36</v>
      </c>
      <c r="T1250" s="7" t="s">
        <v>52</v>
      </c>
      <c r="U1250" s="7" t="s">
        <v>53</v>
      </c>
      <c r="V1250" s="7" t="s">
        <v>50</v>
      </c>
      <c r="W1250" s="7" t="s">
        <v>146</v>
      </c>
      <c r="X1250" s="7" t="s">
        <v>42</v>
      </c>
      <c r="Y1250" s="7" t="s">
        <v>42</v>
      </c>
      <c r="Z1250" s="7" t="s">
        <v>42</v>
      </c>
      <c r="AA1250" s="10"/>
    </row>
    <row r="1251" spans="1:27" x14ac:dyDescent="0.2">
      <c r="A1251" s="8">
        <v>6436951216</v>
      </c>
      <c r="B1251" s="9" t="s">
        <v>27</v>
      </c>
      <c r="C1251" s="9" t="s">
        <v>2430</v>
      </c>
      <c r="D1251" s="9" t="s">
        <v>148</v>
      </c>
      <c r="E1251" s="9" t="s">
        <v>149</v>
      </c>
      <c r="F1251" s="9" t="s">
        <v>46</v>
      </c>
      <c r="G1251" s="9" t="s">
        <v>2431</v>
      </c>
      <c r="H1251" s="9" t="s">
        <v>30</v>
      </c>
      <c r="I1251" s="9" t="s">
        <v>70</v>
      </c>
      <c r="J1251" s="9"/>
      <c r="K1251" s="9">
        <v>2014</v>
      </c>
      <c r="L1251" s="9" t="s">
        <v>42</v>
      </c>
      <c r="M1251" s="9" t="s">
        <v>33</v>
      </c>
      <c r="N1251" s="9" t="s">
        <v>34</v>
      </c>
      <c r="O1251" s="9" t="s">
        <v>115</v>
      </c>
      <c r="P1251" s="9" t="s">
        <v>271</v>
      </c>
      <c r="Q1251" s="9"/>
      <c r="R1251" s="9"/>
      <c r="S1251" s="9" t="s">
        <v>36</v>
      </c>
      <c r="T1251" s="9" t="s">
        <v>52</v>
      </c>
      <c r="U1251" s="9" t="s">
        <v>53</v>
      </c>
      <c r="V1251" s="9" t="s">
        <v>50</v>
      </c>
      <c r="W1251" s="9" t="s">
        <v>41</v>
      </c>
      <c r="X1251" s="9" t="s">
        <v>42</v>
      </c>
      <c r="Y1251" s="9" t="s">
        <v>42</v>
      </c>
      <c r="Z1251" s="9" t="s">
        <v>42</v>
      </c>
      <c r="AA1251" s="11"/>
    </row>
    <row r="1252" spans="1:27" x14ac:dyDescent="0.2">
      <c r="A1252" s="6">
        <v>3801730946</v>
      </c>
      <c r="B1252" s="7" t="s">
        <v>27</v>
      </c>
      <c r="C1252" s="7" t="s">
        <v>1143</v>
      </c>
      <c r="D1252" s="7" t="s">
        <v>2432</v>
      </c>
      <c r="E1252" s="7" t="s">
        <v>153</v>
      </c>
      <c r="F1252" s="7" t="s">
        <v>46</v>
      </c>
      <c r="G1252" s="7" t="s">
        <v>2433</v>
      </c>
      <c r="H1252" s="7" t="s">
        <v>83</v>
      </c>
      <c r="I1252" s="7" t="s">
        <v>321</v>
      </c>
      <c r="J1252" s="7"/>
      <c r="K1252" s="7">
        <v>2013</v>
      </c>
      <c r="L1252" s="7" t="s">
        <v>42</v>
      </c>
      <c r="M1252" s="7" t="s">
        <v>33</v>
      </c>
      <c r="N1252" s="7" t="s">
        <v>34</v>
      </c>
      <c r="O1252" s="7" t="s">
        <v>115</v>
      </c>
      <c r="P1252" s="7" t="s">
        <v>146</v>
      </c>
      <c r="Q1252" s="7"/>
      <c r="R1252" s="7"/>
      <c r="S1252" s="7" t="s">
        <v>36</v>
      </c>
      <c r="T1252" s="7" t="s">
        <v>52</v>
      </c>
      <c r="U1252" s="7" t="s">
        <v>53</v>
      </c>
      <c r="V1252" s="7" t="s">
        <v>50</v>
      </c>
      <c r="W1252" s="7" t="s">
        <v>35</v>
      </c>
      <c r="X1252" s="7" t="s">
        <v>42</v>
      </c>
      <c r="Y1252" s="7" t="s">
        <v>42</v>
      </c>
      <c r="Z1252" s="7" t="s">
        <v>42</v>
      </c>
      <c r="AA1252" s="10"/>
    </row>
    <row r="1253" spans="1:27" x14ac:dyDescent="0.2">
      <c r="A1253" s="8">
        <v>1140896159</v>
      </c>
      <c r="B1253" s="9" t="s">
        <v>27</v>
      </c>
      <c r="C1253" s="9" t="s">
        <v>2434</v>
      </c>
      <c r="D1253" s="9" t="s">
        <v>42</v>
      </c>
      <c r="E1253" s="9" t="s">
        <v>200</v>
      </c>
      <c r="F1253" s="9" t="s">
        <v>46</v>
      </c>
      <c r="G1253" s="9" t="s">
        <v>2435</v>
      </c>
      <c r="H1253" s="9" t="s">
        <v>69</v>
      </c>
      <c r="I1253" s="9" t="s">
        <v>76</v>
      </c>
      <c r="J1253" s="9"/>
      <c r="K1253" s="9">
        <v>2014</v>
      </c>
      <c r="L1253" s="9" t="s">
        <v>42</v>
      </c>
      <c r="M1253" s="9" t="s">
        <v>33</v>
      </c>
      <c r="N1253" s="9" t="s">
        <v>34</v>
      </c>
      <c r="O1253" s="9" t="s">
        <v>115</v>
      </c>
      <c r="P1253" s="9"/>
      <c r="Q1253" s="9"/>
      <c r="R1253" s="9"/>
      <c r="S1253" s="9" t="s">
        <v>36</v>
      </c>
      <c r="T1253" s="9">
        <v>0</v>
      </c>
      <c r="U1253" s="9" t="s">
        <v>125</v>
      </c>
      <c r="V1253" s="9" t="s">
        <v>50</v>
      </c>
      <c r="W1253" s="9" t="s">
        <v>42</v>
      </c>
      <c r="X1253" s="9" t="s">
        <v>42</v>
      </c>
      <c r="Y1253" s="9" t="s">
        <v>42</v>
      </c>
      <c r="Z1253" s="9" t="s">
        <v>42</v>
      </c>
      <c r="AA1253" s="11"/>
    </row>
    <row r="1254" spans="1:27" x14ac:dyDescent="0.2">
      <c r="A1254" s="6">
        <v>4857877499</v>
      </c>
      <c r="B1254" s="7" t="s">
        <v>27</v>
      </c>
      <c r="C1254" s="7" t="s">
        <v>86</v>
      </c>
      <c r="D1254" s="7" t="s">
        <v>1648</v>
      </c>
      <c r="E1254" s="7" t="s">
        <v>45</v>
      </c>
      <c r="F1254" s="7" t="s">
        <v>46</v>
      </c>
      <c r="G1254" s="7" t="s">
        <v>2436</v>
      </c>
      <c r="H1254" s="7" t="s">
        <v>30</v>
      </c>
      <c r="I1254" s="7" t="s">
        <v>70</v>
      </c>
      <c r="J1254" s="7"/>
      <c r="K1254" s="7">
        <v>2014</v>
      </c>
      <c r="L1254" s="7" t="s">
        <v>42</v>
      </c>
      <c r="M1254" s="7" t="s">
        <v>33</v>
      </c>
      <c r="N1254" s="7" t="s">
        <v>34</v>
      </c>
      <c r="O1254" s="7" t="s">
        <v>115</v>
      </c>
      <c r="P1254" s="7"/>
      <c r="Q1254" s="7"/>
      <c r="R1254" s="7"/>
      <c r="S1254" s="7" t="s">
        <v>51</v>
      </c>
      <c r="T1254" s="7" t="s">
        <v>212</v>
      </c>
      <c r="U1254" s="7" t="s">
        <v>114</v>
      </c>
      <c r="V1254" s="7" t="s">
        <v>50</v>
      </c>
      <c r="W1254" s="7" t="s">
        <v>42</v>
      </c>
      <c r="X1254" s="7" t="s">
        <v>42</v>
      </c>
      <c r="Y1254" s="7" t="s">
        <v>42</v>
      </c>
      <c r="Z1254" s="7" t="s">
        <v>42</v>
      </c>
      <c r="AA1254" s="10"/>
    </row>
    <row r="1255" spans="1:27" x14ac:dyDescent="0.2">
      <c r="A1255" s="8">
        <v>2565843011</v>
      </c>
      <c r="B1255" s="9" t="s">
        <v>27</v>
      </c>
      <c r="C1255" s="9" t="s">
        <v>376</v>
      </c>
      <c r="D1255" s="9" t="s">
        <v>209</v>
      </c>
      <c r="E1255" s="9" t="s">
        <v>68</v>
      </c>
      <c r="F1255" s="9" t="s">
        <v>46</v>
      </c>
      <c r="G1255" s="9" t="s">
        <v>649</v>
      </c>
      <c r="H1255" s="9" t="s">
        <v>83</v>
      </c>
      <c r="I1255" s="9" t="s">
        <v>242</v>
      </c>
      <c r="J1255" s="9"/>
      <c r="K1255" s="9">
        <v>2013</v>
      </c>
      <c r="L1255" s="9" t="s">
        <v>42</v>
      </c>
      <c r="M1255" s="9" t="s">
        <v>33</v>
      </c>
      <c r="N1255" s="9" t="s">
        <v>34</v>
      </c>
      <c r="O1255" s="9" t="s">
        <v>115</v>
      </c>
      <c r="P1255" s="9" t="s">
        <v>146</v>
      </c>
      <c r="Q1255" s="9"/>
      <c r="R1255" s="9"/>
      <c r="S1255" s="9" t="s">
        <v>51</v>
      </c>
      <c r="T1255" s="9" t="s">
        <v>113</v>
      </c>
      <c r="U1255" s="9" t="s">
        <v>114</v>
      </c>
      <c r="V1255" s="9" t="s">
        <v>50</v>
      </c>
      <c r="W1255" s="9" t="s">
        <v>42</v>
      </c>
      <c r="X1255" s="9" t="s">
        <v>42</v>
      </c>
      <c r="Y1255" s="9" t="s">
        <v>42</v>
      </c>
      <c r="Z1255" s="9" t="s">
        <v>42</v>
      </c>
      <c r="AA1255" s="11"/>
    </row>
    <row r="1256" spans="1:27" x14ac:dyDescent="0.2">
      <c r="A1256" s="6">
        <v>8098410520</v>
      </c>
      <c r="B1256" s="7" t="s">
        <v>27</v>
      </c>
      <c r="C1256" s="7" t="s">
        <v>1215</v>
      </c>
      <c r="D1256" s="7" t="s">
        <v>87</v>
      </c>
      <c r="E1256" s="7" t="s">
        <v>88</v>
      </c>
      <c r="F1256" s="7" t="s">
        <v>46</v>
      </c>
      <c r="G1256" s="7" t="s">
        <v>2437</v>
      </c>
      <c r="H1256" s="7" t="s">
        <v>278</v>
      </c>
      <c r="I1256" s="7"/>
      <c r="J1256" s="7"/>
      <c r="K1256" s="7">
        <v>2015</v>
      </c>
      <c r="L1256" s="7" t="s">
        <v>42</v>
      </c>
      <c r="M1256" s="7" t="s">
        <v>247</v>
      </c>
      <c r="N1256" s="7" t="s">
        <v>34</v>
      </c>
      <c r="O1256" s="7" t="s">
        <v>115</v>
      </c>
      <c r="P1256" s="7"/>
      <c r="Q1256" s="7"/>
      <c r="R1256" s="7"/>
      <c r="S1256" s="7" t="s">
        <v>36</v>
      </c>
      <c r="T1256" s="7" t="s">
        <v>52</v>
      </c>
      <c r="U1256" s="7" t="s">
        <v>53</v>
      </c>
      <c r="V1256" s="7" t="s">
        <v>50</v>
      </c>
      <c r="W1256" s="7" t="s">
        <v>146</v>
      </c>
      <c r="X1256" s="7" t="s">
        <v>78</v>
      </c>
      <c r="Y1256" s="7" t="s">
        <v>42</v>
      </c>
      <c r="Z1256" s="7" t="s">
        <v>42</v>
      </c>
      <c r="AA1256" s="10"/>
    </row>
    <row r="1257" spans="1:27" x14ac:dyDescent="0.2">
      <c r="A1257" s="8">
        <v>7871166591</v>
      </c>
      <c r="B1257" s="9" t="s">
        <v>27</v>
      </c>
      <c r="C1257" s="9" t="s">
        <v>1228</v>
      </c>
      <c r="D1257" s="9" t="s">
        <v>148</v>
      </c>
      <c r="E1257" s="9" t="s">
        <v>149</v>
      </c>
      <c r="F1257" s="9" t="s">
        <v>46</v>
      </c>
      <c r="G1257" s="9" t="s">
        <v>2438</v>
      </c>
      <c r="H1257" s="9" t="s">
        <v>260</v>
      </c>
      <c r="I1257" s="9"/>
      <c r="J1257" s="9"/>
      <c r="K1257" s="9">
        <v>2014</v>
      </c>
      <c r="L1257" s="9" t="s">
        <v>42</v>
      </c>
      <c r="M1257" s="9" t="s">
        <v>247</v>
      </c>
      <c r="N1257" s="9" t="s">
        <v>34</v>
      </c>
      <c r="O1257" s="9" t="s">
        <v>115</v>
      </c>
      <c r="P1257" s="9" t="s">
        <v>146</v>
      </c>
      <c r="Q1257" s="9"/>
      <c r="R1257" s="9"/>
      <c r="S1257" s="9" t="s">
        <v>36</v>
      </c>
      <c r="T1257" s="9" t="s">
        <v>52</v>
      </c>
      <c r="U1257" s="9" t="s">
        <v>53</v>
      </c>
      <c r="V1257" s="9" t="s">
        <v>39</v>
      </c>
      <c r="W1257" s="9" t="s">
        <v>42</v>
      </c>
      <c r="X1257" s="9" t="s">
        <v>42</v>
      </c>
      <c r="Y1257" s="9" t="s">
        <v>42</v>
      </c>
      <c r="Z1257" s="9" t="s">
        <v>42</v>
      </c>
      <c r="AA1257" s="11"/>
    </row>
    <row r="1258" spans="1:27" x14ac:dyDescent="0.2">
      <c r="A1258" s="6">
        <v>6946141426</v>
      </c>
      <c r="B1258" s="7" t="s">
        <v>27</v>
      </c>
      <c r="C1258" s="7"/>
      <c r="D1258" s="7" t="s">
        <v>42</v>
      </c>
      <c r="E1258" s="7" t="s">
        <v>42</v>
      </c>
      <c r="F1258" s="7"/>
      <c r="G1258" s="7"/>
      <c r="H1258" s="7"/>
      <c r="I1258" s="7"/>
      <c r="J1258" s="7"/>
      <c r="K1258" s="7">
        <v>2016</v>
      </c>
      <c r="L1258" s="7" t="s">
        <v>42</v>
      </c>
      <c r="M1258" s="7" t="s">
        <v>347</v>
      </c>
      <c r="N1258" s="7" t="s">
        <v>347</v>
      </c>
      <c r="O1258" s="7" t="s">
        <v>115</v>
      </c>
      <c r="P1258" s="7"/>
      <c r="Q1258" s="7"/>
      <c r="R1258" s="7"/>
      <c r="S1258" s="7" t="s">
        <v>36</v>
      </c>
      <c r="T1258" s="7" t="s">
        <v>52</v>
      </c>
      <c r="U1258" s="7" t="s">
        <v>53</v>
      </c>
      <c r="V1258" s="7" t="s">
        <v>39</v>
      </c>
      <c r="W1258" s="7" t="s">
        <v>42</v>
      </c>
      <c r="X1258" s="7" t="s">
        <v>42</v>
      </c>
      <c r="Y1258" s="7" t="s">
        <v>42</v>
      </c>
      <c r="Z1258" s="7" t="s">
        <v>42</v>
      </c>
      <c r="AA1258" s="10"/>
    </row>
    <row r="1259" spans="1:27" x14ac:dyDescent="0.2">
      <c r="A1259" s="8">
        <v>8385198401</v>
      </c>
      <c r="B1259" s="9" t="s">
        <v>27</v>
      </c>
      <c r="C1259" s="9"/>
      <c r="D1259" s="9" t="s">
        <v>42</v>
      </c>
      <c r="E1259" s="9" t="s">
        <v>42</v>
      </c>
      <c r="F1259" s="9"/>
      <c r="G1259" s="9"/>
      <c r="H1259" s="9"/>
      <c r="I1259" s="9"/>
      <c r="J1259" s="9"/>
      <c r="K1259" s="9">
        <v>2016</v>
      </c>
      <c r="L1259" s="9" t="s">
        <v>42</v>
      </c>
      <c r="M1259" s="9" t="s">
        <v>347</v>
      </c>
      <c r="N1259" s="9" t="s">
        <v>347</v>
      </c>
      <c r="O1259" s="9" t="s">
        <v>115</v>
      </c>
      <c r="P1259" s="9"/>
      <c r="Q1259" s="9"/>
      <c r="R1259" s="9"/>
      <c r="S1259" s="9" t="s">
        <v>51</v>
      </c>
      <c r="T1259" s="9" t="s">
        <v>52</v>
      </c>
      <c r="U1259" s="9" t="s">
        <v>53</v>
      </c>
      <c r="V1259" s="9" t="s">
        <v>39</v>
      </c>
      <c r="W1259" s="9" t="s">
        <v>146</v>
      </c>
      <c r="X1259" s="9" t="s">
        <v>42</v>
      </c>
      <c r="Y1259" s="9" t="s">
        <v>42</v>
      </c>
      <c r="Z1259" s="9" t="s">
        <v>42</v>
      </c>
      <c r="AA1259" s="11"/>
    </row>
    <row r="1260" spans="1:27" x14ac:dyDescent="0.2">
      <c r="A1260" s="6">
        <v>5988104524</v>
      </c>
      <c r="B1260" s="7" t="s">
        <v>27</v>
      </c>
      <c r="C1260" s="7"/>
      <c r="D1260" s="7"/>
      <c r="E1260" s="7"/>
      <c r="F1260" s="7"/>
      <c r="G1260" s="7"/>
      <c r="H1260" s="7" t="s">
        <v>1893</v>
      </c>
      <c r="I1260" s="7"/>
      <c r="J1260" s="7"/>
      <c r="K1260" s="7">
        <v>2020</v>
      </c>
      <c r="L1260" s="7"/>
      <c r="M1260" s="7" t="s">
        <v>1893</v>
      </c>
      <c r="N1260" s="7" t="s">
        <v>34</v>
      </c>
      <c r="O1260" s="7" t="s">
        <v>115</v>
      </c>
      <c r="P1260" s="7"/>
      <c r="Q1260" s="7"/>
      <c r="R1260" s="7"/>
      <c r="S1260" s="7" t="s">
        <v>36</v>
      </c>
      <c r="T1260" s="7" t="s">
        <v>52</v>
      </c>
      <c r="U1260" s="7" t="s">
        <v>101</v>
      </c>
      <c r="V1260" s="7" t="s">
        <v>50</v>
      </c>
      <c r="W1260" s="7" t="s">
        <v>843</v>
      </c>
      <c r="X1260" s="7" t="s">
        <v>42</v>
      </c>
      <c r="Y1260" s="7" t="s">
        <v>42</v>
      </c>
      <c r="Z1260" s="7" t="s">
        <v>42</v>
      </c>
      <c r="AA1260" s="10"/>
    </row>
    <row r="1261" spans="1:27" x14ac:dyDescent="0.2">
      <c r="A1261" s="8">
        <v>276407170</v>
      </c>
      <c r="B1261" s="9" t="s">
        <v>27</v>
      </c>
      <c r="C1261" s="9"/>
      <c r="D1261" s="9"/>
      <c r="E1261" s="9"/>
      <c r="F1261" s="9"/>
      <c r="G1261" s="9"/>
      <c r="H1261" s="9" t="s">
        <v>347</v>
      </c>
      <c r="I1261" s="9"/>
      <c r="J1261" s="9"/>
      <c r="K1261" s="9">
        <v>2020</v>
      </c>
      <c r="L1261" s="9"/>
      <c r="M1261" s="9" t="s">
        <v>347</v>
      </c>
      <c r="N1261" s="9" t="s">
        <v>347</v>
      </c>
      <c r="O1261" s="9" t="s">
        <v>115</v>
      </c>
      <c r="P1261" s="9" t="s">
        <v>146</v>
      </c>
      <c r="Q1261" s="9"/>
      <c r="R1261" s="9"/>
      <c r="S1261" s="9" t="s">
        <v>36</v>
      </c>
      <c r="T1261" s="9" t="s">
        <v>249</v>
      </c>
      <c r="U1261" s="9" t="s">
        <v>141</v>
      </c>
      <c r="V1261" s="9" t="s">
        <v>39</v>
      </c>
      <c r="W1261" s="9" t="s">
        <v>42</v>
      </c>
      <c r="X1261" s="9" t="s">
        <v>42</v>
      </c>
      <c r="Y1261" s="9" t="s">
        <v>42</v>
      </c>
      <c r="Z1261" s="9" t="s">
        <v>42</v>
      </c>
      <c r="AA1261" s="11"/>
    </row>
    <row r="1262" spans="1:27" x14ac:dyDescent="0.2">
      <c r="A1262" s="6">
        <v>4102036640</v>
      </c>
      <c r="B1262" s="7" t="s">
        <v>27</v>
      </c>
      <c r="C1262" s="7" t="s">
        <v>2439</v>
      </c>
      <c r="D1262" s="7" t="s">
        <v>470</v>
      </c>
      <c r="E1262" s="7" t="s">
        <v>418</v>
      </c>
      <c r="F1262" s="7" t="s">
        <v>46</v>
      </c>
      <c r="G1262" s="7" t="s">
        <v>2440</v>
      </c>
      <c r="H1262" s="7" t="s">
        <v>30</v>
      </c>
      <c r="I1262" s="7" t="s">
        <v>49</v>
      </c>
      <c r="J1262" s="7" t="s">
        <v>49</v>
      </c>
      <c r="K1262" s="7">
        <v>2020</v>
      </c>
      <c r="L1262" s="7"/>
      <c r="M1262" s="7" t="s">
        <v>33</v>
      </c>
      <c r="N1262" s="7" t="s">
        <v>34</v>
      </c>
      <c r="O1262" s="7" t="s">
        <v>84</v>
      </c>
      <c r="P1262" s="7"/>
      <c r="Q1262" s="7"/>
      <c r="R1262" s="7"/>
      <c r="S1262" s="7" t="s">
        <v>36</v>
      </c>
      <c r="T1262" s="7" t="s">
        <v>52</v>
      </c>
      <c r="U1262" s="7" t="s">
        <v>101</v>
      </c>
      <c r="V1262" s="7" t="s">
        <v>50</v>
      </c>
      <c r="W1262" s="7" t="s">
        <v>35</v>
      </c>
      <c r="X1262" s="7" t="s">
        <v>42</v>
      </c>
      <c r="Y1262" s="7" t="s">
        <v>42</v>
      </c>
      <c r="Z1262" s="7" t="s">
        <v>42</v>
      </c>
      <c r="AA1262" s="10"/>
    </row>
    <row r="1263" spans="1:27" x14ac:dyDescent="0.2">
      <c r="A1263" s="8">
        <v>7899914167</v>
      </c>
      <c r="B1263" s="9" t="s">
        <v>27</v>
      </c>
      <c r="C1263" s="9" t="s">
        <v>2441</v>
      </c>
      <c r="D1263" s="9" t="s">
        <v>2442</v>
      </c>
      <c r="E1263" s="9" t="s">
        <v>321</v>
      </c>
      <c r="F1263" s="9" t="s">
        <v>322</v>
      </c>
      <c r="G1263" s="9" t="s">
        <v>2443</v>
      </c>
      <c r="H1263" s="9" t="s">
        <v>83</v>
      </c>
      <c r="I1263" s="9" t="s">
        <v>48</v>
      </c>
      <c r="J1263" s="9" t="s">
        <v>48</v>
      </c>
      <c r="K1263" s="9">
        <v>2019</v>
      </c>
      <c r="L1263" s="9" t="s">
        <v>215</v>
      </c>
      <c r="M1263" s="9" t="s">
        <v>33</v>
      </c>
      <c r="N1263" s="9" t="s">
        <v>34</v>
      </c>
      <c r="O1263" s="9" t="s">
        <v>84</v>
      </c>
      <c r="P1263" s="9"/>
      <c r="Q1263" s="9"/>
      <c r="R1263" s="9"/>
      <c r="S1263" s="9" t="s">
        <v>51</v>
      </c>
      <c r="T1263" s="9" t="s">
        <v>52</v>
      </c>
      <c r="U1263" s="9" t="s">
        <v>53</v>
      </c>
      <c r="V1263" s="9" t="s">
        <v>50</v>
      </c>
      <c r="W1263" s="9" t="s">
        <v>463</v>
      </c>
      <c r="X1263" s="9" t="s">
        <v>42</v>
      </c>
      <c r="Y1263" s="9" t="s">
        <v>42</v>
      </c>
      <c r="Z1263" s="9" t="s">
        <v>42</v>
      </c>
      <c r="AA1263" s="11"/>
    </row>
    <row r="1264" spans="1:27" x14ac:dyDescent="0.2">
      <c r="A1264" s="6">
        <v>6712282499</v>
      </c>
      <c r="B1264" s="7" t="s">
        <v>27</v>
      </c>
      <c r="C1264" s="7" t="s">
        <v>2444</v>
      </c>
      <c r="D1264" s="7" t="s">
        <v>107</v>
      </c>
      <c r="E1264" s="7" t="s">
        <v>149</v>
      </c>
      <c r="F1264" s="7" t="s">
        <v>46</v>
      </c>
      <c r="G1264" s="7" t="s">
        <v>2445</v>
      </c>
      <c r="H1264" s="7" t="s">
        <v>30</v>
      </c>
      <c r="I1264" s="7" t="s">
        <v>76</v>
      </c>
      <c r="J1264" s="7" t="s">
        <v>135</v>
      </c>
      <c r="K1264" s="7">
        <v>2020</v>
      </c>
      <c r="L1264" s="7"/>
      <c r="M1264" s="7" t="s">
        <v>33</v>
      </c>
      <c r="N1264" s="7" t="s">
        <v>34</v>
      </c>
      <c r="O1264" s="7" t="s">
        <v>84</v>
      </c>
      <c r="P1264" s="7"/>
      <c r="Q1264" s="7"/>
      <c r="R1264" s="7"/>
      <c r="S1264" s="7" t="s">
        <v>36</v>
      </c>
      <c r="T1264" s="7" t="s">
        <v>52</v>
      </c>
      <c r="U1264" s="7" t="s">
        <v>101</v>
      </c>
      <c r="V1264" s="7" t="s">
        <v>50</v>
      </c>
      <c r="W1264" s="7" t="s">
        <v>35</v>
      </c>
      <c r="X1264" s="7" t="s">
        <v>42</v>
      </c>
      <c r="Y1264" s="7" t="s">
        <v>42</v>
      </c>
      <c r="Z1264" s="7" t="s">
        <v>42</v>
      </c>
      <c r="AA1264" s="10"/>
    </row>
    <row r="1265" spans="1:27" x14ac:dyDescent="0.2">
      <c r="A1265" s="8">
        <v>1311449772</v>
      </c>
      <c r="B1265" s="9" t="s">
        <v>27</v>
      </c>
      <c r="C1265" s="9" t="s">
        <v>2446</v>
      </c>
      <c r="D1265" s="9" t="s">
        <v>148</v>
      </c>
      <c r="E1265" s="9" t="s">
        <v>149</v>
      </c>
      <c r="F1265" s="9" t="s">
        <v>46</v>
      </c>
      <c r="G1265" s="9" t="s">
        <v>626</v>
      </c>
      <c r="H1265" s="9" t="s">
        <v>83</v>
      </c>
      <c r="I1265" s="9" t="s">
        <v>49</v>
      </c>
      <c r="J1265" s="9" t="s">
        <v>211</v>
      </c>
      <c r="K1265" s="9">
        <v>2019</v>
      </c>
      <c r="L1265" s="9" t="s">
        <v>42</v>
      </c>
      <c r="M1265" s="9" t="s">
        <v>33</v>
      </c>
      <c r="N1265" s="9" t="s">
        <v>34</v>
      </c>
      <c r="O1265" s="9" t="s">
        <v>84</v>
      </c>
      <c r="P1265" s="9" t="s">
        <v>853</v>
      </c>
      <c r="Q1265" s="9"/>
      <c r="R1265" s="9"/>
      <c r="S1265" s="9" t="s">
        <v>36</v>
      </c>
      <c r="T1265" s="9" t="s">
        <v>52</v>
      </c>
      <c r="U1265" s="9" t="s">
        <v>53</v>
      </c>
      <c r="V1265" s="9" t="s">
        <v>50</v>
      </c>
      <c r="W1265" s="9" t="s">
        <v>42</v>
      </c>
      <c r="X1265" s="9" t="s">
        <v>42</v>
      </c>
      <c r="Y1265" s="9" t="s">
        <v>42</v>
      </c>
      <c r="Z1265" s="9" t="s">
        <v>42</v>
      </c>
      <c r="AA1265" s="11"/>
    </row>
    <row r="1266" spans="1:27" x14ac:dyDescent="0.2">
      <c r="A1266" s="6">
        <v>239148832</v>
      </c>
      <c r="B1266" s="7" t="s">
        <v>27</v>
      </c>
      <c r="C1266" s="7" t="s">
        <v>144</v>
      </c>
      <c r="D1266" s="7" t="s">
        <v>393</v>
      </c>
      <c r="E1266" s="7" t="s">
        <v>153</v>
      </c>
      <c r="F1266" s="7" t="s">
        <v>46</v>
      </c>
      <c r="G1266" s="7" t="s">
        <v>2447</v>
      </c>
      <c r="H1266" s="7" t="s">
        <v>30</v>
      </c>
      <c r="I1266" s="7" t="s">
        <v>76</v>
      </c>
      <c r="J1266" s="7" t="s">
        <v>76</v>
      </c>
      <c r="K1266" s="7">
        <v>2018</v>
      </c>
      <c r="L1266" s="7" t="s">
        <v>50</v>
      </c>
      <c r="M1266" s="7" t="s">
        <v>33</v>
      </c>
      <c r="N1266" s="7" t="s">
        <v>34</v>
      </c>
      <c r="O1266" s="7" t="s">
        <v>84</v>
      </c>
      <c r="P1266" s="7"/>
      <c r="Q1266" s="7"/>
      <c r="R1266" s="7"/>
      <c r="S1266" s="7" t="s">
        <v>36</v>
      </c>
      <c r="T1266" s="7" t="s">
        <v>216</v>
      </c>
      <c r="U1266" s="7" t="s">
        <v>114</v>
      </c>
      <c r="V1266" s="7" t="s">
        <v>50</v>
      </c>
      <c r="W1266" s="7" t="s">
        <v>42</v>
      </c>
      <c r="X1266" s="7" t="s">
        <v>42</v>
      </c>
      <c r="Y1266" s="7" t="s">
        <v>42</v>
      </c>
      <c r="Z1266" s="7" t="s">
        <v>42</v>
      </c>
      <c r="AA1266" s="10"/>
    </row>
    <row r="1267" spans="1:27" x14ac:dyDescent="0.2">
      <c r="A1267" s="8">
        <v>392050149</v>
      </c>
      <c r="B1267" s="9" t="s">
        <v>27</v>
      </c>
      <c r="C1267" s="9" t="s">
        <v>2450</v>
      </c>
      <c r="D1267" s="9" t="s">
        <v>2451</v>
      </c>
      <c r="E1267" s="9" t="s">
        <v>88</v>
      </c>
      <c r="F1267" s="9" t="s">
        <v>46</v>
      </c>
      <c r="G1267" s="9" t="s">
        <v>2452</v>
      </c>
      <c r="H1267" s="9" t="s">
        <v>30</v>
      </c>
      <c r="I1267" s="9" t="s">
        <v>64</v>
      </c>
      <c r="J1267" s="9" t="s">
        <v>76</v>
      </c>
      <c r="K1267" s="9">
        <v>2016</v>
      </c>
      <c r="L1267" s="9" t="s">
        <v>42</v>
      </c>
      <c r="M1267" s="9" t="s">
        <v>33</v>
      </c>
      <c r="N1267" s="9" t="s">
        <v>34</v>
      </c>
      <c r="O1267" s="9" t="s">
        <v>84</v>
      </c>
      <c r="P1267" s="9"/>
      <c r="Q1267" s="9"/>
      <c r="R1267" s="9"/>
      <c r="S1267" s="9" t="s">
        <v>51</v>
      </c>
      <c r="T1267" s="9" t="s">
        <v>216</v>
      </c>
      <c r="U1267" s="9" t="s">
        <v>114</v>
      </c>
      <c r="V1267" s="9" t="s">
        <v>50</v>
      </c>
      <c r="W1267" s="9" t="s">
        <v>42</v>
      </c>
      <c r="X1267" s="9" t="s">
        <v>42</v>
      </c>
      <c r="Y1267" s="9" t="s">
        <v>42</v>
      </c>
      <c r="Z1267" s="9" t="s">
        <v>42</v>
      </c>
      <c r="AA1267" s="11"/>
    </row>
    <row r="1268" spans="1:27" x14ac:dyDescent="0.2">
      <c r="A1268" s="6">
        <v>9563614694</v>
      </c>
      <c r="B1268" s="7" t="s">
        <v>27</v>
      </c>
      <c r="C1268" s="7" t="s">
        <v>2453</v>
      </c>
      <c r="D1268" s="7" t="s">
        <v>42</v>
      </c>
      <c r="E1268" s="7" t="s">
        <v>42</v>
      </c>
      <c r="F1268" s="7" t="s">
        <v>2454</v>
      </c>
      <c r="G1268" s="7" t="s">
        <v>516</v>
      </c>
      <c r="H1268" s="7" t="s">
        <v>83</v>
      </c>
      <c r="I1268" s="7" t="s">
        <v>135</v>
      </c>
      <c r="J1268" s="7"/>
      <c r="K1268" s="7">
        <v>2013</v>
      </c>
      <c r="L1268" s="7" t="s">
        <v>42</v>
      </c>
      <c r="M1268" s="7" t="s">
        <v>33</v>
      </c>
      <c r="N1268" s="7" t="s">
        <v>34</v>
      </c>
      <c r="O1268" s="7" t="s">
        <v>84</v>
      </c>
      <c r="P1268" s="7" t="s">
        <v>853</v>
      </c>
      <c r="Q1268" s="7"/>
      <c r="R1268" s="7"/>
      <c r="S1268" s="7"/>
      <c r="T1268" s="7" t="s">
        <v>52</v>
      </c>
      <c r="U1268" s="7"/>
      <c r="V1268" s="7" t="s">
        <v>50</v>
      </c>
      <c r="W1268" s="7" t="s">
        <v>42</v>
      </c>
      <c r="X1268" s="7" t="s">
        <v>42</v>
      </c>
      <c r="Y1268" s="7" t="s">
        <v>42</v>
      </c>
      <c r="Z1268" s="7" t="s">
        <v>42</v>
      </c>
      <c r="AA1268" s="10"/>
    </row>
    <row r="1269" spans="1:27" x14ac:dyDescent="0.2">
      <c r="A1269" s="8">
        <v>9812268724</v>
      </c>
      <c r="B1269" s="9" t="s">
        <v>27</v>
      </c>
      <c r="C1269" s="9" t="s">
        <v>2455</v>
      </c>
      <c r="D1269" s="9" t="s">
        <v>156</v>
      </c>
      <c r="E1269" s="9" t="s">
        <v>45</v>
      </c>
      <c r="F1269" s="9" t="s">
        <v>46</v>
      </c>
      <c r="G1269" s="9" t="s">
        <v>2015</v>
      </c>
      <c r="H1269" s="9" t="s">
        <v>59</v>
      </c>
      <c r="I1269" s="9" t="s">
        <v>130</v>
      </c>
      <c r="J1269" s="9"/>
      <c r="K1269" s="9">
        <v>2014</v>
      </c>
      <c r="L1269" s="9" t="s">
        <v>42</v>
      </c>
      <c r="M1269" s="9" t="s">
        <v>33</v>
      </c>
      <c r="N1269" s="9" t="s">
        <v>34</v>
      </c>
      <c r="O1269" s="9" t="s">
        <v>84</v>
      </c>
      <c r="P1269" s="9"/>
      <c r="Q1269" s="9"/>
      <c r="R1269" s="9"/>
      <c r="S1269" s="9" t="s">
        <v>36</v>
      </c>
      <c r="T1269" s="9" t="s">
        <v>52</v>
      </c>
      <c r="U1269" s="9" t="s">
        <v>53</v>
      </c>
      <c r="V1269" s="9" t="s">
        <v>50</v>
      </c>
      <c r="W1269" s="9" t="s">
        <v>65</v>
      </c>
      <c r="X1269" s="9" t="s">
        <v>42</v>
      </c>
      <c r="Y1269" s="9" t="s">
        <v>42</v>
      </c>
      <c r="Z1269" s="9" t="s">
        <v>42</v>
      </c>
      <c r="AA1269" s="11"/>
    </row>
    <row r="1270" spans="1:27" x14ac:dyDescent="0.2">
      <c r="A1270" s="6">
        <v>1544279222</v>
      </c>
      <c r="B1270" s="7" t="s">
        <v>27</v>
      </c>
      <c r="C1270" s="7" t="s">
        <v>2456</v>
      </c>
      <c r="D1270" s="7" t="s">
        <v>308</v>
      </c>
      <c r="E1270" s="7" t="s">
        <v>128</v>
      </c>
      <c r="F1270" s="7" t="s">
        <v>46</v>
      </c>
      <c r="G1270" s="7" t="s">
        <v>69</v>
      </c>
      <c r="H1270" s="7" t="s">
        <v>69</v>
      </c>
      <c r="I1270" s="7" t="s">
        <v>242</v>
      </c>
      <c r="J1270" s="7"/>
      <c r="K1270" s="7">
        <v>2012</v>
      </c>
      <c r="L1270" s="7" t="s">
        <v>42</v>
      </c>
      <c r="M1270" s="7" t="s">
        <v>33</v>
      </c>
      <c r="N1270" s="7" t="s">
        <v>34</v>
      </c>
      <c r="O1270" s="7" t="s">
        <v>84</v>
      </c>
      <c r="P1270" s="7"/>
      <c r="Q1270" s="7"/>
      <c r="R1270" s="7"/>
      <c r="S1270" s="7" t="s">
        <v>51</v>
      </c>
      <c r="T1270" s="7" t="s">
        <v>52</v>
      </c>
      <c r="U1270" s="7" t="s">
        <v>53</v>
      </c>
      <c r="V1270" s="7" t="s">
        <v>50</v>
      </c>
      <c r="W1270" s="7" t="s">
        <v>42</v>
      </c>
      <c r="X1270" s="7" t="s">
        <v>42</v>
      </c>
      <c r="Y1270" s="7" t="s">
        <v>42</v>
      </c>
      <c r="Z1270" s="7" t="s">
        <v>42</v>
      </c>
      <c r="AA1270" s="10"/>
    </row>
    <row r="1271" spans="1:27" x14ac:dyDescent="0.2">
      <c r="A1271" s="8">
        <v>2455395376</v>
      </c>
      <c r="B1271" s="9" t="s">
        <v>27</v>
      </c>
      <c r="C1271" s="9" t="s">
        <v>2457</v>
      </c>
      <c r="D1271" s="9" t="s">
        <v>2458</v>
      </c>
      <c r="E1271" s="9" t="s">
        <v>330</v>
      </c>
      <c r="F1271" s="9" t="s">
        <v>46</v>
      </c>
      <c r="G1271" s="9" t="s">
        <v>2459</v>
      </c>
      <c r="H1271" s="9" t="s">
        <v>30</v>
      </c>
      <c r="I1271" s="9" t="s">
        <v>48</v>
      </c>
      <c r="J1271" s="9"/>
      <c r="K1271" s="9">
        <v>2014</v>
      </c>
      <c r="L1271" s="9" t="s">
        <v>42</v>
      </c>
      <c r="M1271" s="9" t="s">
        <v>33</v>
      </c>
      <c r="N1271" s="9" t="s">
        <v>34</v>
      </c>
      <c r="O1271" s="9" t="s">
        <v>84</v>
      </c>
      <c r="P1271" s="9"/>
      <c r="Q1271" s="9"/>
      <c r="R1271" s="9"/>
      <c r="S1271" s="9" t="s">
        <v>36</v>
      </c>
      <c r="T1271" s="9" t="s">
        <v>52</v>
      </c>
      <c r="U1271" s="9" t="s">
        <v>53</v>
      </c>
      <c r="V1271" s="9" t="s">
        <v>50</v>
      </c>
      <c r="W1271" s="9" t="s">
        <v>72</v>
      </c>
      <c r="X1271" s="9" t="s">
        <v>42</v>
      </c>
      <c r="Y1271" s="9" t="s">
        <v>42</v>
      </c>
      <c r="Z1271" s="9" t="s">
        <v>42</v>
      </c>
      <c r="AA1271" s="11"/>
    </row>
    <row r="1272" spans="1:27" x14ac:dyDescent="0.2">
      <c r="A1272" s="6">
        <v>6082437935</v>
      </c>
      <c r="B1272" s="7" t="s">
        <v>27</v>
      </c>
      <c r="C1272" s="7" t="s">
        <v>621</v>
      </c>
      <c r="D1272" s="7" t="s">
        <v>209</v>
      </c>
      <c r="E1272" s="7" t="s">
        <v>68</v>
      </c>
      <c r="F1272" s="7" t="s">
        <v>46</v>
      </c>
      <c r="G1272" s="7" t="s">
        <v>2460</v>
      </c>
      <c r="H1272" s="7" t="s">
        <v>278</v>
      </c>
      <c r="I1272" s="7" t="s">
        <v>620</v>
      </c>
      <c r="J1272" s="7"/>
      <c r="K1272" s="7">
        <v>2017</v>
      </c>
      <c r="L1272" s="7" t="s">
        <v>39</v>
      </c>
      <c r="M1272" s="7" t="s">
        <v>247</v>
      </c>
      <c r="N1272" s="7" t="s">
        <v>34</v>
      </c>
      <c r="O1272" s="7" t="s">
        <v>84</v>
      </c>
      <c r="P1272" s="7"/>
      <c r="Q1272" s="7"/>
      <c r="R1272" s="7"/>
      <c r="S1272" s="7" t="s">
        <v>51</v>
      </c>
      <c r="T1272" s="7">
        <v>0</v>
      </c>
      <c r="U1272" s="7" t="s">
        <v>125</v>
      </c>
      <c r="V1272" s="7" t="s">
        <v>50</v>
      </c>
      <c r="W1272" s="7" t="s">
        <v>42</v>
      </c>
      <c r="X1272" s="7" t="s">
        <v>42</v>
      </c>
      <c r="Y1272" s="7" t="s">
        <v>42</v>
      </c>
      <c r="Z1272" s="7" t="s">
        <v>42</v>
      </c>
      <c r="AA1272" s="10"/>
    </row>
    <row r="1273" spans="1:27" x14ac:dyDescent="0.2">
      <c r="A1273" s="8">
        <v>8769719782</v>
      </c>
      <c r="B1273" s="9" t="s">
        <v>27</v>
      </c>
      <c r="C1273" s="9" t="s">
        <v>2461</v>
      </c>
      <c r="D1273" s="9" t="s">
        <v>2462</v>
      </c>
      <c r="E1273" s="9" t="s">
        <v>128</v>
      </c>
      <c r="F1273" s="9" t="s">
        <v>46</v>
      </c>
      <c r="G1273" s="9" t="s">
        <v>2463</v>
      </c>
      <c r="H1273" s="9" t="s">
        <v>69</v>
      </c>
      <c r="I1273" s="9" t="s">
        <v>295</v>
      </c>
      <c r="J1273" s="9"/>
      <c r="K1273" s="9">
        <v>2012</v>
      </c>
      <c r="L1273" s="9" t="s">
        <v>42</v>
      </c>
      <c r="M1273" s="9" t="s">
        <v>33</v>
      </c>
      <c r="N1273" s="9" t="s">
        <v>34</v>
      </c>
      <c r="O1273" s="9" t="s">
        <v>84</v>
      </c>
      <c r="P1273" s="9" t="s">
        <v>54</v>
      </c>
      <c r="Q1273" s="9"/>
      <c r="R1273" s="9"/>
      <c r="S1273" s="9" t="s">
        <v>36</v>
      </c>
      <c r="T1273" s="9" t="s">
        <v>52</v>
      </c>
      <c r="U1273" s="9" t="s">
        <v>53</v>
      </c>
      <c r="V1273" s="9" t="s">
        <v>50</v>
      </c>
      <c r="W1273" s="9" t="s">
        <v>42</v>
      </c>
      <c r="X1273" s="9" t="s">
        <v>42</v>
      </c>
      <c r="Y1273" s="9" t="s">
        <v>42</v>
      </c>
      <c r="Z1273" s="9" t="s">
        <v>42</v>
      </c>
      <c r="AA1273" s="11"/>
    </row>
    <row r="1274" spans="1:27" x14ac:dyDescent="0.2">
      <c r="A1274" s="6">
        <v>2284166170</v>
      </c>
      <c r="B1274" s="7" t="s">
        <v>27</v>
      </c>
      <c r="C1274" s="7" t="s">
        <v>346</v>
      </c>
      <c r="D1274" s="7" t="s">
        <v>42</v>
      </c>
      <c r="E1274" s="7" t="s">
        <v>42</v>
      </c>
      <c r="F1274" s="7"/>
      <c r="G1274" s="7" t="s">
        <v>347</v>
      </c>
      <c r="H1274" s="7" t="s">
        <v>347</v>
      </c>
      <c r="I1274" s="7"/>
      <c r="J1274" s="7"/>
      <c r="K1274" s="7">
        <v>2012</v>
      </c>
      <c r="L1274" s="7" t="s">
        <v>42</v>
      </c>
      <c r="M1274" s="7" t="s">
        <v>347</v>
      </c>
      <c r="N1274" s="7" t="s">
        <v>347</v>
      </c>
      <c r="O1274" s="7" t="s">
        <v>84</v>
      </c>
      <c r="P1274" s="7"/>
      <c r="Q1274" s="7"/>
      <c r="R1274" s="7"/>
      <c r="S1274" s="7" t="s">
        <v>36</v>
      </c>
      <c r="T1274" s="7" t="s">
        <v>52</v>
      </c>
      <c r="U1274" s="7" t="s">
        <v>53</v>
      </c>
      <c r="V1274" s="7" t="s">
        <v>50</v>
      </c>
      <c r="W1274" s="7" t="s">
        <v>42</v>
      </c>
      <c r="X1274" s="7" t="s">
        <v>42</v>
      </c>
      <c r="Y1274" s="7" t="s">
        <v>42</v>
      </c>
      <c r="Z1274" s="7" t="s">
        <v>42</v>
      </c>
      <c r="AA1274" s="10"/>
    </row>
    <row r="1275" spans="1:27" x14ac:dyDescent="0.2">
      <c r="A1275" s="8">
        <v>978828529</v>
      </c>
      <c r="B1275" s="9" t="s">
        <v>27</v>
      </c>
      <c r="C1275" s="9" t="s">
        <v>1118</v>
      </c>
      <c r="D1275" s="9" t="s">
        <v>1119</v>
      </c>
      <c r="E1275" s="9" t="s">
        <v>442</v>
      </c>
      <c r="F1275" s="9" t="s">
        <v>46</v>
      </c>
      <c r="G1275" s="9" t="s">
        <v>2464</v>
      </c>
      <c r="H1275" s="9" t="s">
        <v>387</v>
      </c>
      <c r="I1275" s="9" t="s">
        <v>620</v>
      </c>
      <c r="J1275" s="9"/>
      <c r="K1275" s="9">
        <v>2018</v>
      </c>
      <c r="L1275" s="9" t="s">
        <v>50</v>
      </c>
      <c r="M1275" s="9" t="s">
        <v>247</v>
      </c>
      <c r="N1275" s="9" t="s">
        <v>34</v>
      </c>
      <c r="O1275" s="9" t="s">
        <v>84</v>
      </c>
      <c r="P1275" s="9"/>
      <c r="Q1275" s="9"/>
      <c r="R1275" s="9"/>
      <c r="S1275" s="9" t="s">
        <v>36</v>
      </c>
      <c r="T1275" s="9" t="s">
        <v>52</v>
      </c>
      <c r="U1275" s="9" t="s">
        <v>53</v>
      </c>
      <c r="V1275" s="9" t="s">
        <v>50</v>
      </c>
      <c r="W1275" s="9" t="s">
        <v>42</v>
      </c>
      <c r="X1275" s="9" t="s">
        <v>42</v>
      </c>
      <c r="Y1275" s="9" t="s">
        <v>42</v>
      </c>
      <c r="Z1275" s="9" t="s">
        <v>42</v>
      </c>
      <c r="AA1275" s="11"/>
    </row>
    <row r="1276" spans="1:27" x14ac:dyDescent="0.2">
      <c r="A1276" s="6">
        <v>6026041333</v>
      </c>
      <c r="B1276" s="7" t="s">
        <v>27</v>
      </c>
      <c r="C1276" s="7" t="s">
        <v>2465</v>
      </c>
      <c r="D1276" s="7" t="s">
        <v>2466</v>
      </c>
      <c r="E1276" s="7" t="s">
        <v>178</v>
      </c>
      <c r="F1276" s="7" t="s">
        <v>46</v>
      </c>
      <c r="G1276" s="7" t="s">
        <v>549</v>
      </c>
      <c r="H1276" s="7" t="s">
        <v>59</v>
      </c>
      <c r="I1276" s="7" t="s">
        <v>211</v>
      </c>
      <c r="J1276" s="7"/>
      <c r="K1276" s="7">
        <v>2013</v>
      </c>
      <c r="L1276" s="7" t="s">
        <v>42</v>
      </c>
      <c r="M1276" s="7" t="s">
        <v>33</v>
      </c>
      <c r="N1276" s="7" t="s">
        <v>34</v>
      </c>
      <c r="O1276" s="7" t="s">
        <v>84</v>
      </c>
      <c r="P1276" s="7" t="s">
        <v>169</v>
      </c>
      <c r="Q1276" s="7"/>
      <c r="R1276" s="7"/>
      <c r="S1276" s="7" t="s">
        <v>36</v>
      </c>
      <c r="T1276" s="7" t="s">
        <v>52</v>
      </c>
      <c r="U1276" s="7" t="s">
        <v>53</v>
      </c>
      <c r="V1276" s="7" t="s">
        <v>50</v>
      </c>
      <c r="W1276" s="7" t="s">
        <v>463</v>
      </c>
      <c r="X1276" s="7" t="s">
        <v>42</v>
      </c>
      <c r="Y1276" s="7" t="s">
        <v>42</v>
      </c>
      <c r="Z1276" s="7" t="s">
        <v>42</v>
      </c>
      <c r="AA1276" s="10"/>
    </row>
    <row r="1277" spans="1:27" x14ac:dyDescent="0.2">
      <c r="A1277" s="8">
        <v>9013791524</v>
      </c>
      <c r="B1277" s="9" t="s">
        <v>27</v>
      </c>
      <c r="C1277" s="9" t="s">
        <v>2467</v>
      </c>
      <c r="D1277" s="9" t="s">
        <v>156</v>
      </c>
      <c r="E1277" s="9" t="s">
        <v>45</v>
      </c>
      <c r="F1277" s="9" t="s">
        <v>46</v>
      </c>
      <c r="G1277" s="9" t="s">
        <v>2468</v>
      </c>
      <c r="H1277" s="9" t="s">
        <v>83</v>
      </c>
      <c r="I1277" s="9" t="s">
        <v>242</v>
      </c>
      <c r="J1277" s="9"/>
      <c r="K1277" s="9">
        <v>2013</v>
      </c>
      <c r="L1277" s="9" t="s">
        <v>42</v>
      </c>
      <c r="M1277" s="9" t="s">
        <v>33</v>
      </c>
      <c r="N1277" s="9" t="s">
        <v>34</v>
      </c>
      <c r="O1277" s="9" t="s">
        <v>84</v>
      </c>
      <c r="P1277" s="9"/>
      <c r="Q1277" s="9"/>
      <c r="R1277" s="9"/>
      <c r="S1277" s="9" t="s">
        <v>36</v>
      </c>
      <c r="T1277" s="9" t="s">
        <v>52</v>
      </c>
      <c r="U1277" s="9" t="s">
        <v>53</v>
      </c>
      <c r="V1277" s="9" t="s">
        <v>50</v>
      </c>
      <c r="W1277" s="9" t="s">
        <v>42</v>
      </c>
      <c r="X1277" s="9" t="s">
        <v>42</v>
      </c>
      <c r="Y1277" s="9" t="s">
        <v>42</v>
      </c>
      <c r="Z1277" s="9" t="s">
        <v>42</v>
      </c>
      <c r="AA1277" s="11"/>
    </row>
    <row r="1278" spans="1:27" x14ac:dyDescent="0.2">
      <c r="A1278" s="6">
        <v>8801302394</v>
      </c>
      <c r="B1278" s="7" t="s">
        <v>27</v>
      </c>
      <c r="C1278" s="7" t="s">
        <v>2469</v>
      </c>
      <c r="D1278" s="7" t="s">
        <v>2470</v>
      </c>
      <c r="E1278" s="7" t="s">
        <v>45</v>
      </c>
      <c r="F1278" s="7" t="s">
        <v>46</v>
      </c>
      <c r="G1278" s="7" t="s">
        <v>2471</v>
      </c>
      <c r="H1278" s="7" t="s">
        <v>30</v>
      </c>
      <c r="I1278" s="7" t="s">
        <v>281</v>
      </c>
      <c r="J1278" s="7"/>
      <c r="K1278" s="7">
        <v>2015</v>
      </c>
      <c r="L1278" s="7" t="s">
        <v>42</v>
      </c>
      <c r="M1278" s="7" t="s">
        <v>33</v>
      </c>
      <c r="N1278" s="7" t="s">
        <v>34</v>
      </c>
      <c r="O1278" s="7" t="s">
        <v>84</v>
      </c>
      <c r="P1278" s="7"/>
      <c r="Q1278" s="7"/>
      <c r="R1278" s="7"/>
      <c r="S1278" s="7" t="s">
        <v>51</v>
      </c>
      <c r="T1278" s="7" t="s">
        <v>52</v>
      </c>
      <c r="U1278" s="7" t="s">
        <v>53</v>
      </c>
      <c r="V1278" s="7" t="s">
        <v>39</v>
      </c>
      <c r="W1278" s="7" t="s">
        <v>42</v>
      </c>
      <c r="X1278" s="7" t="s">
        <v>42</v>
      </c>
      <c r="Y1278" s="7" t="s">
        <v>42</v>
      </c>
      <c r="Z1278" s="7" t="s">
        <v>42</v>
      </c>
      <c r="AA1278" s="10"/>
    </row>
    <row r="1279" spans="1:27" x14ac:dyDescent="0.2">
      <c r="A1279" s="8">
        <v>6007985060</v>
      </c>
      <c r="B1279" s="9" t="s">
        <v>27</v>
      </c>
      <c r="C1279" s="9" t="s">
        <v>86</v>
      </c>
      <c r="D1279" s="9" t="s">
        <v>2472</v>
      </c>
      <c r="E1279" s="9" t="s">
        <v>149</v>
      </c>
      <c r="F1279" s="9" t="s">
        <v>46</v>
      </c>
      <c r="G1279" s="9" t="s">
        <v>2473</v>
      </c>
      <c r="H1279" s="9" t="s">
        <v>59</v>
      </c>
      <c r="I1279" s="9" t="s">
        <v>70</v>
      </c>
      <c r="J1279" s="9"/>
      <c r="K1279" s="9">
        <v>2014</v>
      </c>
      <c r="L1279" s="9" t="s">
        <v>42</v>
      </c>
      <c r="M1279" s="9" t="s">
        <v>33</v>
      </c>
      <c r="N1279" s="9" t="s">
        <v>34</v>
      </c>
      <c r="O1279" s="9" t="s">
        <v>84</v>
      </c>
      <c r="P1279" s="9" t="s">
        <v>169</v>
      </c>
      <c r="Q1279" s="9"/>
      <c r="R1279" s="9"/>
      <c r="S1279" s="9" t="s">
        <v>51</v>
      </c>
      <c r="T1279" s="9" t="s">
        <v>52</v>
      </c>
      <c r="U1279" s="9" t="s">
        <v>53</v>
      </c>
      <c r="V1279" s="9" t="s">
        <v>50</v>
      </c>
      <c r="W1279" s="9" t="s">
        <v>42</v>
      </c>
      <c r="X1279" s="9" t="s">
        <v>42</v>
      </c>
      <c r="Y1279" s="9" t="s">
        <v>42</v>
      </c>
      <c r="Z1279" s="9" t="s">
        <v>42</v>
      </c>
      <c r="AA1279" s="11"/>
    </row>
    <row r="1280" spans="1:27" x14ac:dyDescent="0.2">
      <c r="A1280" s="6">
        <v>3330469125</v>
      </c>
      <c r="B1280" s="7" t="s">
        <v>27</v>
      </c>
      <c r="C1280" s="7" t="s">
        <v>2474</v>
      </c>
      <c r="D1280" s="7" t="s">
        <v>2475</v>
      </c>
      <c r="E1280" s="7" t="s">
        <v>2476</v>
      </c>
      <c r="F1280" s="7" t="s">
        <v>46</v>
      </c>
      <c r="G1280" s="7" t="s">
        <v>84</v>
      </c>
      <c r="H1280" s="7" t="s">
        <v>260</v>
      </c>
      <c r="I1280" s="7"/>
      <c r="J1280" s="7"/>
      <c r="K1280" s="7">
        <v>2013</v>
      </c>
      <c r="L1280" s="7" t="s">
        <v>42</v>
      </c>
      <c r="M1280" s="7" t="s">
        <v>247</v>
      </c>
      <c r="N1280" s="7" t="s">
        <v>34</v>
      </c>
      <c r="O1280" s="7" t="s">
        <v>84</v>
      </c>
      <c r="P1280" s="7"/>
      <c r="Q1280" s="7"/>
      <c r="R1280" s="7"/>
      <c r="S1280" s="7" t="s">
        <v>51</v>
      </c>
      <c r="T1280" s="7" t="s">
        <v>52</v>
      </c>
      <c r="U1280" s="7" t="s">
        <v>53</v>
      </c>
      <c r="V1280" s="7" t="s">
        <v>50</v>
      </c>
      <c r="W1280" s="7" t="s">
        <v>142</v>
      </c>
      <c r="X1280" s="7" t="s">
        <v>42</v>
      </c>
      <c r="Y1280" s="7" t="s">
        <v>42</v>
      </c>
      <c r="Z1280" s="7" t="s">
        <v>42</v>
      </c>
      <c r="AA1280" s="10"/>
    </row>
    <row r="1281" spans="1:27" x14ac:dyDescent="0.2">
      <c r="A1281" s="8">
        <v>2863649373</v>
      </c>
      <c r="B1281" s="9" t="s">
        <v>27</v>
      </c>
      <c r="C1281" s="9" t="s">
        <v>719</v>
      </c>
      <c r="D1281" s="9" t="s">
        <v>152</v>
      </c>
      <c r="E1281" s="9" t="s">
        <v>153</v>
      </c>
      <c r="F1281" s="9" t="s">
        <v>46</v>
      </c>
      <c r="G1281" s="9" t="s">
        <v>2477</v>
      </c>
      <c r="H1281" s="9" t="s">
        <v>260</v>
      </c>
      <c r="I1281" s="9"/>
      <c r="J1281" s="9"/>
      <c r="K1281" s="9">
        <v>2012</v>
      </c>
      <c r="L1281" s="9" t="s">
        <v>42</v>
      </c>
      <c r="M1281" s="9" t="s">
        <v>247</v>
      </c>
      <c r="N1281" s="9" t="s">
        <v>34</v>
      </c>
      <c r="O1281" s="9" t="s">
        <v>84</v>
      </c>
      <c r="P1281" s="9"/>
      <c r="Q1281" s="9"/>
      <c r="R1281" s="9"/>
      <c r="S1281" s="9" t="s">
        <v>36</v>
      </c>
      <c r="T1281" s="9" t="s">
        <v>704</v>
      </c>
      <c r="U1281" s="9" t="s">
        <v>705</v>
      </c>
      <c r="V1281" s="9" t="s">
        <v>50</v>
      </c>
      <c r="W1281" s="9" t="s">
        <v>463</v>
      </c>
      <c r="X1281" s="9" t="s">
        <v>42</v>
      </c>
      <c r="Y1281" s="9" t="s">
        <v>42</v>
      </c>
      <c r="Z1281" s="9" t="s">
        <v>42</v>
      </c>
      <c r="AA1281" s="11"/>
    </row>
    <row r="1282" spans="1:27" x14ac:dyDescent="0.2">
      <c r="A1282" s="6">
        <v>4424221469</v>
      </c>
      <c r="B1282" s="7" t="s">
        <v>27</v>
      </c>
      <c r="C1282" s="7" t="s">
        <v>1247</v>
      </c>
      <c r="D1282" s="7" t="s">
        <v>335</v>
      </c>
      <c r="E1282" s="7" t="s">
        <v>45</v>
      </c>
      <c r="F1282" s="7" t="s">
        <v>46</v>
      </c>
      <c r="G1282" s="7" t="s">
        <v>2478</v>
      </c>
      <c r="H1282" s="7" t="s">
        <v>260</v>
      </c>
      <c r="I1282" s="7" t="s">
        <v>620</v>
      </c>
      <c r="J1282" s="7"/>
      <c r="K1282" s="7">
        <v>2017</v>
      </c>
      <c r="L1282" s="7" t="s">
        <v>50</v>
      </c>
      <c r="M1282" s="7" t="s">
        <v>247</v>
      </c>
      <c r="N1282" s="7" t="s">
        <v>34</v>
      </c>
      <c r="O1282" s="7" t="s">
        <v>84</v>
      </c>
      <c r="P1282" s="7"/>
      <c r="Q1282" s="7"/>
      <c r="R1282" s="7"/>
      <c r="S1282" s="7" t="s">
        <v>36</v>
      </c>
      <c r="T1282" s="7" t="s">
        <v>52</v>
      </c>
      <c r="U1282" s="7" t="s">
        <v>53</v>
      </c>
      <c r="V1282" s="7" t="s">
        <v>50</v>
      </c>
      <c r="W1282" s="7" t="s">
        <v>42</v>
      </c>
      <c r="X1282" s="7" t="s">
        <v>42</v>
      </c>
      <c r="Y1282" s="7" t="s">
        <v>42</v>
      </c>
      <c r="Z1282" s="7" t="s">
        <v>42</v>
      </c>
      <c r="AA1282" s="10"/>
    </row>
    <row r="1283" spans="1:27" x14ac:dyDescent="0.2">
      <c r="A1283" s="8">
        <v>5057980117</v>
      </c>
      <c r="B1283" s="9" t="s">
        <v>27</v>
      </c>
      <c r="C1283" s="9" t="s">
        <v>539</v>
      </c>
      <c r="D1283" s="9" t="s">
        <v>185</v>
      </c>
      <c r="E1283" s="9" t="s">
        <v>45</v>
      </c>
      <c r="F1283" s="9" t="s">
        <v>46</v>
      </c>
      <c r="G1283" s="9" t="s">
        <v>2479</v>
      </c>
      <c r="H1283" s="9" t="s">
        <v>260</v>
      </c>
      <c r="I1283" s="9"/>
      <c r="J1283" s="9"/>
      <c r="K1283" s="9">
        <v>2012</v>
      </c>
      <c r="L1283" s="9" t="s">
        <v>42</v>
      </c>
      <c r="M1283" s="9" t="s">
        <v>247</v>
      </c>
      <c r="N1283" s="9" t="s">
        <v>34</v>
      </c>
      <c r="O1283" s="9" t="s">
        <v>84</v>
      </c>
      <c r="P1283" s="9"/>
      <c r="Q1283" s="9"/>
      <c r="R1283" s="9"/>
      <c r="S1283" s="9"/>
      <c r="T1283" s="9" t="s">
        <v>52</v>
      </c>
      <c r="U1283" s="9"/>
      <c r="V1283" s="9" t="s">
        <v>50</v>
      </c>
      <c r="W1283" s="9" t="s">
        <v>42</v>
      </c>
      <c r="X1283" s="9" t="s">
        <v>42</v>
      </c>
      <c r="Y1283" s="9" t="s">
        <v>42</v>
      </c>
      <c r="Z1283" s="9" t="s">
        <v>42</v>
      </c>
      <c r="AA1283" s="11"/>
    </row>
    <row r="1284" spans="1:27" x14ac:dyDescent="0.2">
      <c r="A1284" s="6">
        <v>1643884628</v>
      </c>
      <c r="B1284" s="7" t="s">
        <v>27</v>
      </c>
      <c r="C1284" s="7"/>
      <c r="D1284" s="7" t="s">
        <v>42</v>
      </c>
      <c r="E1284" s="7" t="s">
        <v>42</v>
      </c>
      <c r="F1284" s="7"/>
      <c r="G1284" s="7"/>
      <c r="H1284" s="7"/>
      <c r="I1284" s="7"/>
      <c r="J1284" s="7"/>
      <c r="K1284" s="7">
        <v>2015</v>
      </c>
      <c r="L1284" s="7" t="s">
        <v>42</v>
      </c>
      <c r="M1284" s="7" t="s">
        <v>347</v>
      </c>
      <c r="N1284" s="7" t="s">
        <v>347</v>
      </c>
      <c r="O1284" s="7" t="s">
        <v>84</v>
      </c>
      <c r="P1284" s="7"/>
      <c r="Q1284" s="7"/>
      <c r="R1284" s="7"/>
      <c r="S1284" s="7" t="s">
        <v>51</v>
      </c>
      <c r="T1284" s="7" t="s">
        <v>52</v>
      </c>
      <c r="U1284" s="7" t="s">
        <v>53</v>
      </c>
      <c r="V1284" s="7" t="s">
        <v>50</v>
      </c>
      <c r="W1284" s="7" t="s">
        <v>42</v>
      </c>
      <c r="X1284" s="7" t="s">
        <v>42</v>
      </c>
      <c r="Y1284" s="7" t="s">
        <v>42</v>
      </c>
      <c r="Z1284" s="7" t="s">
        <v>42</v>
      </c>
      <c r="AA1284" s="10"/>
    </row>
    <row r="1285" spans="1:27" x14ac:dyDescent="0.2">
      <c r="A1285" s="8">
        <v>8993729717</v>
      </c>
      <c r="B1285" s="9" t="s">
        <v>27</v>
      </c>
      <c r="C1285" s="9"/>
      <c r="D1285" s="9" t="s">
        <v>42</v>
      </c>
      <c r="E1285" s="9" t="s">
        <v>42</v>
      </c>
      <c r="F1285" s="9"/>
      <c r="G1285" s="9"/>
      <c r="H1285" s="9"/>
      <c r="I1285" s="9"/>
      <c r="J1285" s="9"/>
      <c r="K1285" s="9">
        <v>2016</v>
      </c>
      <c r="L1285" s="9" t="s">
        <v>42</v>
      </c>
      <c r="M1285" s="9" t="s">
        <v>347</v>
      </c>
      <c r="N1285" s="9" t="s">
        <v>347</v>
      </c>
      <c r="O1285" s="9" t="s">
        <v>84</v>
      </c>
      <c r="P1285" s="9"/>
      <c r="Q1285" s="9"/>
      <c r="R1285" s="9"/>
      <c r="S1285" s="9" t="s">
        <v>51</v>
      </c>
      <c r="T1285" s="9" t="s">
        <v>52</v>
      </c>
      <c r="U1285" s="9" t="s">
        <v>53</v>
      </c>
      <c r="V1285" s="9" t="s">
        <v>50</v>
      </c>
      <c r="W1285" s="9" t="s">
        <v>42</v>
      </c>
      <c r="X1285" s="9" t="s">
        <v>42</v>
      </c>
      <c r="Y1285" s="9" t="s">
        <v>42</v>
      </c>
      <c r="Z1285" s="9" t="s">
        <v>42</v>
      </c>
      <c r="AA1285" s="11"/>
    </row>
    <row r="1286" spans="1:27" x14ac:dyDescent="0.2">
      <c r="A1286" s="6">
        <v>9327467090</v>
      </c>
      <c r="B1286" s="7" t="s">
        <v>27</v>
      </c>
      <c r="C1286" s="7"/>
      <c r="D1286" s="7" t="s">
        <v>42</v>
      </c>
      <c r="E1286" s="7" t="s">
        <v>42</v>
      </c>
      <c r="F1286" s="7"/>
      <c r="G1286" s="7"/>
      <c r="H1286" s="7" t="s">
        <v>347</v>
      </c>
      <c r="I1286" s="7"/>
      <c r="J1286" s="7"/>
      <c r="K1286" s="7">
        <v>2018</v>
      </c>
      <c r="L1286" s="7" t="s">
        <v>50</v>
      </c>
      <c r="M1286" s="7" t="s">
        <v>347</v>
      </c>
      <c r="N1286" s="7" t="s">
        <v>347</v>
      </c>
      <c r="O1286" s="7" t="s">
        <v>84</v>
      </c>
      <c r="P1286" s="7"/>
      <c r="Q1286" s="7"/>
      <c r="R1286" s="7"/>
      <c r="S1286" s="7" t="s">
        <v>51</v>
      </c>
      <c r="T1286" s="7" t="s">
        <v>52</v>
      </c>
      <c r="U1286" s="7" t="s">
        <v>53</v>
      </c>
      <c r="V1286" s="7" t="s">
        <v>50</v>
      </c>
      <c r="W1286" s="7" t="s">
        <v>42</v>
      </c>
      <c r="X1286" s="7" t="s">
        <v>42</v>
      </c>
      <c r="Y1286" s="7" t="s">
        <v>42</v>
      </c>
      <c r="Z1286" s="7" t="s">
        <v>42</v>
      </c>
      <c r="AA1286" s="10"/>
    </row>
    <row r="1287" spans="1:27" x14ac:dyDescent="0.2">
      <c r="A1287" s="8">
        <v>4149657800</v>
      </c>
      <c r="B1287" s="9" t="s">
        <v>27</v>
      </c>
      <c r="C1287" s="9"/>
      <c r="D1287" s="9" t="s">
        <v>42</v>
      </c>
      <c r="E1287" s="9" t="s">
        <v>42</v>
      </c>
      <c r="F1287" s="9"/>
      <c r="G1287" s="9"/>
      <c r="H1287" s="9" t="s">
        <v>347</v>
      </c>
      <c r="I1287" s="9"/>
      <c r="J1287" s="9"/>
      <c r="K1287" s="9">
        <v>2017</v>
      </c>
      <c r="L1287" s="9" t="s">
        <v>50</v>
      </c>
      <c r="M1287" s="9" t="s">
        <v>347</v>
      </c>
      <c r="N1287" s="9" t="s">
        <v>347</v>
      </c>
      <c r="O1287" s="9" t="s">
        <v>84</v>
      </c>
      <c r="P1287" s="9"/>
      <c r="Q1287" s="9"/>
      <c r="R1287" s="9"/>
      <c r="S1287" s="9" t="s">
        <v>51</v>
      </c>
      <c r="T1287" s="9" t="s">
        <v>52</v>
      </c>
      <c r="U1287" s="9" t="s">
        <v>53</v>
      </c>
      <c r="V1287" s="9" t="s">
        <v>50</v>
      </c>
      <c r="W1287" s="9" t="s">
        <v>42</v>
      </c>
      <c r="X1287" s="9" t="s">
        <v>42</v>
      </c>
      <c r="Y1287" s="9" t="s">
        <v>42</v>
      </c>
      <c r="Z1287" s="9" t="s">
        <v>42</v>
      </c>
      <c r="AA1287" s="11"/>
    </row>
    <row r="1288" spans="1:27" x14ac:dyDescent="0.2">
      <c r="A1288" s="6">
        <v>5539972224</v>
      </c>
      <c r="B1288" s="7" t="s">
        <v>27</v>
      </c>
      <c r="C1288" s="7"/>
      <c r="D1288" s="7" t="s">
        <v>42</v>
      </c>
      <c r="E1288" s="7" t="s">
        <v>42</v>
      </c>
      <c r="F1288" s="7"/>
      <c r="G1288" s="7"/>
      <c r="H1288" s="7"/>
      <c r="I1288" s="7"/>
      <c r="J1288" s="7"/>
      <c r="K1288" s="7">
        <v>2015</v>
      </c>
      <c r="L1288" s="7" t="s">
        <v>42</v>
      </c>
      <c r="M1288" s="7" t="s">
        <v>347</v>
      </c>
      <c r="N1288" s="7" t="s">
        <v>347</v>
      </c>
      <c r="O1288" s="7" t="s">
        <v>84</v>
      </c>
      <c r="P1288" s="7"/>
      <c r="Q1288" s="7"/>
      <c r="R1288" s="7"/>
      <c r="S1288" s="7" t="s">
        <v>51</v>
      </c>
      <c r="T1288" s="7" t="s">
        <v>52</v>
      </c>
      <c r="U1288" s="7" t="s">
        <v>53</v>
      </c>
      <c r="V1288" s="7" t="s">
        <v>50</v>
      </c>
      <c r="W1288" s="7" t="s">
        <v>42</v>
      </c>
      <c r="X1288" s="7" t="s">
        <v>42</v>
      </c>
      <c r="Y1288" s="7" t="s">
        <v>42</v>
      </c>
      <c r="Z1288" s="7" t="s">
        <v>42</v>
      </c>
      <c r="AA1288" s="10"/>
    </row>
    <row r="1289" spans="1:27" x14ac:dyDescent="0.2">
      <c r="A1289" s="8">
        <v>6228395232</v>
      </c>
      <c r="B1289" s="9" t="s">
        <v>27</v>
      </c>
      <c r="C1289" s="9"/>
      <c r="D1289" s="9" t="s">
        <v>42</v>
      </c>
      <c r="E1289" s="9" t="s">
        <v>42</v>
      </c>
      <c r="F1289" s="9" t="s">
        <v>347</v>
      </c>
      <c r="G1289" s="9"/>
      <c r="H1289" s="9" t="s">
        <v>347</v>
      </c>
      <c r="I1289" s="9"/>
      <c r="J1289" s="9"/>
      <c r="K1289" s="9">
        <v>2019</v>
      </c>
      <c r="L1289" s="9" t="s">
        <v>42</v>
      </c>
      <c r="M1289" s="9" t="s">
        <v>347</v>
      </c>
      <c r="N1289" s="9" t="s">
        <v>347</v>
      </c>
      <c r="O1289" s="9" t="s">
        <v>84</v>
      </c>
      <c r="P1289" s="9"/>
      <c r="Q1289" s="9"/>
      <c r="R1289" s="9"/>
      <c r="S1289" s="9" t="s">
        <v>51</v>
      </c>
      <c r="T1289" s="9" t="s">
        <v>52</v>
      </c>
      <c r="U1289" s="9" t="s">
        <v>53</v>
      </c>
      <c r="V1289" s="9" t="s">
        <v>50</v>
      </c>
      <c r="W1289" s="9" t="s">
        <v>42</v>
      </c>
      <c r="X1289" s="9" t="s">
        <v>42</v>
      </c>
      <c r="Y1289" s="9" t="s">
        <v>42</v>
      </c>
      <c r="Z1289" s="9" t="s">
        <v>42</v>
      </c>
      <c r="AA1289" s="11"/>
    </row>
    <row r="1290" spans="1:27" x14ac:dyDescent="0.2">
      <c r="A1290" s="6">
        <v>3551119206</v>
      </c>
      <c r="B1290" s="7" t="s">
        <v>27</v>
      </c>
      <c r="C1290" s="7" t="s">
        <v>2480</v>
      </c>
      <c r="D1290" s="7" t="s">
        <v>87</v>
      </c>
      <c r="E1290" s="7" t="s">
        <v>88</v>
      </c>
      <c r="F1290" s="7" t="s">
        <v>46</v>
      </c>
      <c r="G1290" s="7" t="s">
        <v>2481</v>
      </c>
      <c r="H1290" s="7" t="s">
        <v>30</v>
      </c>
      <c r="I1290" s="7" t="s">
        <v>64</v>
      </c>
      <c r="J1290" s="7" t="s">
        <v>48</v>
      </c>
      <c r="K1290" s="7">
        <v>2017</v>
      </c>
      <c r="L1290" s="7" t="s">
        <v>50</v>
      </c>
      <c r="M1290" s="7" t="s">
        <v>33</v>
      </c>
      <c r="N1290" s="7" t="s">
        <v>34</v>
      </c>
      <c r="O1290" s="7" t="s">
        <v>302</v>
      </c>
      <c r="P1290" s="7" t="s">
        <v>142</v>
      </c>
      <c r="Q1290" s="7"/>
      <c r="R1290" s="7"/>
      <c r="S1290" s="7" t="s">
        <v>51</v>
      </c>
      <c r="T1290" s="7" t="s">
        <v>52</v>
      </c>
      <c r="U1290" s="7" t="s">
        <v>53</v>
      </c>
      <c r="V1290" s="7" t="s">
        <v>50</v>
      </c>
      <c r="W1290" s="7" t="s">
        <v>84</v>
      </c>
      <c r="X1290" s="7" t="s">
        <v>42</v>
      </c>
      <c r="Y1290" s="7" t="s">
        <v>42</v>
      </c>
      <c r="Z1290" s="7" t="s">
        <v>42</v>
      </c>
      <c r="AA1290" s="10"/>
    </row>
    <row r="1291" spans="1:27" x14ac:dyDescent="0.2">
      <c r="A1291" s="8">
        <v>5125456015</v>
      </c>
      <c r="B1291" s="9" t="s">
        <v>27</v>
      </c>
      <c r="C1291" s="9" t="s">
        <v>2482</v>
      </c>
      <c r="D1291" s="9" t="s">
        <v>580</v>
      </c>
      <c r="E1291" s="9" t="s">
        <v>149</v>
      </c>
      <c r="F1291" s="9" t="s">
        <v>46</v>
      </c>
      <c r="G1291" s="9" t="s">
        <v>349</v>
      </c>
      <c r="H1291" s="9" t="s">
        <v>83</v>
      </c>
      <c r="I1291" s="9" t="s">
        <v>135</v>
      </c>
      <c r="J1291" s="9" t="s">
        <v>48</v>
      </c>
      <c r="K1291" s="9">
        <v>2019</v>
      </c>
      <c r="L1291" s="9" t="s">
        <v>42</v>
      </c>
      <c r="M1291" s="9" t="s">
        <v>33</v>
      </c>
      <c r="N1291" s="9" t="s">
        <v>34</v>
      </c>
      <c r="O1291" s="9" t="s">
        <v>302</v>
      </c>
      <c r="P1291" s="9" t="s">
        <v>41</v>
      </c>
      <c r="Q1291" s="9"/>
      <c r="R1291" s="9"/>
      <c r="S1291" s="9" t="s">
        <v>36</v>
      </c>
      <c r="T1291" s="9" t="s">
        <v>52</v>
      </c>
      <c r="U1291" s="9" t="s">
        <v>53</v>
      </c>
      <c r="V1291" s="9" t="s">
        <v>50</v>
      </c>
      <c r="W1291" s="9" t="s">
        <v>42</v>
      </c>
      <c r="X1291" s="9" t="s">
        <v>42</v>
      </c>
      <c r="Y1291" s="9" t="s">
        <v>42</v>
      </c>
      <c r="Z1291" s="9" t="s">
        <v>42</v>
      </c>
      <c r="AA1291" s="11"/>
    </row>
    <row r="1292" spans="1:27" x14ac:dyDescent="0.2">
      <c r="A1292" s="6">
        <v>659217529</v>
      </c>
      <c r="B1292" s="7" t="s">
        <v>27</v>
      </c>
      <c r="C1292" s="7" t="s">
        <v>2483</v>
      </c>
      <c r="D1292" s="7" t="s">
        <v>518</v>
      </c>
      <c r="E1292" s="7" t="s">
        <v>371</v>
      </c>
      <c r="F1292" s="7" t="s">
        <v>46</v>
      </c>
      <c r="G1292" s="7" t="s">
        <v>2484</v>
      </c>
      <c r="H1292" s="7" t="s">
        <v>30</v>
      </c>
      <c r="I1292" s="7" t="s">
        <v>135</v>
      </c>
      <c r="J1292" s="7" t="s">
        <v>135</v>
      </c>
      <c r="K1292" s="7">
        <v>2017</v>
      </c>
      <c r="L1292" s="7" t="s">
        <v>50</v>
      </c>
      <c r="M1292" s="7" t="s">
        <v>33</v>
      </c>
      <c r="N1292" s="7" t="s">
        <v>34</v>
      </c>
      <c r="O1292" s="7" t="s">
        <v>302</v>
      </c>
      <c r="P1292" s="7"/>
      <c r="Q1292" s="7"/>
      <c r="R1292" s="7"/>
      <c r="S1292" s="7" t="s">
        <v>51</v>
      </c>
      <c r="T1292" s="7" t="s">
        <v>52</v>
      </c>
      <c r="U1292" s="7" t="s">
        <v>53</v>
      </c>
      <c r="V1292" s="7" t="s">
        <v>50</v>
      </c>
      <c r="W1292" s="7" t="s">
        <v>42</v>
      </c>
      <c r="X1292" s="7" t="s">
        <v>42</v>
      </c>
      <c r="Y1292" s="7" t="s">
        <v>42</v>
      </c>
      <c r="Z1292" s="7" t="s">
        <v>42</v>
      </c>
      <c r="AA1292" s="10"/>
    </row>
    <row r="1293" spans="1:27" x14ac:dyDescent="0.2">
      <c r="A1293" s="8">
        <v>8569972911</v>
      </c>
      <c r="B1293" s="9" t="s">
        <v>27</v>
      </c>
      <c r="C1293" s="9" t="s">
        <v>2485</v>
      </c>
      <c r="D1293" s="9" t="s">
        <v>185</v>
      </c>
      <c r="E1293" s="9" t="s">
        <v>45</v>
      </c>
      <c r="F1293" s="9" t="s">
        <v>46</v>
      </c>
      <c r="G1293" s="9" t="s">
        <v>2486</v>
      </c>
      <c r="H1293" s="9" t="s">
        <v>59</v>
      </c>
      <c r="I1293" s="9" t="s">
        <v>48</v>
      </c>
      <c r="J1293" s="9" t="s">
        <v>183</v>
      </c>
      <c r="K1293" s="9">
        <v>2017</v>
      </c>
      <c r="L1293" s="9" t="s">
        <v>50</v>
      </c>
      <c r="M1293" s="9" t="s">
        <v>33</v>
      </c>
      <c r="N1293" s="9" t="s">
        <v>34</v>
      </c>
      <c r="O1293" s="9" t="s">
        <v>302</v>
      </c>
      <c r="P1293" s="9" t="s">
        <v>318</v>
      </c>
      <c r="Q1293" s="9"/>
      <c r="R1293" s="9"/>
      <c r="S1293" s="9" t="s">
        <v>51</v>
      </c>
      <c r="T1293" s="9" t="s">
        <v>52</v>
      </c>
      <c r="U1293" s="9" t="s">
        <v>53</v>
      </c>
      <c r="V1293" s="9" t="s">
        <v>50</v>
      </c>
      <c r="W1293" s="9" t="s">
        <v>42</v>
      </c>
      <c r="X1293" s="9" t="s">
        <v>42</v>
      </c>
      <c r="Y1293" s="9" t="s">
        <v>42</v>
      </c>
      <c r="Z1293" s="9" t="s">
        <v>42</v>
      </c>
      <c r="AA1293" s="11"/>
    </row>
    <row r="1294" spans="1:27" x14ac:dyDescent="0.2">
      <c r="A1294" s="6">
        <v>2945193214</v>
      </c>
      <c r="B1294" s="7" t="s">
        <v>27</v>
      </c>
      <c r="C1294" s="7" t="s">
        <v>2487</v>
      </c>
      <c r="D1294" s="7" t="s">
        <v>2488</v>
      </c>
      <c r="E1294" s="7" t="s">
        <v>88</v>
      </c>
      <c r="F1294" s="7" t="s">
        <v>46</v>
      </c>
      <c r="G1294" s="7" t="s">
        <v>549</v>
      </c>
      <c r="H1294" s="7" t="s">
        <v>83</v>
      </c>
      <c r="I1294" s="7" t="s">
        <v>211</v>
      </c>
      <c r="J1294" s="7"/>
      <c r="K1294" s="7">
        <v>2013</v>
      </c>
      <c r="L1294" s="7" t="s">
        <v>42</v>
      </c>
      <c r="M1294" s="7" t="s">
        <v>33</v>
      </c>
      <c r="N1294" s="7" t="s">
        <v>34</v>
      </c>
      <c r="O1294" s="7" t="s">
        <v>302</v>
      </c>
      <c r="P1294" s="7" t="s">
        <v>318</v>
      </c>
      <c r="Q1294" s="7"/>
      <c r="R1294" s="7"/>
      <c r="S1294" s="7" t="s">
        <v>36</v>
      </c>
      <c r="T1294" s="7" t="s">
        <v>52</v>
      </c>
      <c r="U1294" s="7" t="s">
        <v>53</v>
      </c>
      <c r="V1294" s="7" t="s">
        <v>50</v>
      </c>
      <c r="W1294" s="7" t="s">
        <v>42</v>
      </c>
      <c r="X1294" s="7" t="s">
        <v>42</v>
      </c>
      <c r="Y1294" s="7" t="s">
        <v>42</v>
      </c>
      <c r="Z1294" s="7" t="s">
        <v>42</v>
      </c>
      <c r="AA1294" s="10"/>
    </row>
    <row r="1295" spans="1:27" x14ac:dyDescent="0.2">
      <c r="A1295" s="8">
        <v>9727515373</v>
      </c>
      <c r="B1295" s="9" t="s">
        <v>27</v>
      </c>
      <c r="C1295" s="9" t="s">
        <v>607</v>
      </c>
      <c r="D1295" s="9" t="s">
        <v>156</v>
      </c>
      <c r="E1295" s="9" t="s">
        <v>45</v>
      </c>
      <c r="F1295" s="9" t="s">
        <v>46</v>
      </c>
      <c r="G1295" s="9" t="s">
        <v>2489</v>
      </c>
      <c r="H1295" s="9" t="s">
        <v>83</v>
      </c>
      <c r="I1295" s="9" t="s">
        <v>2273</v>
      </c>
      <c r="J1295" s="9"/>
      <c r="K1295" s="9">
        <v>2013</v>
      </c>
      <c r="L1295" s="9" t="s">
        <v>42</v>
      </c>
      <c r="M1295" s="9" t="s">
        <v>33</v>
      </c>
      <c r="N1295" s="9" t="s">
        <v>34</v>
      </c>
      <c r="O1295" s="9" t="s">
        <v>302</v>
      </c>
      <c r="P1295" s="9" t="s">
        <v>318</v>
      </c>
      <c r="Q1295" s="9"/>
      <c r="R1295" s="9"/>
      <c r="S1295" s="9" t="s">
        <v>36</v>
      </c>
      <c r="T1295" s="9" t="s">
        <v>52</v>
      </c>
      <c r="U1295" s="9" t="s">
        <v>53</v>
      </c>
      <c r="V1295" s="9" t="s">
        <v>50</v>
      </c>
      <c r="W1295" s="9" t="s">
        <v>42</v>
      </c>
      <c r="X1295" s="9" t="s">
        <v>42</v>
      </c>
      <c r="Y1295" s="9" t="s">
        <v>42</v>
      </c>
      <c r="Z1295" s="9" t="s">
        <v>42</v>
      </c>
      <c r="AA1295" s="11"/>
    </row>
    <row r="1296" spans="1:27" x14ac:dyDescent="0.2">
      <c r="A1296" s="6">
        <v>8584974595</v>
      </c>
      <c r="B1296" s="7" t="s">
        <v>27</v>
      </c>
      <c r="C1296" s="7" t="s">
        <v>2492</v>
      </c>
      <c r="D1296" s="7" t="s">
        <v>2215</v>
      </c>
      <c r="E1296" s="7" t="s">
        <v>2216</v>
      </c>
      <c r="F1296" s="7" t="s">
        <v>1213</v>
      </c>
      <c r="G1296" s="7" t="s">
        <v>2493</v>
      </c>
      <c r="H1296" s="7" t="s">
        <v>2494</v>
      </c>
      <c r="I1296" s="7" t="s">
        <v>261</v>
      </c>
      <c r="J1296" s="7"/>
      <c r="K1296" s="7">
        <v>2020</v>
      </c>
      <c r="L1296" s="7"/>
      <c r="M1296" s="7" t="s">
        <v>247</v>
      </c>
      <c r="N1296" s="7" t="s">
        <v>34</v>
      </c>
      <c r="O1296" s="7" t="s">
        <v>302</v>
      </c>
      <c r="P1296" s="7" t="s">
        <v>1678</v>
      </c>
      <c r="Q1296" s="7"/>
      <c r="R1296" s="7"/>
      <c r="S1296" s="7" t="s">
        <v>36</v>
      </c>
      <c r="T1296" s="7" t="s">
        <v>37</v>
      </c>
      <c r="U1296" s="7" t="s">
        <v>502</v>
      </c>
      <c r="V1296" s="7" t="s">
        <v>50</v>
      </c>
      <c r="W1296" s="7" t="s">
        <v>42</v>
      </c>
      <c r="X1296" s="7" t="s">
        <v>42</v>
      </c>
      <c r="Y1296" s="7" t="s">
        <v>42</v>
      </c>
      <c r="Z1296" s="7" t="s">
        <v>42</v>
      </c>
      <c r="AA1296" s="10"/>
    </row>
    <row r="1297" spans="1:27" x14ac:dyDescent="0.2">
      <c r="A1297" s="8">
        <v>6920403961</v>
      </c>
      <c r="B1297" s="9" t="s">
        <v>27</v>
      </c>
      <c r="C1297" s="9" t="s">
        <v>2495</v>
      </c>
      <c r="D1297" s="9" t="s">
        <v>2496</v>
      </c>
      <c r="E1297" s="9" t="s">
        <v>678</v>
      </c>
      <c r="F1297" s="9" t="s">
        <v>46</v>
      </c>
      <c r="G1297" s="9" t="s">
        <v>2497</v>
      </c>
      <c r="H1297" s="9" t="s">
        <v>69</v>
      </c>
      <c r="I1297" s="9" t="s">
        <v>242</v>
      </c>
      <c r="J1297" s="9"/>
      <c r="K1297" s="9">
        <v>2012</v>
      </c>
      <c r="L1297" s="9" t="s">
        <v>42</v>
      </c>
      <c r="M1297" s="9" t="s">
        <v>33</v>
      </c>
      <c r="N1297" s="9" t="s">
        <v>34</v>
      </c>
      <c r="O1297" s="9" t="s">
        <v>302</v>
      </c>
      <c r="P1297" s="9" t="s">
        <v>142</v>
      </c>
      <c r="Q1297" s="9"/>
      <c r="R1297" s="9"/>
      <c r="S1297" s="9" t="s">
        <v>51</v>
      </c>
      <c r="T1297" s="9" t="s">
        <v>52</v>
      </c>
      <c r="U1297" s="9" t="s">
        <v>53</v>
      </c>
      <c r="V1297" s="9" t="s">
        <v>50</v>
      </c>
      <c r="W1297" s="9" t="s">
        <v>42</v>
      </c>
      <c r="X1297" s="9" t="s">
        <v>42</v>
      </c>
      <c r="Y1297" s="9" t="s">
        <v>42</v>
      </c>
      <c r="Z1297" s="9" t="s">
        <v>42</v>
      </c>
      <c r="AA1297" s="11"/>
    </row>
    <row r="1298" spans="1:27" x14ac:dyDescent="0.2">
      <c r="A1298" s="6">
        <v>9104550458</v>
      </c>
      <c r="B1298" s="7" t="s">
        <v>27</v>
      </c>
      <c r="C1298" s="7" t="s">
        <v>1035</v>
      </c>
      <c r="D1298" s="7" t="s">
        <v>2498</v>
      </c>
      <c r="E1298" s="7" t="s">
        <v>42</v>
      </c>
      <c r="F1298" s="7" t="s">
        <v>1783</v>
      </c>
      <c r="G1298" s="7" t="s">
        <v>516</v>
      </c>
      <c r="H1298" s="7" t="s">
        <v>964</v>
      </c>
      <c r="I1298" s="7"/>
      <c r="J1298" s="7"/>
      <c r="K1298" s="7">
        <v>2016</v>
      </c>
      <c r="L1298" s="7" t="s">
        <v>42</v>
      </c>
      <c r="M1298" s="7" t="s">
        <v>964</v>
      </c>
      <c r="N1298" s="7" t="s">
        <v>34</v>
      </c>
      <c r="O1298" s="7" t="s">
        <v>302</v>
      </c>
      <c r="P1298" s="7" t="s">
        <v>41</v>
      </c>
      <c r="Q1298" s="7"/>
      <c r="R1298" s="7"/>
      <c r="S1298" s="7" t="s">
        <v>36</v>
      </c>
      <c r="T1298" s="7" t="s">
        <v>485</v>
      </c>
      <c r="U1298" s="7" t="s">
        <v>160</v>
      </c>
      <c r="V1298" s="7" t="s">
        <v>50</v>
      </c>
      <c r="W1298" s="7" t="s">
        <v>42</v>
      </c>
      <c r="X1298" s="7" t="s">
        <v>42</v>
      </c>
      <c r="Y1298" s="7" t="s">
        <v>42</v>
      </c>
      <c r="Z1298" s="7" t="s">
        <v>42</v>
      </c>
      <c r="AA1298" s="10"/>
    </row>
    <row r="1299" spans="1:27" x14ac:dyDescent="0.2">
      <c r="A1299" s="8">
        <v>9489535283</v>
      </c>
      <c r="B1299" s="9" t="s">
        <v>27</v>
      </c>
      <c r="C1299" s="9" t="s">
        <v>1035</v>
      </c>
      <c r="D1299" s="9" t="s">
        <v>2498</v>
      </c>
      <c r="E1299" s="9" t="s">
        <v>42</v>
      </c>
      <c r="F1299" s="9" t="s">
        <v>1783</v>
      </c>
      <c r="G1299" s="9" t="s">
        <v>516</v>
      </c>
      <c r="H1299" s="9" t="s">
        <v>964</v>
      </c>
      <c r="I1299" s="9"/>
      <c r="J1299" s="9"/>
      <c r="K1299" s="9">
        <v>2016</v>
      </c>
      <c r="L1299" s="9" t="s">
        <v>42</v>
      </c>
      <c r="M1299" s="9" t="s">
        <v>964</v>
      </c>
      <c r="N1299" s="9" t="s">
        <v>34</v>
      </c>
      <c r="O1299" s="9" t="s">
        <v>302</v>
      </c>
      <c r="P1299" s="9" t="s">
        <v>1315</v>
      </c>
      <c r="Q1299" s="9"/>
      <c r="R1299" s="9"/>
      <c r="S1299" s="9" t="s">
        <v>36</v>
      </c>
      <c r="T1299" s="9" t="s">
        <v>52</v>
      </c>
      <c r="U1299" s="9" t="s">
        <v>53</v>
      </c>
      <c r="V1299" s="9" t="s">
        <v>50</v>
      </c>
      <c r="W1299" s="9" t="s">
        <v>42</v>
      </c>
      <c r="X1299" s="9" t="s">
        <v>42</v>
      </c>
      <c r="Y1299" s="9" t="s">
        <v>42</v>
      </c>
      <c r="Z1299" s="9" t="s">
        <v>42</v>
      </c>
      <c r="AA1299" s="11"/>
    </row>
    <row r="1300" spans="1:27" x14ac:dyDescent="0.2">
      <c r="A1300" s="6">
        <v>6421750913</v>
      </c>
      <c r="B1300" s="7" t="s">
        <v>27</v>
      </c>
      <c r="C1300" s="7" t="s">
        <v>1035</v>
      </c>
      <c r="D1300" s="7" t="s">
        <v>42</v>
      </c>
      <c r="E1300" s="7" t="s">
        <v>42</v>
      </c>
      <c r="F1300" s="7" t="s">
        <v>1783</v>
      </c>
      <c r="G1300" s="7" t="s">
        <v>1037</v>
      </c>
      <c r="H1300" s="7" t="s">
        <v>964</v>
      </c>
      <c r="I1300" s="7"/>
      <c r="J1300" s="7"/>
      <c r="K1300" s="7">
        <v>2018</v>
      </c>
      <c r="L1300" s="7" t="s">
        <v>50</v>
      </c>
      <c r="M1300" s="7" t="s">
        <v>964</v>
      </c>
      <c r="N1300" s="7" t="s">
        <v>34</v>
      </c>
      <c r="O1300" s="7" t="s">
        <v>302</v>
      </c>
      <c r="P1300" s="7" t="s">
        <v>142</v>
      </c>
      <c r="Q1300" s="7"/>
      <c r="R1300" s="7"/>
      <c r="S1300" s="7" t="s">
        <v>51</v>
      </c>
      <c r="T1300" s="7" t="s">
        <v>52</v>
      </c>
      <c r="U1300" s="7" t="s">
        <v>53</v>
      </c>
      <c r="V1300" s="7" t="s">
        <v>50</v>
      </c>
      <c r="W1300" s="7" t="s">
        <v>42</v>
      </c>
      <c r="X1300" s="7" t="s">
        <v>42</v>
      </c>
      <c r="Y1300" s="7" t="s">
        <v>42</v>
      </c>
      <c r="Z1300" s="7" t="s">
        <v>42</v>
      </c>
      <c r="AA1300" s="10" t="s">
        <v>421</v>
      </c>
    </row>
    <row r="1301" spans="1:27" x14ac:dyDescent="0.2">
      <c r="A1301" s="8">
        <v>6159919032</v>
      </c>
      <c r="B1301" s="9" t="s">
        <v>27</v>
      </c>
      <c r="C1301" s="9" t="s">
        <v>1035</v>
      </c>
      <c r="D1301" s="9" t="s">
        <v>42</v>
      </c>
      <c r="E1301" s="9" t="s">
        <v>42</v>
      </c>
      <c r="F1301" s="9" t="s">
        <v>1783</v>
      </c>
      <c r="G1301" s="9" t="s">
        <v>1037</v>
      </c>
      <c r="H1301" s="9" t="s">
        <v>964</v>
      </c>
      <c r="I1301" s="9"/>
      <c r="J1301" s="9"/>
      <c r="K1301" s="9">
        <v>2014</v>
      </c>
      <c r="L1301" s="9" t="s">
        <v>42</v>
      </c>
      <c r="M1301" s="9" t="s">
        <v>964</v>
      </c>
      <c r="N1301" s="9" t="s">
        <v>34</v>
      </c>
      <c r="O1301" s="9" t="s">
        <v>302</v>
      </c>
      <c r="P1301" s="9" t="s">
        <v>77</v>
      </c>
      <c r="Q1301" s="9"/>
      <c r="R1301" s="9"/>
      <c r="S1301" s="9" t="s">
        <v>36</v>
      </c>
      <c r="T1301" s="9" t="s">
        <v>52</v>
      </c>
      <c r="U1301" s="9" t="s">
        <v>53</v>
      </c>
      <c r="V1301" s="9" t="s">
        <v>50</v>
      </c>
      <c r="W1301" s="9" t="s">
        <v>271</v>
      </c>
      <c r="X1301" s="9" t="s">
        <v>42</v>
      </c>
      <c r="Y1301" s="9" t="s">
        <v>42</v>
      </c>
      <c r="Z1301" s="9" t="s">
        <v>42</v>
      </c>
      <c r="AA1301" s="11"/>
    </row>
    <row r="1302" spans="1:27" x14ac:dyDescent="0.2">
      <c r="A1302" s="6">
        <v>8886391399</v>
      </c>
      <c r="B1302" s="7" t="s">
        <v>27</v>
      </c>
      <c r="C1302" s="7" t="s">
        <v>2501</v>
      </c>
      <c r="D1302" s="7" t="s">
        <v>2502</v>
      </c>
      <c r="E1302" s="7" t="s">
        <v>88</v>
      </c>
      <c r="F1302" s="7" t="s">
        <v>46</v>
      </c>
      <c r="G1302" s="7" t="s">
        <v>2503</v>
      </c>
      <c r="H1302" s="7" t="s">
        <v>83</v>
      </c>
      <c r="I1302" s="7" t="s">
        <v>96</v>
      </c>
      <c r="J1302" s="7"/>
      <c r="K1302" s="7">
        <v>2013</v>
      </c>
      <c r="L1302" s="7" t="s">
        <v>42</v>
      </c>
      <c r="M1302" s="7" t="s">
        <v>33</v>
      </c>
      <c r="N1302" s="7" t="s">
        <v>34</v>
      </c>
      <c r="O1302" s="7" t="s">
        <v>302</v>
      </c>
      <c r="P1302" s="7"/>
      <c r="Q1302" s="7"/>
      <c r="R1302" s="7"/>
      <c r="S1302" s="7" t="s">
        <v>36</v>
      </c>
      <c r="T1302" s="7" t="s">
        <v>52</v>
      </c>
      <c r="U1302" s="7" t="s">
        <v>53</v>
      </c>
      <c r="V1302" s="7" t="s">
        <v>50</v>
      </c>
      <c r="W1302" s="7" t="s">
        <v>195</v>
      </c>
      <c r="X1302" s="7" t="s">
        <v>42</v>
      </c>
      <c r="Y1302" s="7" t="s">
        <v>42</v>
      </c>
      <c r="Z1302" s="7" t="s">
        <v>42</v>
      </c>
      <c r="AA1302" s="10"/>
    </row>
    <row r="1303" spans="1:27" x14ac:dyDescent="0.2">
      <c r="A1303" s="8">
        <v>7859181538</v>
      </c>
      <c r="B1303" s="9" t="s">
        <v>27</v>
      </c>
      <c r="C1303" s="9" t="s">
        <v>2504</v>
      </c>
      <c r="D1303" s="9" t="s">
        <v>42</v>
      </c>
      <c r="E1303" s="9" t="s">
        <v>42</v>
      </c>
      <c r="F1303" s="9" t="s">
        <v>2505</v>
      </c>
      <c r="G1303" s="9" t="s">
        <v>2506</v>
      </c>
      <c r="H1303" s="9" t="s">
        <v>69</v>
      </c>
      <c r="I1303" s="9" t="s">
        <v>211</v>
      </c>
      <c r="J1303" s="9"/>
      <c r="K1303" s="9">
        <v>2013</v>
      </c>
      <c r="L1303" s="9" t="s">
        <v>42</v>
      </c>
      <c r="M1303" s="9" t="s">
        <v>33</v>
      </c>
      <c r="N1303" s="9" t="s">
        <v>34</v>
      </c>
      <c r="O1303" s="9" t="s">
        <v>302</v>
      </c>
      <c r="P1303" s="9"/>
      <c r="Q1303" s="9"/>
      <c r="R1303" s="9"/>
      <c r="S1303" s="9" t="s">
        <v>36</v>
      </c>
      <c r="T1303" s="9" t="s">
        <v>52</v>
      </c>
      <c r="U1303" s="9" t="s">
        <v>53</v>
      </c>
      <c r="V1303" s="9" t="s">
        <v>50</v>
      </c>
      <c r="W1303" s="9" t="s">
        <v>41</v>
      </c>
      <c r="X1303" s="9" t="s">
        <v>42</v>
      </c>
      <c r="Y1303" s="9" t="s">
        <v>42</v>
      </c>
      <c r="Z1303" s="9" t="s">
        <v>42</v>
      </c>
      <c r="AA1303" s="11"/>
    </row>
    <row r="1304" spans="1:27" x14ac:dyDescent="0.2">
      <c r="A1304" s="6">
        <v>3979871397</v>
      </c>
      <c r="B1304" s="7" t="s">
        <v>27</v>
      </c>
      <c r="C1304" s="7" t="s">
        <v>2507</v>
      </c>
      <c r="D1304" s="7" t="s">
        <v>320</v>
      </c>
      <c r="E1304" s="7" t="s">
        <v>321</v>
      </c>
      <c r="F1304" s="7" t="s">
        <v>322</v>
      </c>
      <c r="G1304" s="7" t="s">
        <v>2508</v>
      </c>
      <c r="H1304" s="7" t="s">
        <v>260</v>
      </c>
      <c r="I1304" s="7" t="s">
        <v>261</v>
      </c>
      <c r="J1304" s="7"/>
      <c r="K1304" s="7">
        <v>2016</v>
      </c>
      <c r="L1304" s="7" t="s">
        <v>42</v>
      </c>
      <c r="M1304" s="7" t="s">
        <v>247</v>
      </c>
      <c r="N1304" s="7" t="s">
        <v>34</v>
      </c>
      <c r="O1304" s="7" t="s">
        <v>302</v>
      </c>
      <c r="P1304" s="7" t="s">
        <v>142</v>
      </c>
      <c r="Q1304" s="7"/>
      <c r="R1304" s="7"/>
      <c r="S1304" s="7" t="s">
        <v>36</v>
      </c>
      <c r="T1304" s="7" t="s">
        <v>52</v>
      </c>
      <c r="U1304" s="7" t="s">
        <v>53</v>
      </c>
      <c r="V1304" s="7" t="s">
        <v>50</v>
      </c>
      <c r="W1304" s="7" t="s">
        <v>42</v>
      </c>
      <c r="X1304" s="7" t="s">
        <v>42</v>
      </c>
      <c r="Y1304" s="7" t="s">
        <v>42</v>
      </c>
      <c r="Z1304" s="7" t="s">
        <v>42</v>
      </c>
      <c r="AA1304" s="10"/>
    </row>
    <row r="1305" spans="1:27" x14ac:dyDescent="0.2">
      <c r="A1305" s="8">
        <v>587984083</v>
      </c>
      <c r="B1305" s="9" t="s">
        <v>27</v>
      </c>
      <c r="C1305" s="9" t="s">
        <v>2509</v>
      </c>
      <c r="D1305" s="9" t="s">
        <v>1373</v>
      </c>
      <c r="E1305" s="9" t="s">
        <v>45</v>
      </c>
      <c r="F1305" s="9" t="s">
        <v>46</v>
      </c>
      <c r="G1305" s="9" t="s">
        <v>1801</v>
      </c>
      <c r="H1305" s="9" t="s">
        <v>83</v>
      </c>
      <c r="I1305" s="9" t="s">
        <v>135</v>
      </c>
      <c r="J1305" s="9"/>
      <c r="K1305" s="9">
        <v>2012</v>
      </c>
      <c r="L1305" s="9" t="s">
        <v>42</v>
      </c>
      <c r="M1305" s="9" t="s">
        <v>33</v>
      </c>
      <c r="N1305" s="9" t="s">
        <v>34</v>
      </c>
      <c r="O1305" s="9" t="s">
        <v>302</v>
      </c>
      <c r="P1305" s="9"/>
      <c r="Q1305" s="9"/>
      <c r="R1305" s="9"/>
      <c r="S1305" s="9" t="s">
        <v>36</v>
      </c>
      <c r="T1305" s="9">
        <v>0</v>
      </c>
      <c r="U1305" s="9" t="s">
        <v>625</v>
      </c>
      <c r="V1305" s="9" t="s">
        <v>50</v>
      </c>
      <c r="W1305" s="9" t="s">
        <v>42</v>
      </c>
      <c r="X1305" s="9" t="s">
        <v>42</v>
      </c>
      <c r="Y1305" s="9" t="s">
        <v>42</v>
      </c>
      <c r="Z1305" s="9" t="s">
        <v>42</v>
      </c>
      <c r="AA1305" s="11"/>
    </row>
    <row r="1306" spans="1:27" x14ac:dyDescent="0.2">
      <c r="A1306" s="6">
        <v>8990696921</v>
      </c>
      <c r="B1306" s="7" t="s">
        <v>27</v>
      </c>
      <c r="C1306" s="7" t="s">
        <v>1872</v>
      </c>
      <c r="D1306" s="7" t="s">
        <v>1191</v>
      </c>
      <c r="E1306" s="7" t="s">
        <v>258</v>
      </c>
      <c r="F1306" s="7" t="s">
        <v>46</v>
      </c>
      <c r="G1306" s="7" t="s">
        <v>2032</v>
      </c>
      <c r="H1306" s="7" t="s">
        <v>2033</v>
      </c>
      <c r="I1306" s="7"/>
      <c r="J1306" s="7"/>
      <c r="K1306" s="7">
        <v>2015</v>
      </c>
      <c r="L1306" s="7" t="s">
        <v>42</v>
      </c>
      <c r="M1306" s="7" t="s">
        <v>247</v>
      </c>
      <c r="N1306" s="7" t="s">
        <v>34</v>
      </c>
      <c r="O1306" s="7" t="s">
        <v>302</v>
      </c>
      <c r="P1306" s="7" t="s">
        <v>146</v>
      </c>
      <c r="Q1306" s="7"/>
      <c r="R1306" s="7"/>
      <c r="S1306" s="7" t="s">
        <v>36</v>
      </c>
      <c r="T1306" s="7" t="s">
        <v>52</v>
      </c>
      <c r="U1306" s="7" t="s">
        <v>53</v>
      </c>
      <c r="V1306" s="7" t="s">
        <v>50</v>
      </c>
      <c r="W1306" s="7" t="s">
        <v>42</v>
      </c>
      <c r="X1306" s="7" t="s">
        <v>42</v>
      </c>
      <c r="Y1306" s="7" t="s">
        <v>42</v>
      </c>
      <c r="Z1306" s="7" t="s">
        <v>42</v>
      </c>
      <c r="AA1306" s="10"/>
    </row>
    <row r="1307" spans="1:27" x14ac:dyDescent="0.2">
      <c r="A1307" s="8">
        <v>4436007276</v>
      </c>
      <c r="B1307" s="9" t="s">
        <v>27</v>
      </c>
      <c r="C1307" s="9" t="s">
        <v>539</v>
      </c>
      <c r="D1307" s="9" t="s">
        <v>185</v>
      </c>
      <c r="E1307" s="9" t="s">
        <v>45</v>
      </c>
      <c r="F1307" s="9" t="s">
        <v>46</v>
      </c>
      <c r="G1307" s="9" t="s">
        <v>2512</v>
      </c>
      <c r="H1307" s="9" t="s">
        <v>278</v>
      </c>
      <c r="I1307" s="9"/>
      <c r="J1307" s="9"/>
      <c r="K1307" s="9">
        <v>2013</v>
      </c>
      <c r="L1307" s="9" t="s">
        <v>42</v>
      </c>
      <c r="M1307" s="9" t="s">
        <v>247</v>
      </c>
      <c r="N1307" s="9" t="s">
        <v>34</v>
      </c>
      <c r="O1307" s="9" t="s">
        <v>302</v>
      </c>
      <c r="P1307" s="9" t="s">
        <v>65</v>
      </c>
      <c r="Q1307" s="9"/>
      <c r="R1307" s="9"/>
      <c r="S1307" s="9" t="s">
        <v>36</v>
      </c>
      <c r="T1307" s="9" t="s">
        <v>52</v>
      </c>
      <c r="U1307" s="9" t="s">
        <v>53</v>
      </c>
      <c r="V1307" s="9" t="s">
        <v>50</v>
      </c>
      <c r="W1307" s="9" t="s">
        <v>187</v>
      </c>
      <c r="X1307" s="9" t="s">
        <v>42</v>
      </c>
      <c r="Y1307" s="9" t="s">
        <v>42</v>
      </c>
      <c r="Z1307" s="9" t="s">
        <v>42</v>
      </c>
      <c r="AA1307" s="11"/>
    </row>
    <row r="1308" spans="1:27" x14ac:dyDescent="0.2">
      <c r="A1308" s="6">
        <v>9099952952</v>
      </c>
      <c r="B1308" s="7" t="s">
        <v>27</v>
      </c>
      <c r="C1308" s="7"/>
      <c r="D1308" s="7" t="s">
        <v>42</v>
      </c>
      <c r="E1308" s="7" t="s">
        <v>42</v>
      </c>
      <c r="F1308" s="7"/>
      <c r="G1308" s="7"/>
      <c r="H1308" s="7" t="s">
        <v>420</v>
      </c>
      <c r="I1308" s="7"/>
      <c r="J1308" s="7"/>
      <c r="K1308" s="7">
        <v>2019</v>
      </c>
      <c r="L1308" s="7" t="s">
        <v>42</v>
      </c>
      <c r="M1308" s="7" t="s">
        <v>420</v>
      </c>
      <c r="N1308" s="7" t="s">
        <v>34</v>
      </c>
      <c r="O1308" s="7" t="s">
        <v>302</v>
      </c>
      <c r="P1308" s="7" t="s">
        <v>853</v>
      </c>
      <c r="Q1308" s="7"/>
      <c r="R1308" s="7"/>
      <c r="S1308" s="7" t="s">
        <v>36</v>
      </c>
      <c r="T1308" s="7" t="s">
        <v>52</v>
      </c>
      <c r="U1308" s="7" t="s">
        <v>53</v>
      </c>
      <c r="V1308" s="7" t="s">
        <v>50</v>
      </c>
      <c r="W1308" s="7" t="s">
        <v>42</v>
      </c>
      <c r="X1308" s="7" t="s">
        <v>42</v>
      </c>
      <c r="Y1308" s="7" t="s">
        <v>42</v>
      </c>
      <c r="Z1308" s="7" t="s">
        <v>42</v>
      </c>
      <c r="AA1308" s="10"/>
    </row>
    <row r="1309" spans="1:27" x14ac:dyDescent="0.2">
      <c r="A1309" s="8">
        <v>8317053353</v>
      </c>
      <c r="B1309" s="9" t="s">
        <v>27</v>
      </c>
      <c r="C1309" s="9"/>
      <c r="D1309" s="9" t="s">
        <v>148</v>
      </c>
      <c r="E1309" s="9" t="s">
        <v>149</v>
      </c>
      <c r="F1309" s="9" t="s">
        <v>46</v>
      </c>
      <c r="G1309" s="9" t="s">
        <v>238</v>
      </c>
      <c r="H1309" s="9" t="s">
        <v>363</v>
      </c>
      <c r="I1309" s="9"/>
      <c r="J1309" s="9"/>
      <c r="K1309" s="9">
        <v>2013</v>
      </c>
      <c r="L1309" s="9" t="s">
        <v>42</v>
      </c>
      <c r="M1309" s="9" t="s">
        <v>363</v>
      </c>
      <c r="N1309" s="9" t="s">
        <v>34</v>
      </c>
      <c r="O1309" s="9" t="s">
        <v>302</v>
      </c>
      <c r="P1309" s="9"/>
      <c r="Q1309" s="9"/>
      <c r="R1309" s="9"/>
      <c r="S1309" s="9" t="s">
        <v>51</v>
      </c>
      <c r="T1309" s="9" t="s">
        <v>52</v>
      </c>
      <c r="U1309" s="9" t="s">
        <v>53</v>
      </c>
      <c r="V1309" s="9" t="s">
        <v>50</v>
      </c>
      <c r="W1309" s="9" t="s">
        <v>318</v>
      </c>
      <c r="X1309" s="9" t="s">
        <v>42</v>
      </c>
      <c r="Y1309" s="9" t="s">
        <v>42</v>
      </c>
      <c r="Z1309" s="9" t="s">
        <v>42</v>
      </c>
      <c r="AA1309" s="11"/>
    </row>
    <row r="1310" spans="1:27" x14ac:dyDescent="0.2">
      <c r="A1310" s="6">
        <v>7440820057</v>
      </c>
      <c r="B1310" s="7" t="s">
        <v>27</v>
      </c>
      <c r="C1310" s="7"/>
      <c r="D1310" s="7" t="s">
        <v>42</v>
      </c>
      <c r="E1310" s="7" t="s">
        <v>42</v>
      </c>
      <c r="F1310" s="7"/>
      <c r="G1310" s="7"/>
      <c r="H1310" s="7" t="s">
        <v>422</v>
      </c>
      <c r="I1310" s="7"/>
      <c r="J1310" s="7"/>
      <c r="K1310" s="7">
        <v>2016</v>
      </c>
      <c r="L1310" s="7" t="s">
        <v>42</v>
      </c>
      <c r="M1310" s="7" t="s">
        <v>420</v>
      </c>
      <c r="N1310" s="7" t="s">
        <v>34</v>
      </c>
      <c r="O1310" s="7" t="s">
        <v>302</v>
      </c>
      <c r="P1310" s="7"/>
      <c r="Q1310" s="7"/>
      <c r="R1310" s="7"/>
      <c r="S1310" s="7" t="s">
        <v>36</v>
      </c>
      <c r="T1310" s="7" t="s">
        <v>52</v>
      </c>
      <c r="U1310" s="7" t="s">
        <v>53</v>
      </c>
      <c r="V1310" s="7" t="s">
        <v>50</v>
      </c>
      <c r="W1310" s="7" t="s">
        <v>142</v>
      </c>
      <c r="X1310" s="7" t="s">
        <v>907</v>
      </c>
      <c r="Y1310" s="7" t="s">
        <v>42</v>
      </c>
      <c r="Z1310" s="7" t="s">
        <v>42</v>
      </c>
      <c r="AA1310" s="10" t="s">
        <v>421</v>
      </c>
    </row>
    <row r="1311" spans="1:27" x14ac:dyDescent="0.2">
      <c r="A1311" s="8">
        <v>554790225</v>
      </c>
      <c r="B1311" s="9" t="s">
        <v>27</v>
      </c>
      <c r="C1311" s="9"/>
      <c r="D1311" s="9" t="s">
        <v>42</v>
      </c>
      <c r="E1311" s="9" t="s">
        <v>42</v>
      </c>
      <c r="F1311" s="9"/>
      <c r="G1311" s="9"/>
      <c r="H1311" s="9" t="s">
        <v>422</v>
      </c>
      <c r="I1311" s="9"/>
      <c r="J1311" s="9"/>
      <c r="K1311" s="9">
        <v>2016</v>
      </c>
      <c r="L1311" s="9" t="s">
        <v>42</v>
      </c>
      <c r="M1311" s="9" t="s">
        <v>420</v>
      </c>
      <c r="N1311" s="9" t="s">
        <v>34</v>
      </c>
      <c r="O1311" s="9" t="s">
        <v>302</v>
      </c>
      <c r="P1311" s="9" t="s">
        <v>142</v>
      </c>
      <c r="Q1311" s="9"/>
      <c r="R1311" s="9"/>
      <c r="S1311" s="9" t="s">
        <v>51</v>
      </c>
      <c r="T1311" s="9" t="s">
        <v>52</v>
      </c>
      <c r="U1311" s="9" t="s">
        <v>53</v>
      </c>
      <c r="V1311" s="9" t="s">
        <v>39</v>
      </c>
      <c r="W1311" s="9" t="s">
        <v>78</v>
      </c>
      <c r="X1311" s="9" t="s">
        <v>42</v>
      </c>
      <c r="Y1311" s="9" t="s">
        <v>42</v>
      </c>
      <c r="Z1311" s="9" t="s">
        <v>42</v>
      </c>
      <c r="AA1311" s="11" t="s">
        <v>421</v>
      </c>
    </row>
    <row r="1312" spans="1:27" x14ac:dyDescent="0.2">
      <c r="A1312" s="6">
        <v>3520493773</v>
      </c>
      <c r="B1312" s="7" t="s">
        <v>27</v>
      </c>
      <c r="C1312" s="7"/>
      <c r="D1312" s="7"/>
      <c r="E1312" s="7"/>
      <c r="F1312" s="7"/>
      <c r="G1312" s="7"/>
      <c r="H1312" s="7" t="s">
        <v>487</v>
      </c>
      <c r="I1312" s="7"/>
      <c r="J1312" s="7"/>
      <c r="K1312" s="7">
        <v>2020</v>
      </c>
      <c r="L1312" s="7"/>
      <c r="M1312" s="7" t="s">
        <v>487</v>
      </c>
      <c r="N1312" s="7" t="s">
        <v>34</v>
      </c>
      <c r="O1312" s="7" t="s">
        <v>302</v>
      </c>
      <c r="P1312" s="7" t="s">
        <v>60</v>
      </c>
      <c r="Q1312" s="7"/>
      <c r="R1312" s="7"/>
      <c r="S1312" s="7" t="s">
        <v>36</v>
      </c>
      <c r="T1312" s="7" t="s">
        <v>52</v>
      </c>
      <c r="U1312" s="7" t="s">
        <v>101</v>
      </c>
      <c r="V1312" s="7" t="s">
        <v>50</v>
      </c>
      <c r="W1312" s="7" t="s">
        <v>54</v>
      </c>
      <c r="X1312" s="7" t="s">
        <v>42</v>
      </c>
      <c r="Y1312" s="7" t="s">
        <v>42</v>
      </c>
      <c r="Z1312" s="7" t="s">
        <v>42</v>
      </c>
      <c r="AA1312" s="10"/>
    </row>
    <row r="1313" spans="1:27" x14ac:dyDescent="0.2">
      <c r="A1313" s="8">
        <v>5802290304</v>
      </c>
      <c r="B1313" s="9" t="s">
        <v>27</v>
      </c>
      <c r="C1313" s="9" t="s">
        <v>2513</v>
      </c>
      <c r="D1313" s="9" t="s">
        <v>2514</v>
      </c>
      <c r="E1313" s="9" t="s">
        <v>729</v>
      </c>
      <c r="F1313" s="9" t="s">
        <v>46</v>
      </c>
      <c r="G1313" s="9" t="s">
        <v>2515</v>
      </c>
      <c r="H1313" s="9" t="s">
        <v>83</v>
      </c>
      <c r="I1313" s="9" t="s">
        <v>96</v>
      </c>
      <c r="J1313" s="9" t="s">
        <v>96</v>
      </c>
      <c r="K1313" s="9">
        <v>2019</v>
      </c>
      <c r="L1313" s="9" t="s">
        <v>42</v>
      </c>
      <c r="M1313" s="9" t="s">
        <v>33</v>
      </c>
      <c r="N1313" s="9" t="s">
        <v>34</v>
      </c>
      <c r="O1313" s="9" t="s">
        <v>1678</v>
      </c>
      <c r="P1313" s="9"/>
      <c r="Q1313" s="9"/>
      <c r="R1313" s="9"/>
      <c r="S1313" s="9" t="s">
        <v>36</v>
      </c>
      <c r="T1313" s="9" t="s">
        <v>52</v>
      </c>
      <c r="U1313" s="9" t="s">
        <v>53</v>
      </c>
      <c r="V1313" s="9" t="s">
        <v>39</v>
      </c>
      <c r="W1313" s="9" t="s">
        <v>195</v>
      </c>
      <c r="X1313" s="9" t="s">
        <v>42</v>
      </c>
      <c r="Y1313" s="9" t="s">
        <v>42</v>
      </c>
      <c r="Z1313" s="9" t="s">
        <v>42</v>
      </c>
      <c r="AA1313" s="11"/>
    </row>
    <row r="1314" spans="1:27" x14ac:dyDescent="0.2">
      <c r="A1314" s="6">
        <v>4240496562</v>
      </c>
      <c r="B1314" s="7" t="s">
        <v>27</v>
      </c>
      <c r="C1314" s="7" t="s">
        <v>1913</v>
      </c>
      <c r="D1314" s="7" t="s">
        <v>2516</v>
      </c>
      <c r="E1314" s="7" t="s">
        <v>88</v>
      </c>
      <c r="F1314" s="7" t="s">
        <v>46</v>
      </c>
      <c r="G1314" s="7" t="s">
        <v>1914</v>
      </c>
      <c r="H1314" s="7" t="s">
        <v>30</v>
      </c>
      <c r="I1314" s="7" t="s">
        <v>48</v>
      </c>
      <c r="J1314" s="7" t="s">
        <v>48</v>
      </c>
      <c r="K1314" s="7">
        <v>2020</v>
      </c>
      <c r="L1314" s="7"/>
      <c r="M1314" s="7" t="s">
        <v>33</v>
      </c>
      <c r="N1314" s="7" t="s">
        <v>34</v>
      </c>
      <c r="O1314" s="7" t="s">
        <v>1678</v>
      </c>
      <c r="P1314" s="7"/>
      <c r="Q1314" s="7"/>
      <c r="R1314" s="7"/>
      <c r="S1314" s="7" t="s">
        <v>51</v>
      </c>
      <c r="T1314" s="7" t="s">
        <v>52</v>
      </c>
      <c r="U1314" s="7" t="s">
        <v>101</v>
      </c>
      <c r="V1314" s="7" t="s">
        <v>39</v>
      </c>
      <c r="W1314" s="7" t="s">
        <v>195</v>
      </c>
      <c r="X1314" s="7" t="s">
        <v>42</v>
      </c>
      <c r="Y1314" s="7" t="s">
        <v>42</v>
      </c>
      <c r="Z1314" s="7" t="s">
        <v>42</v>
      </c>
      <c r="AA1314" s="10"/>
    </row>
    <row r="1315" spans="1:27" x14ac:dyDescent="0.2">
      <c r="A1315" s="8">
        <v>6234528812</v>
      </c>
      <c r="B1315" s="9" t="s">
        <v>27</v>
      </c>
      <c r="C1315" s="9" t="s">
        <v>2517</v>
      </c>
      <c r="D1315" s="9" t="s">
        <v>233</v>
      </c>
      <c r="E1315" s="9" t="s">
        <v>234</v>
      </c>
      <c r="F1315" s="9" t="s">
        <v>46</v>
      </c>
      <c r="G1315" s="9" t="s">
        <v>2518</v>
      </c>
      <c r="H1315" s="9" t="s">
        <v>30</v>
      </c>
      <c r="I1315" s="9" t="s">
        <v>64</v>
      </c>
      <c r="J1315" s="9" t="s">
        <v>64</v>
      </c>
      <c r="K1315" s="9">
        <v>2018</v>
      </c>
      <c r="L1315" s="9" t="s">
        <v>50</v>
      </c>
      <c r="M1315" s="9" t="s">
        <v>33</v>
      </c>
      <c r="N1315" s="9" t="s">
        <v>34</v>
      </c>
      <c r="O1315" s="9" t="s">
        <v>1678</v>
      </c>
      <c r="P1315" s="9"/>
      <c r="Q1315" s="9"/>
      <c r="R1315" s="9"/>
      <c r="S1315" s="9" t="s">
        <v>51</v>
      </c>
      <c r="T1315" s="9" t="s">
        <v>52</v>
      </c>
      <c r="U1315" s="9" t="s">
        <v>53</v>
      </c>
      <c r="V1315" s="9" t="s">
        <v>50</v>
      </c>
      <c r="W1315" s="9" t="s">
        <v>42</v>
      </c>
      <c r="X1315" s="9" t="s">
        <v>42</v>
      </c>
      <c r="Y1315" s="9" t="s">
        <v>42</v>
      </c>
      <c r="Z1315" s="9" t="s">
        <v>42</v>
      </c>
      <c r="AA1315" s="11"/>
    </row>
    <row r="1316" spans="1:27" x14ac:dyDescent="0.2">
      <c r="A1316" s="6">
        <v>4279411803</v>
      </c>
      <c r="B1316" s="7" t="s">
        <v>27</v>
      </c>
      <c r="C1316" s="7" t="s">
        <v>2519</v>
      </c>
      <c r="D1316" s="7" t="s">
        <v>137</v>
      </c>
      <c r="E1316" s="7" t="s">
        <v>128</v>
      </c>
      <c r="F1316" s="7" t="s">
        <v>46</v>
      </c>
      <c r="G1316" s="7" t="s">
        <v>2520</v>
      </c>
      <c r="H1316" s="7" t="s">
        <v>83</v>
      </c>
      <c r="I1316" s="7" t="s">
        <v>76</v>
      </c>
      <c r="J1316" s="7" t="s">
        <v>76</v>
      </c>
      <c r="K1316" s="7">
        <v>2019</v>
      </c>
      <c r="L1316" s="7" t="s">
        <v>42</v>
      </c>
      <c r="M1316" s="7" t="s">
        <v>33</v>
      </c>
      <c r="N1316" s="7" t="s">
        <v>34</v>
      </c>
      <c r="O1316" s="7" t="s">
        <v>1678</v>
      </c>
      <c r="P1316" s="7"/>
      <c r="Q1316" s="7"/>
      <c r="R1316" s="7"/>
      <c r="S1316" s="7" t="s">
        <v>36</v>
      </c>
      <c r="T1316" s="7" t="s">
        <v>216</v>
      </c>
      <c r="U1316" s="7" t="s">
        <v>114</v>
      </c>
      <c r="V1316" s="7" t="s">
        <v>39</v>
      </c>
      <c r="W1316" s="7" t="s">
        <v>195</v>
      </c>
      <c r="X1316" s="7" t="s">
        <v>42</v>
      </c>
      <c r="Y1316" s="7" t="s">
        <v>42</v>
      </c>
      <c r="Z1316" s="7" t="s">
        <v>42</v>
      </c>
      <c r="AA1316" s="10"/>
    </row>
    <row r="1317" spans="1:27" x14ac:dyDescent="0.2">
      <c r="A1317" s="8">
        <v>2231446532</v>
      </c>
      <c r="B1317" s="9" t="s">
        <v>27</v>
      </c>
      <c r="C1317" s="9" t="s">
        <v>765</v>
      </c>
      <c r="D1317" s="9" t="s">
        <v>2521</v>
      </c>
      <c r="E1317" s="9" t="s">
        <v>45</v>
      </c>
      <c r="F1317" s="9" t="s">
        <v>46</v>
      </c>
      <c r="G1317" s="9" t="s">
        <v>2522</v>
      </c>
      <c r="H1317" s="9" t="s">
        <v>59</v>
      </c>
      <c r="I1317" s="9" t="s">
        <v>76</v>
      </c>
      <c r="J1317" s="9" t="s">
        <v>76</v>
      </c>
      <c r="K1317" s="9">
        <v>2019</v>
      </c>
      <c r="L1317" s="9" t="s">
        <v>42</v>
      </c>
      <c r="M1317" s="9" t="s">
        <v>33</v>
      </c>
      <c r="N1317" s="9" t="s">
        <v>34</v>
      </c>
      <c r="O1317" s="9" t="s">
        <v>1678</v>
      </c>
      <c r="P1317" s="9" t="s">
        <v>195</v>
      </c>
      <c r="Q1317" s="9"/>
      <c r="R1317" s="9"/>
      <c r="S1317" s="9" t="s">
        <v>51</v>
      </c>
      <c r="T1317" s="9" t="s">
        <v>52</v>
      </c>
      <c r="U1317" s="9" t="s">
        <v>53</v>
      </c>
      <c r="V1317" s="9" t="s">
        <v>50</v>
      </c>
      <c r="W1317" s="9" t="s">
        <v>42</v>
      </c>
      <c r="X1317" s="9" t="s">
        <v>42</v>
      </c>
      <c r="Y1317" s="9" t="s">
        <v>42</v>
      </c>
      <c r="Z1317" s="9" t="s">
        <v>42</v>
      </c>
      <c r="AA1317" s="11"/>
    </row>
    <row r="1318" spans="1:27" x14ac:dyDescent="0.2">
      <c r="A1318" s="6">
        <v>2034427367</v>
      </c>
      <c r="B1318" s="7" t="s">
        <v>27</v>
      </c>
      <c r="C1318" s="7" t="s">
        <v>2523</v>
      </c>
      <c r="D1318" s="7" t="s">
        <v>2524</v>
      </c>
      <c r="E1318" s="7" t="s">
        <v>2525</v>
      </c>
      <c r="F1318" s="7" t="s">
        <v>1783</v>
      </c>
      <c r="G1318" s="7" t="s">
        <v>2526</v>
      </c>
      <c r="H1318" s="7" t="s">
        <v>269</v>
      </c>
      <c r="I1318" s="7" t="s">
        <v>70</v>
      </c>
      <c r="J1318" s="7"/>
      <c r="K1318" s="7">
        <v>2020</v>
      </c>
      <c r="L1318" s="7" t="s">
        <v>384</v>
      </c>
      <c r="M1318" s="7" t="s">
        <v>247</v>
      </c>
      <c r="N1318" s="7" t="s">
        <v>34</v>
      </c>
      <c r="O1318" s="7" t="s">
        <v>1678</v>
      </c>
      <c r="P1318" s="7"/>
      <c r="Q1318" s="7"/>
      <c r="R1318" s="7"/>
      <c r="S1318" s="7" t="s">
        <v>36</v>
      </c>
      <c r="T1318" s="7" t="s">
        <v>52</v>
      </c>
      <c r="U1318" s="7" t="s">
        <v>101</v>
      </c>
      <c r="V1318" s="7" t="s">
        <v>50</v>
      </c>
      <c r="W1318" s="7" t="s">
        <v>300</v>
      </c>
      <c r="X1318" s="7" t="s">
        <v>302</v>
      </c>
      <c r="Y1318" s="7" t="s">
        <v>42</v>
      </c>
      <c r="Z1318" s="7" t="s">
        <v>42</v>
      </c>
      <c r="AA1318" s="10"/>
    </row>
    <row r="1319" spans="1:27" x14ac:dyDescent="0.2">
      <c r="A1319" s="8">
        <v>8773020344</v>
      </c>
      <c r="B1319" s="9" t="s">
        <v>27</v>
      </c>
      <c r="C1319" s="9"/>
      <c r="D1319" s="9" t="s">
        <v>1524</v>
      </c>
      <c r="E1319" s="9" t="s">
        <v>42</v>
      </c>
      <c r="F1319" s="9" t="s">
        <v>1525</v>
      </c>
      <c r="G1319" s="9"/>
      <c r="H1319" s="9" t="s">
        <v>347</v>
      </c>
      <c r="I1319" s="9"/>
      <c r="J1319" s="9"/>
      <c r="K1319" s="9">
        <v>2019</v>
      </c>
      <c r="L1319" s="9" t="s">
        <v>42</v>
      </c>
      <c r="M1319" s="9" t="s">
        <v>347</v>
      </c>
      <c r="N1319" s="9" t="s">
        <v>347</v>
      </c>
      <c r="O1319" s="9" t="s">
        <v>1678</v>
      </c>
      <c r="P1319" s="9" t="s">
        <v>853</v>
      </c>
      <c r="Q1319" s="9"/>
      <c r="R1319" s="9"/>
      <c r="S1319" s="9" t="s">
        <v>51</v>
      </c>
      <c r="T1319" s="9" t="s">
        <v>52</v>
      </c>
      <c r="U1319" s="9" t="s">
        <v>53</v>
      </c>
      <c r="V1319" s="9" t="s">
        <v>50</v>
      </c>
      <c r="W1319" s="9" t="s">
        <v>42</v>
      </c>
      <c r="X1319" s="9" t="s">
        <v>42</v>
      </c>
      <c r="Y1319" s="9" t="s">
        <v>42</v>
      </c>
      <c r="Z1319" s="9" t="s">
        <v>42</v>
      </c>
      <c r="AA1319" s="11"/>
    </row>
    <row r="1320" spans="1:27" x14ac:dyDescent="0.2">
      <c r="A1320" s="6">
        <v>4191770477</v>
      </c>
      <c r="B1320" s="7" t="s">
        <v>27</v>
      </c>
      <c r="C1320" s="7"/>
      <c r="D1320" s="7"/>
      <c r="E1320" s="7"/>
      <c r="F1320" s="7"/>
      <c r="G1320" s="7"/>
      <c r="H1320" s="7" t="s">
        <v>347</v>
      </c>
      <c r="I1320" s="7"/>
      <c r="J1320" s="7"/>
      <c r="K1320" s="7">
        <v>2020</v>
      </c>
      <c r="L1320" s="7"/>
      <c r="M1320" s="7" t="s">
        <v>347</v>
      </c>
      <c r="N1320" s="7" t="s">
        <v>347</v>
      </c>
      <c r="O1320" s="7" t="s">
        <v>1678</v>
      </c>
      <c r="P1320" s="7" t="s">
        <v>195</v>
      </c>
      <c r="Q1320" s="7"/>
      <c r="R1320" s="7"/>
      <c r="S1320" s="7" t="s">
        <v>36</v>
      </c>
      <c r="T1320" s="7" t="s">
        <v>52</v>
      </c>
      <c r="U1320" s="7" t="s">
        <v>101</v>
      </c>
      <c r="V1320" s="7" t="s">
        <v>50</v>
      </c>
      <c r="W1320" s="7" t="s">
        <v>42</v>
      </c>
      <c r="X1320" s="7" t="s">
        <v>42</v>
      </c>
      <c r="Y1320" s="7" t="s">
        <v>42</v>
      </c>
      <c r="Z1320" s="7" t="s">
        <v>42</v>
      </c>
      <c r="AA1320" s="10"/>
    </row>
    <row r="1321" spans="1:27" x14ac:dyDescent="0.2">
      <c r="A1321" s="8">
        <v>4065262434</v>
      </c>
      <c r="B1321" s="9" t="s">
        <v>27</v>
      </c>
      <c r="C1321" s="9" t="s">
        <v>28</v>
      </c>
      <c r="D1321" s="9"/>
      <c r="E1321" s="9"/>
      <c r="F1321" s="9"/>
      <c r="G1321" s="9" t="s">
        <v>29</v>
      </c>
      <c r="H1321" s="9" t="s">
        <v>30</v>
      </c>
      <c r="I1321" s="9" t="s">
        <v>31</v>
      </c>
      <c r="J1321" s="9" t="s">
        <v>31</v>
      </c>
      <c r="K1321" s="9">
        <v>2020</v>
      </c>
      <c r="L1321" s="9"/>
      <c r="M1321" s="9" t="s">
        <v>33</v>
      </c>
      <c r="N1321" s="9" t="s">
        <v>34</v>
      </c>
      <c r="O1321" s="9" t="s">
        <v>142</v>
      </c>
      <c r="P1321" s="9"/>
      <c r="Q1321" s="9"/>
      <c r="R1321" s="9"/>
      <c r="S1321" s="9" t="s">
        <v>51</v>
      </c>
      <c r="T1321" s="9" t="s">
        <v>90</v>
      </c>
      <c r="U1321" s="9" t="s">
        <v>797</v>
      </c>
      <c r="V1321" s="9" t="s">
        <v>50</v>
      </c>
      <c r="W1321" s="9" t="s">
        <v>318</v>
      </c>
      <c r="X1321" s="9" t="s">
        <v>42</v>
      </c>
      <c r="Y1321" s="9" t="s">
        <v>42</v>
      </c>
      <c r="Z1321" s="9" t="s">
        <v>42</v>
      </c>
      <c r="AA1321" s="11"/>
    </row>
    <row r="1322" spans="1:27" x14ac:dyDescent="0.2">
      <c r="A1322" s="6">
        <v>4253738828</v>
      </c>
      <c r="B1322" s="7" t="s">
        <v>27</v>
      </c>
      <c r="C1322" s="7" t="s">
        <v>2527</v>
      </c>
      <c r="D1322" s="7" t="s">
        <v>227</v>
      </c>
      <c r="E1322" s="7" t="s">
        <v>149</v>
      </c>
      <c r="F1322" s="7" t="s">
        <v>46</v>
      </c>
      <c r="G1322" s="7" t="s">
        <v>2528</v>
      </c>
      <c r="H1322" s="7" t="s">
        <v>30</v>
      </c>
      <c r="I1322" s="7" t="s">
        <v>76</v>
      </c>
      <c r="J1322" s="7" t="s">
        <v>49</v>
      </c>
      <c r="K1322" s="7">
        <v>2017</v>
      </c>
      <c r="L1322" s="7" t="s">
        <v>50</v>
      </c>
      <c r="M1322" s="7" t="s">
        <v>33</v>
      </c>
      <c r="N1322" s="7" t="s">
        <v>34</v>
      </c>
      <c r="O1322" s="7" t="s">
        <v>142</v>
      </c>
      <c r="P1322" s="7"/>
      <c r="Q1322" s="7"/>
      <c r="R1322" s="7"/>
      <c r="S1322" s="7" t="s">
        <v>36</v>
      </c>
      <c r="T1322" s="7" t="s">
        <v>52</v>
      </c>
      <c r="U1322" s="7" t="s">
        <v>53</v>
      </c>
      <c r="V1322" s="7" t="s">
        <v>39</v>
      </c>
      <c r="W1322" s="7" t="s">
        <v>463</v>
      </c>
      <c r="X1322" s="7" t="s">
        <v>42</v>
      </c>
      <c r="Y1322" s="7" t="s">
        <v>42</v>
      </c>
      <c r="Z1322" s="7" t="s">
        <v>42</v>
      </c>
      <c r="AA1322" s="10"/>
    </row>
    <row r="1323" spans="1:27" x14ac:dyDescent="0.2">
      <c r="A1323" s="8">
        <v>9854601760</v>
      </c>
      <c r="B1323" s="9" t="s">
        <v>27</v>
      </c>
      <c r="C1323" s="9" t="s">
        <v>2529</v>
      </c>
      <c r="D1323" s="9" t="s">
        <v>2530</v>
      </c>
      <c r="E1323" s="9" t="s">
        <v>861</v>
      </c>
      <c r="F1323" s="9" t="s">
        <v>46</v>
      </c>
      <c r="G1323" s="9" t="s">
        <v>2531</v>
      </c>
      <c r="H1323" s="9" t="s">
        <v>30</v>
      </c>
      <c r="I1323" s="9" t="s">
        <v>76</v>
      </c>
      <c r="J1323" s="9" t="s">
        <v>70</v>
      </c>
      <c r="K1323" s="9">
        <v>2017</v>
      </c>
      <c r="L1323" s="9" t="s">
        <v>50</v>
      </c>
      <c r="M1323" s="9" t="s">
        <v>33</v>
      </c>
      <c r="N1323" s="9" t="s">
        <v>34</v>
      </c>
      <c r="O1323" s="9" t="s">
        <v>142</v>
      </c>
      <c r="P1323" s="9" t="s">
        <v>318</v>
      </c>
      <c r="Q1323" s="9"/>
      <c r="R1323" s="9"/>
      <c r="S1323" s="9" t="s">
        <v>51</v>
      </c>
      <c r="T1323" s="9" t="s">
        <v>52</v>
      </c>
      <c r="U1323" s="9" t="s">
        <v>53</v>
      </c>
      <c r="V1323" s="9" t="s">
        <v>50</v>
      </c>
      <c r="W1323" s="9" t="s">
        <v>42</v>
      </c>
      <c r="X1323" s="9" t="s">
        <v>42</v>
      </c>
      <c r="Y1323" s="9" t="s">
        <v>42</v>
      </c>
      <c r="Z1323" s="9" t="s">
        <v>42</v>
      </c>
      <c r="AA1323" s="11"/>
    </row>
    <row r="1324" spans="1:27" x14ac:dyDescent="0.2">
      <c r="A1324" s="6">
        <v>4118179482</v>
      </c>
      <c r="B1324" s="7" t="s">
        <v>27</v>
      </c>
      <c r="C1324" s="7" t="s">
        <v>2059</v>
      </c>
      <c r="D1324" s="7" t="s">
        <v>227</v>
      </c>
      <c r="E1324" s="7" t="s">
        <v>149</v>
      </c>
      <c r="F1324" s="7" t="s">
        <v>46</v>
      </c>
      <c r="G1324" s="7" t="s">
        <v>2532</v>
      </c>
      <c r="H1324" s="7" t="s">
        <v>83</v>
      </c>
      <c r="I1324" s="7" t="s">
        <v>135</v>
      </c>
      <c r="J1324" s="7" t="s">
        <v>96</v>
      </c>
      <c r="K1324" s="7">
        <v>2019</v>
      </c>
      <c r="L1324" s="7" t="s">
        <v>42</v>
      </c>
      <c r="M1324" s="7" t="s">
        <v>33</v>
      </c>
      <c r="N1324" s="7" t="s">
        <v>34</v>
      </c>
      <c r="O1324" s="7" t="s">
        <v>142</v>
      </c>
      <c r="P1324" s="7"/>
      <c r="Q1324" s="7"/>
      <c r="R1324" s="7"/>
      <c r="S1324" s="7" t="s">
        <v>51</v>
      </c>
      <c r="T1324" s="7" t="s">
        <v>52</v>
      </c>
      <c r="U1324" s="7" t="s">
        <v>53</v>
      </c>
      <c r="V1324" s="7" t="s">
        <v>50</v>
      </c>
      <c r="W1324" s="7" t="s">
        <v>195</v>
      </c>
      <c r="X1324" s="7" t="s">
        <v>42</v>
      </c>
      <c r="Y1324" s="7" t="s">
        <v>42</v>
      </c>
      <c r="Z1324" s="7" t="s">
        <v>42</v>
      </c>
      <c r="AA1324" s="10"/>
    </row>
    <row r="1325" spans="1:27" x14ac:dyDescent="0.2">
      <c r="A1325" s="8">
        <v>2268708368</v>
      </c>
      <c r="B1325" s="9" t="s">
        <v>27</v>
      </c>
      <c r="C1325" s="9" t="s">
        <v>2533</v>
      </c>
      <c r="D1325" s="9" t="s">
        <v>2533</v>
      </c>
      <c r="E1325" s="9" t="s">
        <v>149</v>
      </c>
      <c r="F1325" s="9" t="s">
        <v>46</v>
      </c>
      <c r="G1325" s="9" t="s">
        <v>2534</v>
      </c>
      <c r="H1325" s="9" t="s">
        <v>30</v>
      </c>
      <c r="I1325" s="9" t="s">
        <v>64</v>
      </c>
      <c r="J1325" s="9" t="s">
        <v>96</v>
      </c>
      <c r="K1325" s="9">
        <v>2018</v>
      </c>
      <c r="L1325" s="9" t="s">
        <v>50</v>
      </c>
      <c r="M1325" s="9" t="s">
        <v>33</v>
      </c>
      <c r="N1325" s="9" t="s">
        <v>34</v>
      </c>
      <c r="O1325" s="9" t="s">
        <v>142</v>
      </c>
      <c r="P1325" s="9" t="s">
        <v>173</v>
      </c>
      <c r="Q1325" s="9"/>
      <c r="R1325" s="9"/>
      <c r="S1325" s="9" t="s">
        <v>51</v>
      </c>
      <c r="T1325" s="9" t="s">
        <v>52</v>
      </c>
      <c r="U1325" s="9" t="s">
        <v>53</v>
      </c>
      <c r="V1325" s="9" t="s">
        <v>50</v>
      </c>
      <c r="W1325" s="9" t="s">
        <v>42</v>
      </c>
      <c r="X1325" s="9" t="s">
        <v>42</v>
      </c>
      <c r="Y1325" s="9" t="s">
        <v>42</v>
      </c>
      <c r="Z1325" s="9" t="s">
        <v>42</v>
      </c>
      <c r="AA1325" s="11"/>
    </row>
    <row r="1326" spans="1:27" x14ac:dyDescent="0.2">
      <c r="A1326" s="6">
        <v>3957425614</v>
      </c>
      <c r="B1326" s="7" t="s">
        <v>27</v>
      </c>
      <c r="C1326" s="7" t="s">
        <v>2535</v>
      </c>
      <c r="D1326" s="7" t="s">
        <v>1159</v>
      </c>
      <c r="E1326" s="7" t="s">
        <v>45</v>
      </c>
      <c r="F1326" s="7" t="s">
        <v>46</v>
      </c>
      <c r="G1326" s="7" t="s">
        <v>2536</v>
      </c>
      <c r="H1326" s="7" t="s">
        <v>30</v>
      </c>
      <c r="I1326" s="7" t="s">
        <v>48</v>
      </c>
      <c r="J1326" s="7" t="s">
        <v>48</v>
      </c>
      <c r="K1326" s="7">
        <v>2018</v>
      </c>
      <c r="L1326" s="7" t="s">
        <v>50</v>
      </c>
      <c r="M1326" s="7" t="s">
        <v>33</v>
      </c>
      <c r="N1326" s="7" t="s">
        <v>34</v>
      </c>
      <c r="O1326" s="7" t="s">
        <v>142</v>
      </c>
      <c r="P1326" s="7"/>
      <c r="Q1326" s="7"/>
      <c r="R1326" s="7"/>
      <c r="S1326" s="7" t="s">
        <v>51</v>
      </c>
      <c r="T1326" s="7" t="s">
        <v>52</v>
      </c>
      <c r="U1326" s="7" t="s">
        <v>53</v>
      </c>
      <c r="V1326" s="7" t="s">
        <v>39</v>
      </c>
      <c r="W1326" s="7" t="s">
        <v>248</v>
      </c>
      <c r="X1326" s="7" t="s">
        <v>42</v>
      </c>
      <c r="Y1326" s="7" t="s">
        <v>42</v>
      </c>
      <c r="Z1326" s="7" t="s">
        <v>42</v>
      </c>
      <c r="AA1326" s="10"/>
    </row>
    <row r="1327" spans="1:27" x14ac:dyDescent="0.2">
      <c r="A1327" s="8">
        <v>8009509950</v>
      </c>
      <c r="B1327" s="9" t="s">
        <v>27</v>
      </c>
      <c r="C1327" s="9" t="s">
        <v>1496</v>
      </c>
      <c r="D1327" s="9" t="s">
        <v>1497</v>
      </c>
      <c r="E1327" s="9" t="s">
        <v>678</v>
      </c>
      <c r="F1327" s="9" t="s">
        <v>46</v>
      </c>
      <c r="G1327" s="9" t="s">
        <v>2537</v>
      </c>
      <c r="H1327" s="9" t="s">
        <v>30</v>
      </c>
      <c r="I1327" s="9" t="s">
        <v>48</v>
      </c>
      <c r="J1327" s="9" t="s">
        <v>48</v>
      </c>
      <c r="K1327" s="9">
        <v>2018</v>
      </c>
      <c r="L1327" s="9" t="s">
        <v>39</v>
      </c>
      <c r="M1327" s="9" t="s">
        <v>33</v>
      </c>
      <c r="N1327" s="9" t="s">
        <v>34</v>
      </c>
      <c r="O1327" s="9" t="s">
        <v>142</v>
      </c>
      <c r="P1327" s="9" t="s">
        <v>318</v>
      </c>
      <c r="Q1327" s="9"/>
      <c r="R1327" s="9"/>
      <c r="S1327" s="9" t="s">
        <v>36</v>
      </c>
      <c r="T1327" s="9" t="s">
        <v>216</v>
      </c>
      <c r="U1327" s="9" t="s">
        <v>125</v>
      </c>
      <c r="V1327" s="9" t="s">
        <v>39</v>
      </c>
      <c r="W1327" s="9" t="s">
        <v>42</v>
      </c>
      <c r="X1327" s="9" t="s">
        <v>42</v>
      </c>
      <c r="Y1327" s="9" t="s">
        <v>42</v>
      </c>
      <c r="Z1327" s="9" t="s">
        <v>42</v>
      </c>
      <c r="AA1327" s="11" t="s">
        <v>592</v>
      </c>
    </row>
    <row r="1328" spans="1:27" x14ac:dyDescent="0.2">
      <c r="A1328" s="6">
        <v>510168907</v>
      </c>
      <c r="B1328" s="7" t="s">
        <v>27</v>
      </c>
      <c r="C1328" s="7" t="s">
        <v>872</v>
      </c>
      <c r="D1328" s="7" t="s">
        <v>87</v>
      </c>
      <c r="E1328" s="7" t="s">
        <v>88</v>
      </c>
      <c r="F1328" s="7" t="s">
        <v>46</v>
      </c>
      <c r="G1328" s="7" t="s">
        <v>2538</v>
      </c>
      <c r="H1328" s="7" t="s">
        <v>30</v>
      </c>
      <c r="I1328" s="7" t="s">
        <v>48</v>
      </c>
      <c r="J1328" s="7" t="s">
        <v>48</v>
      </c>
      <c r="K1328" s="7">
        <v>2016</v>
      </c>
      <c r="L1328" s="7" t="s">
        <v>42</v>
      </c>
      <c r="M1328" s="7" t="s">
        <v>33</v>
      </c>
      <c r="N1328" s="7" t="s">
        <v>34</v>
      </c>
      <c r="O1328" s="7" t="s">
        <v>142</v>
      </c>
      <c r="P1328" s="7" t="s">
        <v>195</v>
      </c>
      <c r="Q1328" s="7"/>
      <c r="R1328" s="7"/>
      <c r="S1328" s="7" t="s">
        <v>51</v>
      </c>
      <c r="T1328" s="7" t="s">
        <v>37</v>
      </c>
      <c r="U1328" s="7" t="s">
        <v>71</v>
      </c>
      <c r="V1328" s="7" t="s">
        <v>50</v>
      </c>
      <c r="W1328" s="7" t="s">
        <v>42</v>
      </c>
      <c r="X1328" s="7" t="s">
        <v>42</v>
      </c>
      <c r="Y1328" s="7" t="s">
        <v>42</v>
      </c>
      <c r="Z1328" s="7" t="s">
        <v>42</v>
      </c>
      <c r="AA1328" s="10"/>
    </row>
    <row r="1329" spans="1:27" x14ac:dyDescent="0.2">
      <c r="A1329" s="20">
        <v>3503019055</v>
      </c>
      <c r="B1329" s="7" t="s">
        <v>27</v>
      </c>
      <c r="C1329" s="7" t="s">
        <v>2539</v>
      </c>
      <c r="D1329" s="7" t="s">
        <v>156</v>
      </c>
      <c r="E1329" s="7" t="s">
        <v>45</v>
      </c>
      <c r="F1329" s="7" t="s">
        <v>46</v>
      </c>
      <c r="G1329" s="7" t="s">
        <v>2540</v>
      </c>
      <c r="H1329" s="7" t="s">
        <v>83</v>
      </c>
      <c r="I1329" s="7" t="s">
        <v>64</v>
      </c>
      <c r="J1329" s="7" t="s">
        <v>48</v>
      </c>
      <c r="K1329" s="7">
        <v>2019</v>
      </c>
      <c r="L1329" s="7" t="s">
        <v>42</v>
      </c>
      <c r="M1329" s="9" t="s">
        <v>33</v>
      </c>
      <c r="N1329" s="9" t="s">
        <v>34</v>
      </c>
      <c r="O1329" s="7" t="s">
        <v>142</v>
      </c>
      <c r="P1329" s="7"/>
      <c r="Q1329" s="9"/>
      <c r="R1329" s="9"/>
      <c r="S1329" s="9" t="s">
        <v>36</v>
      </c>
      <c r="T1329" s="9" t="s">
        <v>52</v>
      </c>
      <c r="U1329" s="9" t="s">
        <v>53</v>
      </c>
      <c r="V1329" s="9" t="s">
        <v>50</v>
      </c>
      <c r="W1329" s="9" t="s">
        <v>42</v>
      </c>
      <c r="X1329" s="9" t="s">
        <v>42</v>
      </c>
      <c r="Y1329" s="9" t="s">
        <v>42</v>
      </c>
      <c r="Z1329" s="9" t="s">
        <v>42</v>
      </c>
      <c r="AA1329" s="11"/>
    </row>
    <row r="1330" spans="1:27" x14ac:dyDescent="0.2">
      <c r="A1330" s="6">
        <v>7032657502</v>
      </c>
      <c r="B1330" s="7" t="s">
        <v>27</v>
      </c>
      <c r="C1330" s="7" t="s">
        <v>2541</v>
      </c>
      <c r="D1330" s="7" t="s">
        <v>87</v>
      </c>
      <c r="E1330" s="7" t="s">
        <v>88</v>
      </c>
      <c r="F1330" s="7" t="s">
        <v>46</v>
      </c>
      <c r="G1330" s="7" t="s">
        <v>349</v>
      </c>
      <c r="H1330" s="7" t="s">
        <v>83</v>
      </c>
      <c r="I1330" s="7" t="s">
        <v>76</v>
      </c>
      <c r="J1330" s="7" t="s">
        <v>48</v>
      </c>
      <c r="K1330" s="7">
        <v>2019</v>
      </c>
      <c r="L1330" s="7" t="s">
        <v>42</v>
      </c>
      <c r="M1330" s="7" t="s">
        <v>33</v>
      </c>
      <c r="N1330" s="7" t="s">
        <v>34</v>
      </c>
      <c r="O1330" s="7" t="s">
        <v>142</v>
      </c>
      <c r="P1330" s="7"/>
      <c r="Q1330" s="7"/>
      <c r="R1330" s="7"/>
      <c r="S1330" s="7" t="s">
        <v>36</v>
      </c>
      <c r="T1330" s="7" t="s">
        <v>52</v>
      </c>
      <c r="U1330" s="7" t="s">
        <v>53</v>
      </c>
      <c r="V1330" s="7" t="s">
        <v>50</v>
      </c>
      <c r="W1330" s="7" t="s">
        <v>843</v>
      </c>
      <c r="X1330" s="7" t="s">
        <v>42</v>
      </c>
      <c r="Y1330" s="7" t="s">
        <v>42</v>
      </c>
      <c r="Z1330" s="7" t="s">
        <v>42</v>
      </c>
      <c r="AA1330" s="10"/>
    </row>
    <row r="1331" spans="1:27" x14ac:dyDescent="0.2">
      <c r="A1331" s="8">
        <v>3857095152</v>
      </c>
      <c r="B1331" s="9" t="s">
        <v>27</v>
      </c>
      <c r="C1331" s="9" t="s">
        <v>2542</v>
      </c>
      <c r="D1331" s="9" t="s">
        <v>87</v>
      </c>
      <c r="E1331" s="9" t="s">
        <v>88</v>
      </c>
      <c r="F1331" s="9" t="s">
        <v>46</v>
      </c>
      <c r="G1331" s="9" t="s">
        <v>2543</v>
      </c>
      <c r="H1331" s="9" t="s">
        <v>30</v>
      </c>
      <c r="I1331" s="9" t="s">
        <v>190</v>
      </c>
      <c r="J1331" s="9" t="s">
        <v>48</v>
      </c>
      <c r="K1331" s="9">
        <v>2018</v>
      </c>
      <c r="L1331" s="9" t="s">
        <v>50</v>
      </c>
      <c r="M1331" s="9" t="s">
        <v>33</v>
      </c>
      <c r="N1331" s="9" t="s">
        <v>34</v>
      </c>
      <c r="O1331" s="9" t="s">
        <v>142</v>
      </c>
      <c r="P1331" s="9"/>
      <c r="Q1331" s="9"/>
      <c r="R1331" s="9"/>
      <c r="S1331" s="9" t="s">
        <v>51</v>
      </c>
      <c r="T1331" s="9" t="s">
        <v>52</v>
      </c>
      <c r="U1331" s="9" t="s">
        <v>53</v>
      </c>
      <c r="V1331" s="9" t="s">
        <v>50</v>
      </c>
      <c r="W1331" s="9" t="s">
        <v>318</v>
      </c>
      <c r="X1331" s="9" t="s">
        <v>78</v>
      </c>
      <c r="Y1331" s="9" t="s">
        <v>42</v>
      </c>
      <c r="Z1331" s="9" t="s">
        <v>42</v>
      </c>
      <c r="AA1331" s="11"/>
    </row>
    <row r="1332" spans="1:27" x14ac:dyDescent="0.2">
      <c r="A1332" s="6">
        <v>5270517299</v>
      </c>
      <c r="B1332" s="7" t="s">
        <v>27</v>
      </c>
      <c r="C1332" s="7" t="s">
        <v>2544</v>
      </c>
      <c r="D1332" s="7" t="s">
        <v>393</v>
      </c>
      <c r="E1332" s="7" t="s">
        <v>153</v>
      </c>
      <c r="F1332" s="7" t="s">
        <v>46</v>
      </c>
      <c r="G1332" s="7" t="s">
        <v>2545</v>
      </c>
      <c r="H1332" s="7" t="s">
        <v>83</v>
      </c>
      <c r="I1332" s="7" t="s">
        <v>135</v>
      </c>
      <c r="J1332" s="7" t="s">
        <v>48</v>
      </c>
      <c r="K1332" s="7">
        <v>2019</v>
      </c>
      <c r="L1332" s="7" t="s">
        <v>42</v>
      </c>
      <c r="M1332" s="7" t="s">
        <v>33</v>
      </c>
      <c r="N1332" s="7" t="s">
        <v>34</v>
      </c>
      <c r="O1332" s="7" t="s">
        <v>142</v>
      </c>
      <c r="P1332" s="7"/>
      <c r="Q1332" s="7"/>
      <c r="R1332" s="7"/>
      <c r="S1332" s="7" t="s">
        <v>51</v>
      </c>
      <c r="T1332" s="7" t="s">
        <v>52</v>
      </c>
      <c r="U1332" s="7" t="s">
        <v>53</v>
      </c>
      <c r="V1332" s="7" t="s">
        <v>50</v>
      </c>
      <c r="W1332" s="7" t="s">
        <v>318</v>
      </c>
      <c r="X1332" s="7" t="s">
        <v>42</v>
      </c>
      <c r="Y1332" s="7" t="s">
        <v>42</v>
      </c>
      <c r="Z1332" s="7" t="s">
        <v>42</v>
      </c>
      <c r="AA1332" s="10"/>
    </row>
    <row r="1333" spans="1:27" x14ac:dyDescent="0.2">
      <c r="A1333" s="8">
        <v>8621536901</v>
      </c>
      <c r="B1333" s="9" t="s">
        <v>27</v>
      </c>
      <c r="C1333" s="9" t="s">
        <v>180</v>
      </c>
      <c r="D1333" s="9" t="s">
        <v>181</v>
      </c>
      <c r="E1333" s="9" t="s">
        <v>45</v>
      </c>
      <c r="F1333" s="9" t="s">
        <v>46</v>
      </c>
      <c r="G1333" s="9" t="s">
        <v>804</v>
      </c>
      <c r="H1333" s="9" t="s">
        <v>30</v>
      </c>
      <c r="I1333" s="9" t="s">
        <v>183</v>
      </c>
      <c r="J1333" s="9" t="s">
        <v>48</v>
      </c>
      <c r="K1333" s="9">
        <v>2016</v>
      </c>
      <c r="L1333" s="9" t="s">
        <v>42</v>
      </c>
      <c r="M1333" s="9" t="s">
        <v>33</v>
      </c>
      <c r="N1333" s="9" t="s">
        <v>34</v>
      </c>
      <c r="O1333" s="9" t="s">
        <v>142</v>
      </c>
      <c r="P1333" s="9"/>
      <c r="Q1333" s="9"/>
      <c r="R1333" s="9"/>
      <c r="S1333" s="9" t="s">
        <v>51</v>
      </c>
      <c r="T1333" s="9" t="s">
        <v>52</v>
      </c>
      <c r="U1333" s="9" t="s">
        <v>53</v>
      </c>
      <c r="V1333" s="9" t="s">
        <v>39</v>
      </c>
      <c r="W1333" s="9" t="s">
        <v>248</v>
      </c>
      <c r="X1333" s="9" t="s">
        <v>463</v>
      </c>
      <c r="Y1333" s="9" t="s">
        <v>42</v>
      </c>
      <c r="Z1333" s="9" t="s">
        <v>42</v>
      </c>
      <c r="AA1333" s="11"/>
    </row>
    <row r="1334" spans="1:27" x14ac:dyDescent="0.2">
      <c r="A1334" s="6">
        <v>7166050043</v>
      </c>
      <c r="B1334" s="7" t="s">
        <v>27</v>
      </c>
      <c r="C1334" s="7" t="s">
        <v>2546</v>
      </c>
      <c r="D1334" s="7" t="s">
        <v>2547</v>
      </c>
      <c r="E1334" s="7" t="s">
        <v>427</v>
      </c>
      <c r="F1334" s="7" t="s">
        <v>2548</v>
      </c>
      <c r="G1334" s="7" t="s">
        <v>2549</v>
      </c>
      <c r="H1334" s="7" t="s">
        <v>30</v>
      </c>
      <c r="I1334" s="7" t="s">
        <v>76</v>
      </c>
      <c r="J1334" s="7" t="s">
        <v>48</v>
      </c>
      <c r="K1334" s="7">
        <v>2017</v>
      </c>
      <c r="L1334" s="7" t="s">
        <v>50</v>
      </c>
      <c r="M1334" s="7" t="s">
        <v>33</v>
      </c>
      <c r="N1334" s="7" t="s">
        <v>34</v>
      </c>
      <c r="O1334" s="7" t="s">
        <v>142</v>
      </c>
      <c r="P1334" s="7"/>
      <c r="Q1334" s="7"/>
      <c r="R1334" s="7"/>
      <c r="S1334" s="7" t="s">
        <v>36</v>
      </c>
      <c r="T1334" s="7" t="s">
        <v>52</v>
      </c>
      <c r="U1334" s="7" t="s">
        <v>53</v>
      </c>
      <c r="V1334" s="7" t="s">
        <v>50</v>
      </c>
      <c r="W1334" s="7" t="s">
        <v>42</v>
      </c>
      <c r="X1334" s="7" t="s">
        <v>42</v>
      </c>
      <c r="Y1334" s="7" t="s">
        <v>42</v>
      </c>
      <c r="Z1334" s="7" t="s">
        <v>42</v>
      </c>
      <c r="AA1334" s="10"/>
    </row>
    <row r="1335" spans="1:27" x14ac:dyDescent="0.2">
      <c r="A1335" s="8">
        <v>5257076252</v>
      </c>
      <c r="B1335" s="9" t="s">
        <v>27</v>
      </c>
      <c r="C1335" s="9" t="s">
        <v>2550</v>
      </c>
      <c r="D1335" s="9" t="s">
        <v>87</v>
      </c>
      <c r="E1335" s="9" t="s">
        <v>88</v>
      </c>
      <c r="F1335" s="9" t="s">
        <v>46</v>
      </c>
      <c r="G1335" s="9" t="s">
        <v>2551</v>
      </c>
      <c r="H1335" s="9" t="s">
        <v>30</v>
      </c>
      <c r="I1335" s="9" t="s">
        <v>109</v>
      </c>
      <c r="J1335" s="9" t="s">
        <v>48</v>
      </c>
      <c r="K1335" s="9">
        <v>2020</v>
      </c>
      <c r="L1335" s="9"/>
      <c r="M1335" s="9" t="s">
        <v>33</v>
      </c>
      <c r="N1335" s="9" t="s">
        <v>34</v>
      </c>
      <c r="O1335" s="9" t="s">
        <v>142</v>
      </c>
      <c r="P1335" s="9" t="s">
        <v>318</v>
      </c>
      <c r="Q1335" s="9"/>
      <c r="R1335" s="9"/>
      <c r="S1335" s="9" t="s">
        <v>51</v>
      </c>
      <c r="T1335" s="9" t="s">
        <v>90</v>
      </c>
      <c r="U1335" s="9" t="s">
        <v>797</v>
      </c>
      <c r="V1335" s="9" t="s">
        <v>39</v>
      </c>
      <c r="W1335" s="9" t="s">
        <v>65</v>
      </c>
      <c r="X1335" s="9" t="s">
        <v>42</v>
      </c>
      <c r="Y1335" s="9" t="s">
        <v>42</v>
      </c>
      <c r="Z1335" s="9" t="s">
        <v>42</v>
      </c>
      <c r="AA1335" s="11"/>
    </row>
    <row r="1336" spans="1:27" x14ac:dyDescent="0.2">
      <c r="A1336" s="6">
        <v>7312482436</v>
      </c>
      <c r="B1336" s="7" t="s">
        <v>27</v>
      </c>
      <c r="C1336" s="7" t="s">
        <v>2552</v>
      </c>
      <c r="D1336" s="7" t="s">
        <v>2553</v>
      </c>
      <c r="E1336" s="7" t="s">
        <v>149</v>
      </c>
      <c r="F1336" s="7" t="s">
        <v>46</v>
      </c>
      <c r="G1336" s="7" t="s">
        <v>2554</v>
      </c>
      <c r="H1336" s="7" t="s">
        <v>59</v>
      </c>
      <c r="I1336" s="7" t="s">
        <v>48</v>
      </c>
      <c r="J1336" s="7" t="s">
        <v>48</v>
      </c>
      <c r="K1336" s="7">
        <v>2018</v>
      </c>
      <c r="L1336" s="7" t="s">
        <v>50</v>
      </c>
      <c r="M1336" s="7" t="s">
        <v>33</v>
      </c>
      <c r="N1336" s="7" t="s">
        <v>34</v>
      </c>
      <c r="O1336" s="7" t="s">
        <v>142</v>
      </c>
      <c r="P1336" s="7"/>
      <c r="Q1336" s="7"/>
      <c r="R1336" s="7"/>
      <c r="S1336" s="7" t="s">
        <v>51</v>
      </c>
      <c r="T1336" s="7" t="s">
        <v>52</v>
      </c>
      <c r="U1336" s="7" t="s">
        <v>53</v>
      </c>
      <c r="V1336" s="7" t="s">
        <v>50</v>
      </c>
      <c r="W1336" s="7" t="s">
        <v>248</v>
      </c>
      <c r="X1336" s="7" t="s">
        <v>42</v>
      </c>
      <c r="Y1336" s="7" t="s">
        <v>42</v>
      </c>
      <c r="Z1336" s="7" t="s">
        <v>42</v>
      </c>
      <c r="AA1336" s="10"/>
    </row>
    <row r="1337" spans="1:27" x14ac:dyDescent="0.2">
      <c r="A1337" s="8">
        <v>7672222391</v>
      </c>
      <c r="B1337" s="9" t="s">
        <v>27</v>
      </c>
      <c r="C1337" s="9" t="s">
        <v>2555</v>
      </c>
      <c r="D1337" s="9" t="s">
        <v>209</v>
      </c>
      <c r="E1337" s="9" t="s">
        <v>68</v>
      </c>
      <c r="F1337" s="9" t="s">
        <v>46</v>
      </c>
      <c r="G1337" s="9" t="s">
        <v>2556</v>
      </c>
      <c r="H1337" s="9" t="s">
        <v>83</v>
      </c>
      <c r="I1337" s="9" t="s">
        <v>48</v>
      </c>
      <c r="J1337" s="9" t="s">
        <v>48</v>
      </c>
      <c r="K1337" s="9">
        <v>2019</v>
      </c>
      <c r="L1337" s="9" t="s">
        <v>215</v>
      </c>
      <c r="M1337" s="9" t="s">
        <v>33</v>
      </c>
      <c r="N1337" s="9" t="s">
        <v>34</v>
      </c>
      <c r="O1337" s="9" t="s">
        <v>142</v>
      </c>
      <c r="P1337" s="9"/>
      <c r="Q1337" s="9"/>
      <c r="R1337" s="9"/>
      <c r="S1337" s="9" t="s">
        <v>51</v>
      </c>
      <c r="T1337" s="9" t="s">
        <v>113</v>
      </c>
      <c r="U1337" s="9" t="s">
        <v>114</v>
      </c>
      <c r="V1337" s="9" t="s">
        <v>39</v>
      </c>
      <c r="W1337" s="9" t="s">
        <v>248</v>
      </c>
      <c r="X1337" s="9" t="s">
        <v>42</v>
      </c>
      <c r="Y1337" s="9" t="s">
        <v>42</v>
      </c>
      <c r="Z1337" s="9" t="s">
        <v>42</v>
      </c>
      <c r="AA1337" s="11" t="s">
        <v>592</v>
      </c>
    </row>
    <row r="1338" spans="1:27" x14ac:dyDescent="0.2">
      <c r="A1338" s="6">
        <v>8587913823</v>
      </c>
      <c r="B1338" s="7" t="s">
        <v>27</v>
      </c>
      <c r="C1338" s="7" t="s">
        <v>2557</v>
      </c>
      <c r="D1338" s="7" t="s">
        <v>156</v>
      </c>
      <c r="E1338" s="7" t="s">
        <v>45</v>
      </c>
      <c r="F1338" s="7" t="s">
        <v>46</v>
      </c>
      <c r="G1338" s="7" t="s">
        <v>1953</v>
      </c>
      <c r="H1338" s="7" t="s">
        <v>59</v>
      </c>
      <c r="I1338" s="7" t="s">
        <v>76</v>
      </c>
      <c r="J1338" s="7" t="s">
        <v>48</v>
      </c>
      <c r="K1338" s="7">
        <v>2019</v>
      </c>
      <c r="L1338" s="7" t="s">
        <v>42</v>
      </c>
      <c r="M1338" s="7" t="s">
        <v>33</v>
      </c>
      <c r="N1338" s="7" t="s">
        <v>34</v>
      </c>
      <c r="O1338" s="7" t="s">
        <v>142</v>
      </c>
      <c r="P1338" s="7"/>
      <c r="Q1338" s="7"/>
      <c r="R1338" s="7"/>
      <c r="S1338" s="7" t="s">
        <v>51</v>
      </c>
      <c r="T1338" s="7" t="s">
        <v>212</v>
      </c>
      <c r="U1338" s="7" t="s">
        <v>114</v>
      </c>
      <c r="V1338" s="7" t="s">
        <v>50</v>
      </c>
      <c r="W1338" s="7" t="s">
        <v>42</v>
      </c>
      <c r="X1338" s="7" t="s">
        <v>42</v>
      </c>
      <c r="Y1338" s="7" t="s">
        <v>42</v>
      </c>
      <c r="Z1338" s="7" t="s">
        <v>42</v>
      </c>
      <c r="AA1338" s="10" t="s">
        <v>290</v>
      </c>
    </row>
    <row r="1339" spans="1:27" x14ac:dyDescent="0.2">
      <c r="A1339" s="8">
        <v>9600278476</v>
      </c>
      <c r="B1339" s="9" t="s">
        <v>27</v>
      </c>
      <c r="C1339" s="9" t="s">
        <v>2558</v>
      </c>
      <c r="D1339" s="9" t="s">
        <v>148</v>
      </c>
      <c r="E1339" s="9" t="s">
        <v>149</v>
      </c>
      <c r="F1339" s="9" t="s">
        <v>46</v>
      </c>
      <c r="G1339" s="9" t="s">
        <v>349</v>
      </c>
      <c r="H1339" s="9" t="s">
        <v>30</v>
      </c>
      <c r="I1339" s="9" t="s">
        <v>48</v>
      </c>
      <c r="J1339" s="9" t="s">
        <v>48</v>
      </c>
      <c r="K1339" s="9">
        <v>2018</v>
      </c>
      <c r="L1339" s="9" t="s">
        <v>50</v>
      </c>
      <c r="M1339" s="9" t="s">
        <v>33</v>
      </c>
      <c r="N1339" s="9" t="s">
        <v>34</v>
      </c>
      <c r="O1339" s="9" t="s">
        <v>142</v>
      </c>
      <c r="P1339" s="9"/>
      <c r="Q1339" s="9"/>
      <c r="R1339" s="9"/>
      <c r="S1339" s="9" t="s">
        <v>36</v>
      </c>
      <c r="T1339" s="9" t="s">
        <v>52</v>
      </c>
      <c r="U1339" s="9" t="s">
        <v>53</v>
      </c>
      <c r="V1339" s="9" t="s">
        <v>50</v>
      </c>
      <c r="W1339" s="9" t="s">
        <v>60</v>
      </c>
      <c r="X1339" s="9" t="s">
        <v>318</v>
      </c>
      <c r="Y1339" s="9" t="s">
        <v>42</v>
      </c>
      <c r="Z1339" s="9" t="s">
        <v>42</v>
      </c>
      <c r="AA1339" s="11"/>
    </row>
    <row r="1340" spans="1:27" x14ac:dyDescent="0.2">
      <c r="A1340" s="6">
        <v>6620000422</v>
      </c>
      <c r="B1340" s="7" t="s">
        <v>27</v>
      </c>
      <c r="C1340" s="7" t="s">
        <v>2559</v>
      </c>
      <c r="D1340" s="7" t="s">
        <v>2472</v>
      </c>
      <c r="E1340" s="7" t="s">
        <v>149</v>
      </c>
      <c r="F1340" s="7" t="s">
        <v>46</v>
      </c>
      <c r="G1340" s="7" t="s">
        <v>2560</v>
      </c>
      <c r="H1340" s="7" t="s">
        <v>83</v>
      </c>
      <c r="I1340" s="7" t="s">
        <v>48</v>
      </c>
      <c r="J1340" s="7" t="s">
        <v>48</v>
      </c>
      <c r="K1340" s="7">
        <v>2019</v>
      </c>
      <c r="L1340" s="7" t="s">
        <v>42</v>
      </c>
      <c r="M1340" s="7" t="s">
        <v>33</v>
      </c>
      <c r="N1340" s="7" t="s">
        <v>34</v>
      </c>
      <c r="O1340" s="7" t="s">
        <v>142</v>
      </c>
      <c r="P1340" s="7" t="s">
        <v>169</v>
      </c>
      <c r="Q1340" s="7"/>
      <c r="R1340" s="7"/>
      <c r="S1340" s="7" t="s">
        <v>36</v>
      </c>
      <c r="T1340" s="7" t="s">
        <v>52</v>
      </c>
      <c r="U1340" s="7" t="s">
        <v>53</v>
      </c>
      <c r="V1340" s="7" t="s">
        <v>50</v>
      </c>
      <c r="W1340" s="7" t="s">
        <v>42</v>
      </c>
      <c r="X1340" s="7" t="s">
        <v>42</v>
      </c>
      <c r="Y1340" s="7" t="s">
        <v>42</v>
      </c>
      <c r="Z1340" s="7" t="s">
        <v>42</v>
      </c>
      <c r="AA1340" s="10"/>
    </row>
    <row r="1341" spans="1:27" x14ac:dyDescent="0.2">
      <c r="A1341" s="8">
        <v>3761493112</v>
      </c>
      <c r="B1341" s="9" t="s">
        <v>27</v>
      </c>
      <c r="C1341" s="9" t="s">
        <v>2561</v>
      </c>
      <c r="D1341" s="9" t="s">
        <v>2562</v>
      </c>
      <c r="E1341" s="9" t="s">
        <v>321</v>
      </c>
      <c r="F1341" s="9" t="s">
        <v>2563</v>
      </c>
      <c r="G1341" s="9" t="s">
        <v>2564</v>
      </c>
      <c r="H1341" s="9" t="s">
        <v>30</v>
      </c>
      <c r="I1341" s="9" t="s">
        <v>64</v>
      </c>
      <c r="J1341" s="9" t="s">
        <v>48</v>
      </c>
      <c r="K1341" s="9">
        <v>2017</v>
      </c>
      <c r="L1341" s="9" t="s">
        <v>39</v>
      </c>
      <c r="M1341" s="9" t="s">
        <v>33</v>
      </c>
      <c r="N1341" s="9" t="s">
        <v>34</v>
      </c>
      <c r="O1341" s="9" t="s">
        <v>142</v>
      </c>
      <c r="P1341" s="9" t="s">
        <v>146</v>
      </c>
      <c r="Q1341" s="9"/>
      <c r="R1341" s="9"/>
      <c r="S1341" s="9" t="s">
        <v>36</v>
      </c>
      <c r="T1341" s="9" t="s">
        <v>216</v>
      </c>
      <c r="U1341" s="9" t="s">
        <v>125</v>
      </c>
      <c r="V1341" s="9" t="s">
        <v>50</v>
      </c>
      <c r="W1341" s="9" t="s">
        <v>42</v>
      </c>
      <c r="X1341" s="9" t="s">
        <v>42</v>
      </c>
      <c r="Y1341" s="9" t="s">
        <v>42</v>
      </c>
      <c r="Z1341" s="9" t="s">
        <v>42</v>
      </c>
      <c r="AA1341" s="11" t="s">
        <v>290</v>
      </c>
    </row>
    <row r="1342" spans="1:27" x14ac:dyDescent="0.2">
      <c r="A1342" s="6">
        <v>9843031792</v>
      </c>
      <c r="B1342" s="7" t="s">
        <v>27</v>
      </c>
      <c r="C1342" s="7" t="s">
        <v>2565</v>
      </c>
      <c r="D1342" s="7" t="s">
        <v>156</v>
      </c>
      <c r="E1342" s="7" t="s">
        <v>45</v>
      </c>
      <c r="F1342" s="7" t="s">
        <v>46</v>
      </c>
      <c r="G1342" s="7" t="s">
        <v>2566</v>
      </c>
      <c r="H1342" s="7" t="s">
        <v>83</v>
      </c>
      <c r="I1342" s="7" t="s">
        <v>48</v>
      </c>
      <c r="J1342" s="7" t="s">
        <v>48</v>
      </c>
      <c r="K1342" s="7">
        <v>2019</v>
      </c>
      <c r="L1342" s="7" t="s">
        <v>42</v>
      </c>
      <c r="M1342" s="7" t="s">
        <v>33</v>
      </c>
      <c r="N1342" s="7" t="s">
        <v>34</v>
      </c>
      <c r="O1342" s="7" t="s">
        <v>142</v>
      </c>
      <c r="P1342" s="7"/>
      <c r="Q1342" s="7"/>
      <c r="R1342" s="7"/>
      <c r="S1342" s="7" t="s">
        <v>51</v>
      </c>
      <c r="T1342" s="7" t="s">
        <v>52</v>
      </c>
      <c r="U1342" s="7" t="s">
        <v>53</v>
      </c>
      <c r="V1342" s="7" t="s">
        <v>39</v>
      </c>
      <c r="W1342" s="7" t="s">
        <v>318</v>
      </c>
      <c r="X1342" s="7" t="s">
        <v>42</v>
      </c>
      <c r="Y1342" s="7" t="s">
        <v>42</v>
      </c>
      <c r="Z1342" s="7" t="s">
        <v>42</v>
      </c>
      <c r="AA1342" s="10"/>
    </row>
    <row r="1343" spans="1:27" x14ac:dyDescent="0.2">
      <c r="A1343" s="8">
        <v>8342569761</v>
      </c>
      <c r="B1343" s="9" t="s">
        <v>27</v>
      </c>
      <c r="C1343" s="9" t="s">
        <v>2567</v>
      </c>
      <c r="D1343" s="9" t="s">
        <v>156</v>
      </c>
      <c r="E1343" s="9" t="s">
        <v>45</v>
      </c>
      <c r="F1343" s="9" t="s">
        <v>46</v>
      </c>
      <c r="G1343" s="9" t="s">
        <v>349</v>
      </c>
      <c r="H1343" s="9" t="s">
        <v>30</v>
      </c>
      <c r="I1343" s="9" t="s">
        <v>100</v>
      </c>
      <c r="J1343" s="9" t="s">
        <v>48</v>
      </c>
      <c r="K1343" s="9">
        <v>2018</v>
      </c>
      <c r="L1343" s="9" t="s">
        <v>50</v>
      </c>
      <c r="M1343" s="9" t="s">
        <v>33</v>
      </c>
      <c r="N1343" s="9" t="s">
        <v>34</v>
      </c>
      <c r="O1343" s="9" t="s">
        <v>142</v>
      </c>
      <c r="P1343" s="9"/>
      <c r="Q1343" s="9"/>
      <c r="R1343" s="9"/>
      <c r="S1343" s="9" t="s">
        <v>36</v>
      </c>
      <c r="T1343" s="9" t="s">
        <v>37</v>
      </c>
      <c r="U1343" s="9" t="s">
        <v>71</v>
      </c>
      <c r="V1343" s="9" t="s">
        <v>50</v>
      </c>
      <c r="W1343" s="9" t="s">
        <v>146</v>
      </c>
      <c r="X1343" s="9" t="s">
        <v>42</v>
      </c>
      <c r="Y1343" s="9" t="s">
        <v>42</v>
      </c>
      <c r="Z1343" s="9" t="s">
        <v>42</v>
      </c>
      <c r="AA1343" s="11"/>
    </row>
    <row r="1344" spans="1:27" x14ac:dyDescent="0.2">
      <c r="A1344" s="6">
        <v>4370710006</v>
      </c>
      <c r="B1344" s="7" t="s">
        <v>27</v>
      </c>
      <c r="C1344" s="7" t="s">
        <v>2568</v>
      </c>
      <c r="D1344" s="7" t="s">
        <v>359</v>
      </c>
      <c r="E1344" s="7" t="s">
        <v>178</v>
      </c>
      <c r="F1344" s="7" t="s">
        <v>46</v>
      </c>
      <c r="G1344" s="7" t="s">
        <v>2569</v>
      </c>
      <c r="H1344" s="7" t="s">
        <v>30</v>
      </c>
      <c r="I1344" s="7" t="s">
        <v>48</v>
      </c>
      <c r="J1344" s="7" t="s">
        <v>48</v>
      </c>
      <c r="K1344" s="7">
        <v>2018</v>
      </c>
      <c r="L1344" s="7" t="s">
        <v>50</v>
      </c>
      <c r="M1344" s="7" t="s">
        <v>33</v>
      </c>
      <c r="N1344" s="7" t="s">
        <v>34</v>
      </c>
      <c r="O1344" s="7" t="s">
        <v>142</v>
      </c>
      <c r="P1344" s="7"/>
      <c r="Q1344" s="7"/>
      <c r="R1344" s="7"/>
      <c r="S1344" s="7" t="s">
        <v>51</v>
      </c>
      <c r="T1344" s="7" t="s">
        <v>52</v>
      </c>
      <c r="U1344" s="7" t="s">
        <v>53</v>
      </c>
      <c r="V1344" s="7" t="s">
        <v>50</v>
      </c>
      <c r="W1344" s="7" t="s">
        <v>42</v>
      </c>
      <c r="X1344" s="7" t="s">
        <v>42</v>
      </c>
      <c r="Y1344" s="7" t="s">
        <v>42</v>
      </c>
      <c r="Z1344" s="7" t="s">
        <v>42</v>
      </c>
      <c r="AA1344" s="10"/>
    </row>
    <row r="1345" spans="1:27" x14ac:dyDescent="0.2">
      <c r="A1345" s="8">
        <v>9754195720</v>
      </c>
      <c r="B1345" s="9" t="s">
        <v>27</v>
      </c>
      <c r="C1345" s="9" t="s">
        <v>2570</v>
      </c>
      <c r="D1345" s="9" t="s">
        <v>2571</v>
      </c>
      <c r="E1345" s="9" t="s">
        <v>128</v>
      </c>
      <c r="F1345" s="9" t="s">
        <v>46</v>
      </c>
      <c r="G1345" s="9" t="s">
        <v>2572</v>
      </c>
      <c r="H1345" s="9" t="s">
        <v>30</v>
      </c>
      <c r="I1345" s="9" t="s">
        <v>48</v>
      </c>
      <c r="J1345" s="9" t="s">
        <v>48</v>
      </c>
      <c r="K1345" s="9">
        <v>2020</v>
      </c>
      <c r="L1345" s="9" t="s">
        <v>215</v>
      </c>
      <c r="M1345" s="9" t="s">
        <v>33</v>
      </c>
      <c r="N1345" s="9" t="s">
        <v>34</v>
      </c>
      <c r="O1345" s="9" t="s">
        <v>142</v>
      </c>
      <c r="P1345" s="9"/>
      <c r="Q1345" s="9"/>
      <c r="R1345" s="9"/>
      <c r="S1345" s="9" t="s">
        <v>51</v>
      </c>
      <c r="T1345" s="9" t="s">
        <v>485</v>
      </c>
      <c r="U1345" s="9" t="s">
        <v>2187</v>
      </c>
      <c r="V1345" s="9" t="s">
        <v>50</v>
      </c>
      <c r="W1345" s="9" t="s">
        <v>318</v>
      </c>
      <c r="X1345" s="9" t="s">
        <v>592</v>
      </c>
      <c r="Y1345" s="9" t="s">
        <v>42</v>
      </c>
      <c r="Z1345" s="9" t="s">
        <v>42</v>
      </c>
      <c r="AA1345" s="11" t="s">
        <v>592</v>
      </c>
    </row>
    <row r="1346" spans="1:27" x14ac:dyDescent="0.2">
      <c r="A1346" s="6">
        <v>1840180782</v>
      </c>
      <c r="B1346" s="7" t="s">
        <v>27</v>
      </c>
      <c r="C1346" s="7" t="s">
        <v>2573</v>
      </c>
      <c r="D1346" s="7" t="s">
        <v>2574</v>
      </c>
      <c r="E1346" s="7" t="s">
        <v>104</v>
      </c>
      <c r="F1346" s="7" t="s">
        <v>46</v>
      </c>
      <c r="G1346" s="7" t="s">
        <v>419</v>
      </c>
      <c r="H1346" s="7" t="s">
        <v>30</v>
      </c>
      <c r="I1346" s="7" t="s">
        <v>130</v>
      </c>
      <c r="J1346" s="7" t="s">
        <v>130</v>
      </c>
      <c r="K1346" s="7">
        <v>2016</v>
      </c>
      <c r="L1346" s="7" t="s">
        <v>42</v>
      </c>
      <c r="M1346" s="7" t="s">
        <v>33</v>
      </c>
      <c r="N1346" s="7" t="s">
        <v>34</v>
      </c>
      <c r="O1346" s="7" t="s">
        <v>142</v>
      </c>
      <c r="P1346" s="7"/>
      <c r="Q1346" s="7"/>
      <c r="R1346" s="7"/>
      <c r="S1346" s="7" t="s">
        <v>51</v>
      </c>
      <c r="T1346" s="7" t="s">
        <v>52</v>
      </c>
      <c r="U1346" s="7" t="s">
        <v>53</v>
      </c>
      <c r="V1346" s="7" t="s">
        <v>50</v>
      </c>
      <c r="W1346" s="7" t="s">
        <v>42</v>
      </c>
      <c r="X1346" s="7" t="s">
        <v>42</v>
      </c>
      <c r="Y1346" s="7" t="s">
        <v>42</v>
      </c>
      <c r="Z1346" s="7" t="s">
        <v>42</v>
      </c>
      <c r="AA1346" s="10"/>
    </row>
    <row r="1347" spans="1:27" x14ac:dyDescent="0.2">
      <c r="A1347" s="8">
        <v>1578895547</v>
      </c>
      <c r="B1347" s="9" t="s">
        <v>27</v>
      </c>
      <c r="C1347" s="9" t="s">
        <v>2575</v>
      </c>
      <c r="D1347" s="9" t="s">
        <v>2576</v>
      </c>
      <c r="E1347" s="9" t="s">
        <v>321</v>
      </c>
      <c r="F1347" s="9" t="s">
        <v>763</v>
      </c>
      <c r="G1347" s="9" t="s">
        <v>2577</v>
      </c>
      <c r="H1347" s="9" t="s">
        <v>30</v>
      </c>
      <c r="I1347" s="9" t="s">
        <v>135</v>
      </c>
      <c r="J1347" s="9" t="s">
        <v>135</v>
      </c>
      <c r="K1347" s="9">
        <v>2017</v>
      </c>
      <c r="L1347" s="9" t="s">
        <v>50</v>
      </c>
      <c r="M1347" s="9" t="s">
        <v>33</v>
      </c>
      <c r="N1347" s="9" t="s">
        <v>34</v>
      </c>
      <c r="O1347" s="9" t="s">
        <v>142</v>
      </c>
      <c r="P1347" s="9"/>
      <c r="Q1347" s="9"/>
      <c r="R1347" s="9"/>
      <c r="S1347" s="9" t="s">
        <v>36</v>
      </c>
      <c r="T1347" s="9" t="s">
        <v>37</v>
      </c>
      <c r="U1347" s="9" t="s">
        <v>71</v>
      </c>
      <c r="V1347" s="9" t="s">
        <v>50</v>
      </c>
      <c r="W1347" s="9" t="s">
        <v>273</v>
      </c>
      <c r="X1347" s="9" t="s">
        <v>42</v>
      </c>
      <c r="Y1347" s="9" t="s">
        <v>42</v>
      </c>
      <c r="Z1347" s="9" t="s">
        <v>42</v>
      </c>
      <c r="AA1347" s="11"/>
    </row>
    <row r="1348" spans="1:27" x14ac:dyDescent="0.2">
      <c r="A1348" s="6">
        <v>2332714368</v>
      </c>
      <c r="B1348" s="7" t="s">
        <v>27</v>
      </c>
      <c r="C1348" s="7" t="s">
        <v>2578</v>
      </c>
      <c r="D1348" s="7" t="s">
        <v>87</v>
      </c>
      <c r="E1348" s="7" t="s">
        <v>88</v>
      </c>
      <c r="F1348" s="7" t="s">
        <v>46</v>
      </c>
      <c r="G1348" s="7" t="s">
        <v>1801</v>
      </c>
      <c r="H1348" s="7" t="s">
        <v>30</v>
      </c>
      <c r="I1348" s="7" t="s">
        <v>135</v>
      </c>
      <c r="J1348" s="7" t="s">
        <v>135</v>
      </c>
      <c r="K1348" s="7">
        <v>2017</v>
      </c>
      <c r="L1348" s="7" t="s">
        <v>50</v>
      </c>
      <c r="M1348" s="7" t="s">
        <v>33</v>
      </c>
      <c r="N1348" s="7" t="s">
        <v>34</v>
      </c>
      <c r="O1348" s="7" t="s">
        <v>142</v>
      </c>
      <c r="P1348" s="7"/>
      <c r="Q1348" s="7"/>
      <c r="R1348" s="7"/>
      <c r="S1348" s="7" t="s">
        <v>51</v>
      </c>
      <c r="T1348" s="7" t="s">
        <v>52</v>
      </c>
      <c r="U1348" s="7" t="s">
        <v>53</v>
      </c>
      <c r="V1348" s="7" t="s">
        <v>50</v>
      </c>
      <c r="W1348" s="7" t="s">
        <v>42</v>
      </c>
      <c r="X1348" s="7" t="s">
        <v>42</v>
      </c>
      <c r="Y1348" s="7" t="s">
        <v>42</v>
      </c>
      <c r="Z1348" s="7" t="s">
        <v>42</v>
      </c>
      <c r="AA1348" s="10"/>
    </row>
    <row r="1349" spans="1:27" x14ac:dyDescent="0.2">
      <c r="A1349" s="8">
        <v>8794547200</v>
      </c>
      <c r="B1349" s="9" t="s">
        <v>27</v>
      </c>
      <c r="C1349" s="9" t="s">
        <v>144</v>
      </c>
      <c r="D1349" s="9" t="s">
        <v>87</v>
      </c>
      <c r="E1349" s="9" t="s">
        <v>88</v>
      </c>
      <c r="F1349" s="9" t="s">
        <v>46</v>
      </c>
      <c r="G1349" s="9" t="s">
        <v>2579</v>
      </c>
      <c r="H1349" s="9" t="s">
        <v>30</v>
      </c>
      <c r="I1349" s="9" t="s">
        <v>76</v>
      </c>
      <c r="J1349" s="9" t="s">
        <v>135</v>
      </c>
      <c r="K1349" s="9">
        <v>2017</v>
      </c>
      <c r="L1349" s="9" t="s">
        <v>50</v>
      </c>
      <c r="M1349" s="9" t="s">
        <v>33</v>
      </c>
      <c r="N1349" s="9" t="s">
        <v>34</v>
      </c>
      <c r="O1349" s="9" t="s">
        <v>142</v>
      </c>
      <c r="P1349" s="9"/>
      <c r="Q1349" s="9"/>
      <c r="R1349" s="9"/>
      <c r="S1349" s="9" t="s">
        <v>51</v>
      </c>
      <c r="T1349" s="9" t="s">
        <v>52</v>
      </c>
      <c r="U1349" s="9" t="s">
        <v>53</v>
      </c>
      <c r="V1349" s="9" t="s">
        <v>50</v>
      </c>
      <c r="W1349" s="9" t="s">
        <v>843</v>
      </c>
      <c r="X1349" s="9" t="s">
        <v>42</v>
      </c>
      <c r="Y1349" s="9" t="s">
        <v>42</v>
      </c>
      <c r="Z1349" s="9" t="s">
        <v>42</v>
      </c>
      <c r="AA1349" s="11"/>
    </row>
    <row r="1350" spans="1:27" x14ac:dyDescent="0.2">
      <c r="A1350" s="6">
        <v>6324476932</v>
      </c>
      <c r="B1350" s="7" t="s">
        <v>27</v>
      </c>
      <c r="C1350" s="7" t="s">
        <v>2580</v>
      </c>
      <c r="D1350" s="7" t="s">
        <v>42</v>
      </c>
      <c r="E1350" s="7" t="s">
        <v>321</v>
      </c>
      <c r="F1350" s="7" t="s">
        <v>1052</v>
      </c>
      <c r="G1350" s="7" t="s">
        <v>649</v>
      </c>
      <c r="H1350" s="7" t="s">
        <v>30</v>
      </c>
      <c r="I1350" s="7" t="s">
        <v>135</v>
      </c>
      <c r="J1350" s="7" t="s">
        <v>135</v>
      </c>
      <c r="K1350" s="7">
        <v>2016</v>
      </c>
      <c r="L1350" s="7" t="s">
        <v>42</v>
      </c>
      <c r="M1350" s="7" t="s">
        <v>33</v>
      </c>
      <c r="N1350" s="7" t="s">
        <v>34</v>
      </c>
      <c r="O1350" s="7" t="s">
        <v>142</v>
      </c>
      <c r="P1350" s="7" t="s">
        <v>173</v>
      </c>
      <c r="Q1350" s="7"/>
      <c r="R1350" s="7"/>
      <c r="S1350" s="7" t="s">
        <v>51</v>
      </c>
      <c r="T1350" s="7" t="s">
        <v>52</v>
      </c>
      <c r="U1350" s="7" t="s">
        <v>125</v>
      </c>
      <c r="V1350" s="7" t="s">
        <v>50</v>
      </c>
      <c r="W1350" s="7" t="s">
        <v>42</v>
      </c>
      <c r="X1350" s="7" t="s">
        <v>42</v>
      </c>
      <c r="Y1350" s="7" t="s">
        <v>42</v>
      </c>
      <c r="Z1350" s="7" t="s">
        <v>42</v>
      </c>
      <c r="AA1350" s="10"/>
    </row>
    <row r="1351" spans="1:27" x14ac:dyDescent="0.2">
      <c r="A1351" s="8">
        <v>7434896129</v>
      </c>
      <c r="B1351" s="9" t="s">
        <v>27</v>
      </c>
      <c r="C1351" s="9" t="s">
        <v>1632</v>
      </c>
      <c r="D1351" s="9" t="s">
        <v>2581</v>
      </c>
      <c r="E1351" s="9" t="s">
        <v>321</v>
      </c>
      <c r="F1351" s="9" t="s">
        <v>824</v>
      </c>
      <c r="G1351" s="9" t="s">
        <v>1060</v>
      </c>
      <c r="H1351" s="9" t="s">
        <v>83</v>
      </c>
      <c r="I1351" s="9" t="s">
        <v>135</v>
      </c>
      <c r="J1351" s="9" t="s">
        <v>135</v>
      </c>
      <c r="K1351" s="9">
        <v>2019</v>
      </c>
      <c r="L1351" s="9" t="s">
        <v>42</v>
      </c>
      <c r="M1351" s="9" t="s">
        <v>33</v>
      </c>
      <c r="N1351" s="9" t="s">
        <v>34</v>
      </c>
      <c r="O1351" s="9" t="s">
        <v>142</v>
      </c>
      <c r="P1351" s="9" t="s">
        <v>274</v>
      </c>
      <c r="Q1351" s="9"/>
      <c r="R1351" s="9"/>
      <c r="S1351" s="9" t="s">
        <v>36</v>
      </c>
      <c r="T1351" s="9" t="s">
        <v>52</v>
      </c>
      <c r="U1351" s="9" t="s">
        <v>53</v>
      </c>
      <c r="V1351" s="9" t="s">
        <v>50</v>
      </c>
      <c r="W1351" s="9" t="s">
        <v>40</v>
      </c>
      <c r="X1351" s="9" t="s">
        <v>42</v>
      </c>
      <c r="Y1351" s="9" t="s">
        <v>42</v>
      </c>
      <c r="Z1351" s="9" t="s">
        <v>42</v>
      </c>
      <c r="AA1351" s="11"/>
    </row>
    <row r="1352" spans="1:27" x14ac:dyDescent="0.2">
      <c r="A1352" s="6">
        <v>6706453671</v>
      </c>
      <c r="B1352" s="7" t="s">
        <v>27</v>
      </c>
      <c r="C1352" s="7" t="s">
        <v>2582</v>
      </c>
      <c r="D1352" s="7" t="s">
        <v>2583</v>
      </c>
      <c r="E1352" s="7" t="s">
        <v>88</v>
      </c>
      <c r="F1352" s="7" t="s">
        <v>46</v>
      </c>
      <c r="G1352" s="7" t="s">
        <v>2584</v>
      </c>
      <c r="H1352" s="7" t="s">
        <v>59</v>
      </c>
      <c r="I1352" s="7" t="s">
        <v>76</v>
      </c>
      <c r="J1352" s="7" t="s">
        <v>135</v>
      </c>
      <c r="K1352" s="7">
        <v>2018</v>
      </c>
      <c r="L1352" s="7" t="s">
        <v>50</v>
      </c>
      <c r="M1352" s="7" t="s">
        <v>33</v>
      </c>
      <c r="N1352" s="7" t="s">
        <v>34</v>
      </c>
      <c r="O1352" s="7" t="s">
        <v>142</v>
      </c>
      <c r="P1352" s="7" t="s">
        <v>421</v>
      </c>
      <c r="Q1352" s="7"/>
      <c r="R1352" s="7"/>
      <c r="S1352" s="7" t="s">
        <v>36</v>
      </c>
      <c r="T1352" s="7" t="s">
        <v>90</v>
      </c>
      <c r="U1352" s="7" t="s">
        <v>91</v>
      </c>
      <c r="V1352" s="7" t="s">
        <v>50</v>
      </c>
      <c r="W1352" s="7" t="s">
        <v>42</v>
      </c>
      <c r="X1352" s="7" t="s">
        <v>42</v>
      </c>
      <c r="Y1352" s="7" t="s">
        <v>42</v>
      </c>
      <c r="Z1352" s="7" t="s">
        <v>42</v>
      </c>
      <c r="AA1352" s="10"/>
    </row>
    <row r="1353" spans="1:27" x14ac:dyDescent="0.2">
      <c r="A1353" s="8">
        <v>537644588</v>
      </c>
      <c r="B1353" s="9" t="s">
        <v>27</v>
      </c>
      <c r="C1353" s="9" t="s">
        <v>2585</v>
      </c>
      <c r="D1353" s="9" t="s">
        <v>2586</v>
      </c>
      <c r="E1353" s="9" t="s">
        <v>153</v>
      </c>
      <c r="F1353" s="9" t="s">
        <v>46</v>
      </c>
      <c r="G1353" s="9" t="s">
        <v>2587</v>
      </c>
      <c r="H1353" s="9" t="s">
        <v>30</v>
      </c>
      <c r="I1353" s="9" t="s">
        <v>135</v>
      </c>
      <c r="J1353" s="9" t="s">
        <v>135</v>
      </c>
      <c r="K1353" s="9">
        <v>2017</v>
      </c>
      <c r="L1353" s="9" t="s">
        <v>50</v>
      </c>
      <c r="M1353" s="9" t="s">
        <v>33</v>
      </c>
      <c r="N1353" s="9" t="s">
        <v>34</v>
      </c>
      <c r="O1353" s="9" t="s">
        <v>142</v>
      </c>
      <c r="P1353" s="9"/>
      <c r="Q1353" s="9"/>
      <c r="R1353" s="9"/>
      <c r="S1353" s="9" t="s">
        <v>36</v>
      </c>
      <c r="T1353" s="9" t="s">
        <v>52</v>
      </c>
      <c r="U1353" s="9" t="s">
        <v>53</v>
      </c>
      <c r="V1353" s="9" t="s">
        <v>50</v>
      </c>
      <c r="W1353" s="9" t="s">
        <v>248</v>
      </c>
      <c r="X1353" s="9" t="s">
        <v>42</v>
      </c>
      <c r="Y1353" s="9" t="s">
        <v>42</v>
      </c>
      <c r="Z1353" s="9" t="s">
        <v>42</v>
      </c>
      <c r="AA1353" s="11"/>
    </row>
    <row r="1354" spans="1:27" x14ac:dyDescent="0.2">
      <c r="A1354" s="6">
        <v>8440624063</v>
      </c>
      <c r="B1354" s="7" t="s">
        <v>27</v>
      </c>
      <c r="C1354" s="7" t="s">
        <v>2588</v>
      </c>
      <c r="D1354" s="7" t="s">
        <v>87</v>
      </c>
      <c r="E1354" s="7" t="s">
        <v>88</v>
      </c>
      <c r="F1354" s="7" t="s">
        <v>46</v>
      </c>
      <c r="G1354" s="7" t="s">
        <v>2589</v>
      </c>
      <c r="H1354" s="7" t="s">
        <v>69</v>
      </c>
      <c r="I1354" s="7" t="s">
        <v>64</v>
      </c>
      <c r="J1354" s="7" t="s">
        <v>64</v>
      </c>
      <c r="K1354" s="7">
        <v>2018</v>
      </c>
      <c r="L1354" s="7" t="s">
        <v>50</v>
      </c>
      <c r="M1354" s="7" t="s">
        <v>33</v>
      </c>
      <c r="N1354" s="7" t="s">
        <v>34</v>
      </c>
      <c r="O1354" s="7" t="s">
        <v>142</v>
      </c>
      <c r="P1354" s="7" t="s">
        <v>300</v>
      </c>
      <c r="Q1354" s="7"/>
      <c r="R1354" s="7"/>
      <c r="S1354" s="7" t="s">
        <v>36</v>
      </c>
      <c r="T1354" s="7" t="s">
        <v>37</v>
      </c>
      <c r="U1354" s="7" t="s">
        <v>71</v>
      </c>
      <c r="V1354" s="7" t="s">
        <v>50</v>
      </c>
      <c r="W1354" s="7" t="s">
        <v>42</v>
      </c>
      <c r="X1354" s="7" t="s">
        <v>42</v>
      </c>
      <c r="Y1354" s="7" t="s">
        <v>42</v>
      </c>
      <c r="Z1354" s="7" t="s">
        <v>42</v>
      </c>
      <c r="AA1354" s="10" t="s">
        <v>290</v>
      </c>
    </row>
    <row r="1355" spans="1:27" x14ac:dyDescent="0.2">
      <c r="A1355" s="8">
        <v>8345321728</v>
      </c>
      <c r="B1355" s="9" t="s">
        <v>27</v>
      </c>
      <c r="C1355" s="9" t="s">
        <v>2590</v>
      </c>
      <c r="D1355" s="9" t="s">
        <v>156</v>
      </c>
      <c r="E1355" s="9" t="s">
        <v>45</v>
      </c>
      <c r="F1355" s="9" t="s">
        <v>46</v>
      </c>
      <c r="G1355" s="9" t="s">
        <v>2591</v>
      </c>
      <c r="H1355" s="9" t="s">
        <v>30</v>
      </c>
      <c r="I1355" s="9" t="s">
        <v>64</v>
      </c>
      <c r="J1355" s="9" t="s">
        <v>64</v>
      </c>
      <c r="K1355" s="9">
        <v>2020</v>
      </c>
      <c r="L1355" s="9" t="s">
        <v>215</v>
      </c>
      <c r="M1355" s="9" t="s">
        <v>33</v>
      </c>
      <c r="N1355" s="9" t="s">
        <v>34</v>
      </c>
      <c r="O1355" s="9" t="s">
        <v>142</v>
      </c>
      <c r="P1355" s="9"/>
      <c r="Q1355" s="9"/>
      <c r="R1355" s="9"/>
      <c r="S1355" s="9" t="s">
        <v>51</v>
      </c>
      <c r="T1355" s="9" t="s">
        <v>485</v>
      </c>
      <c r="U1355" s="9" t="s">
        <v>2187</v>
      </c>
      <c r="V1355" s="9" t="s">
        <v>50</v>
      </c>
      <c r="W1355" s="9" t="s">
        <v>248</v>
      </c>
      <c r="X1355" s="9" t="s">
        <v>302</v>
      </c>
      <c r="Y1355" s="9" t="s">
        <v>42</v>
      </c>
      <c r="Z1355" s="9" t="s">
        <v>42</v>
      </c>
      <c r="AA1355" s="11"/>
    </row>
    <row r="1356" spans="1:27" x14ac:dyDescent="0.2">
      <c r="A1356" s="6">
        <v>4415558993</v>
      </c>
      <c r="B1356" s="7" t="s">
        <v>27</v>
      </c>
      <c r="C1356" s="7" t="s">
        <v>2592</v>
      </c>
      <c r="D1356" s="7" t="s">
        <v>2593</v>
      </c>
      <c r="E1356" s="7" t="s">
        <v>330</v>
      </c>
      <c r="F1356" s="7" t="s">
        <v>46</v>
      </c>
      <c r="G1356" s="7" t="s">
        <v>2591</v>
      </c>
      <c r="H1356" s="7" t="s">
        <v>30</v>
      </c>
      <c r="I1356" s="7" t="s">
        <v>64</v>
      </c>
      <c r="J1356" s="7" t="s">
        <v>64</v>
      </c>
      <c r="K1356" s="7">
        <v>2018</v>
      </c>
      <c r="L1356" s="7" t="s">
        <v>50</v>
      </c>
      <c r="M1356" s="7" t="s">
        <v>33</v>
      </c>
      <c r="N1356" s="7" t="s">
        <v>34</v>
      </c>
      <c r="O1356" s="7" t="s">
        <v>142</v>
      </c>
      <c r="P1356" s="7"/>
      <c r="Q1356" s="7"/>
      <c r="R1356" s="7"/>
      <c r="S1356" s="7" t="s">
        <v>36</v>
      </c>
      <c r="T1356" s="7" t="s">
        <v>52</v>
      </c>
      <c r="U1356" s="7" t="s">
        <v>53</v>
      </c>
      <c r="V1356" s="7" t="s">
        <v>50</v>
      </c>
      <c r="W1356" s="7" t="s">
        <v>42</v>
      </c>
      <c r="X1356" s="7" t="s">
        <v>42</v>
      </c>
      <c r="Y1356" s="7" t="s">
        <v>42</v>
      </c>
      <c r="Z1356" s="7" t="s">
        <v>42</v>
      </c>
      <c r="AA1356" s="10" t="s">
        <v>592</v>
      </c>
    </row>
    <row r="1357" spans="1:27" x14ac:dyDescent="0.2">
      <c r="A1357" s="8">
        <v>2688302911</v>
      </c>
      <c r="B1357" s="9" t="s">
        <v>27</v>
      </c>
      <c r="C1357" s="9" t="s">
        <v>2594</v>
      </c>
      <c r="D1357" s="9" t="s">
        <v>1047</v>
      </c>
      <c r="E1357" s="9" t="s">
        <v>1048</v>
      </c>
      <c r="F1357" s="9" t="s">
        <v>46</v>
      </c>
      <c r="G1357" s="9" t="s">
        <v>2595</v>
      </c>
      <c r="H1357" s="9" t="s">
        <v>30</v>
      </c>
      <c r="I1357" s="9" t="s">
        <v>64</v>
      </c>
      <c r="J1357" s="9" t="s">
        <v>64</v>
      </c>
      <c r="K1357" s="9">
        <v>2016</v>
      </c>
      <c r="L1357" s="9" t="s">
        <v>42</v>
      </c>
      <c r="M1357" s="9" t="s">
        <v>33</v>
      </c>
      <c r="N1357" s="9" t="s">
        <v>34</v>
      </c>
      <c r="O1357" s="9" t="s">
        <v>142</v>
      </c>
      <c r="P1357" s="9"/>
      <c r="Q1357" s="9"/>
      <c r="R1357" s="9"/>
      <c r="S1357" s="9" t="s">
        <v>36</v>
      </c>
      <c r="T1357" s="9" t="s">
        <v>37</v>
      </c>
      <c r="U1357" s="9" t="s">
        <v>71</v>
      </c>
      <c r="V1357" s="9" t="s">
        <v>50</v>
      </c>
      <c r="W1357" s="9" t="s">
        <v>72</v>
      </c>
      <c r="X1357" s="9" t="s">
        <v>42</v>
      </c>
      <c r="Y1357" s="9" t="s">
        <v>42</v>
      </c>
      <c r="Z1357" s="9" t="s">
        <v>42</v>
      </c>
      <c r="AA1357" s="11" t="s">
        <v>592</v>
      </c>
    </row>
    <row r="1358" spans="1:27" x14ac:dyDescent="0.2">
      <c r="A1358" s="6">
        <v>8898366855</v>
      </c>
      <c r="B1358" s="7" t="s">
        <v>27</v>
      </c>
      <c r="C1358" s="7" t="s">
        <v>2596</v>
      </c>
      <c r="D1358" s="7" t="s">
        <v>2488</v>
      </c>
      <c r="E1358" s="7" t="s">
        <v>88</v>
      </c>
      <c r="F1358" s="7" t="s">
        <v>46</v>
      </c>
      <c r="G1358" s="7" t="s">
        <v>2597</v>
      </c>
      <c r="H1358" s="7" t="s">
        <v>30</v>
      </c>
      <c r="I1358" s="7" t="s">
        <v>64</v>
      </c>
      <c r="J1358" s="7" t="s">
        <v>64</v>
      </c>
      <c r="K1358" s="7">
        <v>2020</v>
      </c>
      <c r="L1358" s="7"/>
      <c r="M1358" s="7" t="s">
        <v>33</v>
      </c>
      <c r="N1358" s="7" t="s">
        <v>34</v>
      </c>
      <c r="O1358" s="7" t="s">
        <v>142</v>
      </c>
      <c r="P1358" s="7"/>
      <c r="Q1358" s="7"/>
      <c r="R1358" s="7"/>
      <c r="S1358" s="7" t="s">
        <v>36</v>
      </c>
      <c r="T1358" s="7" t="s">
        <v>52</v>
      </c>
      <c r="U1358" s="7" t="s">
        <v>101</v>
      </c>
      <c r="V1358" s="7" t="s">
        <v>39</v>
      </c>
      <c r="W1358" s="7" t="s">
        <v>42</v>
      </c>
      <c r="X1358" s="7" t="s">
        <v>42</v>
      </c>
      <c r="Y1358" s="7" t="s">
        <v>42</v>
      </c>
      <c r="Z1358" s="7" t="s">
        <v>42</v>
      </c>
      <c r="AA1358" s="10"/>
    </row>
    <row r="1359" spans="1:27" x14ac:dyDescent="0.2">
      <c r="A1359" s="8">
        <v>6788368660</v>
      </c>
      <c r="B1359" s="9" t="s">
        <v>27</v>
      </c>
      <c r="C1359" s="9" t="s">
        <v>2598</v>
      </c>
      <c r="D1359" s="9" t="s">
        <v>185</v>
      </c>
      <c r="E1359" s="9" t="s">
        <v>45</v>
      </c>
      <c r="F1359" s="9" t="s">
        <v>46</v>
      </c>
      <c r="G1359" s="9" t="s">
        <v>2599</v>
      </c>
      <c r="H1359" s="9" t="s">
        <v>69</v>
      </c>
      <c r="I1359" s="9" t="s">
        <v>64</v>
      </c>
      <c r="J1359" s="9" t="s">
        <v>64</v>
      </c>
      <c r="K1359" s="9">
        <v>2018</v>
      </c>
      <c r="L1359" s="9" t="s">
        <v>50</v>
      </c>
      <c r="M1359" s="9" t="s">
        <v>33</v>
      </c>
      <c r="N1359" s="9" t="s">
        <v>34</v>
      </c>
      <c r="O1359" s="9" t="s">
        <v>142</v>
      </c>
      <c r="P1359" s="9"/>
      <c r="Q1359" s="9"/>
      <c r="R1359" s="9"/>
      <c r="S1359" s="9" t="s">
        <v>51</v>
      </c>
      <c r="T1359" s="9" t="s">
        <v>52</v>
      </c>
      <c r="U1359" s="9" t="s">
        <v>53</v>
      </c>
      <c r="V1359" s="9" t="s">
        <v>50</v>
      </c>
      <c r="W1359" s="9" t="s">
        <v>42</v>
      </c>
      <c r="X1359" s="9" t="s">
        <v>42</v>
      </c>
      <c r="Y1359" s="9" t="s">
        <v>42</v>
      </c>
      <c r="Z1359" s="9" t="s">
        <v>42</v>
      </c>
      <c r="AA1359" s="11"/>
    </row>
    <row r="1360" spans="1:27" x14ac:dyDescent="0.2">
      <c r="A1360" s="6">
        <v>2838447798</v>
      </c>
      <c r="B1360" s="7" t="s">
        <v>27</v>
      </c>
      <c r="C1360" s="7" t="s">
        <v>2600</v>
      </c>
      <c r="D1360" s="7" t="s">
        <v>185</v>
      </c>
      <c r="E1360" s="7" t="s">
        <v>45</v>
      </c>
      <c r="F1360" s="7" t="s">
        <v>46</v>
      </c>
      <c r="G1360" s="7" t="s">
        <v>2601</v>
      </c>
      <c r="H1360" s="7" t="s">
        <v>69</v>
      </c>
      <c r="I1360" s="7" t="s">
        <v>64</v>
      </c>
      <c r="J1360" s="7" t="s">
        <v>64</v>
      </c>
      <c r="K1360" s="7">
        <v>2016</v>
      </c>
      <c r="L1360" s="7" t="s">
        <v>42</v>
      </c>
      <c r="M1360" s="7" t="s">
        <v>33</v>
      </c>
      <c r="N1360" s="7" t="s">
        <v>34</v>
      </c>
      <c r="O1360" s="7" t="s">
        <v>142</v>
      </c>
      <c r="P1360" s="7"/>
      <c r="Q1360" s="7"/>
      <c r="R1360" s="7"/>
      <c r="S1360" s="7" t="s">
        <v>51</v>
      </c>
      <c r="T1360" s="7" t="s">
        <v>52</v>
      </c>
      <c r="U1360" s="7" t="s">
        <v>53</v>
      </c>
      <c r="V1360" s="7" t="s">
        <v>50</v>
      </c>
      <c r="W1360" s="7" t="s">
        <v>42</v>
      </c>
      <c r="X1360" s="7" t="s">
        <v>42</v>
      </c>
      <c r="Y1360" s="7" t="s">
        <v>42</v>
      </c>
      <c r="Z1360" s="7" t="s">
        <v>42</v>
      </c>
      <c r="AA1360" s="10"/>
    </row>
    <row r="1361" spans="1:27" x14ac:dyDescent="0.2">
      <c r="A1361" s="8">
        <v>8379426589</v>
      </c>
      <c r="B1361" s="9" t="s">
        <v>27</v>
      </c>
      <c r="C1361" s="9" t="s">
        <v>2602</v>
      </c>
      <c r="D1361" s="9" t="s">
        <v>185</v>
      </c>
      <c r="E1361" s="9" t="s">
        <v>45</v>
      </c>
      <c r="F1361" s="9" t="s">
        <v>46</v>
      </c>
      <c r="G1361" s="9" t="s">
        <v>69</v>
      </c>
      <c r="H1361" s="9" t="s">
        <v>69</v>
      </c>
      <c r="I1361" s="9" t="s">
        <v>64</v>
      </c>
      <c r="J1361" s="9" t="s">
        <v>64</v>
      </c>
      <c r="K1361" s="9">
        <v>2016</v>
      </c>
      <c r="L1361" s="9" t="s">
        <v>42</v>
      </c>
      <c r="M1361" s="9" t="s">
        <v>33</v>
      </c>
      <c r="N1361" s="9" t="s">
        <v>34</v>
      </c>
      <c r="O1361" s="9" t="s">
        <v>142</v>
      </c>
      <c r="P1361" s="9"/>
      <c r="Q1361" s="9"/>
      <c r="R1361" s="9"/>
      <c r="S1361" s="9" t="s">
        <v>51</v>
      </c>
      <c r="T1361" s="9" t="s">
        <v>52</v>
      </c>
      <c r="U1361" s="9" t="s">
        <v>53</v>
      </c>
      <c r="V1361" s="9" t="s">
        <v>50</v>
      </c>
      <c r="W1361" s="9" t="s">
        <v>248</v>
      </c>
      <c r="X1361" s="9" t="s">
        <v>42</v>
      </c>
      <c r="Y1361" s="9" t="s">
        <v>42</v>
      </c>
      <c r="Z1361" s="9" t="s">
        <v>42</v>
      </c>
      <c r="AA1361" s="11"/>
    </row>
    <row r="1362" spans="1:27" x14ac:dyDescent="0.2">
      <c r="A1362" s="6">
        <v>1760692749</v>
      </c>
      <c r="B1362" s="7" t="s">
        <v>27</v>
      </c>
      <c r="C1362" s="7" t="s">
        <v>2603</v>
      </c>
      <c r="D1362" s="7" t="s">
        <v>148</v>
      </c>
      <c r="E1362" s="7" t="s">
        <v>149</v>
      </c>
      <c r="F1362" s="7" t="s">
        <v>46</v>
      </c>
      <c r="G1362" s="7" t="s">
        <v>2604</v>
      </c>
      <c r="H1362" s="7" t="s">
        <v>30</v>
      </c>
      <c r="I1362" s="7"/>
      <c r="J1362" s="7" t="s">
        <v>100</v>
      </c>
      <c r="K1362" s="7">
        <v>2018</v>
      </c>
      <c r="L1362" s="7" t="s">
        <v>50</v>
      </c>
      <c r="M1362" s="7" t="s">
        <v>33</v>
      </c>
      <c r="N1362" s="7" t="s">
        <v>34</v>
      </c>
      <c r="O1362" s="7" t="s">
        <v>142</v>
      </c>
      <c r="P1362" s="7"/>
      <c r="Q1362" s="7"/>
      <c r="R1362" s="7"/>
      <c r="S1362" s="7" t="s">
        <v>51</v>
      </c>
      <c r="T1362" s="7" t="s">
        <v>52</v>
      </c>
      <c r="U1362" s="7" t="s">
        <v>53</v>
      </c>
      <c r="V1362" s="7" t="s">
        <v>50</v>
      </c>
      <c r="W1362" s="7" t="s">
        <v>42</v>
      </c>
      <c r="X1362" s="7" t="s">
        <v>42</v>
      </c>
      <c r="Y1362" s="7" t="s">
        <v>42</v>
      </c>
      <c r="Z1362" s="7" t="s">
        <v>42</v>
      </c>
      <c r="AA1362" s="10"/>
    </row>
    <row r="1363" spans="1:27" x14ac:dyDescent="0.2">
      <c r="A1363" s="8">
        <v>9087979384</v>
      </c>
      <c r="B1363" s="9" t="s">
        <v>27</v>
      </c>
      <c r="C1363" s="9" t="s">
        <v>2605</v>
      </c>
      <c r="D1363" s="9" t="s">
        <v>148</v>
      </c>
      <c r="E1363" s="9" t="s">
        <v>149</v>
      </c>
      <c r="F1363" s="9" t="s">
        <v>46</v>
      </c>
      <c r="G1363" s="9" t="s">
        <v>2606</v>
      </c>
      <c r="H1363" s="9" t="s">
        <v>30</v>
      </c>
      <c r="I1363" s="9" t="s">
        <v>48</v>
      </c>
      <c r="J1363" s="9" t="s">
        <v>183</v>
      </c>
      <c r="K1363" s="9">
        <v>2018</v>
      </c>
      <c r="L1363" s="9" t="s">
        <v>50</v>
      </c>
      <c r="M1363" s="9" t="s">
        <v>33</v>
      </c>
      <c r="N1363" s="9" t="s">
        <v>34</v>
      </c>
      <c r="O1363" s="9" t="s">
        <v>142</v>
      </c>
      <c r="P1363" s="9" t="s">
        <v>248</v>
      </c>
      <c r="Q1363" s="9"/>
      <c r="R1363" s="9"/>
      <c r="S1363" s="9" t="s">
        <v>51</v>
      </c>
      <c r="T1363" s="9" t="s">
        <v>52</v>
      </c>
      <c r="U1363" s="9" t="s">
        <v>53</v>
      </c>
      <c r="V1363" s="9" t="s">
        <v>50</v>
      </c>
      <c r="W1363" s="9" t="s">
        <v>42</v>
      </c>
      <c r="X1363" s="9" t="s">
        <v>42</v>
      </c>
      <c r="Y1363" s="9" t="s">
        <v>42</v>
      </c>
      <c r="Z1363" s="9" t="s">
        <v>42</v>
      </c>
      <c r="AA1363" s="11"/>
    </row>
    <row r="1364" spans="1:27" x14ac:dyDescent="0.2">
      <c r="A1364" s="6">
        <v>3147700858</v>
      </c>
      <c r="B1364" s="7" t="s">
        <v>27</v>
      </c>
      <c r="C1364" s="7" t="s">
        <v>2607</v>
      </c>
      <c r="D1364" s="7" t="s">
        <v>87</v>
      </c>
      <c r="E1364" s="7" t="s">
        <v>88</v>
      </c>
      <c r="F1364" s="7" t="s">
        <v>46</v>
      </c>
      <c r="G1364" s="7" t="s">
        <v>1759</v>
      </c>
      <c r="H1364" s="7" t="s">
        <v>30</v>
      </c>
      <c r="I1364" s="7" t="s">
        <v>190</v>
      </c>
      <c r="J1364" s="7" t="s">
        <v>190</v>
      </c>
      <c r="K1364" s="7">
        <v>2018</v>
      </c>
      <c r="L1364" s="7" t="s">
        <v>50</v>
      </c>
      <c r="M1364" s="7" t="s">
        <v>33</v>
      </c>
      <c r="N1364" s="7" t="s">
        <v>34</v>
      </c>
      <c r="O1364" s="7" t="s">
        <v>142</v>
      </c>
      <c r="P1364" s="7"/>
      <c r="Q1364" s="7"/>
      <c r="R1364" s="7"/>
      <c r="S1364" s="7" t="s">
        <v>51</v>
      </c>
      <c r="T1364" s="7" t="s">
        <v>113</v>
      </c>
      <c r="U1364" s="7" t="s">
        <v>114</v>
      </c>
      <c r="V1364" s="7" t="s">
        <v>50</v>
      </c>
      <c r="W1364" s="7" t="s">
        <v>143</v>
      </c>
      <c r="X1364" s="7" t="s">
        <v>42</v>
      </c>
      <c r="Y1364" s="7" t="s">
        <v>42</v>
      </c>
      <c r="Z1364" s="7" t="s">
        <v>42</v>
      </c>
      <c r="AA1364" s="10"/>
    </row>
    <row r="1365" spans="1:27" x14ac:dyDescent="0.2">
      <c r="A1365" s="8">
        <v>3735737135</v>
      </c>
      <c r="B1365" s="9" t="s">
        <v>27</v>
      </c>
      <c r="C1365" s="9" t="s">
        <v>2608</v>
      </c>
      <c r="D1365" s="9" t="s">
        <v>87</v>
      </c>
      <c r="E1365" s="9" t="s">
        <v>88</v>
      </c>
      <c r="F1365" s="9" t="s">
        <v>46</v>
      </c>
      <c r="G1365" s="9" t="s">
        <v>2609</v>
      </c>
      <c r="H1365" s="9" t="s">
        <v>69</v>
      </c>
      <c r="I1365" s="9" t="s">
        <v>109</v>
      </c>
      <c r="J1365" s="9" t="s">
        <v>109</v>
      </c>
      <c r="K1365" s="9">
        <v>2016</v>
      </c>
      <c r="L1365" s="9" t="s">
        <v>42</v>
      </c>
      <c r="M1365" s="9" t="s">
        <v>33</v>
      </c>
      <c r="N1365" s="9" t="s">
        <v>34</v>
      </c>
      <c r="O1365" s="9" t="s">
        <v>142</v>
      </c>
      <c r="P1365" s="9"/>
      <c r="Q1365" s="9"/>
      <c r="R1365" s="9"/>
      <c r="S1365" s="9" t="s">
        <v>51</v>
      </c>
      <c r="T1365" s="9" t="s">
        <v>52</v>
      </c>
      <c r="U1365" s="9" t="s">
        <v>53</v>
      </c>
      <c r="V1365" s="9" t="s">
        <v>39</v>
      </c>
      <c r="W1365" s="9" t="s">
        <v>248</v>
      </c>
      <c r="X1365" s="9" t="s">
        <v>42</v>
      </c>
      <c r="Y1365" s="9" t="s">
        <v>42</v>
      </c>
      <c r="Z1365" s="9" t="s">
        <v>42</v>
      </c>
      <c r="AA1365" s="11"/>
    </row>
    <row r="1366" spans="1:27" x14ac:dyDescent="0.2">
      <c r="A1366" s="6">
        <v>8126242731</v>
      </c>
      <c r="B1366" s="7" t="s">
        <v>27</v>
      </c>
      <c r="C1366" s="7" t="s">
        <v>2610</v>
      </c>
      <c r="D1366" s="7" t="s">
        <v>2611</v>
      </c>
      <c r="E1366" s="7" t="s">
        <v>128</v>
      </c>
      <c r="F1366" s="7" t="s">
        <v>46</v>
      </c>
      <c r="G1366" s="7" t="s">
        <v>2612</v>
      </c>
      <c r="H1366" s="7" t="s">
        <v>30</v>
      </c>
      <c r="I1366" s="7" t="s">
        <v>109</v>
      </c>
      <c r="J1366" s="7" t="s">
        <v>109</v>
      </c>
      <c r="K1366" s="7">
        <v>2018</v>
      </c>
      <c r="L1366" s="7" t="s">
        <v>50</v>
      </c>
      <c r="M1366" s="7" t="s">
        <v>33</v>
      </c>
      <c r="N1366" s="7" t="s">
        <v>34</v>
      </c>
      <c r="O1366" s="7" t="s">
        <v>142</v>
      </c>
      <c r="P1366" s="7"/>
      <c r="Q1366" s="7"/>
      <c r="R1366" s="7"/>
      <c r="S1366" s="7" t="s">
        <v>36</v>
      </c>
      <c r="T1366" s="7" t="s">
        <v>113</v>
      </c>
      <c r="U1366" s="7" t="s">
        <v>114</v>
      </c>
      <c r="V1366" s="7" t="s">
        <v>39</v>
      </c>
      <c r="W1366" s="7" t="s">
        <v>195</v>
      </c>
      <c r="X1366" s="7" t="s">
        <v>42</v>
      </c>
      <c r="Y1366" s="7" t="s">
        <v>42</v>
      </c>
      <c r="Z1366" s="7" t="s">
        <v>42</v>
      </c>
      <c r="AA1366" s="10"/>
    </row>
    <row r="1367" spans="1:27" x14ac:dyDescent="0.2">
      <c r="A1367" s="8">
        <v>602528339</v>
      </c>
      <c r="B1367" s="9" t="s">
        <v>27</v>
      </c>
      <c r="C1367" s="9" t="s">
        <v>2613</v>
      </c>
      <c r="D1367" s="9" t="s">
        <v>233</v>
      </c>
      <c r="E1367" s="9" t="s">
        <v>234</v>
      </c>
      <c r="F1367" s="9" t="s">
        <v>46</v>
      </c>
      <c r="G1367" s="9" t="s">
        <v>2614</v>
      </c>
      <c r="H1367" s="9" t="s">
        <v>69</v>
      </c>
      <c r="I1367" s="9" t="s">
        <v>48</v>
      </c>
      <c r="J1367" s="9" t="s">
        <v>109</v>
      </c>
      <c r="K1367" s="9">
        <v>2017</v>
      </c>
      <c r="L1367" s="9" t="s">
        <v>50</v>
      </c>
      <c r="M1367" s="9" t="s">
        <v>33</v>
      </c>
      <c r="N1367" s="9" t="s">
        <v>34</v>
      </c>
      <c r="O1367" s="9" t="s">
        <v>142</v>
      </c>
      <c r="P1367" s="9"/>
      <c r="Q1367" s="9"/>
      <c r="R1367" s="9"/>
      <c r="S1367" s="9" t="s">
        <v>36</v>
      </c>
      <c r="T1367" s="9" t="s">
        <v>37</v>
      </c>
      <c r="U1367" s="9" t="s">
        <v>71</v>
      </c>
      <c r="V1367" s="9" t="s">
        <v>50</v>
      </c>
      <c r="W1367" s="9" t="s">
        <v>463</v>
      </c>
      <c r="X1367" s="9" t="s">
        <v>42</v>
      </c>
      <c r="Y1367" s="9" t="s">
        <v>42</v>
      </c>
      <c r="Z1367" s="9" t="s">
        <v>42</v>
      </c>
      <c r="AA1367" s="11"/>
    </row>
    <row r="1368" spans="1:27" x14ac:dyDescent="0.2">
      <c r="A1368" s="6">
        <v>570038265</v>
      </c>
      <c r="B1368" s="7" t="s">
        <v>27</v>
      </c>
      <c r="C1368" s="7" t="s">
        <v>2615</v>
      </c>
      <c r="D1368" s="7" t="s">
        <v>87</v>
      </c>
      <c r="E1368" s="7" t="s">
        <v>88</v>
      </c>
      <c r="F1368" s="7" t="s">
        <v>46</v>
      </c>
      <c r="G1368" s="7" t="s">
        <v>2616</v>
      </c>
      <c r="H1368" s="7" t="s">
        <v>30</v>
      </c>
      <c r="I1368" s="7" t="s">
        <v>76</v>
      </c>
      <c r="J1368" s="7" t="s">
        <v>76</v>
      </c>
      <c r="K1368" s="7">
        <v>2016</v>
      </c>
      <c r="L1368" s="7" t="s">
        <v>42</v>
      </c>
      <c r="M1368" s="7" t="s">
        <v>33</v>
      </c>
      <c r="N1368" s="7" t="s">
        <v>34</v>
      </c>
      <c r="O1368" s="7" t="s">
        <v>142</v>
      </c>
      <c r="P1368" s="7"/>
      <c r="Q1368" s="7"/>
      <c r="R1368" s="7"/>
      <c r="S1368" s="7" t="s">
        <v>51</v>
      </c>
      <c r="T1368" s="7" t="s">
        <v>52</v>
      </c>
      <c r="U1368" s="7" t="s">
        <v>53</v>
      </c>
      <c r="V1368" s="7" t="s">
        <v>50</v>
      </c>
      <c r="W1368" s="7" t="s">
        <v>65</v>
      </c>
      <c r="X1368" s="7" t="s">
        <v>42</v>
      </c>
      <c r="Y1368" s="7" t="s">
        <v>42</v>
      </c>
      <c r="Z1368" s="7" t="s">
        <v>42</v>
      </c>
      <c r="AA1368" s="10"/>
    </row>
    <row r="1369" spans="1:27" x14ac:dyDescent="0.2">
      <c r="A1369" s="8">
        <v>4289487903</v>
      </c>
      <c r="B1369" s="9" t="s">
        <v>27</v>
      </c>
      <c r="C1369" s="9" t="s">
        <v>2617</v>
      </c>
      <c r="D1369" s="9" t="s">
        <v>87</v>
      </c>
      <c r="E1369" s="9" t="s">
        <v>88</v>
      </c>
      <c r="F1369" s="9" t="s">
        <v>46</v>
      </c>
      <c r="G1369" s="9" t="s">
        <v>2618</v>
      </c>
      <c r="H1369" s="9" t="s">
        <v>30</v>
      </c>
      <c r="I1369" s="9" t="s">
        <v>76</v>
      </c>
      <c r="J1369" s="9" t="s">
        <v>76</v>
      </c>
      <c r="K1369" s="9">
        <v>2017</v>
      </c>
      <c r="L1369" s="9" t="s">
        <v>50</v>
      </c>
      <c r="M1369" s="9" t="s">
        <v>33</v>
      </c>
      <c r="N1369" s="9" t="s">
        <v>34</v>
      </c>
      <c r="O1369" s="9" t="s">
        <v>142</v>
      </c>
      <c r="P1369" s="9" t="s">
        <v>853</v>
      </c>
      <c r="Q1369" s="9"/>
      <c r="R1369" s="9"/>
      <c r="S1369" s="9" t="s">
        <v>51</v>
      </c>
      <c r="T1369" s="9" t="s">
        <v>52</v>
      </c>
      <c r="U1369" s="9" t="s">
        <v>53</v>
      </c>
      <c r="V1369" s="9" t="s">
        <v>50</v>
      </c>
      <c r="W1369" s="9" t="s">
        <v>42</v>
      </c>
      <c r="X1369" s="9" t="s">
        <v>42</v>
      </c>
      <c r="Y1369" s="9" t="s">
        <v>42</v>
      </c>
      <c r="Z1369" s="9" t="s">
        <v>42</v>
      </c>
      <c r="AA1369" s="11"/>
    </row>
    <row r="1370" spans="1:27" x14ac:dyDescent="0.2">
      <c r="A1370" s="6">
        <v>1544430796</v>
      </c>
      <c r="B1370" s="7" t="s">
        <v>27</v>
      </c>
      <c r="C1370" s="7" t="s">
        <v>2621</v>
      </c>
      <c r="D1370" s="7" t="s">
        <v>2622</v>
      </c>
      <c r="E1370" s="7" t="s">
        <v>45</v>
      </c>
      <c r="F1370" s="7" t="s">
        <v>46</v>
      </c>
      <c r="G1370" s="7" t="s">
        <v>2623</v>
      </c>
      <c r="H1370" s="7" t="s">
        <v>30</v>
      </c>
      <c r="I1370" s="7" t="s">
        <v>76</v>
      </c>
      <c r="J1370" s="7" t="s">
        <v>76</v>
      </c>
      <c r="K1370" s="7">
        <v>2020</v>
      </c>
      <c r="L1370" s="7"/>
      <c r="M1370" s="7" t="s">
        <v>33</v>
      </c>
      <c r="N1370" s="7" t="s">
        <v>34</v>
      </c>
      <c r="O1370" s="7" t="s">
        <v>142</v>
      </c>
      <c r="P1370" s="7"/>
      <c r="Q1370" s="7"/>
      <c r="R1370" s="7"/>
      <c r="S1370" s="7" t="s">
        <v>51</v>
      </c>
      <c r="T1370" s="7" t="s">
        <v>52</v>
      </c>
      <c r="U1370" s="7" t="s">
        <v>101</v>
      </c>
      <c r="V1370" s="7" t="s">
        <v>50</v>
      </c>
      <c r="W1370" s="7" t="s">
        <v>248</v>
      </c>
      <c r="X1370" s="7" t="s">
        <v>318</v>
      </c>
      <c r="Y1370" s="7" t="s">
        <v>42</v>
      </c>
      <c r="Z1370" s="7" t="s">
        <v>42</v>
      </c>
      <c r="AA1370" s="10"/>
    </row>
    <row r="1371" spans="1:27" x14ac:dyDescent="0.2">
      <c r="A1371" s="8">
        <v>3444826368</v>
      </c>
      <c r="B1371" s="9" t="s">
        <v>27</v>
      </c>
      <c r="C1371" s="9" t="s">
        <v>223</v>
      </c>
      <c r="D1371" s="9" t="s">
        <v>2624</v>
      </c>
      <c r="E1371" s="9" t="s">
        <v>321</v>
      </c>
      <c r="F1371" s="9" t="s">
        <v>46</v>
      </c>
      <c r="G1371" s="9" t="s">
        <v>145</v>
      </c>
      <c r="H1371" s="9" t="s">
        <v>30</v>
      </c>
      <c r="I1371" s="9" t="s">
        <v>76</v>
      </c>
      <c r="J1371" s="9" t="s">
        <v>76</v>
      </c>
      <c r="K1371" s="9">
        <v>2017</v>
      </c>
      <c r="L1371" s="9" t="s">
        <v>50</v>
      </c>
      <c r="M1371" s="9" t="s">
        <v>33</v>
      </c>
      <c r="N1371" s="9" t="s">
        <v>34</v>
      </c>
      <c r="O1371" s="9" t="s">
        <v>142</v>
      </c>
      <c r="P1371" s="9"/>
      <c r="Q1371" s="9"/>
      <c r="R1371" s="9"/>
      <c r="S1371" s="9" t="s">
        <v>36</v>
      </c>
      <c r="T1371" s="9" t="s">
        <v>113</v>
      </c>
      <c r="U1371" s="9" t="s">
        <v>114</v>
      </c>
      <c r="V1371" s="9" t="s">
        <v>50</v>
      </c>
      <c r="W1371" s="9" t="s">
        <v>248</v>
      </c>
      <c r="X1371" s="9" t="s">
        <v>143</v>
      </c>
      <c r="Y1371" s="9" t="s">
        <v>42</v>
      </c>
      <c r="Z1371" s="9" t="s">
        <v>42</v>
      </c>
      <c r="AA1371" s="11"/>
    </row>
    <row r="1372" spans="1:27" x14ac:dyDescent="0.2">
      <c r="A1372" s="6">
        <v>8084553315</v>
      </c>
      <c r="B1372" s="7" t="s">
        <v>27</v>
      </c>
      <c r="C1372" s="7" t="s">
        <v>2625</v>
      </c>
      <c r="D1372" s="7" t="s">
        <v>2626</v>
      </c>
      <c r="E1372" s="7" t="s">
        <v>591</v>
      </c>
      <c r="F1372" s="7" t="s">
        <v>46</v>
      </c>
      <c r="G1372" s="7" t="s">
        <v>138</v>
      </c>
      <c r="H1372" s="7" t="s">
        <v>59</v>
      </c>
      <c r="I1372" s="7" t="s">
        <v>135</v>
      </c>
      <c r="J1372" s="7" t="s">
        <v>76</v>
      </c>
      <c r="K1372" s="7">
        <v>2018</v>
      </c>
      <c r="L1372" s="7" t="s">
        <v>50</v>
      </c>
      <c r="M1372" s="7" t="s">
        <v>33</v>
      </c>
      <c r="N1372" s="7" t="s">
        <v>34</v>
      </c>
      <c r="O1372" s="7" t="s">
        <v>142</v>
      </c>
      <c r="P1372" s="7"/>
      <c r="Q1372" s="7"/>
      <c r="R1372" s="7"/>
      <c r="S1372" s="7" t="s">
        <v>36</v>
      </c>
      <c r="T1372" s="7" t="s">
        <v>212</v>
      </c>
      <c r="U1372" s="7" t="s">
        <v>114</v>
      </c>
      <c r="V1372" s="7" t="s">
        <v>50</v>
      </c>
      <c r="W1372" s="7" t="s">
        <v>273</v>
      </c>
      <c r="X1372" s="7" t="s">
        <v>42</v>
      </c>
      <c r="Y1372" s="7" t="s">
        <v>42</v>
      </c>
      <c r="Z1372" s="7" t="s">
        <v>42</v>
      </c>
      <c r="AA1372" s="10"/>
    </row>
    <row r="1373" spans="1:27" x14ac:dyDescent="0.2">
      <c r="A1373" s="8">
        <v>5233375325</v>
      </c>
      <c r="B1373" s="9" t="s">
        <v>27</v>
      </c>
      <c r="C1373" s="9" t="s">
        <v>2627</v>
      </c>
      <c r="D1373" s="9" t="s">
        <v>548</v>
      </c>
      <c r="E1373" s="9" t="s">
        <v>2628</v>
      </c>
      <c r="F1373" s="9" t="s">
        <v>2629</v>
      </c>
      <c r="G1373" s="9" t="s">
        <v>2630</v>
      </c>
      <c r="H1373" s="9" t="s">
        <v>30</v>
      </c>
      <c r="I1373" s="9" t="s">
        <v>76</v>
      </c>
      <c r="J1373" s="9" t="s">
        <v>76</v>
      </c>
      <c r="K1373" s="9">
        <v>2020</v>
      </c>
      <c r="L1373" s="9" t="s">
        <v>32</v>
      </c>
      <c r="M1373" s="9" t="s">
        <v>33</v>
      </c>
      <c r="N1373" s="9" t="s">
        <v>34</v>
      </c>
      <c r="O1373" s="9" t="s">
        <v>142</v>
      </c>
      <c r="P1373" s="9"/>
      <c r="Q1373" s="9"/>
      <c r="R1373" s="9"/>
      <c r="S1373" s="9" t="s">
        <v>36</v>
      </c>
      <c r="T1373" s="9" t="s">
        <v>52</v>
      </c>
      <c r="U1373" s="9" t="s">
        <v>38</v>
      </c>
      <c r="V1373" s="9" t="s">
        <v>50</v>
      </c>
      <c r="W1373" s="9" t="s">
        <v>42</v>
      </c>
      <c r="X1373" s="9" t="s">
        <v>42</v>
      </c>
      <c r="Y1373" s="9" t="s">
        <v>42</v>
      </c>
      <c r="Z1373" s="9" t="s">
        <v>42</v>
      </c>
      <c r="AA1373" s="11"/>
    </row>
    <row r="1374" spans="1:27" x14ac:dyDescent="0.2">
      <c r="A1374" s="6">
        <v>7342852028</v>
      </c>
      <c r="B1374" s="7" t="s">
        <v>27</v>
      </c>
      <c r="C1374" s="7" t="s">
        <v>2631</v>
      </c>
      <c r="D1374" s="7" t="s">
        <v>2632</v>
      </c>
      <c r="E1374" s="7" t="s">
        <v>321</v>
      </c>
      <c r="F1374" s="7" t="s">
        <v>2633</v>
      </c>
      <c r="G1374" s="7" t="s">
        <v>69</v>
      </c>
      <c r="H1374" s="7" t="s">
        <v>69</v>
      </c>
      <c r="I1374" s="7" t="s">
        <v>76</v>
      </c>
      <c r="J1374" s="7" t="s">
        <v>76</v>
      </c>
      <c r="K1374" s="7">
        <v>2017</v>
      </c>
      <c r="L1374" s="7" t="s">
        <v>50</v>
      </c>
      <c r="M1374" s="7" t="s">
        <v>33</v>
      </c>
      <c r="N1374" s="7" t="s">
        <v>34</v>
      </c>
      <c r="O1374" s="7" t="s">
        <v>142</v>
      </c>
      <c r="P1374" s="7"/>
      <c r="Q1374" s="7"/>
      <c r="R1374" s="7"/>
      <c r="S1374" s="7" t="s">
        <v>36</v>
      </c>
      <c r="T1374" s="7" t="s">
        <v>90</v>
      </c>
      <c r="U1374" s="7" t="s">
        <v>125</v>
      </c>
      <c r="V1374" s="7" t="s">
        <v>39</v>
      </c>
      <c r="W1374" s="7" t="s">
        <v>248</v>
      </c>
      <c r="X1374" s="7" t="s">
        <v>42</v>
      </c>
      <c r="Y1374" s="7" t="s">
        <v>42</v>
      </c>
      <c r="Z1374" s="7" t="s">
        <v>42</v>
      </c>
      <c r="AA1374" s="10" t="s">
        <v>592</v>
      </c>
    </row>
    <row r="1375" spans="1:27" x14ac:dyDescent="0.2">
      <c r="A1375" s="8">
        <v>5971469277</v>
      </c>
      <c r="B1375" s="9" t="s">
        <v>27</v>
      </c>
      <c r="C1375" s="9" t="s">
        <v>2634</v>
      </c>
      <c r="D1375" s="9" t="s">
        <v>2635</v>
      </c>
      <c r="E1375" s="9" t="s">
        <v>88</v>
      </c>
      <c r="F1375" s="9" t="s">
        <v>46</v>
      </c>
      <c r="G1375" s="9" t="s">
        <v>69</v>
      </c>
      <c r="H1375" s="9" t="s">
        <v>69</v>
      </c>
      <c r="I1375" s="9" t="s">
        <v>76</v>
      </c>
      <c r="J1375" s="9" t="s">
        <v>76</v>
      </c>
      <c r="K1375" s="9">
        <v>2017</v>
      </c>
      <c r="L1375" s="9" t="s">
        <v>50</v>
      </c>
      <c r="M1375" s="9" t="s">
        <v>33</v>
      </c>
      <c r="N1375" s="9" t="s">
        <v>34</v>
      </c>
      <c r="O1375" s="9" t="s">
        <v>142</v>
      </c>
      <c r="P1375" s="9"/>
      <c r="Q1375" s="9"/>
      <c r="R1375" s="9"/>
      <c r="S1375" s="9" t="s">
        <v>51</v>
      </c>
      <c r="T1375" s="9" t="s">
        <v>52</v>
      </c>
      <c r="U1375" s="9" t="s">
        <v>53</v>
      </c>
      <c r="V1375" s="9" t="s">
        <v>50</v>
      </c>
      <c r="W1375" s="9" t="s">
        <v>318</v>
      </c>
      <c r="X1375" s="9" t="s">
        <v>42</v>
      </c>
      <c r="Y1375" s="9" t="s">
        <v>42</v>
      </c>
      <c r="Z1375" s="9" t="s">
        <v>42</v>
      </c>
      <c r="AA1375" s="11"/>
    </row>
    <row r="1376" spans="1:27" x14ac:dyDescent="0.2">
      <c r="A1376" s="6">
        <v>1766001528</v>
      </c>
      <c r="B1376" s="7" t="s">
        <v>27</v>
      </c>
      <c r="C1376" s="7" t="s">
        <v>2636</v>
      </c>
      <c r="D1376" s="7" t="s">
        <v>87</v>
      </c>
      <c r="E1376" s="7" t="s">
        <v>88</v>
      </c>
      <c r="F1376" s="7" t="s">
        <v>46</v>
      </c>
      <c r="G1376" s="7" t="s">
        <v>313</v>
      </c>
      <c r="H1376" s="7" t="s">
        <v>83</v>
      </c>
      <c r="I1376" s="7" t="s">
        <v>76</v>
      </c>
      <c r="J1376" s="7" t="s">
        <v>76</v>
      </c>
      <c r="K1376" s="7">
        <v>2019</v>
      </c>
      <c r="L1376" s="7" t="s">
        <v>42</v>
      </c>
      <c r="M1376" s="7" t="s">
        <v>33</v>
      </c>
      <c r="N1376" s="7" t="s">
        <v>34</v>
      </c>
      <c r="O1376" s="7" t="s">
        <v>142</v>
      </c>
      <c r="P1376" s="7" t="s">
        <v>853</v>
      </c>
      <c r="Q1376" s="7"/>
      <c r="R1376" s="7"/>
      <c r="S1376" s="7" t="s">
        <v>36</v>
      </c>
      <c r="T1376" s="7" t="s">
        <v>52</v>
      </c>
      <c r="U1376" s="7" t="s">
        <v>53</v>
      </c>
      <c r="V1376" s="7" t="s">
        <v>50</v>
      </c>
      <c r="W1376" s="7" t="s">
        <v>42</v>
      </c>
      <c r="X1376" s="7" t="s">
        <v>42</v>
      </c>
      <c r="Y1376" s="7" t="s">
        <v>42</v>
      </c>
      <c r="Z1376" s="7" t="s">
        <v>42</v>
      </c>
      <c r="AA1376" s="10"/>
    </row>
    <row r="1377" spans="1:27" x14ac:dyDescent="0.2">
      <c r="A1377" s="8">
        <v>4367693412</v>
      </c>
      <c r="B1377" s="9" t="s">
        <v>27</v>
      </c>
      <c r="C1377" s="9" t="s">
        <v>2637</v>
      </c>
      <c r="D1377" s="9" t="s">
        <v>87</v>
      </c>
      <c r="E1377" s="9" t="s">
        <v>88</v>
      </c>
      <c r="F1377" s="9" t="s">
        <v>46</v>
      </c>
      <c r="G1377" s="9" t="s">
        <v>2638</v>
      </c>
      <c r="H1377" s="9" t="s">
        <v>30</v>
      </c>
      <c r="I1377" s="9" t="s">
        <v>70</v>
      </c>
      <c r="J1377" s="9" t="s">
        <v>76</v>
      </c>
      <c r="K1377" s="9">
        <v>2018</v>
      </c>
      <c r="L1377" s="9" t="s">
        <v>39</v>
      </c>
      <c r="M1377" s="9" t="s">
        <v>33</v>
      </c>
      <c r="N1377" s="9" t="s">
        <v>34</v>
      </c>
      <c r="O1377" s="9" t="s">
        <v>142</v>
      </c>
      <c r="P1377" s="9" t="s">
        <v>271</v>
      </c>
      <c r="Q1377" s="9"/>
      <c r="R1377" s="9"/>
      <c r="S1377" s="9" t="s">
        <v>36</v>
      </c>
      <c r="T1377" s="9" t="s">
        <v>37</v>
      </c>
      <c r="U1377" s="9" t="s">
        <v>125</v>
      </c>
      <c r="V1377" s="9" t="s">
        <v>50</v>
      </c>
      <c r="W1377" s="9" t="s">
        <v>248</v>
      </c>
      <c r="X1377" s="9" t="s">
        <v>42</v>
      </c>
      <c r="Y1377" s="9" t="s">
        <v>42</v>
      </c>
      <c r="Z1377" s="9" t="s">
        <v>42</v>
      </c>
      <c r="AA1377" s="11" t="s">
        <v>592</v>
      </c>
    </row>
    <row r="1378" spans="1:27" x14ac:dyDescent="0.2">
      <c r="A1378" s="6">
        <v>8372076965</v>
      </c>
      <c r="B1378" s="7" t="s">
        <v>27</v>
      </c>
      <c r="C1378" s="7" t="s">
        <v>2639</v>
      </c>
      <c r="D1378" s="7" t="s">
        <v>2640</v>
      </c>
      <c r="E1378" s="7" t="s">
        <v>88</v>
      </c>
      <c r="F1378" s="7" t="s">
        <v>46</v>
      </c>
      <c r="G1378" s="7" t="s">
        <v>2641</v>
      </c>
      <c r="H1378" s="7" t="s">
        <v>30</v>
      </c>
      <c r="I1378" s="7" t="s">
        <v>64</v>
      </c>
      <c r="J1378" s="7"/>
      <c r="K1378" s="7">
        <v>2014</v>
      </c>
      <c r="L1378" s="7" t="s">
        <v>42</v>
      </c>
      <c r="M1378" s="7" t="s">
        <v>33</v>
      </c>
      <c r="N1378" s="7" t="s">
        <v>34</v>
      </c>
      <c r="O1378" s="7" t="s">
        <v>142</v>
      </c>
      <c r="P1378" s="7"/>
      <c r="Q1378" s="7"/>
      <c r="R1378" s="7"/>
      <c r="S1378" s="7" t="s">
        <v>51</v>
      </c>
      <c r="T1378" s="7" t="s">
        <v>52</v>
      </c>
      <c r="U1378" s="7" t="s">
        <v>53</v>
      </c>
      <c r="V1378" s="7" t="s">
        <v>50</v>
      </c>
      <c r="W1378" s="7" t="s">
        <v>65</v>
      </c>
      <c r="X1378" s="7" t="s">
        <v>318</v>
      </c>
      <c r="Y1378" s="7" t="s">
        <v>42</v>
      </c>
      <c r="Z1378" s="7" t="s">
        <v>42</v>
      </c>
      <c r="AA1378" s="10"/>
    </row>
    <row r="1379" spans="1:27" x14ac:dyDescent="0.2">
      <c r="A1379" s="8">
        <v>3375799644</v>
      </c>
      <c r="B1379" s="9" t="s">
        <v>27</v>
      </c>
      <c r="C1379" s="9" t="s">
        <v>2644</v>
      </c>
      <c r="D1379" s="9" t="s">
        <v>233</v>
      </c>
      <c r="E1379" s="9" t="s">
        <v>234</v>
      </c>
      <c r="F1379" s="9" t="s">
        <v>46</v>
      </c>
      <c r="G1379" s="9" t="s">
        <v>2645</v>
      </c>
      <c r="H1379" s="9" t="s">
        <v>278</v>
      </c>
      <c r="I1379" s="9" t="s">
        <v>2646</v>
      </c>
      <c r="J1379" s="9"/>
      <c r="K1379" s="9">
        <v>2018</v>
      </c>
      <c r="L1379" s="9" t="s">
        <v>39</v>
      </c>
      <c r="M1379" s="9" t="s">
        <v>247</v>
      </c>
      <c r="N1379" s="9" t="s">
        <v>34</v>
      </c>
      <c r="O1379" s="9" t="s">
        <v>142</v>
      </c>
      <c r="P1379" s="9"/>
      <c r="Q1379" s="9"/>
      <c r="R1379" s="9"/>
      <c r="S1379" s="9" t="s">
        <v>36</v>
      </c>
      <c r="T1379" s="9" t="s">
        <v>37</v>
      </c>
      <c r="U1379" s="9" t="s">
        <v>125</v>
      </c>
      <c r="V1379" s="9" t="s">
        <v>50</v>
      </c>
      <c r="W1379" s="9" t="s">
        <v>843</v>
      </c>
      <c r="X1379" s="9" t="s">
        <v>42</v>
      </c>
      <c r="Y1379" s="9" t="s">
        <v>42</v>
      </c>
      <c r="Z1379" s="9" t="s">
        <v>42</v>
      </c>
      <c r="AA1379" s="11"/>
    </row>
    <row r="1380" spans="1:27" x14ac:dyDescent="0.2">
      <c r="A1380" s="6">
        <v>6481411248</v>
      </c>
      <c r="B1380" s="7" t="s">
        <v>27</v>
      </c>
      <c r="C1380" s="7" t="s">
        <v>232</v>
      </c>
      <c r="D1380" s="7" t="s">
        <v>209</v>
      </c>
      <c r="E1380" s="7" t="s">
        <v>68</v>
      </c>
      <c r="F1380" s="7" t="s">
        <v>46</v>
      </c>
      <c r="G1380" s="7" t="s">
        <v>2647</v>
      </c>
      <c r="H1380" s="7" t="s">
        <v>83</v>
      </c>
      <c r="I1380" s="7" t="s">
        <v>242</v>
      </c>
      <c r="J1380" s="7"/>
      <c r="K1380" s="7">
        <v>2013</v>
      </c>
      <c r="L1380" s="7" t="s">
        <v>42</v>
      </c>
      <c r="M1380" s="7" t="s">
        <v>33</v>
      </c>
      <c r="N1380" s="7" t="s">
        <v>34</v>
      </c>
      <c r="O1380" s="7" t="s">
        <v>142</v>
      </c>
      <c r="P1380" s="7"/>
      <c r="Q1380" s="7"/>
      <c r="R1380" s="7"/>
      <c r="S1380" s="7" t="s">
        <v>51</v>
      </c>
      <c r="T1380" s="7" t="s">
        <v>37</v>
      </c>
      <c r="U1380" s="7" t="s">
        <v>71</v>
      </c>
      <c r="V1380" s="7" t="s">
        <v>50</v>
      </c>
      <c r="W1380" s="7" t="s">
        <v>274</v>
      </c>
      <c r="X1380" s="7" t="s">
        <v>42</v>
      </c>
      <c r="Y1380" s="7" t="s">
        <v>42</v>
      </c>
      <c r="Z1380" s="7" t="s">
        <v>42</v>
      </c>
      <c r="AA1380" s="10"/>
    </row>
    <row r="1381" spans="1:27" x14ac:dyDescent="0.2">
      <c r="A1381" s="8">
        <v>8202641560</v>
      </c>
      <c r="B1381" s="9" t="s">
        <v>27</v>
      </c>
      <c r="C1381" s="9" t="s">
        <v>2648</v>
      </c>
      <c r="D1381" s="9" t="s">
        <v>393</v>
      </c>
      <c r="E1381" s="9" t="s">
        <v>153</v>
      </c>
      <c r="F1381" s="9" t="s">
        <v>46</v>
      </c>
      <c r="G1381" s="9" t="s">
        <v>2649</v>
      </c>
      <c r="H1381" s="9" t="s">
        <v>83</v>
      </c>
      <c r="I1381" s="9" t="s">
        <v>242</v>
      </c>
      <c r="J1381" s="9"/>
      <c r="K1381" s="9">
        <v>2012</v>
      </c>
      <c r="L1381" s="9" t="s">
        <v>42</v>
      </c>
      <c r="M1381" s="9" t="s">
        <v>33</v>
      </c>
      <c r="N1381" s="9" t="s">
        <v>34</v>
      </c>
      <c r="O1381" s="9" t="s">
        <v>142</v>
      </c>
      <c r="P1381" s="9"/>
      <c r="Q1381" s="9"/>
      <c r="R1381" s="9"/>
      <c r="S1381" s="9" t="s">
        <v>51</v>
      </c>
      <c r="T1381" s="9" t="s">
        <v>52</v>
      </c>
      <c r="U1381" s="9" t="s">
        <v>53</v>
      </c>
      <c r="V1381" s="9" t="s">
        <v>50</v>
      </c>
      <c r="W1381" s="9" t="s">
        <v>42</v>
      </c>
      <c r="X1381" s="9" t="s">
        <v>42</v>
      </c>
      <c r="Y1381" s="9" t="s">
        <v>42</v>
      </c>
      <c r="Z1381" s="9" t="s">
        <v>42</v>
      </c>
      <c r="AA1381" s="11"/>
    </row>
    <row r="1382" spans="1:27" x14ac:dyDescent="0.2">
      <c r="A1382" s="6">
        <v>5141278971</v>
      </c>
      <c r="B1382" s="7" t="s">
        <v>27</v>
      </c>
      <c r="C1382" s="7" t="s">
        <v>2650</v>
      </c>
      <c r="D1382" s="7" t="s">
        <v>2651</v>
      </c>
      <c r="E1382" s="7" t="s">
        <v>45</v>
      </c>
      <c r="F1382" s="7" t="s">
        <v>46</v>
      </c>
      <c r="G1382" s="7" t="s">
        <v>2652</v>
      </c>
      <c r="H1382" s="7" t="s">
        <v>30</v>
      </c>
      <c r="I1382" s="7" t="s">
        <v>281</v>
      </c>
      <c r="J1382" s="7"/>
      <c r="K1382" s="7">
        <v>2015</v>
      </c>
      <c r="L1382" s="7" t="s">
        <v>42</v>
      </c>
      <c r="M1382" s="7" t="s">
        <v>33</v>
      </c>
      <c r="N1382" s="7" t="s">
        <v>34</v>
      </c>
      <c r="O1382" s="7" t="s">
        <v>142</v>
      </c>
      <c r="P1382" s="7"/>
      <c r="Q1382" s="7"/>
      <c r="R1382" s="7"/>
      <c r="S1382" s="7" t="s">
        <v>51</v>
      </c>
      <c r="T1382" s="7" t="s">
        <v>52</v>
      </c>
      <c r="U1382" s="7" t="s">
        <v>53</v>
      </c>
      <c r="V1382" s="7" t="s">
        <v>50</v>
      </c>
      <c r="W1382" s="7" t="s">
        <v>42</v>
      </c>
      <c r="X1382" s="7" t="s">
        <v>42</v>
      </c>
      <c r="Y1382" s="7" t="s">
        <v>42</v>
      </c>
      <c r="Z1382" s="7" t="s">
        <v>42</v>
      </c>
      <c r="AA1382" s="10"/>
    </row>
    <row r="1383" spans="1:27" x14ac:dyDescent="0.2">
      <c r="A1383" s="8">
        <v>2729702350</v>
      </c>
      <c r="B1383" s="9" t="s">
        <v>27</v>
      </c>
      <c r="C1383" s="9" t="s">
        <v>2653</v>
      </c>
      <c r="D1383" s="9" t="s">
        <v>42</v>
      </c>
      <c r="E1383" s="9" t="s">
        <v>321</v>
      </c>
      <c r="F1383" s="9" t="s">
        <v>1070</v>
      </c>
      <c r="G1383" s="9" t="s">
        <v>2654</v>
      </c>
      <c r="H1383" s="9" t="s">
        <v>1071</v>
      </c>
      <c r="I1383" s="9"/>
      <c r="J1383" s="9"/>
      <c r="K1383" s="9">
        <v>2016</v>
      </c>
      <c r="L1383" s="9" t="s">
        <v>42</v>
      </c>
      <c r="M1383" s="9" t="s">
        <v>33</v>
      </c>
      <c r="N1383" s="9" t="s">
        <v>34</v>
      </c>
      <c r="O1383" s="9" t="s">
        <v>142</v>
      </c>
      <c r="P1383" s="9"/>
      <c r="Q1383" s="9"/>
      <c r="R1383" s="9"/>
      <c r="S1383" s="9" t="s">
        <v>51</v>
      </c>
      <c r="T1383" s="9" t="s">
        <v>37</v>
      </c>
      <c r="U1383" s="9" t="s">
        <v>125</v>
      </c>
      <c r="V1383" s="9" t="s">
        <v>39</v>
      </c>
      <c r="W1383" s="9" t="s">
        <v>248</v>
      </c>
      <c r="X1383" s="9" t="s">
        <v>42</v>
      </c>
      <c r="Y1383" s="9" t="s">
        <v>42</v>
      </c>
      <c r="Z1383" s="9" t="s">
        <v>42</v>
      </c>
      <c r="AA1383" s="11"/>
    </row>
    <row r="1384" spans="1:27" x14ac:dyDescent="0.2">
      <c r="A1384" s="6">
        <v>4514499860</v>
      </c>
      <c r="B1384" s="7" t="s">
        <v>27</v>
      </c>
      <c r="C1384" s="7" t="s">
        <v>2655</v>
      </c>
      <c r="D1384" s="7" t="s">
        <v>98</v>
      </c>
      <c r="E1384" s="7" t="s">
        <v>45</v>
      </c>
      <c r="F1384" s="7" t="s">
        <v>46</v>
      </c>
      <c r="G1384" s="7" t="s">
        <v>69</v>
      </c>
      <c r="H1384" s="7" t="s">
        <v>69</v>
      </c>
      <c r="I1384" s="7" t="s">
        <v>656</v>
      </c>
      <c r="J1384" s="7"/>
      <c r="K1384" s="7">
        <v>2013</v>
      </c>
      <c r="L1384" s="7" t="s">
        <v>42</v>
      </c>
      <c r="M1384" s="7" t="s">
        <v>33</v>
      </c>
      <c r="N1384" s="7" t="s">
        <v>34</v>
      </c>
      <c r="O1384" s="7" t="s">
        <v>142</v>
      </c>
      <c r="P1384" s="7"/>
      <c r="Q1384" s="7"/>
      <c r="R1384" s="7"/>
      <c r="S1384" s="7" t="s">
        <v>36</v>
      </c>
      <c r="T1384" s="7" t="s">
        <v>52</v>
      </c>
      <c r="U1384" s="7" t="s">
        <v>53</v>
      </c>
      <c r="V1384" s="7" t="s">
        <v>39</v>
      </c>
      <c r="W1384" s="7" t="s">
        <v>146</v>
      </c>
      <c r="X1384" s="7" t="s">
        <v>195</v>
      </c>
      <c r="Y1384" s="7" t="s">
        <v>42</v>
      </c>
      <c r="Z1384" s="7" t="s">
        <v>42</v>
      </c>
      <c r="AA1384" s="10"/>
    </row>
    <row r="1385" spans="1:27" x14ac:dyDescent="0.2">
      <c r="A1385" s="8">
        <v>8956298414</v>
      </c>
      <c r="B1385" s="9" t="s">
        <v>27</v>
      </c>
      <c r="C1385" s="9" t="s">
        <v>2656</v>
      </c>
      <c r="D1385" s="9" t="s">
        <v>156</v>
      </c>
      <c r="E1385" s="9" t="s">
        <v>45</v>
      </c>
      <c r="F1385" s="9" t="s">
        <v>46</v>
      </c>
      <c r="G1385" s="9" t="s">
        <v>439</v>
      </c>
      <c r="H1385" s="9" t="s">
        <v>83</v>
      </c>
      <c r="I1385" s="9" t="s">
        <v>253</v>
      </c>
      <c r="J1385" s="9"/>
      <c r="K1385" s="9">
        <v>2013</v>
      </c>
      <c r="L1385" s="9" t="s">
        <v>42</v>
      </c>
      <c r="M1385" s="9" t="s">
        <v>33</v>
      </c>
      <c r="N1385" s="9" t="s">
        <v>34</v>
      </c>
      <c r="O1385" s="9" t="s">
        <v>142</v>
      </c>
      <c r="P1385" s="9"/>
      <c r="Q1385" s="9"/>
      <c r="R1385" s="9"/>
      <c r="S1385" s="9" t="s">
        <v>51</v>
      </c>
      <c r="T1385" s="9" t="s">
        <v>52</v>
      </c>
      <c r="U1385" s="9" t="s">
        <v>53</v>
      </c>
      <c r="V1385" s="9" t="s">
        <v>39</v>
      </c>
      <c r="W1385" s="9" t="s">
        <v>42</v>
      </c>
      <c r="X1385" s="9" t="s">
        <v>42</v>
      </c>
      <c r="Y1385" s="9" t="s">
        <v>42</v>
      </c>
      <c r="Z1385" s="9" t="s">
        <v>42</v>
      </c>
      <c r="AA1385" s="11"/>
    </row>
    <row r="1386" spans="1:27" x14ac:dyDescent="0.2">
      <c r="A1386" s="6">
        <v>8585719948</v>
      </c>
      <c r="B1386" s="7" t="s">
        <v>27</v>
      </c>
      <c r="C1386" s="7" t="s">
        <v>2657</v>
      </c>
      <c r="D1386" s="7" t="s">
        <v>103</v>
      </c>
      <c r="E1386" s="7" t="s">
        <v>104</v>
      </c>
      <c r="F1386" s="7" t="s">
        <v>46</v>
      </c>
      <c r="G1386" s="7" t="s">
        <v>2658</v>
      </c>
      <c r="H1386" s="7" t="s">
        <v>30</v>
      </c>
      <c r="I1386" s="7" t="s">
        <v>100</v>
      </c>
      <c r="J1386" s="7"/>
      <c r="K1386" s="7">
        <v>2014</v>
      </c>
      <c r="L1386" s="7" t="s">
        <v>42</v>
      </c>
      <c r="M1386" s="7" t="s">
        <v>33</v>
      </c>
      <c r="N1386" s="7" t="s">
        <v>34</v>
      </c>
      <c r="O1386" s="7" t="s">
        <v>142</v>
      </c>
      <c r="P1386" s="7"/>
      <c r="Q1386" s="7"/>
      <c r="R1386" s="7"/>
      <c r="S1386" s="7" t="s">
        <v>51</v>
      </c>
      <c r="T1386" s="7" t="s">
        <v>52</v>
      </c>
      <c r="U1386" s="7" t="s">
        <v>53</v>
      </c>
      <c r="V1386" s="7" t="s">
        <v>50</v>
      </c>
      <c r="W1386" s="7" t="s">
        <v>42</v>
      </c>
      <c r="X1386" s="7" t="s">
        <v>42</v>
      </c>
      <c r="Y1386" s="7" t="s">
        <v>42</v>
      </c>
      <c r="Z1386" s="7" t="s">
        <v>42</v>
      </c>
      <c r="AA1386" s="10"/>
    </row>
    <row r="1387" spans="1:27" x14ac:dyDescent="0.2">
      <c r="A1387" s="8">
        <v>840437301</v>
      </c>
      <c r="B1387" s="9" t="s">
        <v>27</v>
      </c>
      <c r="C1387" s="9" t="s">
        <v>2659</v>
      </c>
      <c r="D1387" s="9" t="s">
        <v>664</v>
      </c>
      <c r="E1387" s="9" t="s">
        <v>45</v>
      </c>
      <c r="F1387" s="9" t="s">
        <v>46</v>
      </c>
      <c r="G1387" s="9" t="s">
        <v>252</v>
      </c>
      <c r="H1387" s="9" t="s">
        <v>83</v>
      </c>
      <c r="I1387" s="9" t="s">
        <v>295</v>
      </c>
      <c r="J1387" s="9"/>
      <c r="K1387" s="9">
        <v>2012</v>
      </c>
      <c r="L1387" s="9" t="s">
        <v>42</v>
      </c>
      <c r="M1387" s="9" t="s">
        <v>33</v>
      </c>
      <c r="N1387" s="9" t="s">
        <v>34</v>
      </c>
      <c r="O1387" s="9" t="s">
        <v>142</v>
      </c>
      <c r="P1387" s="9"/>
      <c r="Q1387" s="9"/>
      <c r="R1387" s="9"/>
      <c r="S1387" s="9" t="s">
        <v>51</v>
      </c>
      <c r="T1387" s="9" t="s">
        <v>52</v>
      </c>
      <c r="U1387" s="9" t="s">
        <v>53</v>
      </c>
      <c r="V1387" s="9" t="s">
        <v>50</v>
      </c>
      <c r="W1387" s="9" t="s">
        <v>42</v>
      </c>
      <c r="X1387" s="9" t="s">
        <v>42</v>
      </c>
      <c r="Y1387" s="9" t="s">
        <v>42</v>
      </c>
      <c r="Z1387" s="9" t="s">
        <v>42</v>
      </c>
      <c r="AA1387" s="11"/>
    </row>
    <row r="1388" spans="1:27" x14ac:dyDescent="0.2">
      <c r="A1388" s="6">
        <v>3099431597</v>
      </c>
      <c r="B1388" s="7" t="s">
        <v>27</v>
      </c>
      <c r="C1388" s="7" t="s">
        <v>2660</v>
      </c>
      <c r="D1388" s="7" t="s">
        <v>590</v>
      </c>
      <c r="E1388" s="7" t="s">
        <v>591</v>
      </c>
      <c r="F1388" s="7" t="s">
        <v>46</v>
      </c>
      <c r="G1388" s="7" t="s">
        <v>2661</v>
      </c>
      <c r="H1388" s="7" t="s">
        <v>83</v>
      </c>
      <c r="I1388" s="7" t="s">
        <v>295</v>
      </c>
      <c r="J1388" s="7"/>
      <c r="K1388" s="7">
        <v>2012</v>
      </c>
      <c r="L1388" s="7" t="s">
        <v>42</v>
      </c>
      <c r="M1388" s="7" t="s">
        <v>33</v>
      </c>
      <c r="N1388" s="7" t="s">
        <v>34</v>
      </c>
      <c r="O1388" s="7" t="s">
        <v>142</v>
      </c>
      <c r="P1388" s="7"/>
      <c r="Q1388" s="7"/>
      <c r="R1388" s="7"/>
      <c r="S1388" s="7" t="s">
        <v>51</v>
      </c>
      <c r="T1388" s="7" t="s">
        <v>52</v>
      </c>
      <c r="U1388" s="7" t="s">
        <v>53</v>
      </c>
      <c r="V1388" s="7" t="s">
        <v>39</v>
      </c>
      <c r="W1388" s="7" t="s">
        <v>42</v>
      </c>
      <c r="X1388" s="7" t="s">
        <v>42</v>
      </c>
      <c r="Y1388" s="7" t="s">
        <v>42</v>
      </c>
      <c r="Z1388" s="7" t="s">
        <v>42</v>
      </c>
      <c r="AA1388" s="10"/>
    </row>
    <row r="1389" spans="1:27" x14ac:dyDescent="0.2">
      <c r="A1389" s="8">
        <v>4923401438</v>
      </c>
      <c r="B1389" s="9" t="s">
        <v>27</v>
      </c>
      <c r="C1389" s="9" t="s">
        <v>2662</v>
      </c>
      <c r="D1389" s="9" t="s">
        <v>87</v>
      </c>
      <c r="E1389" s="9" t="s">
        <v>88</v>
      </c>
      <c r="F1389" s="9" t="s">
        <v>46</v>
      </c>
      <c r="G1389" s="9" t="s">
        <v>2663</v>
      </c>
      <c r="H1389" s="9" t="s">
        <v>30</v>
      </c>
      <c r="I1389" s="9" t="s">
        <v>135</v>
      </c>
      <c r="J1389" s="9"/>
      <c r="K1389" s="9">
        <v>2015</v>
      </c>
      <c r="L1389" s="9" t="s">
        <v>42</v>
      </c>
      <c r="M1389" s="9" t="s">
        <v>33</v>
      </c>
      <c r="N1389" s="9" t="s">
        <v>34</v>
      </c>
      <c r="O1389" s="9" t="s">
        <v>142</v>
      </c>
      <c r="P1389" s="9" t="s">
        <v>2043</v>
      </c>
      <c r="Q1389" s="9"/>
      <c r="R1389" s="9"/>
      <c r="S1389" s="9" t="s">
        <v>51</v>
      </c>
      <c r="T1389" s="9" t="s">
        <v>52</v>
      </c>
      <c r="U1389" s="9" t="s">
        <v>53</v>
      </c>
      <c r="V1389" s="9" t="s">
        <v>50</v>
      </c>
      <c r="W1389" s="9" t="s">
        <v>222</v>
      </c>
      <c r="X1389" s="9" t="s">
        <v>42</v>
      </c>
      <c r="Y1389" s="9" t="s">
        <v>42</v>
      </c>
      <c r="Z1389" s="9" t="s">
        <v>42</v>
      </c>
      <c r="AA1389" s="11"/>
    </row>
    <row r="1390" spans="1:27" x14ac:dyDescent="0.2">
      <c r="A1390" s="6">
        <v>4883094060</v>
      </c>
      <c r="B1390" s="7" t="s">
        <v>27</v>
      </c>
      <c r="C1390" s="7" t="s">
        <v>2664</v>
      </c>
      <c r="D1390" s="7" t="s">
        <v>87</v>
      </c>
      <c r="E1390" s="7" t="s">
        <v>88</v>
      </c>
      <c r="F1390" s="7" t="s">
        <v>46</v>
      </c>
      <c r="G1390" s="7" t="s">
        <v>1389</v>
      </c>
      <c r="H1390" s="7" t="s">
        <v>1045</v>
      </c>
      <c r="I1390" s="7" t="s">
        <v>398</v>
      </c>
      <c r="J1390" s="7"/>
      <c r="K1390" s="7">
        <v>2016</v>
      </c>
      <c r="L1390" s="7" t="s">
        <v>42</v>
      </c>
      <c r="M1390" s="7" t="s">
        <v>247</v>
      </c>
      <c r="N1390" s="7" t="s">
        <v>34</v>
      </c>
      <c r="O1390" s="7" t="s">
        <v>142</v>
      </c>
      <c r="P1390" s="7"/>
      <c r="Q1390" s="7"/>
      <c r="R1390" s="7"/>
      <c r="S1390" s="7" t="s">
        <v>51</v>
      </c>
      <c r="T1390" s="7" t="s">
        <v>52</v>
      </c>
      <c r="U1390" s="7" t="s">
        <v>53</v>
      </c>
      <c r="V1390" s="7" t="s">
        <v>50</v>
      </c>
      <c r="W1390" s="7" t="s">
        <v>42</v>
      </c>
      <c r="X1390" s="7" t="s">
        <v>42</v>
      </c>
      <c r="Y1390" s="7" t="s">
        <v>42</v>
      </c>
      <c r="Z1390" s="7" t="s">
        <v>42</v>
      </c>
      <c r="AA1390" s="10"/>
    </row>
    <row r="1391" spans="1:27" x14ac:dyDescent="0.2">
      <c r="A1391" s="8">
        <v>3788533533</v>
      </c>
      <c r="B1391" s="9" t="s">
        <v>27</v>
      </c>
      <c r="C1391" s="9" t="s">
        <v>2665</v>
      </c>
      <c r="D1391" s="9" t="s">
        <v>156</v>
      </c>
      <c r="E1391" s="9" t="s">
        <v>45</v>
      </c>
      <c r="F1391" s="9" t="s">
        <v>46</v>
      </c>
      <c r="G1391" s="9" t="s">
        <v>2601</v>
      </c>
      <c r="H1391" s="9" t="s">
        <v>30</v>
      </c>
      <c r="I1391" s="9" t="s">
        <v>64</v>
      </c>
      <c r="J1391" s="9"/>
      <c r="K1391" s="9">
        <v>2014</v>
      </c>
      <c r="L1391" s="9" t="s">
        <v>42</v>
      </c>
      <c r="M1391" s="9" t="s">
        <v>33</v>
      </c>
      <c r="N1391" s="9" t="s">
        <v>34</v>
      </c>
      <c r="O1391" s="9" t="s">
        <v>142</v>
      </c>
      <c r="P1391" s="9" t="s">
        <v>318</v>
      </c>
      <c r="Q1391" s="9"/>
      <c r="R1391" s="9"/>
      <c r="S1391" s="9" t="s">
        <v>51</v>
      </c>
      <c r="T1391" s="9" t="s">
        <v>52</v>
      </c>
      <c r="U1391" s="9" t="s">
        <v>53</v>
      </c>
      <c r="V1391" s="9" t="s">
        <v>50</v>
      </c>
      <c r="W1391" s="9" t="s">
        <v>42</v>
      </c>
      <c r="X1391" s="9" t="s">
        <v>42</v>
      </c>
      <c r="Y1391" s="9" t="s">
        <v>42</v>
      </c>
      <c r="Z1391" s="9" t="s">
        <v>42</v>
      </c>
      <c r="AA1391" s="11"/>
    </row>
    <row r="1392" spans="1:27" x14ac:dyDescent="0.2">
      <c r="A1392" s="6">
        <v>4548503951</v>
      </c>
      <c r="B1392" s="7" t="s">
        <v>27</v>
      </c>
      <c r="C1392" s="7" t="s">
        <v>2666</v>
      </c>
      <c r="D1392" s="7" t="s">
        <v>628</v>
      </c>
      <c r="E1392" s="7" t="s">
        <v>45</v>
      </c>
      <c r="F1392" s="7" t="s">
        <v>46</v>
      </c>
      <c r="G1392" s="7" t="s">
        <v>2667</v>
      </c>
      <c r="H1392" s="7" t="s">
        <v>83</v>
      </c>
      <c r="I1392" s="7" t="s">
        <v>253</v>
      </c>
      <c r="J1392" s="7"/>
      <c r="K1392" s="7">
        <v>2013</v>
      </c>
      <c r="L1392" s="7" t="s">
        <v>42</v>
      </c>
      <c r="M1392" s="7" t="s">
        <v>33</v>
      </c>
      <c r="N1392" s="7" t="s">
        <v>34</v>
      </c>
      <c r="O1392" s="7" t="s">
        <v>142</v>
      </c>
      <c r="P1392" s="7"/>
      <c r="Q1392" s="7"/>
      <c r="R1392" s="7"/>
      <c r="S1392" s="7" t="s">
        <v>36</v>
      </c>
      <c r="T1392" s="7" t="s">
        <v>52</v>
      </c>
      <c r="U1392" s="7" t="s">
        <v>53</v>
      </c>
      <c r="V1392" s="7" t="s">
        <v>50</v>
      </c>
      <c r="W1392" s="7" t="s">
        <v>54</v>
      </c>
      <c r="X1392" s="7" t="s">
        <v>42</v>
      </c>
      <c r="Y1392" s="7" t="s">
        <v>42</v>
      </c>
      <c r="Z1392" s="7" t="s">
        <v>42</v>
      </c>
      <c r="AA1392" s="10"/>
    </row>
    <row r="1393" spans="1:27" x14ac:dyDescent="0.2">
      <c r="A1393" s="8">
        <v>970953007</v>
      </c>
      <c r="B1393" s="9" t="s">
        <v>27</v>
      </c>
      <c r="C1393" s="9" t="s">
        <v>147</v>
      </c>
      <c r="D1393" s="9" t="s">
        <v>227</v>
      </c>
      <c r="E1393" s="9" t="s">
        <v>149</v>
      </c>
      <c r="F1393" s="9" t="s">
        <v>46</v>
      </c>
      <c r="G1393" s="9" t="s">
        <v>2668</v>
      </c>
      <c r="H1393" s="9" t="s">
        <v>30</v>
      </c>
      <c r="I1393" s="9" t="s">
        <v>76</v>
      </c>
      <c r="J1393" s="9"/>
      <c r="K1393" s="9">
        <v>2014</v>
      </c>
      <c r="L1393" s="9" t="s">
        <v>42</v>
      </c>
      <c r="M1393" s="9" t="s">
        <v>33</v>
      </c>
      <c r="N1393" s="9" t="s">
        <v>34</v>
      </c>
      <c r="O1393" s="9" t="s">
        <v>142</v>
      </c>
      <c r="P1393" s="9"/>
      <c r="Q1393" s="9"/>
      <c r="R1393" s="9"/>
      <c r="S1393" s="9" t="s">
        <v>36</v>
      </c>
      <c r="T1393" s="9" t="s">
        <v>52</v>
      </c>
      <c r="U1393" s="9" t="s">
        <v>53</v>
      </c>
      <c r="V1393" s="9" t="s">
        <v>39</v>
      </c>
      <c r="W1393" s="9" t="s">
        <v>248</v>
      </c>
      <c r="X1393" s="9" t="s">
        <v>42</v>
      </c>
      <c r="Y1393" s="9" t="s">
        <v>42</v>
      </c>
      <c r="Z1393" s="9" t="s">
        <v>42</v>
      </c>
      <c r="AA1393" s="11"/>
    </row>
    <row r="1394" spans="1:27" x14ac:dyDescent="0.2">
      <c r="A1394" s="6">
        <v>2350998457</v>
      </c>
      <c r="B1394" s="7" t="s">
        <v>27</v>
      </c>
      <c r="C1394" s="7" t="s">
        <v>621</v>
      </c>
      <c r="D1394" s="7" t="s">
        <v>209</v>
      </c>
      <c r="E1394" s="7" t="s">
        <v>68</v>
      </c>
      <c r="F1394" s="7" t="s">
        <v>46</v>
      </c>
      <c r="G1394" s="7" t="s">
        <v>2669</v>
      </c>
      <c r="H1394" s="7" t="s">
        <v>2670</v>
      </c>
      <c r="I1394" s="7"/>
      <c r="J1394" s="7"/>
      <c r="K1394" s="7">
        <v>2014</v>
      </c>
      <c r="L1394" s="7" t="s">
        <v>42</v>
      </c>
      <c r="M1394" s="7" t="s">
        <v>247</v>
      </c>
      <c r="N1394" s="7" t="s">
        <v>34</v>
      </c>
      <c r="O1394" s="7" t="s">
        <v>142</v>
      </c>
      <c r="P1394" s="7"/>
      <c r="Q1394" s="7"/>
      <c r="R1394" s="7"/>
      <c r="S1394" s="7" t="s">
        <v>36</v>
      </c>
      <c r="T1394" s="7" t="s">
        <v>52</v>
      </c>
      <c r="U1394" s="7" t="s">
        <v>53</v>
      </c>
      <c r="V1394" s="7" t="s">
        <v>50</v>
      </c>
      <c r="W1394" s="7" t="s">
        <v>42</v>
      </c>
      <c r="X1394" s="7" t="s">
        <v>42</v>
      </c>
      <c r="Y1394" s="7" t="s">
        <v>42</v>
      </c>
      <c r="Z1394" s="7" t="s">
        <v>42</v>
      </c>
      <c r="AA1394" s="10"/>
    </row>
    <row r="1395" spans="1:27" x14ac:dyDescent="0.2">
      <c r="A1395" s="8">
        <v>6786347497</v>
      </c>
      <c r="B1395" s="9" t="s">
        <v>27</v>
      </c>
      <c r="C1395" s="9" t="s">
        <v>621</v>
      </c>
      <c r="D1395" s="9" t="s">
        <v>209</v>
      </c>
      <c r="E1395" s="9" t="s">
        <v>68</v>
      </c>
      <c r="F1395" s="9" t="s">
        <v>46</v>
      </c>
      <c r="G1395" s="9" t="s">
        <v>2671</v>
      </c>
      <c r="H1395" s="9" t="s">
        <v>2033</v>
      </c>
      <c r="I1395" s="9" t="s">
        <v>388</v>
      </c>
      <c r="J1395" s="9"/>
      <c r="K1395" s="9">
        <v>2016</v>
      </c>
      <c r="L1395" s="9" t="s">
        <v>42</v>
      </c>
      <c r="M1395" s="9" t="s">
        <v>247</v>
      </c>
      <c r="N1395" s="9" t="s">
        <v>34</v>
      </c>
      <c r="O1395" s="9" t="s">
        <v>142</v>
      </c>
      <c r="P1395" s="9" t="s">
        <v>318</v>
      </c>
      <c r="Q1395" s="9"/>
      <c r="R1395" s="9"/>
      <c r="S1395" s="9" t="s">
        <v>36</v>
      </c>
      <c r="T1395" s="9" t="s">
        <v>37</v>
      </c>
      <c r="U1395" s="9" t="s">
        <v>125</v>
      </c>
      <c r="V1395" s="9" t="s">
        <v>39</v>
      </c>
      <c r="W1395" s="9" t="s">
        <v>42</v>
      </c>
      <c r="X1395" s="9" t="s">
        <v>42</v>
      </c>
      <c r="Y1395" s="9" t="s">
        <v>42</v>
      </c>
      <c r="Z1395" s="9" t="s">
        <v>42</v>
      </c>
      <c r="AA1395" s="11" t="s">
        <v>592</v>
      </c>
    </row>
    <row r="1396" spans="1:27" x14ac:dyDescent="0.2">
      <c r="A1396" s="6">
        <v>199687418</v>
      </c>
      <c r="B1396" s="7" t="s">
        <v>27</v>
      </c>
      <c r="C1396" s="7" t="s">
        <v>2672</v>
      </c>
      <c r="D1396" s="7" t="s">
        <v>2673</v>
      </c>
      <c r="E1396" s="7"/>
      <c r="F1396" s="7" t="s">
        <v>2674</v>
      </c>
      <c r="G1396" s="7" t="s">
        <v>2675</v>
      </c>
      <c r="H1396" s="7" t="s">
        <v>69</v>
      </c>
      <c r="I1396" s="7" t="s">
        <v>656</v>
      </c>
      <c r="J1396" s="7"/>
      <c r="K1396" s="7">
        <v>2012</v>
      </c>
      <c r="L1396" s="7" t="s">
        <v>42</v>
      </c>
      <c r="M1396" s="7" t="s">
        <v>33</v>
      </c>
      <c r="N1396" s="7" t="s">
        <v>34</v>
      </c>
      <c r="O1396" s="7" t="s">
        <v>142</v>
      </c>
      <c r="P1396" s="7" t="s">
        <v>195</v>
      </c>
      <c r="Q1396" s="7"/>
      <c r="R1396" s="7"/>
      <c r="S1396" s="7" t="s">
        <v>36</v>
      </c>
      <c r="T1396" s="7" t="s">
        <v>52</v>
      </c>
      <c r="U1396" s="7" t="s">
        <v>53</v>
      </c>
      <c r="V1396" s="7" t="s">
        <v>50</v>
      </c>
      <c r="W1396" s="7" t="s">
        <v>42</v>
      </c>
      <c r="X1396" s="7" t="s">
        <v>42</v>
      </c>
      <c r="Y1396" s="7" t="s">
        <v>42</v>
      </c>
      <c r="Z1396" s="7" t="s">
        <v>42</v>
      </c>
      <c r="AA1396" s="10"/>
    </row>
    <row r="1397" spans="1:27" x14ac:dyDescent="0.2">
      <c r="A1397" s="8">
        <v>4726482310</v>
      </c>
      <c r="B1397" s="9" t="s">
        <v>27</v>
      </c>
      <c r="C1397" s="9" t="s">
        <v>2676</v>
      </c>
      <c r="D1397" s="9" t="s">
        <v>209</v>
      </c>
      <c r="E1397" s="9" t="s">
        <v>68</v>
      </c>
      <c r="F1397" s="9" t="s">
        <v>46</v>
      </c>
      <c r="G1397" s="9" t="s">
        <v>2677</v>
      </c>
      <c r="H1397" s="9" t="s">
        <v>83</v>
      </c>
      <c r="I1397" s="9" t="s">
        <v>239</v>
      </c>
      <c r="J1397" s="9"/>
      <c r="K1397" s="9">
        <v>2012</v>
      </c>
      <c r="L1397" s="9" t="s">
        <v>42</v>
      </c>
      <c r="M1397" s="9" t="s">
        <v>33</v>
      </c>
      <c r="N1397" s="9" t="s">
        <v>34</v>
      </c>
      <c r="O1397" s="9" t="s">
        <v>142</v>
      </c>
      <c r="P1397" s="9"/>
      <c r="Q1397" s="9"/>
      <c r="R1397" s="9"/>
      <c r="S1397" s="9" t="s">
        <v>36</v>
      </c>
      <c r="T1397" s="9" t="s">
        <v>159</v>
      </c>
      <c r="U1397" s="9" t="s">
        <v>160</v>
      </c>
      <c r="V1397" s="9" t="s">
        <v>50</v>
      </c>
      <c r="W1397" s="9" t="s">
        <v>42</v>
      </c>
      <c r="X1397" s="9" t="s">
        <v>42</v>
      </c>
      <c r="Y1397" s="9" t="s">
        <v>42</v>
      </c>
      <c r="Z1397" s="9" t="s">
        <v>42</v>
      </c>
      <c r="AA1397" s="11"/>
    </row>
    <row r="1398" spans="1:27" x14ac:dyDescent="0.2">
      <c r="A1398" s="6">
        <v>6823356647</v>
      </c>
      <c r="B1398" s="7" t="s">
        <v>27</v>
      </c>
      <c r="C1398" s="7" t="s">
        <v>2678</v>
      </c>
      <c r="D1398" s="7" t="s">
        <v>87</v>
      </c>
      <c r="E1398" s="7" t="s">
        <v>88</v>
      </c>
      <c r="F1398" s="7" t="s">
        <v>46</v>
      </c>
      <c r="G1398" s="7" t="s">
        <v>2679</v>
      </c>
      <c r="H1398" s="7" t="s">
        <v>83</v>
      </c>
      <c r="I1398" s="7" t="s">
        <v>96</v>
      </c>
      <c r="J1398" s="7"/>
      <c r="K1398" s="7">
        <v>2013</v>
      </c>
      <c r="L1398" s="7" t="s">
        <v>42</v>
      </c>
      <c r="M1398" s="7" t="s">
        <v>33</v>
      </c>
      <c r="N1398" s="7" t="s">
        <v>34</v>
      </c>
      <c r="O1398" s="7" t="s">
        <v>142</v>
      </c>
      <c r="P1398" s="7"/>
      <c r="Q1398" s="7"/>
      <c r="R1398" s="7"/>
      <c r="S1398" s="7" t="s">
        <v>51</v>
      </c>
      <c r="T1398" s="7" t="s">
        <v>52</v>
      </c>
      <c r="U1398" s="7" t="s">
        <v>53</v>
      </c>
      <c r="V1398" s="7" t="s">
        <v>50</v>
      </c>
      <c r="W1398" s="7" t="s">
        <v>42</v>
      </c>
      <c r="X1398" s="7" t="s">
        <v>42</v>
      </c>
      <c r="Y1398" s="7" t="s">
        <v>42</v>
      </c>
      <c r="Z1398" s="7" t="s">
        <v>42</v>
      </c>
      <c r="AA1398" s="10"/>
    </row>
    <row r="1399" spans="1:27" x14ac:dyDescent="0.2">
      <c r="A1399" s="8">
        <v>9539649996</v>
      </c>
      <c r="B1399" s="9" t="s">
        <v>27</v>
      </c>
      <c r="C1399" s="9" t="s">
        <v>2680</v>
      </c>
      <c r="D1399" s="9" t="s">
        <v>233</v>
      </c>
      <c r="E1399" s="9" t="s">
        <v>234</v>
      </c>
      <c r="F1399" s="9" t="s">
        <v>46</v>
      </c>
      <c r="G1399" s="9" t="s">
        <v>1680</v>
      </c>
      <c r="H1399" s="9" t="s">
        <v>83</v>
      </c>
      <c r="I1399" s="9" t="s">
        <v>295</v>
      </c>
      <c r="J1399" s="9"/>
      <c r="K1399" s="9">
        <v>2012</v>
      </c>
      <c r="L1399" s="9" t="s">
        <v>42</v>
      </c>
      <c r="M1399" s="9" t="s">
        <v>33</v>
      </c>
      <c r="N1399" s="9" t="s">
        <v>34</v>
      </c>
      <c r="O1399" s="9" t="s">
        <v>142</v>
      </c>
      <c r="P1399" s="9"/>
      <c r="Q1399" s="9"/>
      <c r="R1399" s="9"/>
      <c r="S1399" s="9" t="s">
        <v>36</v>
      </c>
      <c r="T1399" s="9" t="s">
        <v>37</v>
      </c>
      <c r="U1399" s="9" t="s">
        <v>71</v>
      </c>
      <c r="V1399" s="9" t="s">
        <v>50</v>
      </c>
      <c r="W1399" s="9" t="s">
        <v>273</v>
      </c>
      <c r="X1399" s="9" t="s">
        <v>42</v>
      </c>
      <c r="Y1399" s="9" t="s">
        <v>42</v>
      </c>
      <c r="Z1399" s="9" t="s">
        <v>42</v>
      </c>
      <c r="AA1399" s="11"/>
    </row>
    <row r="1400" spans="1:27" x14ac:dyDescent="0.2">
      <c r="A1400" s="6">
        <v>5066311783</v>
      </c>
      <c r="B1400" s="7" t="s">
        <v>27</v>
      </c>
      <c r="C1400" s="7" t="s">
        <v>2681</v>
      </c>
      <c r="D1400" s="7" t="s">
        <v>156</v>
      </c>
      <c r="E1400" s="7" t="s">
        <v>45</v>
      </c>
      <c r="F1400" s="7" t="s">
        <v>46</v>
      </c>
      <c r="G1400" s="7" t="s">
        <v>2682</v>
      </c>
      <c r="H1400" s="7" t="s">
        <v>59</v>
      </c>
      <c r="I1400" s="7" t="s">
        <v>48</v>
      </c>
      <c r="J1400" s="7"/>
      <c r="K1400" s="7">
        <v>2014</v>
      </c>
      <c r="L1400" s="7" t="s">
        <v>42</v>
      </c>
      <c r="M1400" s="7" t="s">
        <v>33</v>
      </c>
      <c r="N1400" s="7" t="s">
        <v>34</v>
      </c>
      <c r="O1400" s="7" t="s">
        <v>142</v>
      </c>
      <c r="P1400" s="7"/>
      <c r="Q1400" s="7"/>
      <c r="R1400" s="7"/>
      <c r="S1400" s="7" t="s">
        <v>36</v>
      </c>
      <c r="T1400" s="7" t="s">
        <v>52</v>
      </c>
      <c r="U1400" s="7" t="s">
        <v>53</v>
      </c>
      <c r="V1400" s="7" t="s">
        <v>50</v>
      </c>
      <c r="W1400" s="7" t="s">
        <v>42</v>
      </c>
      <c r="X1400" s="7" t="s">
        <v>42</v>
      </c>
      <c r="Y1400" s="7" t="s">
        <v>42</v>
      </c>
      <c r="Z1400" s="7" t="s">
        <v>42</v>
      </c>
      <c r="AA1400" s="10"/>
    </row>
    <row r="1401" spans="1:27" x14ac:dyDescent="0.2">
      <c r="A1401" s="8">
        <v>8989418534</v>
      </c>
      <c r="B1401" s="9" t="s">
        <v>27</v>
      </c>
      <c r="C1401" s="9" t="s">
        <v>2683</v>
      </c>
      <c r="D1401" s="9" t="s">
        <v>148</v>
      </c>
      <c r="E1401" s="9" t="s">
        <v>149</v>
      </c>
      <c r="F1401" s="9" t="s">
        <v>46</v>
      </c>
      <c r="G1401" s="9" t="s">
        <v>2684</v>
      </c>
      <c r="H1401" s="9" t="s">
        <v>83</v>
      </c>
      <c r="I1401" s="9" t="s">
        <v>242</v>
      </c>
      <c r="J1401" s="9"/>
      <c r="K1401" s="9">
        <v>2013</v>
      </c>
      <c r="L1401" s="9" t="s">
        <v>42</v>
      </c>
      <c r="M1401" s="9" t="s">
        <v>33</v>
      </c>
      <c r="N1401" s="9" t="s">
        <v>34</v>
      </c>
      <c r="O1401" s="9" t="s">
        <v>142</v>
      </c>
      <c r="P1401" s="9" t="s">
        <v>271</v>
      </c>
      <c r="Q1401" s="9"/>
      <c r="R1401" s="9"/>
      <c r="S1401" s="9"/>
      <c r="T1401" s="9" t="s">
        <v>52</v>
      </c>
      <c r="U1401" s="9"/>
      <c r="V1401" s="9" t="s">
        <v>50</v>
      </c>
      <c r="W1401" s="9" t="s">
        <v>42</v>
      </c>
      <c r="X1401" s="9" t="s">
        <v>42</v>
      </c>
      <c r="Y1401" s="9" t="s">
        <v>42</v>
      </c>
      <c r="Z1401" s="9" t="s">
        <v>42</v>
      </c>
      <c r="AA1401" s="11"/>
    </row>
    <row r="1402" spans="1:27" x14ac:dyDescent="0.2">
      <c r="A1402" s="6">
        <v>9824219432</v>
      </c>
      <c r="B1402" s="7" t="s">
        <v>27</v>
      </c>
      <c r="C1402" s="7" t="s">
        <v>2685</v>
      </c>
      <c r="D1402" s="7" t="s">
        <v>2686</v>
      </c>
      <c r="E1402" s="7" t="s">
        <v>45</v>
      </c>
      <c r="F1402" s="7" t="s">
        <v>46</v>
      </c>
      <c r="G1402" s="7" t="s">
        <v>2687</v>
      </c>
      <c r="H1402" s="7" t="s">
        <v>30</v>
      </c>
      <c r="I1402" s="7" t="s">
        <v>76</v>
      </c>
      <c r="J1402" s="7"/>
      <c r="K1402" s="7">
        <v>2014</v>
      </c>
      <c r="L1402" s="7" t="s">
        <v>42</v>
      </c>
      <c r="M1402" s="7" t="s">
        <v>33</v>
      </c>
      <c r="N1402" s="7" t="s">
        <v>34</v>
      </c>
      <c r="O1402" s="7" t="s">
        <v>142</v>
      </c>
      <c r="P1402" s="7"/>
      <c r="Q1402" s="7"/>
      <c r="R1402" s="7"/>
      <c r="S1402" s="7" t="s">
        <v>51</v>
      </c>
      <c r="T1402" s="7" t="s">
        <v>52</v>
      </c>
      <c r="U1402" s="7" t="s">
        <v>53</v>
      </c>
      <c r="V1402" s="7" t="s">
        <v>50</v>
      </c>
      <c r="W1402" s="7" t="s">
        <v>169</v>
      </c>
      <c r="X1402" s="7" t="s">
        <v>42</v>
      </c>
      <c r="Y1402" s="7" t="s">
        <v>42</v>
      </c>
      <c r="Z1402" s="7" t="s">
        <v>42</v>
      </c>
      <c r="AA1402" s="10"/>
    </row>
    <row r="1403" spans="1:27" x14ac:dyDescent="0.2">
      <c r="A1403" s="8">
        <v>2947592074</v>
      </c>
      <c r="B1403" s="9" t="s">
        <v>27</v>
      </c>
      <c r="C1403" s="9" t="s">
        <v>2688</v>
      </c>
      <c r="D1403" s="9" t="s">
        <v>233</v>
      </c>
      <c r="E1403" s="9" t="s">
        <v>234</v>
      </c>
      <c r="F1403" s="9" t="s">
        <v>46</v>
      </c>
      <c r="G1403" s="9" t="s">
        <v>2689</v>
      </c>
      <c r="H1403" s="9" t="s">
        <v>1045</v>
      </c>
      <c r="I1403" s="9"/>
      <c r="J1403" s="9"/>
      <c r="K1403" s="9">
        <v>2015</v>
      </c>
      <c r="L1403" s="9" t="s">
        <v>42</v>
      </c>
      <c r="M1403" s="9" t="s">
        <v>247</v>
      </c>
      <c r="N1403" s="9" t="s">
        <v>34</v>
      </c>
      <c r="O1403" s="9" t="s">
        <v>142</v>
      </c>
      <c r="P1403" s="9"/>
      <c r="Q1403" s="9"/>
      <c r="R1403" s="9"/>
      <c r="S1403" s="9" t="s">
        <v>51</v>
      </c>
      <c r="T1403" s="9" t="s">
        <v>52</v>
      </c>
      <c r="U1403" s="9" t="s">
        <v>53</v>
      </c>
      <c r="V1403" s="9" t="s">
        <v>50</v>
      </c>
      <c r="W1403" s="9" t="s">
        <v>42</v>
      </c>
      <c r="X1403" s="9" t="s">
        <v>42</v>
      </c>
      <c r="Y1403" s="9" t="s">
        <v>42</v>
      </c>
      <c r="Z1403" s="9" t="s">
        <v>42</v>
      </c>
      <c r="AA1403" s="11"/>
    </row>
    <row r="1404" spans="1:27" x14ac:dyDescent="0.2">
      <c r="A1404" s="6">
        <v>5239698092</v>
      </c>
      <c r="B1404" s="7" t="s">
        <v>27</v>
      </c>
      <c r="C1404" s="7" t="s">
        <v>2690</v>
      </c>
      <c r="D1404" s="7" t="s">
        <v>148</v>
      </c>
      <c r="E1404" s="7" t="s">
        <v>149</v>
      </c>
      <c r="F1404" s="7" t="s">
        <v>46</v>
      </c>
      <c r="G1404" s="7" t="s">
        <v>2691</v>
      </c>
      <c r="H1404" s="7" t="s">
        <v>83</v>
      </c>
      <c r="I1404" s="7" t="s">
        <v>190</v>
      </c>
      <c r="J1404" s="7"/>
      <c r="K1404" s="7">
        <v>2013</v>
      </c>
      <c r="L1404" s="7" t="s">
        <v>42</v>
      </c>
      <c r="M1404" s="7" t="s">
        <v>33</v>
      </c>
      <c r="N1404" s="7" t="s">
        <v>34</v>
      </c>
      <c r="O1404" s="7" t="s">
        <v>142</v>
      </c>
      <c r="P1404" s="7"/>
      <c r="Q1404" s="7"/>
      <c r="R1404" s="7"/>
      <c r="S1404" s="7" t="s">
        <v>51</v>
      </c>
      <c r="T1404" s="7" t="s">
        <v>52</v>
      </c>
      <c r="U1404" s="7" t="s">
        <v>53</v>
      </c>
      <c r="V1404" s="7" t="s">
        <v>39</v>
      </c>
      <c r="W1404" s="7" t="s">
        <v>318</v>
      </c>
      <c r="X1404" s="7" t="s">
        <v>42</v>
      </c>
      <c r="Y1404" s="7" t="s">
        <v>42</v>
      </c>
      <c r="Z1404" s="7" t="s">
        <v>42</v>
      </c>
      <c r="AA1404" s="10"/>
    </row>
    <row r="1405" spans="1:27" x14ac:dyDescent="0.2">
      <c r="A1405" s="8">
        <v>7703385504</v>
      </c>
      <c r="B1405" s="9" t="s">
        <v>27</v>
      </c>
      <c r="C1405" s="9" t="s">
        <v>2692</v>
      </c>
      <c r="D1405" s="9" t="s">
        <v>87</v>
      </c>
      <c r="E1405" s="9" t="s">
        <v>88</v>
      </c>
      <c r="F1405" s="9" t="s">
        <v>46</v>
      </c>
      <c r="G1405" s="9" t="s">
        <v>2693</v>
      </c>
      <c r="H1405" s="9" t="s">
        <v>83</v>
      </c>
      <c r="I1405" s="9" t="s">
        <v>142</v>
      </c>
      <c r="J1405" s="9"/>
      <c r="K1405" s="9">
        <v>2012</v>
      </c>
      <c r="L1405" s="9" t="s">
        <v>42</v>
      </c>
      <c r="M1405" s="9" t="s">
        <v>33</v>
      </c>
      <c r="N1405" s="9" t="s">
        <v>34</v>
      </c>
      <c r="O1405" s="9" t="s">
        <v>142</v>
      </c>
      <c r="P1405" s="9" t="s">
        <v>173</v>
      </c>
      <c r="Q1405" s="9"/>
      <c r="R1405" s="9"/>
      <c r="S1405" s="9" t="s">
        <v>36</v>
      </c>
      <c r="T1405" s="9" t="s">
        <v>52</v>
      </c>
      <c r="U1405" s="9" t="s">
        <v>53</v>
      </c>
      <c r="V1405" s="9" t="s">
        <v>50</v>
      </c>
      <c r="W1405" s="9" t="s">
        <v>42</v>
      </c>
      <c r="X1405" s="9" t="s">
        <v>42</v>
      </c>
      <c r="Y1405" s="9" t="s">
        <v>42</v>
      </c>
      <c r="Z1405" s="9" t="s">
        <v>42</v>
      </c>
      <c r="AA1405" s="11"/>
    </row>
    <row r="1406" spans="1:27" x14ac:dyDescent="0.2">
      <c r="A1406" s="6">
        <v>4613872686</v>
      </c>
      <c r="B1406" s="7" t="s">
        <v>27</v>
      </c>
      <c r="C1406" s="7" t="s">
        <v>2694</v>
      </c>
      <c r="D1406" s="7" t="s">
        <v>393</v>
      </c>
      <c r="E1406" s="7" t="s">
        <v>153</v>
      </c>
      <c r="F1406" s="7" t="s">
        <v>46</v>
      </c>
      <c r="G1406" s="7" t="s">
        <v>1814</v>
      </c>
      <c r="H1406" s="7" t="s">
        <v>83</v>
      </c>
      <c r="I1406" s="7" t="s">
        <v>295</v>
      </c>
      <c r="J1406" s="7"/>
      <c r="K1406" s="7">
        <v>2012</v>
      </c>
      <c r="L1406" s="7" t="s">
        <v>42</v>
      </c>
      <c r="M1406" s="7" t="s">
        <v>33</v>
      </c>
      <c r="N1406" s="7" t="s">
        <v>34</v>
      </c>
      <c r="O1406" s="7" t="s">
        <v>142</v>
      </c>
      <c r="P1406" s="7"/>
      <c r="Q1406" s="7"/>
      <c r="R1406" s="7"/>
      <c r="S1406" s="7" t="s">
        <v>51</v>
      </c>
      <c r="T1406" s="7">
        <v>0</v>
      </c>
      <c r="U1406" s="7" t="s">
        <v>53</v>
      </c>
      <c r="V1406" s="7" t="s">
        <v>50</v>
      </c>
      <c r="W1406" s="7" t="s">
        <v>42</v>
      </c>
      <c r="X1406" s="7" t="s">
        <v>42</v>
      </c>
      <c r="Y1406" s="7" t="s">
        <v>42</v>
      </c>
      <c r="Z1406" s="7" t="s">
        <v>42</v>
      </c>
      <c r="AA1406" s="10"/>
    </row>
    <row r="1407" spans="1:27" x14ac:dyDescent="0.2">
      <c r="A1407" s="8">
        <v>7780741836</v>
      </c>
      <c r="B1407" s="9" t="s">
        <v>27</v>
      </c>
      <c r="C1407" s="9" t="s">
        <v>2695</v>
      </c>
      <c r="D1407" s="9" t="s">
        <v>42</v>
      </c>
      <c r="E1407" s="9" t="s">
        <v>149</v>
      </c>
      <c r="F1407" s="9" t="s">
        <v>46</v>
      </c>
      <c r="G1407" s="9" t="s">
        <v>2696</v>
      </c>
      <c r="H1407" s="9" t="s">
        <v>59</v>
      </c>
      <c r="I1407" s="9" t="s">
        <v>70</v>
      </c>
      <c r="J1407" s="9"/>
      <c r="K1407" s="9">
        <v>2015</v>
      </c>
      <c r="L1407" s="9" t="s">
        <v>42</v>
      </c>
      <c r="M1407" s="9" t="s">
        <v>33</v>
      </c>
      <c r="N1407" s="9" t="s">
        <v>34</v>
      </c>
      <c r="O1407" s="9" t="s">
        <v>142</v>
      </c>
      <c r="P1407" s="9"/>
      <c r="Q1407" s="9"/>
      <c r="R1407" s="9"/>
      <c r="S1407" s="9" t="s">
        <v>36</v>
      </c>
      <c r="T1407" s="9" t="s">
        <v>52</v>
      </c>
      <c r="U1407" s="9" t="s">
        <v>53</v>
      </c>
      <c r="V1407" s="9" t="s">
        <v>50</v>
      </c>
      <c r="W1407" s="9" t="s">
        <v>195</v>
      </c>
      <c r="X1407" s="9" t="s">
        <v>42</v>
      </c>
      <c r="Y1407" s="9" t="s">
        <v>42</v>
      </c>
      <c r="Z1407" s="9" t="s">
        <v>42</v>
      </c>
      <c r="AA1407" s="11"/>
    </row>
    <row r="1408" spans="1:27" x14ac:dyDescent="0.2">
      <c r="A1408" s="6">
        <v>4367974552</v>
      </c>
      <c r="B1408" s="7" t="s">
        <v>27</v>
      </c>
      <c r="C1408" s="7" t="s">
        <v>2700</v>
      </c>
      <c r="D1408" s="7" t="s">
        <v>42</v>
      </c>
      <c r="E1408" s="7" t="s">
        <v>42</v>
      </c>
      <c r="F1408" s="7" t="s">
        <v>2701</v>
      </c>
      <c r="G1408" s="7"/>
      <c r="H1408" s="7" t="s">
        <v>30</v>
      </c>
      <c r="I1408" s="7" t="s">
        <v>48</v>
      </c>
      <c r="J1408" s="7"/>
      <c r="K1408" s="7">
        <v>2014</v>
      </c>
      <c r="L1408" s="7" t="s">
        <v>42</v>
      </c>
      <c r="M1408" s="7" t="s">
        <v>33</v>
      </c>
      <c r="N1408" s="7" t="s">
        <v>34</v>
      </c>
      <c r="O1408" s="7" t="s">
        <v>142</v>
      </c>
      <c r="P1408" s="7"/>
      <c r="Q1408" s="7"/>
      <c r="R1408" s="7"/>
      <c r="S1408" s="7" t="s">
        <v>51</v>
      </c>
      <c r="T1408" s="7" t="s">
        <v>37</v>
      </c>
      <c r="U1408" s="7" t="s">
        <v>125</v>
      </c>
      <c r="V1408" s="7" t="s">
        <v>50</v>
      </c>
      <c r="W1408" s="7" t="s">
        <v>42</v>
      </c>
      <c r="X1408" s="7" t="s">
        <v>42</v>
      </c>
      <c r="Y1408" s="7" t="s">
        <v>42</v>
      </c>
      <c r="Z1408" s="7" t="s">
        <v>42</v>
      </c>
      <c r="AA1408" s="10"/>
    </row>
    <row r="1409" spans="1:27" x14ac:dyDescent="0.2">
      <c r="A1409" s="8">
        <v>5235060790</v>
      </c>
      <c r="B1409" s="9" t="s">
        <v>27</v>
      </c>
      <c r="C1409" s="9" t="s">
        <v>2704</v>
      </c>
      <c r="D1409" s="9" t="s">
        <v>2705</v>
      </c>
      <c r="E1409" s="9" t="s">
        <v>45</v>
      </c>
      <c r="F1409" s="9" t="s">
        <v>46</v>
      </c>
      <c r="G1409" s="9" t="s">
        <v>1801</v>
      </c>
      <c r="H1409" s="9" t="s">
        <v>83</v>
      </c>
      <c r="I1409" s="9" t="s">
        <v>135</v>
      </c>
      <c r="J1409" s="9"/>
      <c r="K1409" s="9">
        <v>2012</v>
      </c>
      <c r="L1409" s="9" t="s">
        <v>42</v>
      </c>
      <c r="M1409" s="9" t="s">
        <v>33</v>
      </c>
      <c r="N1409" s="9" t="s">
        <v>34</v>
      </c>
      <c r="O1409" s="9" t="s">
        <v>142</v>
      </c>
      <c r="P1409" s="9"/>
      <c r="Q1409" s="9"/>
      <c r="R1409" s="9"/>
      <c r="S1409" s="9" t="s">
        <v>36</v>
      </c>
      <c r="T1409" s="9" t="s">
        <v>52</v>
      </c>
      <c r="U1409" s="9" t="s">
        <v>53</v>
      </c>
      <c r="V1409" s="9" t="s">
        <v>50</v>
      </c>
      <c r="W1409" s="9" t="s">
        <v>42</v>
      </c>
      <c r="X1409" s="9" t="s">
        <v>42</v>
      </c>
      <c r="Y1409" s="9" t="s">
        <v>42</v>
      </c>
      <c r="Z1409" s="9" t="s">
        <v>42</v>
      </c>
      <c r="AA1409" s="11"/>
    </row>
    <row r="1410" spans="1:27" x14ac:dyDescent="0.2">
      <c r="A1410" s="6">
        <v>1367123285</v>
      </c>
      <c r="B1410" s="7" t="s">
        <v>27</v>
      </c>
      <c r="C1410" s="7" t="s">
        <v>155</v>
      </c>
      <c r="D1410" s="7" t="s">
        <v>156</v>
      </c>
      <c r="E1410" s="7" t="s">
        <v>45</v>
      </c>
      <c r="F1410" s="7" t="s">
        <v>46</v>
      </c>
      <c r="G1410" s="7" t="s">
        <v>2706</v>
      </c>
      <c r="H1410" s="7" t="s">
        <v>83</v>
      </c>
      <c r="I1410" s="7" t="s">
        <v>135</v>
      </c>
      <c r="J1410" s="7"/>
      <c r="K1410" s="7">
        <v>2013</v>
      </c>
      <c r="L1410" s="7" t="s">
        <v>42</v>
      </c>
      <c r="M1410" s="7" t="s">
        <v>33</v>
      </c>
      <c r="N1410" s="7" t="s">
        <v>34</v>
      </c>
      <c r="O1410" s="7" t="s">
        <v>142</v>
      </c>
      <c r="P1410" s="7"/>
      <c r="Q1410" s="7"/>
      <c r="R1410" s="7"/>
      <c r="S1410" s="7" t="s">
        <v>51</v>
      </c>
      <c r="T1410" s="7" t="s">
        <v>52</v>
      </c>
      <c r="U1410" s="7" t="s">
        <v>53</v>
      </c>
      <c r="V1410" s="7" t="s">
        <v>50</v>
      </c>
      <c r="W1410" s="7" t="s">
        <v>318</v>
      </c>
      <c r="X1410" s="7" t="s">
        <v>42</v>
      </c>
      <c r="Y1410" s="7" t="s">
        <v>42</v>
      </c>
      <c r="Z1410" s="7" t="s">
        <v>42</v>
      </c>
      <c r="AA1410" s="10"/>
    </row>
    <row r="1411" spans="1:27" x14ac:dyDescent="0.2">
      <c r="A1411" s="8">
        <v>5552079394</v>
      </c>
      <c r="B1411" s="9" t="s">
        <v>27</v>
      </c>
      <c r="C1411" s="9" t="s">
        <v>155</v>
      </c>
      <c r="D1411" s="9" t="s">
        <v>156</v>
      </c>
      <c r="E1411" s="9" t="s">
        <v>45</v>
      </c>
      <c r="F1411" s="9" t="s">
        <v>46</v>
      </c>
      <c r="G1411" s="9" t="s">
        <v>2075</v>
      </c>
      <c r="H1411" s="9" t="s">
        <v>316</v>
      </c>
      <c r="I1411" s="9" t="s">
        <v>135</v>
      </c>
      <c r="J1411" s="9"/>
      <c r="K1411" s="9">
        <v>2020</v>
      </c>
      <c r="L1411" s="9"/>
      <c r="M1411" s="9" t="s">
        <v>247</v>
      </c>
      <c r="N1411" s="9" t="s">
        <v>34</v>
      </c>
      <c r="O1411" s="9" t="s">
        <v>142</v>
      </c>
      <c r="P1411" s="9"/>
      <c r="Q1411" s="9"/>
      <c r="R1411" s="9"/>
      <c r="S1411" s="9" t="s">
        <v>36</v>
      </c>
      <c r="T1411" s="9" t="s">
        <v>52</v>
      </c>
      <c r="U1411" s="9" t="s">
        <v>101</v>
      </c>
      <c r="V1411" s="9" t="s">
        <v>50</v>
      </c>
      <c r="W1411" s="9" t="s">
        <v>222</v>
      </c>
      <c r="X1411" s="9" t="s">
        <v>42</v>
      </c>
      <c r="Y1411" s="9" t="s">
        <v>42</v>
      </c>
      <c r="Z1411" s="9" t="s">
        <v>42</v>
      </c>
      <c r="AA1411" s="11"/>
    </row>
    <row r="1412" spans="1:27" x14ac:dyDescent="0.2">
      <c r="A1412" s="6">
        <v>6600879168</v>
      </c>
      <c r="B1412" s="7" t="s">
        <v>27</v>
      </c>
      <c r="C1412" s="7" t="s">
        <v>2707</v>
      </c>
      <c r="D1412" s="7" t="s">
        <v>417</v>
      </c>
      <c r="E1412" s="7" t="s">
        <v>418</v>
      </c>
      <c r="F1412" s="7" t="s">
        <v>46</v>
      </c>
      <c r="G1412" s="7" t="s">
        <v>656</v>
      </c>
      <c r="H1412" s="7" t="s">
        <v>59</v>
      </c>
      <c r="I1412" s="7" t="s">
        <v>242</v>
      </c>
      <c r="J1412" s="7"/>
      <c r="K1412" s="7">
        <v>2012</v>
      </c>
      <c r="L1412" s="7" t="s">
        <v>42</v>
      </c>
      <c r="M1412" s="7" t="s">
        <v>33</v>
      </c>
      <c r="N1412" s="7" t="s">
        <v>34</v>
      </c>
      <c r="O1412" s="7" t="s">
        <v>142</v>
      </c>
      <c r="P1412" s="7"/>
      <c r="Q1412" s="7"/>
      <c r="R1412" s="7"/>
      <c r="S1412" s="7" t="s">
        <v>36</v>
      </c>
      <c r="T1412" s="7" t="s">
        <v>52</v>
      </c>
      <c r="U1412" s="7" t="s">
        <v>53</v>
      </c>
      <c r="V1412" s="7" t="s">
        <v>50</v>
      </c>
      <c r="W1412" s="7" t="s">
        <v>42</v>
      </c>
      <c r="X1412" s="7" t="s">
        <v>42</v>
      </c>
      <c r="Y1412" s="7" t="s">
        <v>42</v>
      </c>
      <c r="Z1412" s="7" t="s">
        <v>42</v>
      </c>
      <c r="AA1412" s="10"/>
    </row>
    <row r="1413" spans="1:27" x14ac:dyDescent="0.2">
      <c r="A1413" s="8">
        <v>7481952136</v>
      </c>
      <c r="B1413" s="9" t="s">
        <v>27</v>
      </c>
      <c r="C1413" s="9" t="s">
        <v>1792</v>
      </c>
      <c r="D1413" s="9" t="s">
        <v>87</v>
      </c>
      <c r="E1413" s="9" t="s">
        <v>88</v>
      </c>
      <c r="F1413" s="9" t="s">
        <v>46</v>
      </c>
      <c r="G1413" s="9" t="s">
        <v>1389</v>
      </c>
      <c r="H1413" s="9" t="s">
        <v>1045</v>
      </c>
      <c r="I1413" s="9" t="s">
        <v>398</v>
      </c>
      <c r="J1413" s="9"/>
      <c r="K1413" s="9">
        <v>2018</v>
      </c>
      <c r="L1413" s="9" t="s">
        <v>50</v>
      </c>
      <c r="M1413" s="9" t="s">
        <v>247</v>
      </c>
      <c r="N1413" s="9" t="s">
        <v>34</v>
      </c>
      <c r="O1413" s="9" t="s">
        <v>142</v>
      </c>
      <c r="P1413" s="9"/>
      <c r="Q1413" s="9"/>
      <c r="R1413" s="9"/>
      <c r="S1413" s="9" t="s">
        <v>51</v>
      </c>
      <c r="T1413" s="9" t="s">
        <v>52</v>
      </c>
      <c r="U1413" s="9" t="s">
        <v>53</v>
      </c>
      <c r="V1413" s="9" t="s">
        <v>50</v>
      </c>
      <c r="W1413" s="9" t="s">
        <v>42</v>
      </c>
      <c r="X1413" s="9" t="s">
        <v>42</v>
      </c>
      <c r="Y1413" s="9" t="s">
        <v>42</v>
      </c>
      <c r="Z1413" s="9" t="s">
        <v>42</v>
      </c>
      <c r="AA1413" s="11"/>
    </row>
    <row r="1414" spans="1:27" x14ac:dyDescent="0.2">
      <c r="A1414" s="6">
        <v>9372672625</v>
      </c>
      <c r="B1414" s="7" t="s">
        <v>27</v>
      </c>
      <c r="C1414" s="7" t="s">
        <v>2708</v>
      </c>
      <c r="D1414" s="7" t="s">
        <v>605</v>
      </c>
      <c r="E1414" s="7" t="s">
        <v>45</v>
      </c>
      <c r="F1414" s="7" t="s">
        <v>46</v>
      </c>
      <c r="G1414" s="7" t="s">
        <v>402</v>
      </c>
      <c r="H1414" s="7" t="s">
        <v>30</v>
      </c>
      <c r="I1414" s="7" t="s">
        <v>48</v>
      </c>
      <c r="J1414" s="7"/>
      <c r="K1414" s="7">
        <v>2014</v>
      </c>
      <c r="L1414" s="7" t="s">
        <v>42</v>
      </c>
      <c r="M1414" s="7" t="s">
        <v>33</v>
      </c>
      <c r="N1414" s="7" t="s">
        <v>34</v>
      </c>
      <c r="O1414" s="7" t="s">
        <v>142</v>
      </c>
      <c r="P1414" s="7"/>
      <c r="Q1414" s="7"/>
      <c r="R1414" s="7"/>
      <c r="S1414" s="7" t="s">
        <v>51</v>
      </c>
      <c r="T1414" s="7" t="s">
        <v>52</v>
      </c>
      <c r="U1414" s="7" t="s">
        <v>53</v>
      </c>
      <c r="V1414" s="7" t="s">
        <v>50</v>
      </c>
      <c r="W1414" s="7" t="s">
        <v>146</v>
      </c>
      <c r="X1414" s="7" t="s">
        <v>42</v>
      </c>
      <c r="Y1414" s="7" t="s">
        <v>42</v>
      </c>
      <c r="Z1414" s="7" t="s">
        <v>42</v>
      </c>
      <c r="AA1414" s="10"/>
    </row>
    <row r="1415" spans="1:27" x14ac:dyDescent="0.2">
      <c r="A1415" s="8">
        <v>1443155051</v>
      </c>
      <c r="B1415" s="9" t="s">
        <v>27</v>
      </c>
      <c r="C1415" s="9" t="s">
        <v>2709</v>
      </c>
      <c r="D1415" s="9" t="s">
        <v>185</v>
      </c>
      <c r="E1415" s="9" t="s">
        <v>45</v>
      </c>
      <c r="F1415" s="9" t="s">
        <v>46</v>
      </c>
      <c r="G1415" s="9" t="s">
        <v>2710</v>
      </c>
      <c r="H1415" s="9" t="s">
        <v>269</v>
      </c>
      <c r="I1415" s="9"/>
      <c r="J1415" s="9"/>
      <c r="K1415" s="9">
        <v>2012</v>
      </c>
      <c r="L1415" s="9" t="s">
        <v>42</v>
      </c>
      <c r="M1415" s="9" t="s">
        <v>247</v>
      </c>
      <c r="N1415" s="9" t="s">
        <v>34</v>
      </c>
      <c r="O1415" s="9" t="s">
        <v>142</v>
      </c>
      <c r="P1415" s="9"/>
      <c r="Q1415" s="9"/>
      <c r="R1415" s="9"/>
      <c r="S1415" s="9" t="s">
        <v>36</v>
      </c>
      <c r="T1415" s="9" t="s">
        <v>52</v>
      </c>
      <c r="U1415" s="9" t="s">
        <v>53</v>
      </c>
      <c r="V1415" s="9" t="s">
        <v>50</v>
      </c>
      <c r="W1415" s="9" t="s">
        <v>42</v>
      </c>
      <c r="X1415" s="9" t="s">
        <v>42</v>
      </c>
      <c r="Y1415" s="9" t="s">
        <v>42</v>
      </c>
      <c r="Z1415" s="9" t="s">
        <v>42</v>
      </c>
      <c r="AA1415" s="11"/>
    </row>
    <row r="1416" spans="1:27" x14ac:dyDescent="0.2">
      <c r="A1416" s="6">
        <v>5029876745</v>
      </c>
      <c r="B1416" s="7" t="s">
        <v>27</v>
      </c>
      <c r="C1416" s="7" t="s">
        <v>2081</v>
      </c>
      <c r="D1416" s="7" t="s">
        <v>98</v>
      </c>
      <c r="E1416" s="7" t="s">
        <v>45</v>
      </c>
      <c r="F1416" s="7" t="s">
        <v>46</v>
      </c>
      <c r="G1416" s="7" t="s">
        <v>1389</v>
      </c>
      <c r="H1416" s="7" t="s">
        <v>1045</v>
      </c>
      <c r="I1416" s="7" t="s">
        <v>398</v>
      </c>
      <c r="J1416" s="7"/>
      <c r="K1416" s="7">
        <v>2019</v>
      </c>
      <c r="L1416" s="7" t="s">
        <v>42</v>
      </c>
      <c r="M1416" s="7" t="s">
        <v>247</v>
      </c>
      <c r="N1416" s="7" t="s">
        <v>34</v>
      </c>
      <c r="O1416" s="7" t="s">
        <v>142</v>
      </c>
      <c r="P1416" s="7"/>
      <c r="Q1416" s="7"/>
      <c r="R1416" s="7"/>
      <c r="S1416" s="7" t="s">
        <v>51</v>
      </c>
      <c r="T1416" s="7" t="s">
        <v>52</v>
      </c>
      <c r="U1416" s="7" t="s">
        <v>53</v>
      </c>
      <c r="V1416" s="7" t="s">
        <v>50</v>
      </c>
      <c r="W1416" s="7" t="s">
        <v>42</v>
      </c>
      <c r="X1416" s="7" t="s">
        <v>42</v>
      </c>
      <c r="Y1416" s="7" t="s">
        <v>42</v>
      </c>
      <c r="Z1416" s="7" t="s">
        <v>42</v>
      </c>
      <c r="AA1416" s="10" t="s">
        <v>592</v>
      </c>
    </row>
    <row r="1417" spans="1:27" x14ac:dyDescent="0.2">
      <c r="A1417" s="8">
        <v>2041308932</v>
      </c>
      <c r="B1417" s="9" t="s">
        <v>27</v>
      </c>
      <c r="C1417" s="9" t="s">
        <v>2711</v>
      </c>
      <c r="D1417" s="9" t="s">
        <v>2712</v>
      </c>
      <c r="E1417" s="9" t="s">
        <v>1048</v>
      </c>
      <c r="F1417" s="9" t="s">
        <v>46</v>
      </c>
      <c r="G1417" s="9" t="s">
        <v>2713</v>
      </c>
      <c r="H1417" s="9" t="s">
        <v>30</v>
      </c>
      <c r="I1417" s="9" t="s">
        <v>48</v>
      </c>
      <c r="J1417" s="9"/>
      <c r="K1417" s="9">
        <v>2014</v>
      </c>
      <c r="L1417" s="9" t="s">
        <v>42</v>
      </c>
      <c r="M1417" s="9" t="s">
        <v>33</v>
      </c>
      <c r="N1417" s="9" t="s">
        <v>34</v>
      </c>
      <c r="O1417" s="9" t="s">
        <v>142</v>
      </c>
      <c r="P1417" s="9"/>
      <c r="Q1417" s="9"/>
      <c r="R1417" s="9"/>
      <c r="S1417" s="9" t="s">
        <v>51</v>
      </c>
      <c r="T1417" s="9" t="s">
        <v>485</v>
      </c>
      <c r="U1417" s="9" t="s">
        <v>160</v>
      </c>
      <c r="V1417" s="9" t="s">
        <v>50</v>
      </c>
      <c r="W1417" s="9" t="s">
        <v>42</v>
      </c>
      <c r="X1417" s="9" t="s">
        <v>42</v>
      </c>
      <c r="Y1417" s="9" t="s">
        <v>42</v>
      </c>
      <c r="Z1417" s="9" t="s">
        <v>42</v>
      </c>
      <c r="AA1417" s="11"/>
    </row>
    <row r="1418" spans="1:27" x14ac:dyDescent="0.2">
      <c r="A1418" s="6">
        <v>2537800809</v>
      </c>
      <c r="B1418" s="7" t="s">
        <v>27</v>
      </c>
      <c r="C1418" s="7" t="s">
        <v>875</v>
      </c>
      <c r="D1418" s="7" t="s">
        <v>2714</v>
      </c>
      <c r="E1418" s="7" t="s">
        <v>88</v>
      </c>
      <c r="F1418" s="7" t="s">
        <v>46</v>
      </c>
      <c r="G1418" s="7" t="s">
        <v>2715</v>
      </c>
      <c r="H1418" s="7" t="s">
        <v>83</v>
      </c>
      <c r="I1418" s="7" t="s">
        <v>253</v>
      </c>
      <c r="J1418" s="7"/>
      <c r="K1418" s="7">
        <v>2013</v>
      </c>
      <c r="L1418" s="7" t="s">
        <v>42</v>
      </c>
      <c r="M1418" s="7" t="s">
        <v>33</v>
      </c>
      <c r="N1418" s="7" t="s">
        <v>34</v>
      </c>
      <c r="O1418" s="7" t="s">
        <v>142</v>
      </c>
      <c r="P1418" s="7"/>
      <c r="Q1418" s="7"/>
      <c r="R1418" s="7"/>
      <c r="S1418" s="7" t="s">
        <v>51</v>
      </c>
      <c r="T1418" s="7" t="s">
        <v>216</v>
      </c>
      <c r="U1418" s="7" t="s">
        <v>114</v>
      </c>
      <c r="V1418" s="7" t="s">
        <v>50</v>
      </c>
      <c r="W1418" s="7" t="s">
        <v>318</v>
      </c>
      <c r="X1418" s="7" t="s">
        <v>42</v>
      </c>
      <c r="Y1418" s="7" t="s">
        <v>42</v>
      </c>
      <c r="Z1418" s="7" t="s">
        <v>42</v>
      </c>
      <c r="AA1418" s="10"/>
    </row>
    <row r="1419" spans="1:27" x14ac:dyDescent="0.2">
      <c r="A1419" s="8">
        <v>1935718761</v>
      </c>
      <c r="B1419" s="9" t="s">
        <v>27</v>
      </c>
      <c r="C1419" s="9" t="s">
        <v>332</v>
      </c>
      <c r="D1419" s="9" t="s">
        <v>156</v>
      </c>
      <c r="E1419" s="9" t="s">
        <v>45</v>
      </c>
      <c r="F1419" s="9" t="s">
        <v>46</v>
      </c>
      <c r="G1419" s="9" t="s">
        <v>561</v>
      </c>
      <c r="H1419" s="9" t="s">
        <v>30</v>
      </c>
      <c r="I1419" s="9" t="s">
        <v>48</v>
      </c>
      <c r="J1419" s="9"/>
      <c r="K1419" s="9">
        <v>2014</v>
      </c>
      <c r="L1419" s="9" t="s">
        <v>42</v>
      </c>
      <c r="M1419" s="9" t="s">
        <v>33</v>
      </c>
      <c r="N1419" s="9" t="s">
        <v>34</v>
      </c>
      <c r="O1419" s="9" t="s">
        <v>142</v>
      </c>
      <c r="P1419" s="9" t="s">
        <v>195</v>
      </c>
      <c r="Q1419" s="9"/>
      <c r="R1419" s="9"/>
      <c r="S1419" s="9" t="s">
        <v>36</v>
      </c>
      <c r="T1419" s="9" t="s">
        <v>52</v>
      </c>
      <c r="U1419" s="9" t="s">
        <v>53</v>
      </c>
      <c r="V1419" s="9" t="s">
        <v>50</v>
      </c>
      <c r="W1419" s="9" t="s">
        <v>42</v>
      </c>
      <c r="X1419" s="9" t="s">
        <v>42</v>
      </c>
      <c r="Y1419" s="9" t="s">
        <v>42</v>
      </c>
      <c r="Z1419" s="9" t="s">
        <v>42</v>
      </c>
      <c r="AA1419" s="11"/>
    </row>
    <row r="1420" spans="1:27" x14ac:dyDescent="0.2">
      <c r="A1420" s="6">
        <v>7543286855</v>
      </c>
      <c r="B1420" s="7" t="s">
        <v>27</v>
      </c>
      <c r="C1420" s="7" t="s">
        <v>2716</v>
      </c>
      <c r="D1420" s="7" t="s">
        <v>1159</v>
      </c>
      <c r="E1420" s="7" t="s">
        <v>45</v>
      </c>
      <c r="F1420" s="7" t="s">
        <v>46</v>
      </c>
      <c r="G1420" s="7" t="s">
        <v>2601</v>
      </c>
      <c r="H1420" s="7" t="s">
        <v>30</v>
      </c>
      <c r="I1420" s="7" t="s">
        <v>64</v>
      </c>
      <c r="J1420" s="7"/>
      <c r="K1420" s="7">
        <v>2014</v>
      </c>
      <c r="L1420" s="7" t="s">
        <v>42</v>
      </c>
      <c r="M1420" s="7" t="s">
        <v>33</v>
      </c>
      <c r="N1420" s="7" t="s">
        <v>34</v>
      </c>
      <c r="O1420" s="7" t="s">
        <v>142</v>
      </c>
      <c r="P1420" s="7" t="s">
        <v>318</v>
      </c>
      <c r="Q1420" s="7"/>
      <c r="R1420" s="7"/>
      <c r="S1420" s="7" t="s">
        <v>51</v>
      </c>
      <c r="T1420" s="7" t="s">
        <v>52</v>
      </c>
      <c r="U1420" s="7" t="s">
        <v>53</v>
      </c>
      <c r="V1420" s="7" t="s">
        <v>50</v>
      </c>
      <c r="W1420" s="7" t="s">
        <v>42</v>
      </c>
      <c r="X1420" s="7" t="s">
        <v>42</v>
      </c>
      <c r="Y1420" s="7" t="s">
        <v>42</v>
      </c>
      <c r="Z1420" s="7" t="s">
        <v>42</v>
      </c>
      <c r="AA1420" s="10"/>
    </row>
    <row r="1421" spans="1:27" x14ac:dyDescent="0.2">
      <c r="A1421" s="8">
        <v>7975255192</v>
      </c>
      <c r="B1421" s="9" t="s">
        <v>27</v>
      </c>
      <c r="C1421" s="9" t="s">
        <v>2717</v>
      </c>
      <c r="D1421" s="9" t="s">
        <v>227</v>
      </c>
      <c r="E1421" s="9" t="s">
        <v>149</v>
      </c>
      <c r="F1421" s="9" t="s">
        <v>46</v>
      </c>
      <c r="G1421" s="9" t="s">
        <v>2718</v>
      </c>
      <c r="H1421" s="9" t="s">
        <v>83</v>
      </c>
      <c r="I1421" s="9" t="s">
        <v>142</v>
      </c>
      <c r="J1421" s="9"/>
      <c r="K1421" s="9">
        <v>2012</v>
      </c>
      <c r="L1421" s="9" t="s">
        <v>42</v>
      </c>
      <c r="M1421" s="9" t="s">
        <v>33</v>
      </c>
      <c r="N1421" s="9" t="s">
        <v>34</v>
      </c>
      <c r="O1421" s="9" t="s">
        <v>142</v>
      </c>
      <c r="P1421" s="9"/>
      <c r="Q1421" s="9"/>
      <c r="R1421" s="9"/>
      <c r="S1421" s="9" t="s">
        <v>51</v>
      </c>
      <c r="T1421" s="9" t="s">
        <v>52</v>
      </c>
      <c r="U1421" s="9" t="s">
        <v>53</v>
      </c>
      <c r="V1421" s="9" t="s">
        <v>39</v>
      </c>
      <c r="W1421" s="9" t="s">
        <v>42</v>
      </c>
      <c r="X1421" s="9" t="s">
        <v>42</v>
      </c>
      <c r="Y1421" s="9" t="s">
        <v>42</v>
      </c>
      <c r="Z1421" s="9" t="s">
        <v>42</v>
      </c>
      <c r="AA1421" s="11"/>
    </row>
    <row r="1422" spans="1:27" x14ac:dyDescent="0.2">
      <c r="A1422" s="6">
        <v>8839555685</v>
      </c>
      <c r="B1422" s="7" t="s">
        <v>27</v>
      </c>
      <c r="C1422" s="7" t="s">
        <v>2719</v>
      </c>
      <c r="D1422" s="7" t="s">
        <v>2720</v>
      </c>
      <c r="E1422" s="7" t="s">
        <v>344</v>
      </c>
      <c r="F1422" s="7" t="s">
        <v>46</v>
      </c>
      <c r="G1422" s="7" t="s">
        <v>2551</v>
      </c>
      <c r="H1422" s="7" t="s">
        <v>83</v>
      </c>
      <c r="I1422" s="7" t="s">
        <v>295</v>
      </c>
      <c r="J1422" s="7"/>
      <c r="K1422" s="7">
        <v>2012</v>
      </c>
      <c r="L1422" s="7" t="s">
        <v>42</v>
      </c>
      <c r="M1422" s="7" t="s">
        <v>33</v>
      </c>
      <c r="N1422" s="7" t="s">
        <v>34</v>
      </c>
      <c r="O1422" s="7" t="s">
        <v>142</v>
      </c>
      <c r="P1422" s="7" t="s">
        <v>318</v>
      </c>
      <c r="Q1422" s="7"/>
      <c r="R1422" s="7"/>
      <c r="S1422" s="7" t="s">
        <v>36</v>
      </c>
      <c r="T1422" s="7" t="s">
        <v>52</v>
      </c>
      <c r="U1422" s="7" t="s">
        <v>53</v>
      </c>
      <c r="V1422" s="7" t="s">
        <v>50</v>
      </c>
      <c r="W1422" s="7" t="s">
        <v>42</v>
      </c>
      <c r="X1422" s="7" t="s">
        <v>42</v>
      </c>
      <c r="Y1422" s="7" t="s">
        <v>42</v>
      </c>
      <c r="Z1422" s="7" t="s">
        <v>42</v>
      </c>
      <c r="AA1422" s="10"/>
    </row>
    <row r="1423" spans="1:27" x14ac:dyDescent="0.2">
      <c r="A1423" s="8">
        <v>2342329740</v>
      </c>
      <c r="B1423" s="9" t="s">
        <v>27</v>
      </c>
      <c r="C1423" s="9" t="s">
        <v>2721</v>
      </c>
      <c r="D1423" s="9" t="s">
        <v>152</v>
      </c>
      <c r="E1423" s="9" t="s">
        <v>153</v>
      </c>
      <c r="F1423" s="9" t="s">
        <v>46</v>
      </c>
      <c r="G1423" s="9" t="s">
        <v>2722</v>
      </c>
      <c r="H1423" s="9" t="s">
        <v>83</v>
      </c>
      <c r="I1423" s="9" t="s">
        <v>253</v>
      </c>
      <c r="J1423" s="9"/>
      <c r="K1423" s="9">
        <v>2013</v>
      </c>
      <c r="L1423" s="9" t="s">
        <v>42</v>
      </c>
      <c r="M1423" s="9" t="s">
        <v>33</v>
      </c>
      <c r="N1423" s="9" t="s">
        <v>34</v>
      </c>
      <c r="O1423" s="9" t="s">
        <v>142</v>
      </c>
      <c r="P1423" s="9"/>
      <c r="Q1423" s="9"/>
      <c r="R1423" s="9"/>
      <c r="S1423" s="9" t="s">
        <v>51</v>
      </c>
      <c r="T1423" s="9" t="s">
        <v>52</v>
      </c>
      <c r="U1423" s="9" t="s">
        <v>53</v>
      </c>
      <c r="V1423" s="9" t="s">
        <v>50</v>
      </c>
      <c r="W1423" s="9" t="s">
        <v>42</v>
      </c>
      <c r="X1423" s="9" t="s">
        <v>42</v>
      </c>
      <c r="Y1423" s="9" t="s">
        <v>42</v>
      </c>
      <c r="Z1423" s="9" t="s">
        <v>42</v>
      </c>
      <c r="AA1423" s="11"/>
    </row>
    <row r="1424" spans="1:27" x14ac:dyDescent="0.2">
      <c r="A1424" s="6">
        <v>503403043</v>
      </c>
      <c r="B1424" s="7" t="s">
        <v>27</v>
      </c>
      <c r="C1424" s="7" t="s">
        <v>2723</v>
      </c>
      <c r="D1424" s="7" t="s">
        <v>2724</v>
      </c>
      <c r="E1424" s="7" t="s">
        <v>321</v>
      </c>
      <c r="F1424" s="7" t="s">
        <v>2725</v>
      </c>
      <c r="G1424" s="7" t="s">
        <v>2726</v>
      </c>
      <c r="H1424" s="7" t="s">
        <v>83</v>
      </c>
      <c r="I1424" s="7" t="s">
        <v>142</v>
      </c>
      <c r="J1424" s="7"/>
      <c r="K1424" s="7">
        <v>2012</v>
      </c>
      <c r="L1424" s="7" t="s">
        <v>42</v>
      </c>
      <c r="M1424" s="7" t="s">
        <v>33</v>
      </c>
      <c r="N1424" s="7" t="s">
        <v>34</v>
      </c>
      <c r="O1424" s="7" t="s">
        <v>142</v>
      </c>
      <c r="P1424" s="7"/>
      <c r="Q1424" s="7"/>
      <c r="R1424" s="7"/>
      <c r="S1424" s="7" t="s">
        <v>51</v>
      </c>
      <c r="T1424" s="7" t="s">
        <v>113</v>
      </c>
      <c r="U1424" s="7" t="s">
        <v>114</v>
      </c>
      <c r="V1424" s="7" t="s">
        <v>50</v>
      </c>
      <c r="W1424" s="7" t="s">
        <v>42</v>
      </c>
      <c r="X1424" s="7" t="s">
        <v>42</v>
      </c>
      <c r="Y1424" s="7" t="s">
        <v>42</v>
      </c>
      <c r="Z1424" s="7" t="s">
        <v>42</v>
      </c>
      <c r="AA1424" s="10"/>
    </row>
    <row r="1425" spans="1:27" x14ac:dyDescent="0.2">
      <c r="A1425" s="8">
        <v>2136513438</v>
      </c>
      <c r="B1425" s="9" t="s">
        <v>27</v>
      </c>
      <c r="C1425" s="9" t="s">
        <v>2727</v>
      </c>
      <c r="D1425" s="9" t="s">
        <v>2728</v>
      </c>
      <c r="E1425" s="9" t="s">
        <v>729</v>
      </c>
      <c r="F1425" s="9" t="s">
        <v>46</v>
      </c>
      <c r="G1425" s="9" t="s">
        <v>2729</v>
      </c>
      <c r="H1425" s="9" t="s">
        <v>30</v>
      </c>
      <c r="I1425" s="9" t="s">
        <v>135</v>
      </c>
      <c r="J1425" s="9"/>
      <c r="K1425" s="9">
        <v>2014</v>
      </c>
      <c r="L1425" s="9" t="s">
        <v>42</v>
      </c>
      <c r="M1425" s="9" t="s">
        <v>33</v>
      </c>
      <c r="N1425" s="9" t="s">
        <v>34</v>
      </c>
      <c r="O1425" s="9" t="s">
        <v>142</v>
      </c>
      <c r="P1425" s="9"/>
      <c r="Q1425" s="9"/>
      <c r="R1425" s="9"/>
      <c r="S1425" s="9" t="s">
        <v>51</v>
      </c>
      <c r="T1425" s="9" t="s">
        <v>52</v>
      </c>
      <c r="U1425" s="9" t="s">
        <v>53</v>
      </c>
      <c r="V1425" s="9" t="s">
        <v>50</v>
      </c>
      <c r="W1425" s="9" t="s">
        <v>42</v>
      </c>
      <c r="X1425" s="9" t="s">
        <v>42</v>
      </c>
      <c r="Y1425" s="9" t="s">
        <v>42</v>
      </c>
      <c r="Z1425" s="9" t="s">
        <v>42</v>
      </c>
      <c r="AA1425" s="11"/>
    </row>
    <row r="1426" spans="1:27" x14ac:dyDescent="0.2">
      <c r="A1426" s="6">
        <v>4142428527</v>
      </c>
      <c r="B1426" s="7" t="s">
        <v>27</v>
      </c>
      <c r="C1426" s="7" t="s">
        <v>2730</v>
      </c>
      <c r="D1426" s="7" t="s">
        <v>233</v>
      </c>
      <c r="E1426" s="7" t="s">
        <v>234</v>
      </c>
      <c r="F1426" s="7" t="s">
        <v>46</v>
      </c>
      <c r="G1426" s="7" t="s">
        <v>2731</v>
      </c>
      <c r="H1426" s="7" t="s">
        <v>83</v>
      </c>
      <c r="I1426" s="7" t="s">
        <v>295</v>
      </c>
      <c r="J1426" s="7"/>
      <c r="K1426" s="7">
        <v>2012</v>
      </c>
      <c r="L1426" s="7" t="s">
        <v>42</v>
      </c>
      <c r="M1426" s="7" t="s">
        <v>33</v>
      </c>
      <c r="N1426" s="7" t="s">
        <v>34</v>
      </c>
      <c r="O1426" s="7" t="s">
        <v>142</v>
      </c>
      <c r="P1426" s="7"/>
      <c r="Q1426" s="7"/>
      <c r="R1426" s="7"/>
      <c r="S1426" s="7"/>
      <c r="T1426" s="7">
        <v>0</v>
      </c>
      <c r="U1426" s="7"/>
      <c r="V1426" s="7" t="s">
        <v>50</v>
      </c>
      <c r="W1426" s="7" t="s">
        <v>42</v>
      </c>
      <c r="X1426" s="7" t="s">
        <v>42</v>
      </c>
      <c r="Y1426" s="7" t="s">
        <v>42</v>
      </c>
      <c r="Z1426" s="7" t="s">
        <v>42</v>
      </c>
      <c r="AA1426" s="10"/>
    </row>
    <row r="1427" spans="1:27" x14ac:dyDescent="0.2">
      <c r="A1427" s="8">
        <v>1809716154</v>
      </c>
      <c r="B1427" s="9" t="s">
        <v>27</v>
      </c>
      <c r="C1427" s="9" t="s">
        <v>346</v>
      </c>
      <c r="D1427" s="9" t="s">
        <v>42</v>
      </c>
      <c r="E1427" s="9" t="s">
        <v>42</v>
      </c>
      <c r="F1427" s="9"/>
      <c r="G1427" s="9" t="s">
        <v>347</v>
      </c>
      <c r="H1427" s="9" t="s">
        <v>347</v>
      </c>
      <c r="I1427" s="9"/>
      <c r="J1427" s="9"/>
      <c r="K1427" s="9">
        <v>2012</v>
      </c>
      <c r="L1427" s="9" t="s">
        <v>42</v>
      </c>
      <c r="M1427" s="9" t="s">
        <v>347</v>
      </c>
      <c r="N1427" s="9" t="s">
        <v>347</v>
      </c>
      <c r="O1427" s="9" t="s">
        <v>142</v>
      </c>
      <c r="P1427" s="9"/>
      <c r="Q1427" s="9"/>
      <c r="R1427" s="9"/>
      <c r="S1427" s="9" t="s">
        <v>36</v>
      </c>
      <c r="T1427" s="9">
        <v>0</v>
      </c>
      <c r="U1427" s="9" t="s">
        <v>125</v>
      </c>
      <c r="V1427" s="9" t="s">
        <v>50</v>
      </c>
      <c r="W1427" s="9" t="s">
        <v>146</v>
      </c>
      <c r="X1427" s="9" t="s">
        <v>42</v>
      </c>
      <c r="Y1427" s="9" t="s">
        <v>42</v>
      </c>
      <c r="Z1427" s="9" t="s">
        <v>42</v>
      </c>
      <c r="AA1427" s="11" t="s">
        <v>290</v>
      </c>
    </row>
    <row r="1428" spans="1:27" x14ac:dyDescent="0.2">
      <c r="A1428" s="6">
        <v>4880818766</v>
      </c>
      <c r="B1428" s="7" t="s">
        <v>27</v>
      </c>
      <c r="C1428" s="7" t="s">
        <v>2732</v>
      </c>
      <c r="D1428" s="7" t="s">
        <v>2733</v>
      </c>
      <c r="E1428" s="7" t="s">
        <v>68</v>
      </c>
      <c r="F1428" s="7" t="s">
        <v>46</v>
      </c>
      <c r="G1428" s="7" t="s">
        <v>2734</v>
      </c>
      <c r="H1428" s="7" t="s">
        <v>30</v>
      </c>
      <c r="I1428" s="7" t="s">
        <v>135</v>
      </c>
      <c r="J1428" s="7"/>
      <c r="K1428" s="7">
        <v>2015</v>
      </c>
      <c r="L1428" s="7" t="s">
        <v>42</v>
      </c>
      <c r="M1428" s="7" t="s">
        <v>33</v>
      </c>
      <c r="N1428" s="7" t="s">
        <v>34</v>
      </c>
      <c r="O1428" s="7" t="s">
        <v>142</v>
      </c>
      <c r="P1428" s="7"/>
      <c r="Q1428" s="7"/>
      <c r="R1428" s="7"/>
      <c r="S1428" s="7" t="s">
        <v>36</v>
      </c>
      <c r="T1428" s="7" t="s">
        <v>113</v>
      </c>
      <c r="U1428" s="7" t="s">
        <v>114</v>
      </c>
      <c r="V1428" s="7" t="s">
        <v>50</v>
      </c>
      <c r="W1428" s="7" t="s">
        <v>42</v>
      </c>
      <c r="X1428" s="7" t="s">
        <v>42</v>
      </c>
      <c r="Y1428" s="7" t="s">
        <v>42</v>
      </c>
      <c r="Z1428" s="7" t="s">
        <v>42</v>
      </c>
      <c r="AA1428" s="10"/>
    </row>
    <row r="1429" spans="1:27" x14ac:dyDescent="0.2">
      <c r="A1429" s="8">
        <v>7280023848</v>
      </c>
      <c r="B1429" s="9" t="s">
        <v>27</v>
      </c>
      <c r="C1429" s="9" t="s">
        <v>2735</v>
      </c>
      <c r="D1429" s="9" t="s">
        <v>87</v>
      </c>
      <c r="E1429" s="9" t="s">
        <v>88</v>
      </c>
      <c r="F1429" s="9" t="s">
        <v>46</v>
      </c>
      <c r="G1429" s="9" t="s">
        <v>2736</v>
      </c>
      <c r="H1429" s="9" t="s">
        <v>30</v>
      </c>
      <c r="I1429" s="9" t="s">
        <v>48</v>
      </c>
      <c r="J1429" s="9"/>
      <c r="K1429" s="9">
        <v>2014</v>
      </c>
      <c r="L1429" s="9" t="s">
        <v>42</v>
      </c>
      <c r="M1429" s="9" t="s">
        <v>33</v>
      </c>
      <c r="N1429" s="9" t="s">
        <v>34</v>
      </c>
      <c r="O1429" s="9" t="s">
        <v>142</v>
      </c>
      <c r="P1429" s="9" t="s">
        <v>146</v>
      </c>
      <c r="Q1429" s="9"/>
      <c r="R1429" s="9"/>
      <c r="S1429" s="9" t="s">
        <v>36</v>
      </c>
      <c r="T1429" s="9" t="s">
        <v>52</v>
      </c>
      <c r="U1429" s="9" t="s">
        <v>53</v>
      </c>
      <c r="V1429" s="9" t="s">
        <v>50</v>
      </c>
      <c r="W1429" s="9" t="s">
        <v>42</v>
      </c>
      <c r="X1429" s="9" t="s">
        <v>42</v>
      </c>
      <c r="Y1429" s="9" t="s">
        <v>42</v>
      </c>
      <c r="Z1429" s="9" t="s">
        <v>42</v>
      </c>
      <c r="AA1429" s="11"/>
    </row>
    <row r="1430" spans="1:27" x14ac:dyDescent="0.2">
      <c r="A1430" s="6">
        <v>3686551995</v>
      </c>
      <c r="B1430" s="7" t="s">
        <v>27</v>
      </c>
      <c r="C1430" s="7" t="s">
        <v>1137</v>
      </c>
      <c r="D1430" s="7" t="s">
        <v>1138</v>
      </c>
      <c r="E1430" s="7" t="s">
        <v>45</v>
      </c>
      <c r="F1430" s="7" t="s">
        <v>46</v>
      </c>
      <c r="G1430" s="7" t="s">
        <v>2737</v>
      </c>
      <c r="H1430" s="7" t="s">
        <v>83</v>
      </c>
      <c r="I1430" s="7" t="s">
        <v>1108</v>
      </c>
      <c r="J1430" s="7"/>
      <c r="K1430" s="7">
        <v>2013</v>
      </c>
      <c r="L1430" s="7" t="s">
        <v>42</v>
      </c>
      <c r="M1430" s="7" t="s">
        <v>33</v>
      </c>
      <c r="N1430" s="7" t="s">
        <v>34</v>
      </c>
      <c r="O1430" s="7" t="s">
        <v>142</v>
      </c>
      <c r="P1430" s="7" t="s">
        <v>463</v>
      </c>
      <c r="Q1430" s="7"/>
      <c r="R1430" s="7"/>
      <c r="S1430" s="7" t="s">
        <v>36</v>
      </c>
      <c r="T1430" s="7" t="s">
        <v>52</v>
      </c>
      <c r="U1430" s="7" t="s">
        <v>53</v>
      </c>
      <c r="V1430" s="7" t="s">
        <v>50</v>
      </c>
      <c r="W1430" s="7" t="s">
        <v>42</v>
      </c>
      <c r="X1430" s="7" t="s">
        <v>42</v>
      </c>
      <c r="Y1430" s="7" t="s">
        <v>42</v>
      </c>
      <c r="Z1430" s="7" t="s">
        <v>42</v>
      </c>
      <c r="AA1430" s="10"/>
    </row>
    <row r="1431" spans="1:27" x14ac:dyDescent="0.2">
      <c r="A1431" s="8">
        <v>3926834377</v>
      </c>
      <c r="B1431" s="9" t="s">
        <v>27</v>
      </c>
      <c r="C1431" s="9" t="s">
        <v>352</v>
      </c>
      <c r="D1431" s="9" t="s">
        <v>42</v>
      </c>
      <c r="E1431" s="9" t="s">
        <v>42</v>
      </c>
      <c r="F1431" s="9" t="s">
        <v>2738</v>
      </c>
      <c r="G1431" s="9" t="s">
        <v>1367</v>
      </c>
      <c r="H1431" s="9" t="s">
        <v>83</v>
      </c>
      <c r="I1431" s="9" t="s">
        <v>242</v>
      </c>
      <c r="J1431" s="9"/>
      <c r="K1431" s="9">
        <v>2012</v>
      </c>
      <c r="L1431" s="9" t="s">
        <v>42</v>
      </c>
      <c r="M1431" s="9" t="s">
        <v>33</v>
      </c>
      <c r="N1431" s="9" t="s">
        <v>34</v>
      </c>
      <c r="O1431" s="9" t="s">
        <v>142</v>
      </c>
      <c r="P1431" s="9" t="s">
        <v>853</v>
      </c>
      <c r="Q1431" s="9"/>
      <c r="R1431" s="9"/>
      <c r="S1431" s="9" t="s">
        <v>36</v>
      </c>
      <c r="T1431" s="9" t="s">
        <v>52</v>
      </c>
      <c r="U1431" s="9" t="s">
        <v>53</v>
      </c>
      <c r="V1431" s="9" t="s">
        <v>50</v>
      </c>
      <c r="W1431" s="9" t="s">
        <v>42</v>
      </c>
      <c r="X1431" s="9" t="s">
        <v>42</v>
      </c>
      <c r="Y1431" s="9" t="s">
        <v>42</v>
      </c>
      <c r="Z1431" s="9" t="s">
        <v>42</v>
      </c>
      <c r="AA1431" s="11"/>
    </row>
    <row r="1432" spans="1:27" x14ac:dyDescent="0.2">
      <c r="A1432" s="6">
        <v>775163291</v>
      </c>
      <c r="B1432" s="7" t="s">
        <v>27</v>
      </c>
      <c r="C1432" s="7" t="s">
        <v>2739</v>
      </c>
      <c r="D1432" s="7" t="s">
        <v>156</v>
      </c>
      <c r="E1432" s="7" t="s">
        <v>45</v>
      </c>
      <c r="F1432" s="7" t="s">
        <v>46</v>
      </c>
      <c r="G1432" s="7" t="s">
        <v>2740</v>
      </c>
      <c r="H1432" s="7" t="s">
        <v>83</v>
      </c>
      <c r="I1432" s="7" t="s">
        <v>253</v>
      </c>
      <c r="J1432" s="7"/>
      <c r="K1432" s="7">
        <v>2013</v>
      </c>
      <c r="L1432" s="7" t="s">
        <v>42</v>
      </c>
      <c r="M1432" s="7" t="s">
        <v>33</v>
      </c>
      <c r="N1432" s="7" t="s">
        <v>34</v>
      </c>
      <c r="O1432" s="7" t="s">
        <v>142</v>
      </c>
      <c r="P1432" s="7"/>
      <c r="Q1432" s="7"/>
      <c r="R1432" s="7"/>
      <c r="S1432" s="7" t="s">
        <v>51</v>
      </c>
      <c r="T1432" s="7" t="s">
        <v>52</v>
      </c>
      <c r="U1432" s="7" t="s">
        <v>53</v>
      </c>
      <c r="V1432" s="7" t="s">
        <v>50</v>
      </c>
      <c r="W1432" s="7" t="s">
        <v>42</v>
      </c>
      <c r="X1432" s="7" t="s">
        <v>42</v>
      </c>
      <c r="Y1432" s="7" t="s">
        <v>42</v>
      </c>
      <c r="Z1432" s="7" t="s">
        <v>42</v>
      </c>
      <c r="AA1432" s="10"/>
    </row>
    <row r="1433" spans="1:27" x14ac:dyDescent="0.2">
      <c r="A1433" s="8">
        <v>6720471487</v>
      </c>
      <c r="B1433" s="9" t="s">
        <v>27</v>
      </c>
      <c r="C1433" s="9" t="s">
        <v>2741</v>
      </c>
      <c r="D1433" s="9" t="s">
        <v>2742</v>
      </c>
      <c r="E1433" s="9" t="s">
        <v>321</v>
      </c>
      <c r="F1433" s="9" t="s">
        <v>763</v>
      </c>
      <c r="G1433" s="9" t="s">
        <v>2743</v>
      </c>
      <c r="H1433" s="9" t="s">
        <v>2744</v>
      </c>
      <c r="I1433" s="9" t="s">
        <v>398</v>
      </c>
      <c r="J1433" s="9"/>
      <c r="K1433" s="9">
        <v>2019</v>
      </c>
      <c r="L1433" s="9" t="s">
        <v>32</v>
      </c>
      <c r="M1433" s="9" t="s">
        <v>247</v>
      </c>
      <c r="N1433" s="9" t="s">
        <v>34</v>
      </c>
      <c r="O1433" s="9" t="s">
        <v>142</v>
      </c>
      <c r="P1433" s="9"/>
      <c r="Q1433" s="9"/>
      <c r="R1433" s="9"/>
      <c r="S1433" s="9" t="s">
        <v>36</v>
      </c>
      <c r="T1433" s="9" t="s">
        <v>37</v>
      </c>
      <c r="U1433" s="9" t="s">
        <v>125</v>
      </c>
      <c r="V1433" s="9" t="s">
        <v>50</v>
      </c>
      <c r="W1433" s="9" t="s">
        <v>35</v>
      </c>
      <c r="X1433" s="9" t="s">
        <v>318</v>
      </c>
      <c r="Y1433" s="9" t="s">
        <v>42</v>
      </c>
      <c r="Z1433" s="9" t="s">
        <v>42</v>
      </c>
      <c r="AA1433" s="11"/>
    </row>
    <row r="1434" spans="1:27" x14ac:dyDescent="0.2">
      <c r="A1434" s="6">
        <v>7138434197</v>
      </c>
      <c r="B1434" s="7" t="s">
        <v>27</v>
      </c>
      <c r="C1434" s="7" t="s">
        <v>2745</v>
      </c>
      <c r="D1434" s="7" t="s">
        <v>156</v>
      </c>
      <c r="E1434" s="7" t="s">
        <v>45</v>
      </c>
      <c r="F1434" s="7" t="s">
        <v>46</v>
      </c>
      <c r="G1434" s="7" t="s">
        <v>1759</v>
      </c>
      <c r="H1434" s="7" t="s">
        <v>30</v>
      </c>
      <c r="I1434" s="7" t="s">
        <v>190</v>
      </c>
      <c r="J1434" s="7"/>
      <c r="K1434" s="7">
        <v>2014</v>
      </c>
      <c r="L1434" s="7" t="s">
        <v>42</v>
      </c>
      <c r="M1434" s="7" t="s">
        <v>33</v>
      </c>
      <c r="N1434" s="7" t="s">
        <v>34</v>
      </c>
      <c r="O1434" s="7" t="s">
        <v>142</v>
      </c>
      <c r="P1434" s="7"/>
      <c r="Q1434" s="7"/>
      <c r="R1434" s="7"/>
      <c r="S1434" s="7" t="s">
        <v>51</v>
      </c>
      <c r="T1434" s="7" t="s">
        <v>52</v>
      </c>
      <c r="U1434" s="7" t="s">
        <v>53</v>
      </c>
      <c r="V1434" s="7" t="s">
        <v>50</v>
      </c>
      <c r="W1434" s="7" t="s">
        <v>146</v>
      </c>
      <c r="X1434" s="7" t="s">
        <v>42</v>
      </c>
      <c r="Y1434" s="7" t="s">
        <v>42</v>
      </c>
      <c r="Z1434" s="7" t="s">
        <v>42</v>
      </c>
      <c r="AA1434" s="10"/>
    </row>
    <row r="1435" spans="1:27" x14ac:dyDescent="0.2">
      <c r="A1435" s="8">
        <v>6547458796</v>
      </c>
      <c r="B1435" s="9" t="s">
        <v>27</v>
      </c>
      <c r="C1435" s="9" t="s">
        <v>2746</v>
      </c>
      <c r="D1435" s="9" t="s">
        <v>42</v>
      </c>
      <c r="E1435" s="9" t="s">
        <v>88</v>
      </c>
      <c r="F1435" s="9" t="s">
        <v>46</v>
      </c>
      <c r="G1435" s="9" t="s">
        <v>2747</v>
      </c>
      <c r="H1435" s="9" t="s">
        <v>83</v>
      </c>
      <c r="I1435" s="9" t="s">
        <v>239</v>
      </c>
      <c r="J1435" s="9"/>
      <c r="K1435" s="9">
        <v>2012</v>
      </c>
      <c r="L1435" s="9" t="s">
        <v>42</v>
      </c>
      <c r="M1435" s="9" t="s">
        <v>33</v>
      </c>
      <c r="N1435" s="9" t="s">
        <v>34</v>
      </c>
      <c r="O1435" s="9" t="s">
        <v>142</v>
      </c>
      <c r="P1435" s="9"/>
      <c r="Q1435" s="9"/>
      <c r="R1435" s="9"/>
      <c r="S1435" s="9" t="s">
        <v>51</v>
      </c>
      <c r="T1435" s="9" t="s">
        <v>113</v>
      </c>
      <c r="U1435" s="9" t="s">
        <v>114</v>
      </c>
      <c r="V1435" s="9" t="s">
        <v>50</v>
      </c>
      <c r="W1435" s="9" t="s">
        <v>318</v>
      </c>
      <c r="X1435" s="9" t="s">
        <v>42</v>
      </c>
      <c r="Y1435" s="9" t="s">
        <v>42</v>
      </c>
      <c r="Z1435" s="9" t="s">
        <v>42</v>
      </c>
      <c r="AA1435" s="11"/>
    </row>
    <row r="1436" spans="1:27" x14ac:dyDescent="0.2">
      <c r="A1436" s="6">
        <v>9471721555</v>
      </c>
      <c r="B1436" s="7" t="s">
        <v>27</v>
      </c>
      <c r="C1436" s="7" t="s">
        <v>2748</v>
      </c>
      <c r="D1436" s="7" t="s">
        <v>209</v>
      </c>
      <c r="E1436" s="7" t="s">
        <v>68</v>
      </c>
      <c r="F1436" s="7" t="s">
        <v>46</v>
      </c>
      <c r="G1436" s="7" t="s">
        <v>2749</v>
      </c>
      <c r="H1436" s="7" t="s">
        <v>30</v>
      </c>
      <c r="I1436" s="7" t="s">
        <v>598</v>
      </c>
      <c r="J1436" s="7"/>
      <c r="K1436" s="7">
        <v>2015</v>
      </c>
      <c r="L1436" s="7" t="s">
        <v>42</v>
      </c>
      <c r="M1436" s="7" t="s">
        <v>33</v>
      </c>
      <c r="N1436" s="7" t="s">
        <v>34</v>
      </c>
      <c r="O1436" s="7" t="s">
        <v>142</v>
      </c>
      <c r="P1436" s="7" t="s">
        <v>271</v>
      </c>
      <c r="Q1436" s="7"/>
      <c r="R1436" s="7"/>
      <c r="S1436" s="7" t="s">
        <v>36</v>
      </c>
      <c r="T1436" s="7" t="s">
        <v>113</v>
      </c>
      <c r="U1436" s="7" t="s">
        <v>114</v>
      </c>
      <c r="V1436" s="7" t="s">
        <v>50</v>
      </c>
      <c r="W1436" s="7" t="s">
        <v>42</v>
      </c>
      <c r="X1436" s="7" t="s">
        <v>42</v>
      </c>
      <c r="Y1436" s="7" t="s">
        <v>42</v>
      </c>
      <c r="Z1436" s="7" t="s">
        <v>42</v>
      </c>
      <c r="AA1436" s="10"/>
    </row>
    <row r="1437" spans="1:27" x14ac:dyDescent="0.2">
      <c r="A1437" s="8">
        <v>9626858036</v>
      </c>
      <c r="B1437" s="9" t="s">
        <v>27</v>
      </c>
      <c r="C1437" s="9" t="s">
        <v>2750</v>
      </c>
      <c r="D1437" s="9" t="s">
        <v>137</v>
      </c>
      <c r="E1437" s="9" t="s">
        <v>128</v>
      </c>
      <c r="F1437" s="9" t="s">
        <v>46</v>
      </c>
      <c r="G1437" s="9" t="s">
        <v>2435</v>
      </c>
      <c r="H1437" s="9" t="s">
        <v>69</v>
      </c>
      <c r="I1437" s="9" t="s">
        <v>48</v>
      </c>
      <c r="J1437" s="9"/>
      <c r="K1437" s="9">
        <v>2014</v>
      </c>
      <c r="L1437" s="9" t="s">
        <v>42</v>
      </c>
      <c r="M1437" s="9" t="s">
        <v>33</v>
      </c>
      <c r="N1437" s="9" t="s">
        <v>34</v>
      </c>
      <c r="O1437" s="9" t="s">
        <v>142</v>
      </c>
      <c r="P1437" s="9"/>
      <c r="Q1437" s="9"/>
      <c r="R1437" s="9"/>
      <c r="S1437" s="9" t="s">
        <v>51</v>
      </c>
      <c r="T1437" s="9" t="s">
        <v>52</v>
      </c>
      <c r="U1437" s="9" t="s">
        <v>53</v>
      </c>
      <c r="V1437" s="9" t="s">
        <v>50</v>
      </c>
      <c r="W1437" s="9" t="s">
        <v>42</v>
      </c>
      <c r="X1437" s="9" t="s">
        <v>42</v>
      </c>
      <c r="Y1437" s="9" t="s">
        <v>42</v>
      </c>
      <c r="Z1437" s="9" t="s">
        <v>42</v>
      </c>
      <c r="AA1437" s="11"/>
    </row>
    <row r="1438" spans="1:27" x14ac:dyDescent="0.2">
      <c r="A1438" s="6">
        <v>3818578841</v>
      </c>
      <c r="B1438" s="7" t="s">
        <v>27</v>
      </c>
      <c r="C1438" s="7" t="s">
        <v>2753</v>
      </c>
      <c r="D1438" s="7" t="s">
        <v>2686</v>
      </c>
      <c r="E1438" s="7" t="s">
        <v>344</v>
      </c>
      <c r="F1438" s="7" t="s">
        <v>46</v>
      </c>
      <c r="G1438" s="7" t="s">
        <v>2754</v>
      </c>
      <c r="H1438" s="7" t="s">
        <v>69</v>
      </c>
      <c r="I1438" s="7" t="s">
        <v>242</v>
      </c>
      <c r="J1438" s="7"/>
      <c r="K1438" s="7">
        <v>2013</v>
      </c>
      <c r="L1438" s="7" t="s">
        <v>42</v>
      </c>
      <c r="M1438" s="7" t="s">
        <v>33</v>
      </c>
      <c r="N1438" s="7" t="s">
        <v>34</v>
      </c>
      <c r="O1438" s="7" t="s">
        <v>142</v>
      </c>
      <c r="P1438" s="7"/>
      <c r="Q1438" s="7"/>
      <c r="R1438" s="7"/>
      <c r="S1438" s="7" t="s">
        <v>51</v>
      </c>
      <c r="T1438" s="7" t="s">
        <v>52</v>
      </c>
      <c r="U1438" s="7" t="s">
        <v>53</v>
      </c>
      <c r="V1438" s="7" t="s">
        <v>50</v>
      </c>
      <c r="W1438" s="7" t="s">
        <v>300</v>
      </c>
      <c r="X1438" s="7" t="s">
        <v>42</v>
      </c>
      <c r="Y1438" s="7" t="s">
        <v>42</v>
      </c>
      <c r="Z1438" s="7" t="s">
        <v>42</v>
      </c>
      <c r="AA1438" s="10" t="s">
        <v>290</v>
      </c>
    </row>
    <row r="1439" spans="1:27" x14ac:dyDescent="0.2">
      <c r="A1439" s="8">
        <v>601261109</v>
      </c>
      <c r="B1439" s="9" t="s">
        <v>27</v>
      </c>
      <c r="C1439" s="9" t="s">
        <v>362</v>
      </c>
      <c r="D1439" s="9" t="s">
        <v>42</v>
      </c>
      <c r="E1439" s="9" t="s">
        <v>42</v>
      </c>
      <c r="F1439" s="9"/>
      <c r="G1439" s="9" t="s">
        <v>362</v>
      </c>
      <c r="H1439" s="9" t="s">
        <v>363</v>
      </c>
      <c r="I1439" s="9"/>
      <c r="J1439" s="9"/>
      <c r="K1439" s="9">
        <v>2012</v>
      </c>
      <c r="L1439" s="9" t="s">
        <v>42</v>
      </c>
      <c r="M1439" s="9" t="s">
        <v>363</v>
      </c>
      <c r="N1439" s="9" t="s">
        <v>34</v>
      </c>
      <c r="O1439" s="9" t="s">
        <v>142</v>
      </c>
      <c r="P1439" s="9"/>
      <c r="Q1439" s="9"/>
      <c r="R1439" s="9"/>
      <c r="S1439" s="9" t="s">
        <v>51</v>
      </c>
      <c r="T1439" s="9" t="s">
        <v>52</v>
      </c>
      <c r="U1439" s="9" t="s">
        <v>53</v>
      </c>
      <c r="V1439" s="9" t="s">
        <v>50</v>
      </c>
      <c r="W1439" s="9" t="s">
        <v>42</v>
      </c>
      <c r="X1439" s="9" t="s">
        <v>42</v>
      </c>
      <c r="Y1439" s="9" t="s">
        <v>42</v>
      </c>
      <c r="Z1439" s="9" t="s">
        <v>42</v>
      </c>
      <c r="AA1439" s="11"/>
    </row>
    <row r="1440" spans="1:27" x14ac:dyDescent="0.2">
      <c r="A1440" s="6">
        <v>6954816547</v>
      </c>
      <c r="B1440" s="7" t="s">
        <v>27</v>
      </c>
      <c r="C1440" s="7" t="s">
        <v>86</v>
      </c>
      <c r="D1440" s="7" t="s">
        <v>42</v>
      </c>
      <c r="E1440" s="7" t="s">
        <v>42</v>
      </c>
      <c r="F1440" s="7"/>
      <c r="G1440" s="7" t="s">
        <v>2757</v>
      </c>
      <c r="H1440" s="7" t="s">
        <v>30</v>
      </c>
      <c r="I1440" s="7" t="s">
        <v>109</v>
      </c>
      <c r="J1440" s="7"/>
      <c r="K1440" s="7">
        <v>2014</v>
      </c>
      <c r="L1440" s="7" t="s">
        <v>42</v>
      </c>
      <c r="M1440" s="7" t="s">
        <v>33</v>
      </c>
      <c r="N1440" s="7" t="s">
        <v>34</v>
      </c>
      <c r="O1440" s="7" t="s">
        <v>142</v>
      </c>
      <c r="P1440" s="7"/>
      <c r="Q1440" s="7"/>
      <c r="R1440" s="7"/>
      <c r="S1440" s="7" t="s">
        <v>51</v>
      </c>
      <c r="T1440" s="7" t="s">
        <v>52</v>
      </c>
      <c r="U1440" s="7" t="s">
        <v>53</v>
      </c>
      <c r="V1440" s="7" t="s">
        <v>50</v>
      </c>
      <c r="W1440" s="7" t="s">
        <v>42</v>
      </c>
      <c r="X1440" s="7" t="s">
        <v>42</v>
      </c>
      <c r="Y1440" s="7" t="s">
        <v>42</v>
      </c>
      <c r="Z1440" s="7" t="s">
        <v>42</v>
      </c>
      <c r="AA1440" s="10"/>
    </row>
    <row r="1441" spans="1:27" x14ac:dyDescent="0.2">
      <c r="A1441" s="8">
        <v>9780992873</v>
      </c>
      <c r="B1441" s="9" t="s">
        <v>27</v>
      </c>
      <c r="C1441" s="9" t="s">
        <v>86</v>
      </c>
      <c r="D1441" s="9" t="s">
        <v>87</v>
      </c>
      <c r="E1441" s="9" t="s">
        <v>88</v>
      </c>
      <c r="F1441" s="9" t="s">
        <v>46</v>
      </c>
      <c r="G1441" s="9" t="s">
        <v>2758</v>
      </c>
      <c r="H1441" s="9" t="s">
        <v>30</v>
      </c>
      <c r="I1441" s="9" t="s">
        <v>109</v>
      </c>
      <c r="J1441" s="9"/>
      <c r="K1441" s="9">
        <v>2014</v>
      </c>
      <c r="L1441" s="9" t="s">
        <v>42</v>
      </c>
      <c r="M1441" s="9" t="s">
        <v>33</v>
      </c>
      <c r="N1441" s="9" t="s">
        <v>34</v>
      </c>
      <c r="O1441" s="9" t="s">
        <v>142</v>
      </c>
      <c r="P1441" s="9"/>
      <c r="Q1441" s="9"/>
      <c r="R1441" s="9"/>
      <c r="S1441" s="9" t="s">
        <v>36</v>
      </c>
      <c r="T1441" s="9" t="s">
        <v>52</v>
      </c>
      <c r="U1441" s="9" t="s">
        <v>53</v>
      </c>
      <c r="V1441" s="9" t="s">
        <v>50</v>
      </c>
      <c r="W1441" s="9" t="s">
        <v>300</v>
      </c>
      <c r="X1441" s="9" t="s">
        <v>42</v>
      </c>
      <c r="Y1441" s="9" t="s">
        <v>42</v>
      </c>
      <c r="Z1441" s="9" t="s">
        <v>42</v>
      </c>
      <c r="AA1441" s="11"/>
    </row>
    <row r="1442" spans="1:27" x14ac:dyDescent="0.2">
      <c r="A1442" s="6">
        <v>8610459979</v>
      </c>
      <c r="B1442" s="7" t="s">
        <v>27</v>
      </c>
      <c r="C1442" s="7" t="s">
        <v>86</v>
      </c>
      <c r="D1442" s="7" t="s">
        <v>2759</v>
      </c>
      <c r="E1442" s="7" t="s">
        <v>258</v>
      </c>
      <c r="F1442" s="7" t="s">
        <v>46</v>
      </c>
      <c r="G1442" s="7" t="s">
        <v>2212</v>
      </c>
      <c r="H1442" s="7" t="s">
        <v>30</v>
      </c>
      <c r="I1442" s="7" t="s">
        <v>70</v>
      </c>
      <c r="J1442" s="7"/>
      <c r="K1442" s="7">
        <v>2014</v>
      </c>
      <c r="L1442" s="7" t="s">
        <v>42</v>
      </c>
      <c r="M1442" s="7" t="s">
        <v>33</v>
      </c>
      <c r="N1442" s="7" t="s">
        <v>34</v>
      </c>
      <c r="O1442" s="7" t="s">
        <v>142</v>
      </c>
      <c r="P1442" s="7"/>
      <c r="Q1442" s="7"/>
      <c r="R1442" s="7"/>
      <c r="S1442" s="7" t="s">
        <v>51</v>
      </c>
      <c r="T1442" s="7" t="s">
        <v>52</v>
      </c>
      <c r="U1442" s="7" t="s">
        <v>53</v>
      </c>
      <c r="V1442" s="7" t="s">
        <v>50</v>
      </c>
      <c r="W1442" s="7" t="s">
        <v>60</v>
      </c>
      <c r="X1442" s="7" t="s">
        <v>42</v>
      </c>
      <c r="Y1442" s="7" t="s">
        <v>42</v>
      </c>
      <c r="Z1442" s="7" t="s">
        <v>42</v>
      </c>
      <c r="AA1442" s="10"/>
    </row>
    <row r="1443" spans="1:27" x14ac:dyDescent="0.2">
      <c r="A1443" s="8">
        <v>9317707266</v>
      </c>
      <c r="B1443" s="9" t="s">
        <v>27</v>
      </c>
      <c r="C1443" s="9" t="s">
        <v>2760</v>
      </c>
      <c r="D1443" s="9" t="s">
        <v>87</v>
      </c>
      <c r="E1443" s="9" t="s">
        <v>88</v>
      </c>
      <c r="F1443" s="9" t="s">
        <v>46</v>
      </c>
      <c r="G1443" s="9" t="s">
        <v>2761</v>
      </c>
      <c r="H1443" s="9" t="s">
        <v>59</v>
      </c>
      <c r="I1443" s="9" t="s">
        <v>130</v>
      </c>
      <c r="J1443" s="9"/>
      <c r="K1443" s="9">
        <v>2014</v>
      </c>
      <c r="L1443" s="9" t="s">
        <v>42</v>
      </c>
      <c r="M1443" s="9" t="s">
        <v>33</v>
      </c>
      <c r="N1443" s="9" t="s">
        <v>34</v>
      </c>
      <c r="O1443" s="9" t="s">
        <v>142</v>
      </c>
      <c r="P1443" s="9"/>
      <c r="Q1443" s="9"/>
      <c r="R1443" s="9"/>
      <c r="S1443" s="9" t="s">
        <v>51</v>
      </c>
      <c r="T1443" s="9" t="s">
        <v>52</v>
      </c>
      <c r="U1443" s="9" t="s">
        <v>53</v>
      </c>
      <c r="V1443" s="9" t="s">
        <v>50</v>
      </c>
      <c r="W1443" s="9" t="s">
        <v>42</v>
      </c>
      <c r="X1443" s="9" t="s">
        <v>42</v>
      </c>
      <c r="Y1443" s="9" t="s">
        <v>42</v>
      </c>
      <c r="Z1443" s="9" t="s">
        <v>42</v>
      </c>
      <c r="AA1443" s="11"/>
    </row>
    <row r="1444" spans="1:27" x14ac:dyDescent="0.2">
      <c r="A1444" s="6">
        <v>567440403</v>
      </c>
      <c r="B1444" s="7" t="s">
        <v>27</v>
      </c>
      <c r="C1444" s="7" t="s">
        <v>2762</v>
      </c>
      <c r="D1444" s="7" t="s">
        <v>209</v>
      </c>
      <c r="E1444" s="7" t="s">
        <v>68</v>
      </c>
      <c r="F1444" s="7" t="s">
        <v>46</v>
      </c>
      <c r="G1444" s="7" t="s">
        <v>2763</v>
      </c>
      <c r="H1444" s="7" t="s">
        <v>30</v>
      </c>
      <c r="I1444" s="7" t="s">
        <v>48</v>
      </c>
      <c r="J1444" s="7"/>
      <c r="K1444" s="7">
        <v>2014</v>
      </c>
      <c r="L1444" s="7" t="s">
        <v>42</v>
      </c>
      <c r="M1444" s="7" t="s">
        <v>33</v>
      </c>
      <c r="N1444" s="7" t="s">
        <v>34</v>
      </c>
      <c r="O1444" s="7" t="s">
        <v>142</v>
      </c>
      <c r="P1444" s="7"/>
      <c r="Q1444" s="7"/>
      <c r="R1444" s="7"/>
      <c r="S1444" s="7" t="s">
        <v>51</v>
      </c>
      <c r="T1444" s="7" t="s">
        <v>52</v>
      </c>
      <c r="U1444" s="7" t="s">
        <v>53</v>
      </c>
      <c r="V1444" s="7" t="s">
        <v>50</v>
      </c>
      <c r="W1444" s="7" t="s">
        <v>42</v>
      </c>
      <c r="X1444" s="7" t="s">
        <v>42</v>
      </c>
      <c r="Y1444" s="7" t="s">
        <v>42</v>
      </c>
      <c r="Z1444" s="7" t="s">
        <v>42</v>
      </c>
      <c r="AA1444" s="10"/>
    </row>
    <row r="1445" spans="1:27" x14ac:dyDescent="0.2">
      <c r="A1445" s="8">
        <v>8170460469</v>
      </c>
      <c r="B1445" s="9" t="s">
        <v>27</v>
      </c>
      <c r="C1445" s="9" t="s">
        <v>2764</v>
      </c>
      <c r="D1445" s="9" t="s">
        <v>2765</v>
      </c>
      <c r="E1445" s="9" t="s">
        <v>45</v>
      </c>
      <c r="F1445" s="9" t="s">
        <v>46</v>
      </c>
      <c r="G1445" s="9" t="s">
        <v>2766</v>
      </c>
      <c r="H1445" s="9" t="s">
        <v>30</v>
      </c>
      <c r="I1445" s="9" t="s">
        <v>281</v>
      </c>
      <c r="J1445" s="9"/>
      <c r="K1445" s="9">
        <v>2015</v>
      </c>
      <c r="L1445" s="9" t="s">
        <v>42</v>
      </c>
      <c r="M1445" s="9" t="s">
        <v>33</v>
      </c>
      <c r="N1445" s="9" t="s">
        <v>34</v>
      </c>
      <c r="O1445" s="9" t="s">
        <v>142</v>
      </c>
      <c r="P1445" s="9"/>
      <c r="Q1445" s="9"/>
      <c r="R1445" s="9"/>
      <c r="S1445" s="9" t="s">
        <v>36</v>
      </c>
      <c r="T1445" s="9" t="s">
        <v>52</v>
      </c>
      <c r="U1445" s="9" t="s">
        <v>53</v>
      </c>
      <c r="V1445" s="9" t="s">
        <v>50</v>
      </c>
      <c r="W1445" s="9" t="s">
        <v>42</v>
      </c>
      <c r="X1445" s="9" t="s">
        <v>42</v>
      </c>
      <c r="Y1445" s="9" t="s">
        <v>42</v>
      </c>
      <c r="Z1445" s="9" t="s">
        <v>42</v>
      </c>
      <c r="AA1445" s="11"/>
    </row>
    <row r="1446" spans="1:27" x14ac:dyDescent="0.2">
      <c r="A1446" s="6">
        <v>1369904879</v>
      </c>
      <c r="B1446" s="7" t="s">
        <v>27</v>
      </c>
      <c r="C1446" s="7" t="s">
        <v>2767</v>
      </c>
      <c r="D1446" s="7" t="s">
        <v>98</v>
      </c>
      <c r="E1446" s="7" t="s">
        <v>45</v>
      </c>
      <c r="F1446" s="7" t="s">
        <v>46</v>
      </c>
      <c r="G1446" s="7" t="s">
        <v>2768</v>
      </c>
      <c r="H1446" s="7" t="s">
        <v>83</v>
      </c>
      <c r="I1446" s="7" t="s">
        <v>295</v>
      </c>
      <c r="J1446" s="7"/>
      <c r="K1446" s="7">
        <v>2012</v>
      </c>
      <c r="L1446" s="7" t="s">
        <v>42</v>
      </c>
      <c r="M1446" s="7" t="s">
        <v>33</v>
      </c>
      <c r="N1446" s="7" t="s">
        <v>34</v>
      </c>
      <c r="O1446" s="7" t="s">
        <v>142</v>
      </c>
      <c r="P1446" s="7"/>
      <c r="Q1446" s="7"/>
      <c r="R1446" s="7"/>
      <c r="S1446" s="7" t="s">
        <v>51</v>
      </c>
      <c r="T1446" s="7" t="s">
        <v>52</v>
      </c>
      <c r="U1446" s="7" t="s">
        <v>53</v>
      </c>
      <c r="V1446" s="7" t="s">
        <v>50</v>
      </c>
      <c r="W1446" s="7" t="s">
        <v>42</v>
      </c>
      <c r="X1446" s="7" t="s">
        <v>42</v>
      </c>
      <c r="Y1446" s="7" t="s">
        <v>42</v>
      </c>
      <c r="Z1446" s="7" t="s">
        <v>42</v>
      </c>
      <c r="AA1446" s="10"/>
    </row>
    <row r="1447" spans="1:27" x14ac:dyDescent="0.2">
      <c r="A1447" s="8">
        <v>9283828100</v>
      </c>
      <c r="B1447" s="9" t="s">
        <v>27</v>
      </c>
      <c r="C1447" s="9" t="s">
        <v>2769</v>
      </c>
      <c r="D1447" s="9" t="s">
        <v>227</v>
      </c>
      <c r="E1447" s="9" t="s">
        <v>149</v>
      </c>
      <c r="F1447" s="9" t="s">
        <v>46</v>
      </c>
      <c r="G1447" s="9" t="s">
        <v>2770</v>
      </c>
      <c r="H1447" s="9" t="s">
        <v>83</v>
      </c>
      <c r="I1447" s="9" t="s">
        <v>253</v>
      </c>
      <c r="J1447" s="9"/>
      <c r="K1447" s="9">
        <v>2013</v>
      </c>
      <c r="L1447" s="9" t="s">
        <v>42</v>
      </c>
      <c r="M1447" s="9" t="s">
        <v>33</v>
      </c>
      <c r="N1447" s="9" t="s">
        <v>34</v>
      </c>
      <c r="O1447" s="9" t="s">
        <v>142</v>
      </c>
      <c r="P1447" s="9"/>
      <c r="Q1447" s="9"/>
      <c r="R1447" s="9"/>
      <c r="S1447" s="9" t="s">
        <v>51</v>
      </c>
      <c r="T1447" s="9" t="s">
        <v>52</v>
      </c>
      <c r="U1447" s="9" t="s">
        <v>53</v>
      </c>
      <c r="V1447" s="9" t="s">
        <v>50</v>
      </c>
      <c r="W1447" s="9" t="s">
        <v>318</v>
      </c>
      <c r="X1447" s="9" t="s">
        <v>42</v>
      </c>
      <c r="Y1447" s="9" t="s">
        <v>42</v>
      </c>
      <c r="Z1447" s="9" t="s">
        <v>42</v>
      </c>
      <c r="AA1447" s="11"/>
    </row>
    <row r="1448" spans="1:27" x14ac:dyDescent="0.2">
      <c r="A1448" s="6">
        <v>1546091993</v>
      </c>
      <c r="B1448" s="7" t="s">
        <v>27</v>
      </c>
      <c r="C1448" s="7" t="s">
        <v>2771</v>
      </c>
      <c r="D1448" s="7" t="s">
        <v>2772</v>
      </c>
      <c r="E1448" s="7" t="s">
        <v>204</v>
      </c>
      <c r="F1448" s="7" t="s">
        <v>46</v>
      </c>
      <c r="G1448" s="7" t="s">
        <v>2773</v>
      </c>
      <c r="H1448" s="7" t="s">
        <v>30</v>
      </c>
      <c r="I1448" s="7" t="s">
        <v>135</v>
      </c>
      <c r="J1448" s="7"/>
      <c r="K1448" s="7">
        <v>2014</v>
      </c>
      <c r="L1448" s="7" t="s">
        <v>42</v>
      </c>
      <c r="M1448" s="7" t="s">
        <v>33</v>
      </c>
      <c r="N1448" s="7" t="s">
        <v>34</v>
      </c>
      <c r="O1448" s="7" t="s">
        <v>142</v>
      </c>
      <c r="P1448" s="7"/>
      <c r="Q1448" s="7"/>
      <c r="R1448" s="7"/>
      <c r="S1448" s="7" t="s">
        <v>51</v>
      </c>
      <c r="T1448" s="7" t="s">
        <v>90</v>
      </c>
      <c r="U1448" s="7" t="s">
        <v>91</v>
      </c>
      <c r="V1448" s="7" t="s">
        <v>39</v>
      </c>
      <c r="W1448" s="7" t="s">
        <v>77</v>
      </c>
      <c r="X1448" s="7" t="s">
        <v>42</v>
      </c>
      <c r="Y1448" s="7" t="s">
        <v>42</v>
      </c>
      <c r="Z1448" s="7" t="s">
        <v>42</v>
      </c>
      <c r="AA1448" s="10"/>
    </row>
    <row r="1449" spans="1:27" x14ac:dyDescent="0.2">
      <c r="A1449" s="8">
        <v>4280099149</v>
      </c>
      <c r="B1449" s="9" t="s">
        <v>27</v>
      </c>
      <c r="C1449" s="9" t="s">
        <v>2774</v>
      </c>
      <c r="D1449" s="9" t="s">
        <v>103</v>
      </c>
      <c r="E1449" s="9" t="s">
        <v>104</v>
      </c>
      <c r="F1449" s="9" t="s">
        <v>46</v>
      </c>
      <c r="G1449" s="9" t="s">
        <v>2775</v>
      </c>
      <c r="H1449" s="9" t="s">
        <v>83</v>
      </c>
      <c r="I1449" s="9" t="s">
        <v>295</v>
      </c>
      <c r="J1449" s="9"/>
      <c r="K1449" s="9">
        <v>2012</v>
      </c>
      <c r="L1449" s="9" t="s">
        <v>42</v>
      </c>
      <c r="M1449" s="9" t="s">
        <v>33</v>
      </c>
      <c r="N1449" s="9" t="s">
        <v>34</v>
      </c>
      <c r="O1449" s="9" t="s">
        <v>142</v>
      </c>
      <c r="P1449" s="9"/>
      <c r="Q1449" s="9"/>
      <c r="R1449" s="9"/>
      <c r="S1449" s="9" t="s">
        <v>51</v>
      </c>
      <c r="T1449" s="9" t="s">
        <v>52</v>
      </c>
      <c r="U1449" s="9" t="s">
        <v>53</v>
      </c>
      <c r="V1449" s="9" t="s">
        <v>50</v>
      </c>
      <c r="W1449" s="9" t="s">
        <v>248</v>
      </c>
      <c r="X1449" s="9" t="s">
        <v>42</v>
      </c>
      <c r="Y1449" s="9" t="s">
        <v>42</v>
      </c>
      <c r="Z1449" s="9" t="s">
        <v>42</v>
      </c>
      <c r="AA1449" s="11"/>
    </row>
    <row r="1450" spans="1:27" x14ac:dyDescent="0.2">
      <c r="A1450" s="6">
        <v>6064153363</v>
      </c>
      <c r="B1450" s="7" t="s">
        <v>27</v>
      </c>
      <c r="C1450" s="7" t="s">
        <v>2776</v>
      </c>
      <c r="D1450" s="7" t="s">
        <v>710</v>
      </c>
      <c r="E1450" s="7" t="s">
        <v>128</v>
      </c>
      <c r="F1450" s="7" t="s">
        <v>46</v>
      </c>
      <c r="G1450" s="7" t="s">
        <v>1044</v>
      </c>
      <c r="H1450" s="7" t="s">
        <v>1045</v>
      </c>
      <c r="I1450" s="7"/>
      <c r="J1450" s="7"/>
      <c r="K1450" s="7">
        <v>2013</v>
      </c>
      <c r="L1450" s="7" t="s">
        <v>42</v>
      </c>
      <c r="M1450" s="7" t="s">
        <v>247</v>
      </c>
      <c r="N1450" s="7" t="s">
        <v>34</v>
      </c>
      <c r="O1450" s="7" t="s">
        <v>142</v>
      </c>
      <c r="P1450" s="7"/>
      <c r="Q1450" s="7"/>
      <c r="R1450" s="7"/>
      <c r="S1450" s="7" t="s">
        <v>51</v>
      </c>
      <c r="T1450" s="7" t="s">
        <v>52</v>
      </c>
      <c r="U1450" s="7" t="s">
        <v>53</v>
      </c>
      <c r="V1450" s="7" t="s">
        <v>39</v>
      </c>
      <c r="W1450" s="7" t="s">
        <v>318</v>
      </c>
      <c r="X1450" s="7" t="s">
        <v>42</v>
      </c>
      <c r="Y1450" s="7" t="s">
        <v>42</v>
      </c>
      <c r="Z1450" s="7" t="s">
        <v>42</v>
      </c>
      <c r="AA1450" s="10"/>
    </row>
    <row r="1451" spans="1:27" x14ac:dyDescent="0.2">
      <c r="A1451" s="8">
        <v>6208192586</v>
      </c>
      <c r="B1451" s="9" t="s">
        <v>27</v>
      </c>
      <c r="C1451" s="9" t="s">
        <v>1846</v>
      </c>
      <c r="D1451" s="9" t="s">
        <v>42</v>
      </c>
      <c r="E1451" s="9" t="s">
        <v>42</v>
      </c>
      <c r="F1451" s="9" t="s">
        <v>46</v>
      </c>
      <c r="G1451" s="9" t="s">
        <v>2780</v>
      </c>
      <c r="H1451" s="9" t="s">
        <v>1071</v>
      </c>
      <c r="I1451" s="9"/>
      <c r="J1451" s="9"/>
      <c r="K1451" s="9">
        <v>2016</v>
      </c>
      <c r="L1451" s="9" t="s">
        <v>42</v>
      </c>
      <c r="M1451" s="9" t="s">
        <v>33</v>
      </c>
      <c r="N1451" s="9" t="s">
        <v>34</v>
      </c>
      <c r="O1451" s="9" t="s">
        <v>142</v>
      </c>
      <c r="P1451" s="9" t="s">
        <v>318</v>
      </c>
      <c r="Q1451" s="9"/>
      <c r="R1451" s="9"/>
      <c r="S1451" s="9" t="s">
        <v>51</v>
      </c>
      <c r="T1451" s="9" t="s">
        <v>216</v>
      </c>
      <c r="U1451" s="9" t="s">
        <v>114</v>
      </c>
      <c r="V1451" s="9" t="s">
        <v>50</v>
      </c>
      <c r="W1451" s="9" t="s">
        <v>42</v>
      </c>
      <c r="X1451" s="9" t="s">
        <v>42</v>
      </c>
      <c r="Y1451" s="9" t="s">
        <v>42</v>
      </c>
      <c r="Z1451" s="9" t="s">
        <v>42</v>
      </c>
      <c r="AA1451" s="11"/>
    </row>
    <row r="1452" spans="1:27" x14ac:dyDescent="0.2">
      <c r="A1452" s="6">
        <v>1607006096</v>
      </c>
      <c r="B1452" s="7" t="s">
        <v>27</v>
      </c>
      <c r="C1452" s="7" t="s">
        <v>2781</v>
      </c>
      <c r="D1452" s="7" t="s">
        <v>42</v>
      </c>
      <c r="E1452" s="7" t="s">
        <v>42</v>
      </c>
      <c r="F1452" s="7" t="s">
        <v>2674</v>
      </c>
      <c r="G1452" s="7" t="s">
        <v>2782</v>
      </c>
      <c r="H1452" s="7" t="s">
        <v>964</v>
      </c>
      <c r="I1452" s="7"/>
      <c r="J1452" s="7"/>
      <c r="K1452" s="7">
        <v>2014</v>
      </c>
      <c r="L1452" s="7" t="s">
        <v>42</v>
      </c>
      <c r="M1452" s="7" t="s">
        <v>964</v>
      </c>
      <c r="N1452" s="7" t="s">
        <v>34</v>
      </c>
      <c r="O1452" s="7" t="s">
        <v>142</v>
      </c>
      <c r="P1452" s="7"/>
      <c r="Q1452" s="7"/>
      <c r="R1452" s="7"/>
      <c r="S1452" s="7" t="s">
        <v>36</v>
      </c>
      <c r="T1452" s="7" t="s">
        <v>52</v>
      </c>
      <c r="U1452" s="7" t="s">
        <v>53</v>
      </c>
      <c r="V1452" s="7" t="s">
        <v>50</v>
      </c>
      <c r="W1452" s="7" t="s">
        <v>42</v>
      </c>
      <c r="X1452" s="7" t="s">
        <v>42</v>
      </c>
      <c r="Y1452" s="7" t="s">
        <v>42</v>
      </c>
      <c r="Z1452" s="7" t="s">
        <v>42</v>
      </c>
      <c r="AA1452" s="10" t="s">
        <v>290</v>
      </c>
    </row>
    <row r="1453" spans="1:27" x14ac:dyDescent="0.2">
      <c r="A1453" s="8">
        <v>5700156479</v>
      </c>
      <c r="B1453" s="9" t="s">
        <v>27</v>
      </c>
      <c r="C1453" s="9" t="s">
        <v>2783</v>
      </c>
      <c r="D1453" s="9" t="s">
        <v>87</v>
      </c>
      <c r="E1453" s="9" t="s">
        <v>88</v>
      </c>
      <c r="F1453" s="9" t="s">
        <v>46</v>
      </c>
      <c r="G1453" s="9" t="s">
        <v>2784</v>
      </c>
      <c r="H1453" s="9" t="s">
        <v>83</v>
      </c>
      <c r="I1453" s="9" t="s">
        <v>295</v>
      </c>
      <c r="J1453" s="9"/>
      <c r="K1453" s="9">
        <v>2012</v>
      </c>
      <c r="L1453" s="9" t="s">
        <v>42</v>
      </c>
      <c r="M1453" s="9" t="s">
        <v>33</v>
      </c>
      <c r="N1453" s="9" t="s">
        <v>34</v>
      </c>
      <c r="O1453" s="9" t="s">
        <v>142</v>
      </c>
      <c r="P1453" s="9"/>
      <c r="Q1453" s="9"/>
      <c r="R1453" s="9"/>
      <c r="S1453" s="9" t="s">
        <v>51</v>
      </c>
      <c r="T1453" s="9" t="s">
        <v>52</v>
      </c>
      <c r="U1453" s="9" t="s">
        <v>53</v>
      </c>
      <c r="V1453" s="9" t="s">
        <v>39</v>
      </c>
      <c r="W1453" s="9" t="s">
        <v>42</v>
      </c>
      <c r="X1453" s="9" t="s">
        <v>42</v>
      </c>
      <c r="Y1453" s="9" t="s">
        <v>42</v>
      </c>
      <c r="Z1453" s="9" t="s">
        <v>42</v>
      </c>
      <c r="AA1453" s="11"/>
    </row>
    <row r="1454" spans="1:27" x14ac:dyDescent="0.2">
      <c r="A1454" s="6">
        <v>8043691431</v>
      </c>
      <c r="B1454" s="7" t="s">
        <v>27</v>
      </c>
      <c r="C1454" s="7" t="s">
        <v>2785</v>
      </c>
      <c r="D1454" s="7" t="s">
        <v>87</v>
      </c>
      <c r="E1454" s="7" t="s">
        <v>88</v>
      </c>
      <c r="F1454" s="7" t="s">
        <v>46</v>
      </c>
      <c r="G1454" s="7" t="s">
        <v>1916</v>
      </c>
      <c r="H1454" s="7" t="s">
        <v>69</v>
      </c>
      <c r="I1454" s="7" t="s">
        <v>281</v>
      </c>
      <c r="J1454" s="7"/>
      <c r="K1454" s="7">
        <v>2015</v>
      </c>
      <c r="L1454" s="7" t="s">
        <v>42</v>
      </c>
      <c r="M1454" s="7" t="s">
        <v>33</v>
      </c>
      <c r="N1454" s="7" t="s">
        <v>34</v>
      </c>
      <c r="O1454" s="7" t="s">
        <v>142</v>
      </c>
      <c r="P1454" s="7"/>
      <c r="Q1454" s="7"/>
      <c r="R1454" s="7"/>
      <c r="S1454" s="7" t="s">
        <v>51</v>
      </c>
      <c r="T1454" s="7" t="s">
        <v>52</v>
      </c>
      <c r="U1454" s="7" t="s">
        <v>53</v>
      </c>
      <c r="V1454" s="7" t="s">
        <v>50</v>
      </c>
      <c r="W1454" s="7" t="s">
        <v>42</v>
      </c>
      <c r="X1454" s="7" t="s">
        <v>42</v>
      </c>
      <c r="Y1454" s="7" t="s">
        <v>42</v>
      </c>
      <c r="Z1454" s="7" t="s">
        <v>42</v>
      </c>
      <c r="AA1454" s="10"/>
    </row>
    <row r="1455" spans="1:27" x14ac:dyDescent="0.2">
      <c r="A1455" s="8">
        <v>5815367707</v>
      </c>
      <c r="B1455" s="9" t="s">
        <v>27</v>
      </c>
      <c r="C1455" s="9" t="s">
        <v>2786</v>
      </c>
      <c r="D1455" s="9" t="s">
        <v>2787</v>
      </c>
      <c r="E1455" s="9" t="s">
        <v>1210</v>
      </c>
      <c r="F1455" s="9" t="s">
        <v>46</v>
      </c>
      <c r="G1455" s="9" t="s">
        <v>2788</v>
      </c>
      <c r="H1455" s="9" t="s">
        <v>83</v>
      </c>
      <c r="I1455" s="9" t="s">
        <v>135</v>
      </c>
      <c r="J1455" s="9"/>
      <c r="K1455" s="9">
        <v>2013</v>
      </c>
      <c r="L1455" s="9" t="s">
        <v>42</v>
      </c>
      <c r="M1455" s="9" t="s">
        <v>33</v>
      </c>
      <c r="N1455" s="9" t="s">
        <v>34</v>
      </c>
      <c r="O1455" s="9" t="s">
        <v>142</v>
      </c>
      <c r="P1455" s="9"/>
      <c r="Q1455" s="9"/>
      <c r="R1455" s="9"/>
      <c r="S1455" s="9" t="s">
        <v>36</v>
      </c>
      <c r="T1455" s="9" t="s">
        <v>52</v>
      </c>
      <c r="U1455" s="9" t="s">
        <v>53</v>
      </c>
      <c r="V1455" s="9" t="s">
        <v>50</v>
      </c>
      <c r="W1455" s="9" t="s">
        <v>318</v>
      </c>
      <c r="X1455" s="9" t="s">
        <v>42</v>
      </c>
      <c r="Y1455" s="9" t="s">
        <v>42</v>
      </c>
      <c r="Z1455" s="9" t="s">
        <v>42</v>
      </c>
      <c r="AA1455" s="11"/>
    </row>
    <row r="1456" spans="1:27" x14ac:dyDescent="0.2">
      <c r="A1456" s="6">
        <v>4983700801</v>
      </c>
      <c r="B1456" s="7" t="s">
        <v>27</v>
      </c>
      <c r="C1456" s="7" t="s">
        <v>386</v>
      </c>
      <c r="D1456" s="7" t="s">
        <v>2789</v>
      </c>
      <c r="E1456" s="7" t="s">
        <v>128</v>
      </c>
      <c r="F1456" s="7" t="s">
        <v>46</v>
      </c>
      <c r="G1456" s="7" t="s">
        <v>2790</v>
      </c>
      <c r="H1456" s="7" t="s">
        <v>278</v>
      </c>
      <c r="I1456" s="7"/>
      <c r="J1456" s="7"/>
      <c r="K1456" s="7">
        <v>2015</v>
      </c>
      <c r="L1456" s="7" t="s">
        <v>42</v>
      </c>
      <c r="M1456" s="7" t="s">
        <v>247</v>
      </c>
      <c r="N1456" s="7" t="s">
        <v>34</v>
      </c>
      <c r="O1456" s="7" t="s">
        <v>142</v>
      </c>
      <c r="P1456" s="7" t="s">
        <v>853</v>
      </c>
      <c r="Q1456" s="7"/>
      <c r="R1456" s="7"/>
      <c r="S1456" s="7" t="s">
        <v>36</v>
      </c>
      <c r="T1456" s="7" t="s">
        <v>52</v>
      </c>
      <c r="U1456" s="7" t="s">
        <v>53</v>
      </c>
      <c r="V1456" s="7" t="s">
        <v>50</v>
      </c>
      <c r="W1456" s="7" t="s">
        <v>42</v>
      </c>
      <c r="X1456" s="7" t="s">
        <v>42</v>
      </c>
      <c r="Y1456" s="7" t="s">
        <v>42</v>
      </c>
      <c r="Z1456" s="7" t="s">
        <v>42</v>
      </c>
      <c r="AA1456" s="10"/>
    </row>
    <row r="1457" spans="1:27" x14ac:dyDescent="0.2">
      <c r="A1457" s="8">
        <v>9100295621</v>
      </c>
      <c r="B1457" s="9" t="s">
        <v>27</v>
      </c>
      <c r="C1457" s="9" t="s">
        <v>723</v>
      </c>
      <c r="D1457" s="9" t="s">
        <v>2149</v>
      </c>
      <c r="E1457" s="9" t="s">
        <v>88</v>
      </c>
      <c r="F1457" s="9" t="s">
        <v>46</v>
      </c>
      <c r="G1457" s="9" t="s">
        <v>2791</v>
      </c>
      <c r="H1457" s="9" t="s">
        <v>1045</v>
      </c>
      <c r="I1457" s="9" t="s">
        <v>398</v>
      </c>
      <c r="J1457" s="9"/>
      <c r="K1457" s="9">
        <v>2016</v>
      </c>
      <c r="L1457" s="9" t="s">
        <v>42</v>
      </c>
      <c r="M1457" s="9" t="s">
        <v>247</v>
      </c>
      <c r="N1457" s="9" t="s">
        <v>34</v>
      </c>
      <c r="O1457" s="9" t="s">
        <v>142</v>
      </c>
      <c r="P1457" s="9"/>
      <c r="Q1457" s="9"/>
      <c r="R1457" s="9"/>
      <c r="S1457" s="9" t="s">
        <v>51</v>
      </c>
      <c r="T1457" s="9" t="s">
        <v>52</v>
      </c>
      <c r="U1457" s="9" t="s">
        <v>53</v>
      </c>
      <c r="V1457" s="9" t="s">
        <v>50</v>
      </c>
      <c r="W1457" s="9" t="s">
        <v>65</v>
      </c>
      <c r="X1457" s="9" t="s">
        <v>42</v>
      </c>
      <c r="Y1457" s="9" t="s">
        <v>42</v>
      </c>
      <c r="Z1457" s="9" t="s">
        <v>42</v>
      </c>
      <c r="AA1457" s="11"/>
    </row>
    <row r="1458" spans="1:27" x14ac:dyDescent="0.2">
      <c r="A1458" s="6">
        <v>874971625</v>
      </c>
      <c r="B1458" s="7" t="s">
        <v>27</v>
      </c>
      <c r="C1458" s="7" t="s">
        <v>2792</v>
      </c>
      <c r="D1458" s="7" t="s">
        <v>1736</v>
      </c>
      <c r="E1458" s="7" t="s">
        <v>633</v>
      </c>
      <c r="F1458" s="7" t="s">
        <v>46</v>
      </c>
      <c r="G1458" s="7" t="s">
        <v>1044</v>
      </c>
      <c r="H1458" s="7" t="s">
        <v>1045</v>
      </c>
      <c r="I1458" s="7"/>
      <c r="J1458" s="7"/>
      <c r="K1458" s="7">
        <v>2012</v>
      </c>
      <c r="L1458" s="7" t="s">
        <v>42</v>
      </c>
      <c r="M1458" s="7" t="s">
        <v>247</v>
      </c>
      <c r="N1458" s="7" t="s">
        <v>34</v>
      </c>
      <c r="O1458" s="7" t="s">
        <v>142</v>
      </c>
      <c r="P1458" s="7"/>
      <c r="Q1458" s="7"/>
      <c r="R1458" s="7"/>
      <c r="S1458" s="7" t="s">
        <v>36</v>
      </c>
      <c r="T1458" s="7" t="s">
        <v>52</v>
      </c>
      <c r="U1458" s="7" t="s">
        <v>53</v>
      </c>
      <c r="V1458" s="7" t="s">
        <v>50</v>
      </c>
      <c r="W1458" s="7" t="s">
        <v>318</v>
      </c>
      <c r="X1458" s="7" t="s">
        <v>42</v>
      </c>
      <c r="Y1458" s="7" t="s">
        <v>42</v>
      </c>
      <c r="Z1458" s="7" t="s">
        <v>42</v>
      </c>
      <c r="AA1458" s="10"/>
    </row>
    <row r="1459" spans="1:27" x14ac:dyDescent="0.2">
      <c r="A1459" s="8">
        <v>1953146897</v>
      </c>
      <c r="B1459" s="9" t="s">
        <v>27</v>
      </c>
      <c r="C1459" s="9" t="s">
        <v>1239</v>
      </c>
      <c r="D1459" s="9" t="s">
        <v>1240</v>
      </c>
      <c r="E1459" s="9" t="s">
        <v>321</v>
      </c>
      <c r="F1459" s="9" t="s">
        <v>322</v>
      </c>
      <c r="G1459" s="9" t="s">
        <v>2793</v>
      </c>
      <c r="H1459" s="9" t="s">
        <v>2794</v>
      </c>
      <c r="I1459" s="9"/>
      <c r="J1459" s="9"/>
      <c r="K1459" s="9">
        <v>2013</v>
      </c>
      <c r="L1459" s="9" t="s">
        <v>42</v>
      </c>
      <c r="M1459" s="9" t="s">
        <v>247</v>
      </c>
      <c r="N1459" s="9" t="s">
        <v>34</v>
      </c>
      <c r="O1459" s="9" t="s">
        <v>142</v>
      </c>
      <c r="P1459" s="9" t="s">
        <v>318</v>
      </c>
      <c r="Q1459" s="9"/>
      <c r="R1459" s="9"/>
      <c r="S1459" s="9" t="s">
        <v>51</v>
      </c>
      <c r="T1459" s="9" t="s">
        <v>52</v>
      </c>
      <c r="U1459" s="9" t="s">
        <v>53</v>
      </c>
      <c r="V1459" s="9" t="s">
        <v>50</v>
      </c>
      <c r="W1459" s="9" t="s">
        <v>42</v>
      </c>
      <c r="X1459" s="9" t="s">
        <v>42</v>
      </c>
      <c r="Y1459" s="9" t="s">
        <v>42</v>
      </c>
      <c r="Z1459" s="9" t="s">
        <v>42</v>
      </c>
      <c r="AA1459" s="11"/>
    </row>
    <row r="1460" spans="1:27" x14ac:dyDescent="0.2">
      <c r="A1460" s="6">
        <v>5471341448</v>
      </c>
      <c r="B1460" s="7" t="s">
        <v>27</v>
      </c>
      <c r="C1460" s="7" t="s">
        <v>2795</v>
      </c>
      <c r="D1460" s="7" t="s">
        <v>2796</v>
      </c>
      <c r="E1460" s="7" t="s">
        <v>42</v>
      </c>
      <c r="F1460" s="7" t="s">
        <v>2797</v>
      </c>
      <c r="G1460" s="7" t="s">
        <v>142</v>
      </c>
      <c r="H1460" s="7" t="s">
        <v>260</v>
      </c>
      <c r="I1460" s="7"/>
      <c r="J1460" s="7"/>
      <c r="K1460" s="7">
        <v>2012</v>
      </c>
      <c r="L1460" s="7" t="s">
        <v>42</v>
      </c>
      <c r="M1460" s="7" t="s">
        <v>247</v>
      </c>
      <c r="N1460" s="7" t="s">
        <v>34</v>
      </c>
      <c r="O1460" s="7" t="s">
        <v>142</v>
      </c>
      <c r="P1460" s="7"/>
      <c r="Q1460" s="7"/>
      <c r="R1460" s="7"/>
      <c r="S1460" s="7" t="s">
        <v>36</v>
      </c>
      <c r="T1460" s="7">
        <v>0</v>
      </c>
      <c r="U1460" s="7" t="s">
        <v>125</v>
      </c>
      <c r="V1460" s="7" t="s">
        <v>50</v>
      </c>
      <c r="W1460" s="7" t="s">
        <v>72</v>
      </c>
      <c r="X1460" s="7" t="s">
        <v>42</v>
      </c>
      <c r="Y1460" s="7" t="s">
        <v>42</v>
      </c>
      <c r="Z1460" s="7" t="s">
        <v>42</v>
      </c>
      <c r="AA1460" s="10" t="s">
        <v>290</v>
      </c>
    </row>
    <row r="1461" spans="1:27" x14ac:dyDescent="0.2">
      <c r="A1461" s="8">
        <v>4004788747</v>
      </c>
      <c r="B1461" s="9" t="s">
        <v>27</v>
      </c>
      <c r="C1461" s="9" t="s">
        <v>2165</v>
      </c>
      <c r="D1461" s="9" t="s">
        <v>185</v>
      </c>
      <c r="E1461" s="9" t="s">
        <v>45</v>
      </c>
      <c r="F1461" s="9" t="s">
        <v>46</v>
      </c>
      <c r="G1461" s="9" t="s">
        <v>1389</v>
      </c>
      <c r="H1461" s="9" t="s">
        <v>1045</v>
      </c>
      <c r="I1461" s="9" t="s">
        <v>398</v>
      </c>
      <c r="J1461" s="9"/>
      <c r="K1461" s="9">
        <v>2018</v>
      </c>
      <c r="L1461" s="9" t="s">
        <v>50</v>
      </c>
      <c r="M1461" s="9" t="s">
        <v>247</v>
      </c>
      <c r="N1461" s="9" t="s">
        <v>34</v>
      </c>
      <c r="O1461" s="9" t="s">
        <v>142</v>
      </c>
      <c r="P1461" s="9"/>
      <c r="Q1461" s="9"/>
      <c r="R1461" s="9"/>
      <c r="S1461" s="9" t="s">
        <v>36</v>
      </c>
      <c r="T1461" s="9" t="s">
        <v>52</v>
      </c>
      <c r="U1461" s="9" t="s">
        <v>53</v>
      </c>
      <c r="V1461" s="9" t="s">
        <v>50</v>
      </c>
      <c r="W1461" s="9" t="s">
        <v>302</v>
      </c>
      <c r="X1461" s="9" t="s">
        <v>42</v>
      </c>
      <c r="Y1461" s="9" t="s">
        <v>42</v>
      </c>
      <c r="Z1461" s="9" t="s">
        <v>42</v>
      </c>
      <c r="AA1461" s="11"/>
    </row>
    <row r="1462" spans="1:27" x14ac:dyDescent="0.2">
      <c r="A1462" s="6">
        <v>3134160821</v>
      </c>
      <c r="B1462" s="7" t="s">
        <v>27</v>
      </c>
      <c r="C1462" s="7" t="s">
        <v>2165</v>
      </c>
      <c r="D1462" s="7" t="s">
        <v>185</v>
      </c>
      <c r="E1462" s="7" t="s">
        <v>45</v>
      </c>
      <c r="F1462" s="7" t="s">
        <v>46</v>
      </c>
      <c r="G1462" s="7" t="s">
        <v>1044</v>
      </c>
      <c r="H1462" s="7" t="s">
        <v>1045</v>
      </c>
      <c r="I1462" s="7"/>
      <c r="J1462" s="7"/>
      <c r="K1462" s="7">
        <v>2014</v>
      </c>
      <c r="L1462" s="7" t="s">
        <v>42</v>
      </c>
      <c r="M1462" s="7" t="s">
        <v>247</v>
      </c>
      <c r="N1462" s="7" t="s">
        <v>34</v>
      </c>
      <c r="O1462" s="7" t="s">
        <v>142</v>
      </c>
      <c r="P1462" s="7"/>
      <c r="Q1462" s="7"/>
      <c r="R1462" s="7"/>
      <c r="S1462" s="7" t="s">
        <v>36</v>
      </c>
      <c r="T1462" s="7" t="s">
        <v>52</v>
      </c>
      <c r="U1462" s="7" t="s">
        <v>53</v>
      </c>
      <c r="V1462" s="7" t="s">
        <v>50</v>
      </c>
      <c r="W1462" s="7" t="s">
        <v>42</v>
      </c>
      <c r="X1462" s="7" t="s">
        <v>42</v>
      </c>
      <c r="Y1462" s="7" t="s">
        <v>42</v>
      </c>
      <c r="Z1462" s="7" t="s">
        <v>42</v>
      </c>
      <c r="AA1462" s="10"/>
    </row>
    <row r="1463" spans="1:27" x14ac:dyDescent="0.2">
      <c r="A1463" s="8">
        <v>3789407905</v>
      </c>
      <c r="B1463" s="9" t="s">
        <v>27</v>
      </c>
      <c r="C1463" s="9" t="s">
        <v>2165</v>
      </c>
      <c r="D1463" s="9" t="s">
        <v>185</v>
      </c>
      <c r="E1463" s="9" t="s">
        <v>45</v>
      </c>
      <c r="F1463" s="9" t="s">
        <v>46</v>
      </c>
      <c r="G1463" s="9" t="s">
        <v>1044</v>
      </c>
      <c r="H1463" s="9" t="s">
        <v>1045</v>
      </c>
      <c r="I1463" s="9" t="s">
        <v>398</v>
      </c>
      <c r="J1463" s="9"/>
      <c r="K1463" s="9">
        <v>2020</v>
      </c>
      <c r="L1463" s="9"/>
      <c r="M1463" s="9" t="s">
        <v>247</v>
      </c>
      <c r="N1463" s="9" t="s">
        <v>34</v>
      </c>
      <c r="O1463" s="9" t="s">
        <v>142</v>
      </c>
      <c r="P1463" s="9"/>
      <c r="Q1463" s="9"/>
      <c r="R1463" s="9"/>
      <c r="S1463" s="9" t="s">
        <v>51</v>
      </c>
      <c r="T1463" s="9" t="s">
        <v>52</v>
      </c>
      <c r="U1463" s="9" t="s">
        <v>101</v>
      </c>
      <c r="V1463" s="9" t="s">
        <v>50</v>
      </c>
      <c r="W1463" s="9" t="s">
        <v>42</v>
      </c>
      <c r="X1463" s="9" t="s">
        <v>42</v>
      </c>
      <c r="Y1463" s="9" t="s">
        <v>42</v>
      </c>
      <c r="Z1463" s="9" t="s">
        <v>42</v>
      </c>
      <c r="AA1463" s="11"/>
    </row>
    <row r="1464" spans="1:27" x14ac:dyDescent="0.2">
      <c r="A1464" s="6">
        <v>9680329190</v>
      </c>
      <c r="B1464" s="7" t="s">
        <v>27</v>
      </c>
      <c r="C1464" s="7" t="s">
        <v>2798</v>
      </c>
      <c r="D1464" s="7" t="s">
        <v>2799</v>
      </c>
      <c r="E1464" s="7" t="s">
        <v>2800</v>
      </c>
      <c r="F1464" s="7" t="s">
        <v>2801</v>
      </c>
      <c r="G1464" s="7" t="s">
        <v>2802</v>
      </c>
      <c r="H1464" s="7" t="s">
        <v>278</v>
      </c>
      <c r="I1464" s="7" t="s">
        <v>261</v>
      </c>
      <c r="J1464" s="7"/>
      <c r="K1464" s="7">
        <v>2020</v>
      </c>
      <c r="L1464" s="7" t="s">
        <v>32</v>
      </c>
      <c r="M1464" s="7" t="s">
        <v>247</v>
      </c>
      <c r="N1464" s="7" t="s">
        <v>34</v>
      </c>
      <c r="O1464" s="7" t="s">
        <v>142</v>
      </c>
      <c r="P1464" s="7"/>
      <c r="Q1464" s="7"/>
      <c r="R1464" s="7"/>
      <c r="S1464" s="7" t="s">
        <v>51</v>
      </c>
      <c r="T1464" s="7" t="s">
        <v>52</v>
      </c>
      <c r="U1464" s="7" t="s">
        <v>38</v>
      </c>
      <c r="V1464" s="7" t="s">
        <v>50</v>
      </c>
      <c r="W1464" s="7" t="s">
        <v>248</v>
      </c>
      <c r="X1464" s="7" t="s">
        <v>318</v>
      </c>
      <c r="Y1464" s="7" t="s">
        <v>42</v>
      </c>
      <c r="Z1464" s="7" t="s">
        <v>42</v>
      </c>
      <c r="AA1464" s="10"/>
    </row>
    <row r="1465" spans="1:27" x14ac:dyDescent="0.2">
      <c r="A1465" s="8">
        <v>7767548224</v>
      </c>
      <c r="B1465" s="9" t="s">
        <v>27</v>
      </c>
      <c r="C1465" s="9" t="s">
        <v>2803</v>
      </c>
      <c r="D1465" s="9" t="s">
        <v>710</v>
      </c>
      <c r="E1465" s="9" t="s">
        <v>128</v>
      </c>
      <c r="F1465" s="9" t="s">
        <v>46</v>
      </c>
      <c r="G1465" s="9" t="s">
        <v>2804</v>
      </c>
      <c r="H1465" s="9" t="s">
        <v>59</v>
      </c>
      <c r="I1465" s="9" t="s">
        <v>70</v>
      </c>
      <c r="J1465" s="9"/>
      <c r="K1465" s="9">
        <v>2014</v>
      </c>
      <c r="L1465" s="9" t="s">
        <v>42</v>
      </c>
      <c r="M1465" s="9" t="s">
        <v>33</v>
      </c>
      <c r="N1465" s="9" t="s">
        <v>34</v>
      </c>
      <c r="O1465" s="9" t="s">
        <v>142</v>
      </c>
      <c r="P1465" s="9"/>
      <c r="Q1465" s="9"/>
      <c r="R1465" s="9"/>
      <c r="S1465" s="9" t="s">
        <v>51</v>
      </c>
      <c r="T1465" s="9" t="s">
        <v>52</v>
      </c>
      <c r="U1465" s="9" t="s">
        <v>53</v>
      </c>
      <c r="V1465" s="9" t="s">
        <v>50</v>
      </c>
      <c r="W1465" s="9" t="s">
        <v>42</v>
      </c>
      <c r="X1465" s="9" t="s">
        <v>42</v>
      </c>
      <c r="Y1465" s="9" t="s">
        <v>42</v>
      </c>
      <c r="Z1465" s="9" t="s">
        <v>42</v>
      </c>
      <c r="AA1465" s="11"/>
    </row>
    <row r="1466" spans="1:27" x14ac:dyDescent="0.2">
      <c r="A1466" s="6">
        <v>3273415775</v>
      </c>
      <c r="B1466" s="7" t="s">
        <v>27</v>
      </c>
      <c r="C1466" s="7" t="s">
        <v>2805</v>
      </c>
      <c r="D1466" s="7" t="s">
        <v>42</v>
      </c>
      <c r="E1466" s="7" t="s">
        <v>42</v>
      </c>
      <c r="F1466" s="7" t="s">
        <v>1213</v>
      </c>
      <c r="G1466" s="7" t="s">
        <v>2806</v>
      </c>
      <c r="H1466" s="7" t="s">
        <v>623</v>
      </c>
      <c r="I1466" s="7"/>
      <c r="J1466" s="7"/>
      <c r="K1466" s="7">
        <v>2014</v>
      </c>
      <c r="L1466" s="7" t="s">
        <v>42</v>
      </c>
      <c r="M1466" s="7" t="s">
        <v>247</v>
      </c>
      <c r="N1466" s="7" t="s">
        <v>34</v>
      </c>
      <c r="O1466" s="7" t="s">
        <v>142</v>
      </c>
      <c r="P1466" s="7"/>
      <c r="Q1466" s="7"/>
      <c r="R1466" s="7"/>
      <c r="S1466" s="7" t="s">
        <v>36</v>
      </c>
      <c r="T1466" s="7" t="s">
        <v>37</v>
      </c>
      <c r="U1466" s="7" t="s">
        <v>125</v>
      </c>
      <c r="V1466" s="7" t="s">
        <v>50</v>
      </c>
      <c r="W1466" s="7" t="s">
        <v>42</v>
      </c>
      <c r="X1466" s="7" t="s">
        <v>42</v>
      </c>
      <c r="Y1466" s="7" t="s">
        <v>42</v>
      </c>
      <c r="Z1466" s="7" t="s">
        <v>42</v>
      </c>
      <c r="AA1466" s="10"/>
    </row>
    <row r="1467" spans="1:27" x14ac:dyDescent="0.2">
      <c r="A1467" s="8">
        <v>252407408</v>
      </c>
      <c r="B1467" s="9" t="s">
        <v>27</v>
      </c>
      <c r="C1467" s="9" t="s">
        <v>2807</v>
      </c>
      <c r="D1467" s="9" t="s">
        <v>2808</v>
      </c>
      <c r="E1467" s="9" t="s">
        <v>45</v>
      </c>
      <c r="F1467" s="9" t="s">
        <v>46</v>
      </c>
      <c r="G1467" s="9" t="s">
        <v>2809</v>
      </c>
      <c r="H1467" s="9" t="s">
        <v>83</v>
      </c>
      <c r="I1467" s="9" t="s">
        <v>253</v>
      </c>
      <c r="J1467" s="9"/>
      <c r="K1467" s="9">
        <v>2013</v>
      </c>
      <c r="L1467" s="9" t="s">
        <v>42</v>
      </c>
      <c r="M1467" s="9" t="s">
        <v>33</v>
      </c>
      <c r="N1467" s="9" t="s">
        <v>34</v>
      </c>
      <c r="O1467" s="9" t="s">
        <v>142</v>
      </c>
      <c r="P1467" s="9"/>
      <c r="Q1467" s="9"/>
      <c r="R1467" s="9"/>
      <c r="S1467" s="9" t="s">
        <v>51</v>
      </c>
      <c r="T1467" s="9" t="s">
        <v>52</v>
      </c>
      <c r="U1467" s="9" t="s">
        <v>53</v>
      </c>
      <c r="V1467" s="9" t="s">
        <v>50</v>
      </c>
      <c r="W1467" s="9" t="s">
        <v>318</v>
      </c>
      <c r="X1467" s="9" t="s">
        <v>42</v>
      </c>
      <c r="Y1467" s="9" t="s">
        <v>42</v>
      </c>
      <c r="Z1467" s="9" t="s">
        <v>42</v>
      </c>
      <c r="AA1467" s="11"/>
    </row>
    <row r="1468" spans="1:27" x14ac:dyDescent="0.2">
      <c r="A1468" s="6">
        <v>9984810539</v>
      </c>
      <c r="B1468" s="7" t="s">
        <v>27</v>
      </c>
      <c r="C1468" s="7"/>
      <c r="D1468" s="7" t="s">
        <v>42</v>
      </c>
      <c r="E1468" s="7" t="s">
        <v>42</v>
      </c>
      <c r="F1468" s="7"/>
      <c r="G1468" s="7"/>
      <c r="H1468" s="7" t="s">
        <v>347</v>
      </c>
      <c r="I1468" s="7"/>
      <c r="J1468" s="7"/>
      <c r="K1468" s="7">
        <v>2018</v>
      </c>
      <c r="L1468" s="7" t="s">
        <v>50</v>
      </c>
      <c r="M1468" s="7" t="s">
        <v>347</v>
      </c>
      <c r="N1468" s="7" t="s">
        <v>347</v>
      </c>
      <c r="O1468" s="7" t="s">
        <v>142</v>
      </c>
      <c r="P1468" s="7"/>
      <c r="Q1468" s="7"/>
      <c r="R1468" s="7"/>
      <c r="S1468" s="7" t="s">
        <v>51</v>
      </c>
      <c r="T1468" s="7" t="s">
        <v>52</v>
      </c>
      <c r="U1468" s="7" t="s">
        <v>53</v>
      </c>
      <c r="V1468" s="7" t="s">
        <v>50</v>
      </c>
      <c r="W1468" s="7" t="s">
        <v>42</v>
      </c>
      <c r="X1468" s="7" t="s">
        <v>42</v>
      </c>
      <c r="Y1468" s="7" t="s">
        <v>42</v>
      </c>
      <c r="Z1468" s="7" t="s">
        <v>42</v>
      </c>
      <c r="AA1468" s="10"/>
    </row>
    <row r="1469" spans="1:27" x14ac:dyDescent="0.2">
      <c r="A1469" s="8">
        <v>8396039650</v>
      </c>
      <c r="B1469" s="9" t="s">
        <v>27</v>
      </c>
      <c r="C1469" s="9"/>
      <c r="D1469" s="9" t="s">
        <v>42</v>
      </c>
      <c r="E1469" s="9" t="s">
        <v>42</v>
      </c>
      <c r="F1469" s="9" t="s">
        <v>238</v>
      </c>
      <c r="G1469" s="9"/>
      <c r="H1469" s="9"/>
      <c r="I1469" s="9"/>
      <c r="J1469" s="9"/>
      <c r="K1469" s="9">
        <v>2014</v>
      </c>
      <c r="L1469" s="9" t="s">
        <v>42</v>
      </c>
      <c r="M1469" s="9" t="s">
        <v>347</v>
      </c>
      <c r="N1469" s="9" t="s">
        <v>347</v>
      </c>
      <c r="O1469" s="9" t="s">
        <v>142</v>
      </c>
      <c r="P1469" s="9" t="s">
        <v>463</v>
      </c>
      <c r="Q1469" s="9"/>
      <c r="R1469" s="9"/>
      <c r="S1469" s="9" t="s">
        <v>36</v>
      </c>
      <c r="T1469" s="9" t="s">
        <v>52</v>
      </c>
      <c r="U1469" s="9" t="s">
        <v>53</v>
      </c>
      <c r="V1469" s="9" t="s">
        <v>50</v>
      </c>
      <c r="W1469" s="9" t="s">
        <v>42</v>
      </c>
      <c r="X1469" s="9" t="s">
        <v>42</v>
      </c>
      <c r="Y1469" s="9" t="s">
        <v>42</v>
      </c>
      <c r="Z1469" s="9" t="s">
        <v>42</v>
      </c>
      <c r="AA1469" s="11"/>
    </row>
    <row r="1470" spans="1:27" x14ac:dyDescent="0.2">
      <c r="A1470" s="6">
        <v>5190043386</v>
      </c>
      <c r="B1470" s="7" t="s">
        <v>27</v>
      </c>
      <c r="C1470" s="7"/>
      <c r="D1470" s="7" t="s">
        <v>42</v>
      </c>
      <c r="E1470" s="7" t="s">
        <v>42</v>
      </c>
      <c r="F1470" s="7"/>
      <c r="G1470" s="7"/>
      <c r="H1470" s="7" t="s">
        <v>347</v>
      </c>
      <c r="I1470" s="7"/>
      <c r="J1470" s="7"/>
      <c r="K1470" s="7">
        <v>2018</v>
      </c>
      <c r="L1470" s="7" t="s">
        <v>50</v>
      </c>
      <c r="M1470" s="7" t="s">
        <v>347</v>
      </c>
      <c r="N1470" s="7" t="s">
        <v>347</v>
      </c>
      <c r="O1470" s="7" t="s">
        <v>142</v>
      </c>
      <c r="P1470" s="7"/>
      <c r="Q1470" s="7"/>
      <c r="R1470" s="7"/>
      <c r="S1470" s="7" t="s">
        <v>36</v>
      </c>
      <c r="T1470" s="7" t="s">
        <v>52</v>
      </c>
      <c r="U1470" s="7" t="s">
        <v>53</v>
      </c>
      <c r="V1470" s="7" t="s">
        <v>50</v>
      </c>
      <c r="W1470" s="7" t="s">
        <v>42</v>
      </c>
      <c r="X1470" s="7" t="s">
        <v>42</v>
      </c>
      <c r="Y1470" s="7" t="s">
        <v>42</v>
      </c>
      <c r="Z1470" s="7" t="s">
        <v>42</v>
      </c>
      <c r="AA1470" s="10"/>
    </row>
    <row r="1471" spans="1:27" x14ac:dyDescent="0.2">
      <c r="A1471" s="8">
        <v>9626640491</v>
      </c>
      <c r="B1471" s="9" t="s">
        <v>27</v>
      </c>
      <c r="C1471" s="9"/>
      <c r="D1471" s="9" t="s">
        <v>2811</v>
      </c>
      <c r="E1471" s="9" t="s">
        <v>45</v>
      </c>
      <c r="F1471" s="9" t="s">
        <v>46</v>
      </c>
      <c r="G1471" s="9"/>
      <c r="H1471" s="9" t="s">
        <v>347</v>
      </c>
      <c r="I1471" s="9"/>
      <c r="J1471" s="9"/>
      <c r="K1471" s="9">
        <v>2019</v>
      </c>
      <c r="L1471" s="9" t="s">
        <v>42</v>
      </c>
      <c r="M1471" s="9" t="s">
        <v>347</v>
      </c>
      <c r="N1471" s="9" t="s">
        <v>347</v>
      </c>
      <c r="O1471" s="9" t="s">
        <v>142</v>
      </c>
      <c r="P1471" s="9"/>
      <c r="Q1471" s="9"/>
      <c r="R1471" s="9"/>
      <c r="S1471" s="9" t="s">
        <v>51</v>
      </c>
      <c r="T1471" s="9" t="s">
        <v>52</v>
      </c>
      <c r="U1471" s="9" t="s">
        <v>53</v>
      </c>
      <c r="V1471" s="9" t="s">
        <v>50</v>
      </c>
      <c r="W1471" s="9" t="s">
        <v>274</v>
      </c>
      <c r="X1471" s="9" t="s">
        <v>318</v>
      </c>
      <c r="Y1471" s="9" t="s">
        <v>42</v>
      </c>
      <c r="Z1471" s="9" t="s">
        <v>42</v>
      </c>
      <c r="AA1471" s="11"/>
    </row>
    <row r="1472" spans="1:27" x14ac:dyDescent="0.2">
      <c r="A1472" s="6">
        <v>4927101842</v>
      </c>
      <c r="B1472" s="7" t="s">
        <v>27</v>
      </c>
      <c r="C1472" s="7"/>
      <c r="D1472" s="7" t="s">
        <v>42</v>
      </c>
      <c r="E1472" s="7" t="s">
        <v>42</v>
      </c>
      <c r="F1472" s="7"/>
      <c r="G1472" s="7"/>
      <c r="H1472" s="7"/>
      <c r="I1472" s="7"/>
      <c r="J1472" s="7"/>
      <c r="K1472" s="7">
        <v>2015</v>
      </c>
      <c r="L1472" s="7" t="s">
        <v>42</v>
      </c>
      <c r="M1472" s="7" t="s">
        <v>347</v>
      </c>
      <c r="N1472" s="7" t="s">
        <v>347</v>
      </c>
      <c r="O1472" s="7" t="s">
        <v>142</v>
      </c>
      <c r="P1472" s="7"/>
      <c r="Q1472" s="7"/>
      <c r="R1472" s="7"/>
      <c r="S1472" s="7" t="s">
        <v>36</v>
      </c>
      <c r="T1472" s="7" t="s">
        <v>52</v>
      </c>
      <c r="U1472" s="7" t="s">
        <v>53</v>
      </c>
      <c r="V1472" s="7" t="s">
        <v>50</v>
      </c>
      <c r="W1472" s="7" t="s">
        <v>173</v>
      </c>
      <c r="X1472" s="7" t="s">
        <v>42</v>
      </c>
      <c r="Y1472" s="7" t="s">
        <v>42</v>
      </c>
      <c r="Z1472" s="7" t="s">
        <v>42</v>
      </c>
      <c r="AA1472" s="10"/>
    </row>
    <row r="1473" spans="1:27" x14ac:dyDescent="0.2">
      <c r="A1473" s="8">
        <v>2929775751</v>
      </c>
      <c r="B1473" s="9" t="s">
        <v>27</v>
      </c>
      <c r="C1473" s="9"/>
      <c r="D1473" s="9" t="s">
        <v>42</v>
      </c>
      <c r="E1473" s="9" t="s">
        <v>42</v>
      </c>
      <c r="F1473" s="9"/>
      <c r="G1473" s="9"/>
      <c r="H1473" s="9"/>
      <c r="I1473" s="9"/>
      <c r="J1473" s="9"/>
      <c r="K1473" s="9">
        <v>2015</v>
      </c>
      <c r="L1473" s="9" t="s">
        <v>42</v>
      </c>
      <c r="M1473" s="9" t="s">
        <v>347</v>
      </c>
      <c r="N1473" s="9" t="s">
        <v>347</v>
      </c>
      <c r="O1473" s="9" t="s">
        <v>142</v>
      </c>
      <c r="P1473" s="9"/>
      <c r="Q1473" s="9"/>
      <c r="R1473" s="9"/>
      <c r="S1473" s="9" t="s">
        <v>36</v>
      </c>
      <c r="T1473" s="9" t="s">
        <v>90</v>
      </c>
      <c r="U1473" s="9" t="s">
        <v>125</v>
      </c>
      <c r="V1473" s="9" t="s">
        <v>50</v>
      </c>
      <c r="W1473" s="9" t="s">
        <v>42</v>
      </c>
      <c r="X1473" s="9" t="s">
        <v>42</v>
      </c>
      <c r="Y1473" s="9" t="s">
        <v>42</v>
      </c>
      <c r="Z1473" s="9" t="s">
        <v>42</v>
      </c>
      <c r="AA1473" s="11"/>
    </row>
    <row r="1474" spans="1:27" x14ac:dyDescent="0.2">
      <c r="A1474" s="6">
        <v>5289628919</v>
      </c>
      <c r="B1474" s="7" t="s">
        <v>27</v>
      </c>
      <c r="C1474" s="7"/>
      <c r="D1474" s="7" t="s">
        <v>42</v>
      </c>
      <c r="E1474" s="7" t="s">
        <v>42</v>
      </c>
      <c r="F1474" s="7"/>
      <c r="G1474" s="7"/>
      <c r="H1474" s="7"/>
      <c r="I1474" s="7"/>
      <c r="J1474" s="7"/>
      <c r="K1474" s="7">
        <v>2015</v>
      </c>
      <c r="L1474" s="7" t="s">
        <v>42</v>
      </c>
      <c r="M1474" s="7" t="s">
        <v>347</v>
      </c>
      <c r="N1474" s="7" t="s">
        <v>347</v>
      </c>
      <c r="O1474" s="7" t="s">
        <v>142</v>
      </c>
      <c r="P1474" s="7"/>
      <c r="Q1474" s="7"/>
      <c r="R1474" s="7"/>
      <c r="S1474" s="7" t="s">
        <v>51</v>
      </c>
      <c r="T1474" s="7" t="s">
        <v>52</v>
      </c>
      <c r="U1474" s="7" t="s">
        <v>53</v>
      </c>
      <c r="V1474" s="7" t="s">
        <v>50</v>
      </c>
      <c r="W1474" s="7" t="s">
        <v>302</v>
      </c>
      <c r="X1474" s="7" t="s">
        <v>42</v>
      </c>
      <c r="Y1474" s="7" t="s">
        <v>42</v>
      </c>
      <c r="Z1474" s="7" t="s">
        <v>42</v>
      </c>
      <c r="AA1474" s="10" t="s">
        <v>421</v>
      </c>
    </row>
    <row r="1475" spans="1:27" x14ac:dyDescent="0.2">
      <c r="A1475" s="8">
        <v>7834509552</v>
      </c>
      <c r="B1475" s="9" t="s">
        <v>27</v>
      </c>
      <c r="C1475" s="9"/>
      <c r="D1475" s="9" t="s">
        <v>42</v>
      </c>
      <c r="E1475" s="9" t="s">
        <v>42</v>
      </c>
      <c r="F1475" s="9"/>
      <c r="G1475" s="9"/>
      <c r="H1475" s="9"/>
      <c r="I1475" s="9"/>
      <c r="J1475" s="9"/>
      <c r="K1475" s="9">
        <v>2015</v>
      </c>
      <c r="L1475" s="9" t="s">
        <v>42</v>
      </c>
      <c r="M1475" s="9" t="s">
        <v>347</v>
      </c>
      <c r="N1475" s="9" t="s">
        <v>347</v>
      </c>
      <c r="O1475" s="9" t="s">
        <v>142</v>
      </c>
      <c r="P1475" s="9" t="s">
        <v>65</v>
      </c>
      <c r="Q1475" s="9"/>
      <c r="R1475" s="9"/>
      <c r="S1475" s="9" t="s">
        <v>51</v>
      </c>
      <c r="T1475" s="9" t="s">
        <v>52</v>
      </c>
      <c r="U1475" s="9" t="s">
        <v>53</v>
      </c>
      <c r="V1475" s="9" t="s">
        <v>50</v>
      </c>
      <c r="W1475" s="9" t="s">
        <v>42</v>
      </c>
      <c r="X1475" s="9" t="s">
        <v>42</v>
      </c>
      <c r="Y1475" s="9" t="s">
        <v>42</v>
      </c>
      <c r="Z1475" s="9" t="s">
        <v>42</v>
      </c>
      <c r="AA1475" s="11"/>
    </row>
    <row r="1476" spans="1:27" x14ac:dyDescent="0.2">
      <c r="A1476" s="6">
        <v>4345345047</v>
      </c>
      <c r="B1476" s="7" t="s">
        <v>27</v>
      </c>
      <c r="C1476" s="7"/>
      <c r="D1476" s="7" t="s">
        <v>42</v>
      </c>
      <c r="E1476" s="7" t="s">
        <v>42</v>
      </c>
      <c r="F1476" s="7" t="s">
        <v>347</v>
      </c>
      <c r="G1476" s="7"/>
      <c r="H1476" s="7" t="s">
        <v>347</v>
      </c>
      <c r="I1476" s="7"/>
      <c r="J1476" s="7"/>
      <c r="K1476" s="7">
        <v>2019</v>
      </c>
      <c r="L1476" s="7" t="s">
        <v>42</v>
      </c>
      <c r="M1476" s="7" t="s">
        <v>347</v>
      </c>
      <c r="N1476" s="7" t="s">
        <v>347</v>
      </c>
      <c r="O1476" s="7" t="s">
        <v>142</v>
      </c>
      <c r="P1476" s="7"/>
      <c r="Q1476" s="7"/>
      <c r="R1476" s="7"/>
      <c r="S1476" s="7" t="s">
        <v>51</v>
      </c>
      <c r="T1476" s="7" t="s">
        <v>52</v>
      </c>
      <c r="U1476" s="7" t="s">
        <v>53</v>
      </c>
      <c r="V1476" s="7" t="s">
        <v>50</v>
      </c>
      <c r="W1476" s="7" t="s">
        <v>173</v>
      </c>
      <c r="X1476" s="7" t="s">
        <v>42</v>
      </c>
      <c r="Y1476" s="7" t="s">
        <v>42</v>
      </c>
      <c r="Z1476" s="7" t="s">
        <v>42</v>
      </c>
      <c r="AA1476" s="10"/>
    </row>
    <row r="1477" spans="1:27" x14ac:dyDescent="0.2">
      <c r="A1477" s="8">
        <v>648513576</v>
      </c>
      <c r="B1477" s="9" t="s">
        <v>27</v>
      </c>
      <c r="C1477" s="9"/>
      <c r="D1477" s="9" t="s">
        <v>42</v>
      </c>
      <c r="E1477" s="9" t="s">
        <v>42</v>
      </c>
      <c r="F1477" s="9"/>
      <c r="G1477" s="9"/>
      <c r="H1477" s="9"/>
      <c r="I1477" s="9"/>
      <c r="J1477" s="9"/>
      <c r="K1477" s="9">
        <v>2016</v>
      </c>
      <c r="L1477" s="9" t="s">
        <v>42</v>
      </c>
      <c r="M1477" s="9" t="s">
        <v>347</v>
      </c>
      <c r="N1477" s="9" t="s">
        <v>347</v>
      </c>
      <c r="O1477" s="9" t="s">
        <v>142</v>
      </c>
      <c r="P1477" s="9"/>
      <c r="Q1477" s="9"/>
      <c r="R1477" s="9"/>
      <c r="S1477" s="9" t="s">
        <v>36</v>
      </c>
      <c r="T1477" s="9" t="s">
        <v>159</v>
      </c>
      <c r="U1477" s="9" t="s">
        <v>160</v>
      </c>
      <c r="V1477" s="9" t="s">
        <v>50</v>
      </c>
      <c r="W1477" s="9" t="s">
        <v>54</v>
      </c>
      <c r="X1477" s="9" t="s">
        <v>42</v>
      </c>
      <c r="Y1477" s="9" t="s">
        <v>42</v>
      </c>
      <c r="Z1477" s="9" t="s">
        <v>42</v>
      </c>
      <c r="AA1477" s="11"/>
    </row>
    <row r="1478" spans="1:27" x14ac:dyDescent="0.2">
      <c r="A1478" s="6">
        <v>5893018790</v>
      </c>
      <c r="B1478" s="7" t="s">
        <v>27</v>
      </c>
      <c r="C1478" s="7"/>
      <c r="D1478" s="7" t="s">
        <v>42</v>
      </c>
      <c r="E1478" s="7" t="s">
        <v>42</v>
      </c>
      <c r="F1478" s="7"/>
      <c r="G1478" s="7"/>
      <c r="H1478" s="7"/>
      <c r="I1478" s="7"/>
      <c r="J1478" s="7"/>
      <c r="K1478" s="7">
        <v>2016</v>
      </c>
      <c r="L1478" s="7" t="s">
        <v>42</v>
      </c>
      <c r="M1478" s="7" t="s">
        <v>347</v>
      </c>
      <c r="N1478" s="7" t="s">
        <v>347</v>
      </c>
      <c r="O1478" s="7" t="s">
        <v>142</v>
      </c>
      <c r="P1478" s="7"/>
      <c r="Q1478" s="7"/>
      <c r="R1478" s="7"/>
      <c r="S1478" s="7" t="s">
        <v>51</v>
      </c>
      <c r="T1478" s="7" t="s">
        <v>52</v>
      </c>
      <c r="U1478" s="7" t="s">
        <v>53</v>
      </c>
      <c r="V1478" s="7" t="s">
        <v>50</v>
      </c>
      <c r="W1478" s="7" t="s">
        <v>248</v>
      </c>
      <c r="X1478" s="7" t="s">
        <v>42</v>
      </c>
      <c r="Y1478" s="7" t="s">
        <v>42</v>
      </c>
      <c r="Z1478" s="7" t="s">
        <v>42</v>
      </c>
      <c r="AA1478" s="10"/>
    </row>
    <row r="1479" spans="1:27" x14ac:dyDescent="0.2">
      <c r="A1479" s="8">
        <v>2349176578</v>
      </c>
      <c r="B1479" s="9" t="s">
        <v>27</v>
      </c>
      <c r="C1479" s="9"/>
      <c r="D1479" s="9" t="s">
        <v>42</v>
      </c>
      <c r="E1479" s="9" t="s">
        <v>42</v>
      </c>
      <c r="F1479" s="9" t="s">
        <v>347</v>
      </c>
      <c r="G1479" s="9"/>
      <c r="H1479" s="9" t="s">
        <v>347</v>
      </c>
      <c r="I1479" s="9"/>
      <c r="J1479" s="9"/>
      <c r="K1479" s="9">
        <v>2019</v>
      </c>
      <c r="L1479" s="9" t="s">
        <v>32</v>
      </c>
      <c r="M1479" s="9" t="s">
        <v>347</v>
      </c>
      <c r="N1479" s="9" t="s">
        <v>347</v>
      </c>
      <c r="O1479" s="9" t="s">
        <v>142</v>
      </c>
      <c r="P1479" s="9"/>
      <c r="Q1479" s="9"/>
      <c r="R1479" s="9"/>
      <c r="S1479" s="9" t="s">
        <v>51</v>
      </c>
      <c r="T1479" s="9">
        <v>0</v>
      </c>
      <c r="U1479" s="9" t="s">
        <v>125</v>
      </c>
      <c r="V1479" s="9" t="s">
        <v>50</v>
      </c>
      <c r="W1479" s="9" t="s">
        <v>42</v>
      </c>
      <c r="X1479" s="9" t="s">
        <v>42</v>
      </c>
      <c r="Y1479" s="9" t="s">
        <v>42</v>
      </c>
      <c r="Z1479" s="9" t="s">
        <v>42</v>
      </c>
      <c r="AA1479" s="11"/>
    </row>
    <row r="1480" spans="1:27" x14ac:dyDescent="0.2">
      <c r="A1480" s="6">
        <v>5795524466</v>
      </c>
      <c r="B1480" s="7" t="s">
        <v>27</v>
      </c>
      <c r="C1480" s="7"/>
      <c r="D1480" s="7" t="s">
        <v>42</v>
      </c>
      <c r="E1480" s="7" t="s">
        <v>42</v>
      </c>
      <c r="F1480" s="7" t="s">
        <v>347</v>
      </c>
      <c r="G1480" s="7"/>
      <c r="H1480" s="7" t="s">
        <v>347</v>
      </c>
      <c r="I1480" s="7"/>
      <c r="J1480" s="7"/>
      <c r="K1480" s="7">
        <v>2019</v>
      </c>
      <c r="L1480" s="7" t="s">
        <v>42</v>
      </c>
      <c r="M1480" s="7" t="s">
        <v>347</v>
      </c>
      <c r="N1480" s="7" t="s">
        <v>347</v>
      </c>
      <c r="O1480" s="7" t="s">
        <v>142</v>
      </c>
      <c r="P1480" s="7"/>
      <c r="Q1480" s="7"/>
      <c r="R1480" s="7"/>
      <c r="S1480" s="7" t="s">
        <v>51</v>
      </c>
      <c r="T1480" s="7" t="s">
        <v>52</v>
      </c>
      <c r="U1480" s="7" t="s">
        <v>53</v>
      </c>
      <c r="V1480" s="7" t="s">
        <v>50</v>
      </c>
      <c r="W1480" s="7" t="s">
        <v>318</v>
      </c>
      <c r="X1480" s="7" t="s">
        <v>42</v>
      </c>
      <c r="Y1480" s="7" t="s">
        <v>42</v>
      </c>
      <c r="Z1480" s="7" t="s">
        <v>42</v>
      </c>
      <c r="AA1480" s="10"/>
    </row>
    <row r="1481" spans="1:27" x14ac:dyDescent="0.2">
      <c r="A1481" s="8">
        <v>9982433156</v>
      </c>
      <c r="B1481" s="9" t="s">
        <v>27</v>
      </c>
      <c r="C1481" s="9"/>
      <c r="D1481" s="9" t="s">
        <v>42</v>
      </c>
      <c r="E1481" s="9" t="s">
        <v>42</v>
      </c>
      <c r="F1481" s="9"/>
      <c r="G1481" s="9"/>
      <c r="H1481" s="9"/>
      <c r="I1481" s="9"/>
      <c r="J1481" s="9"/>
      <c r="K1481" s="9">
        <v>2014</v>
      </c>
      <c r="L1481" s="9" t="s">
        <v>42</v>
      </c>
      <c r="M1481" s="9" t="s">
        <v>347</v>
      </c>
      <c r="N1481" s="9" t="s">
        <v>347</v>
      </c>
      <c r="O1481" s="9" t="s">
        <v>142</v>
      </c>
      <c r="P1481" s="9"/>
      <c r="Q1481" s="9"/>
      <c r="R1481" s="9"/>
      <c r="S1481" s="9" t="s">
        <v>36</v>
      </c>
      <c r="T1481" s="9" t="s">
        <v>52</v>
      </c>
      <c r="U1481" s="9" t="s">
        <v>53</v>
      </c>
      <c r="V1481" s="9" t="s">
        <v>50</v>
      </c>
      <c r="W1481" s="9" t="s">
        <v>300</v>
      </c>
      <c r="X1481" s="9" t="s">
        <v>42</v>
      </c>
      <c r="Y1481" s="9" t="s">
        <v>42</v>
      </c>
      <c r="Z1481" s="9" t="s">
        <v>42</v>
      </c>
      <c r="AA1481" s="11"/>
    </row>
    <row r="1482" spans="1:27" x14ac:dyDescent="0.2">
      <c r="A1482" s="6">
        <v>5210590076</v>
      </c>
      <c r="B1482" s="7" t="s">
        <v>27</v>
      </c>
      <c r="C1482" s="7"/>
      <c r="D1482" s="7" t="s">
        <v>42</v>
      </c>
      <c r="E1482" s="7" t="s">
        <v>42</v>
      </c>
      <c r="F1482" s="7"/>
      <c r="G1482" s="7"/>
      <c r="H1482" s="7" t="s">
        <v>420</v>
      </c>
      <c r="I1482" s="7"/>
      <c r="J1482" s="7"/>
      <c r="K1482" s="7">
        <v>2019</v>
      </c>
      <c r="L1482" s="7" t="s">
        <v>32</v>
      </c>
      <c r="M1482" s="7" t="s">
        <v>420</v>
      </c>
      <c r="N1482" s="7" t="s">
        <v>34</v>
      </c>
      <c r="O1482" s="7" t="s">
        <v>142</v>
      </c>
      <c r="P1482" s="7" t="s">
        <v>146</v>
      </c>
      <c r="Q1482" s="7"/>
      <c r="R1482" s="7"/>
      <c r="S1482" s="7" t="s">
        <v>36</v>
      </c>
      <c r="T1482" s="7" t="s">
        <v>37</v>
      </c>
      <c r="U1482" s="7" t="s">
        <v>125</v>
      </c>
      <c r="V1482" s="7" t="s">
        <v>50</v>
      </c>
      <c r="W1482" s="7" t="s">
        <v>248</v>
      </c>
      <c r="X1482" s="7" t="s">
        <v>42</v>
      </c>
      <c r="Y1482" s="7" t="s">
        <v>42</v>
      </c>
      <c r="Z1482" s="7" t="s">
        <v>42</v>
      </c>
      <c r="AA1482" s="10"/>
    </row>
    <row r="1483" spans="1:27" x14ac:dyDescent="0.2">
      <c r="A1483" s="8">
        <v>8969041831</v>
      </c>
      <c r="B1483" s="9" t="s">
        <v>27</v>
      </c>
      <c r="C1483" s="9"/>
      <c r="D1483" s="9" t="s">
        <v>42</v>
      </c>
      <c r="E1483" s="9" t="s">
        <v>42</v>
      </c>
      <c r="F1483" s="9"/>
      <c r="G1483" s="9"/>
      <c r="H1483" s="9" t="s">
        <v>347</v>
      </c>
      <c r="I1483" s="9"/>
      <c r="J1483" s="9"/>
      <c r="K1483" s="9">
        <v>2018</v>
      </c>
      <c r="L1483" s="9" t="s">
        <v>39</v>
      </c>
      <c r="M1483" s="9" t="s">
        <v>347</v>
      </c>
      <c r="N1483" s="9" t="s">
        <v>347</v>
      </c>
      <c r="O1483" s="9" t="s">
        <v>142</v>
      </c>
      <c r="P1483" s="9"/>
      <c r="Q1483" s="9"/>
      <c r="R1483" s="9"/>
      <c r="S1483" s="9" t="s">
        <v>36</v>
      </c>
      <c r="T1483" s="9" t="s">
        <v>37</v>
      </c>
      <c r="U1483" s="9" t="s">
        <v>125</v>
      </c>
      <c r="V1483" s="9" t="s">
        <v>50</v>
      </c>
      <c r="W1483" s="9" t="s">
        <v>248</v>
      </c>
      <c r="X1483" s="9" t="s">
        <v>42</v>
      </c>
      <c r="Y1483" s="9" t="s">
        <v>42</v>
      </c>
      <c r="Z1483" s="9" t="s">
        <v>42</v>
      </c>
      <c r="AA1483" s="11"/>
    </row>
    <row r="1484" spans="1:27" x14ac:dyDescent="0.2">
      <c r="A1484" s="6">
        <v>2315663856</v>
      </c>
      <c r="B1484" s="7" t="s">
        <v>27</v>
      </c>
      <c r="C1484" s="7"/>
      <c r="D1484" s="7" t="s">
        <v>42</v>
      </c>
      <c r="E1484" s="7" t="s">
        <v>42</v>
      </c>
      <c r="F1484" s="7"/>
      <c r="G1484" s="7"/>
      <c r="H1484" s="7"/>
      <c r="I1484" s="7"/>
      <c r="J1484" s="7"/>
      <c r="K1484" s="7">
        <v>2014</v>
      </c>
      <c r="L1484" s="7" t="s">
        <v>42</v>
      </c>
      <c r="M1484" s="7" t="s">
        <v>347</v>
      </c>
      <c r="N1484" s="7" t="s">
        <v>347</v>
      </c>
      <c r="O1484" s="7" t="s">
        <v>142</v>
      </c>
      <c r="P1484" s="7"/>
      <c r="Q1484" s="7"/>
      <c r="R1484" s="7"/>
      <c r="S1484" s="7" t="s">
        <v>51</v>
      </c>
      <c r="T1484" s="7" t="s">
        <v>113</v>
      </c>
      <c r="U1484" s="7" t="s">
        <v>114</v>
      </c>
      <c r="V1484" s="7" t="s">
        <v>50</v>
      </c>
      <c r="W1484" s="7" t="s">
        <v>42</v>
      </c>
      <c r="X1484" s="7" t="s">
        <v>42</v>
      </c>
      <c r="Y1484" s="7" t="s">
        <v>42</v>
      </c>
      <c r="Z1484" s="7" t="s">
        <v>42</v>
      </c>
      <c r="AA1484" s="10"/>
    </row>
    <row r="1485" spans="1:27" x14ac:dyDescent="0.2">
      <c r="A1485" s="8">
        <v>7445388284</v>
      </c>
      <c r="B1485" s="9" t="s">
        <v>27</v>
      </c>
      <c r="C1485" s="9"/>
      <c r="D1485" s="9" t="s">
        <v>42</v>
      </c>
      <c r="E1485" s="9" t="s">
        <v>42</v>
      </c>
      <c r="F1485" s="9"/>
      <c r="G1485" s="9"/>
      <c r="H1485" s="9"/>
      <c r="I1485" s="9"/>
      <c r="J1485" s="9"/>
      <c r="K1485" s="9">
        <v>2014</v>
      </c>
      <c r="L1485" s="9" t="s">
        <v>42</v>
      </c>
      <c r="M1485" s="9" t="s">
        <v>347</v>
      </c>
      <c r="N1485" s="9" t="s">
        <v>347</v>
      </c>
      <c r="O1485" s="9" t="s">
        <v>142</v>
      </c>
      <c r="P1485" s="9"/>
      <c r="Q1485" s="9"/>
      <c r="R1485" s="9"/>
      <c r="S1485" s="9" t="s">
        <v>51</v>
      </c>
      <c r="T1485" s="9" t="s">
        <v>52</v>
      </c>
      <c r="U1485" s="9" t="s">
        <v>53</v>
      </c>
      <c r="V1485" s="9" t="s">
        <v>50</v>
      </c>
      <c r="W1485" s="9" t="s">
        <v>42</v>
      </c>
      <c r="X1485" s="9" t="s">
        <v>42</v>
      </c>
      <c r="Y1485" s="9" t="s">
        <v>42</v>
      </c>
      <c r="Z1485" s="9" t="s">
        <v>42</v>
      </c>
      <c r="AA1485" s="11"/>
    </row>
    <row r="1486" spans="1:27" x14ac:dyDescent="0.2">
      <c r="A1486" s="6">
        <v>7066270052</v>
      </c>
      <c r="B1486" s="7" t="s">
        <v>27</v>
      </c>
      <c r="C1486" s="7"/>
      <c r="D1486" s="7" t="s">
        <v>42</v>
      </c>
      <c r="E1486" s="7" t="s">
        <v>42</v>
      </c>
      <c r="F1486" s="7" t="s">
        <v>238</v>
      </c>
      <c r="G1486" s="7" t="s">
        <v>238</v>
      </c>
      <c r="H1486" s="7" t="s">
        <v>347</v>
      </c>
      <c r="I1486" s="7"/>
      <c r="J1486" s="7"/>
      <c r="K1486" s="7">
        <v>2013</v>
      </c>
      <c r="L1486" s="7" t="s">
        <v>42</v>
      </c>
      <c r="M1486" s="7" t="s">
        <v>347</v>
      </c>
      <c r="N1486" s="7" t="s">
        <v>347</v>
      </c>
      <c r="O1486" s="7" t="s">
        <v>142</v>
      </c>
      <c r="P1486" s="7"/>
      <c r="Q1486" s="7"/>
      <c r="R1486" s="7"/>
      <c r="S1486" s="7" t="s">
        <v>51</v>
      </c>
      <c r="T1486" s="7" t="s">
        <v>52</v>
      </c>
      <c r="U1486" s="7" t="s">
        <v>53</v>
      </c>
      <c r="V1486" s="7" t="s">
        <v>50</v>
      </c>
      <c r="W1486" s="7" t="s">
        <v>42</v>
      </c>
      <c r="X1486" s="7" t="s">
        <v>42</v>
      </c>
      <c r="Y1486" s="7" t="s">
        <v>42</v>
      </c>
      <c r="Z1486" s="7" t="s">
        <v>42</v>
      </c>
      <c r="AA1486" s="10"/>
    </row>
    <row r="1487" spans="1:27" x14ac:dyDescent="0.2">
      <c r="A1487" s="8">
        <v>5455268305</v>
      </c>
      <c r="B1487" s="9" t="s">
        <v>27</v>
      </c>
      <c r="C1487" s="9"/>
      <c r="D1487" s="9" t="s">
        <v>42</v>
      </c>
      <c r="E1487" s="9" t="s">
        <v>42</v>
      </c>
      <c r="F1487" s="9"/>
      <c r="G1487" s="9"/>
      <c r="H1487" s="9"/>
      <c r="I1487" s="9"/>
      <c r="J1487" s="9"/>
      <c r="K1487" s="9">
        <v>2015</v>
      </c>
      <c r="L1487" s="9" t="s">
        <v>42</v>
      </c>
      <c r="M1487" s="9" t="s">
        <v>347</v>
      </c>
      <c r="N1487" s="9" t="s">
        <v>347</v>
      </c>
      <c r="O1487" s="9" t="s">
        <v>142</v>
      </c>
      <c r="P1487" s="9" t="s">
        <v>169</v>
      </c>
      <c r="Q1487" s="9"/>
      <c r="R1487" s="9"/>
      <c r="S1487" s="9" t="s">
        <v>51</v>
      </c>
      <c r="T1487" s="9" t="s">
        <v>52</v>
      </c>
      <c r="U1487" s="9" t="s">
        <v>53</v>
      </c>
      <c r="V1487" s="9" t="s">
        <v>50</v>
      </c>
      <c r="W1487" s="9" t="s">
        <v>42</v>
      </c>
      <c r="X1487" s="9" t="s">
        <v>42</v>
      </c>
      <c r="Y1487" s="9" t="s">
        <v>42</v>
      </c>
      <c r="Z1487" s="9" t="s">
        <v>42</v>
      </c>
      <c r="AA1487" s="11"/>
    </row>
    <row r="1488" spans="1:27" x14ac:dyDescent="0.2">
      <c r="A1488" s="6">
        <v>2257601662</v>
      </c>
      <c r="B1488" s="7" t="s">
        <v>27</v>
      </c>
      <c r="C1488" s="7"/>
      <c r="D1488" s="7" t="s">
        <v>42</v>
      </c>
      <c r="E1488" s="7" t="s">
        <v>42</v>
      </c>
      <c r="F1488" s="7"/>
      <c r="G1488" s="7"/>
      <c r="H1488" s="7"/>
      <c r="I1488" s="7"/>
      <c r="J1488" s="7"/>
      <c r="K1488" s="7">
        <v>2014</v>
      </c>
      <c r="L1488" s="7" t="s">
        <v>42</v>
      </c>
      <c r="M1488" s="7" t="s">
        <v>347</v>
      </c>
      <c r="N1488" s="7" t="s">
        <v>347</v>
      </c>
      <c r="O1488" s="7" t="s">
        <v>142</v>
      </c>
      <c r="P1488" s="7"/>
      <c r="Q1488" s="7"/>
      <c r="R1488" s="7"/>
      <c r="S1488" s="7" t="s">
        <v>51</v>
      </c>
      <c r="T1488" s="7" t="s">
        <v>52</v>
      </c>
      <c r="U1488" s="7" t="s">
        <v>53</v>
      </c>
      <c r="V1488" s="7" t="s">
        <v>50</v>
      </c>
      <c r="W1488" s="7" t="s">
        <v>42</v>
      </c>
      <c r="X1488" s="7" t="s">
        <v>42</v>
      </c>
      <c r="Y1488" s="7" t="s">
        <v>42</v>
      </c>
      <c r="Z1488" s="7" t="s">
        <v>42</v>
      </c>
      <c r="AA1488" s="10"/>
    </row>
    <row r="1489" spans="1:27" x14ac:dyDescent="0.2">
      <c r="A1489" s="8">
        <v>7181270310</v>
      </c>
      <c r="B1489" s="9" t="s">
        <v>27</v>
      </c>
      <c r="C1489" s="9"/>
      <c r="D1489" s="9" t="s">
        <v>42</v>
      </c>
      <c r="E1489" s="9" t="s">
        <v>42</v>
      </c>
      <c r="F1489" s="9" t="s">
        <v>347</v>
      </c>
      <c r="G1489" s="9"/>
      <c r="H1489" s="9" t="s">
        <v>347</v>
      </c>
      <c r="I1489" s="9"/>
      <c r="J1489" s="9"/>
      <c r="K1489" s="9">
        <v>2019</v>
      </c>
      <c r="L1489" s="9" t="s">
        <v>42</v>
      </c>
      <c r="M1489" s="9" t="s">
        <v>347</v>
      </c>
      <c r="N1489" s="9" t="s">
        <v>347</v>
      </c>
      <c r="O1489" s="9" t="s">
        <v>142</v>
      </c>
      <c r="P1489" s="9"/>
      <c r="Q1489" s="9"/>
      <c r="R1489" s="9"/>
      <c r="S1489" s="9" t="s">
        <v>51</v>
      </c>
      <c r="T1489" s="9" t="s">
        <v>52</v>
      </c>
      <c r="U1489" s="9" t="s">
        <v>53</v>
      </c>
      <c r="V1489" s="9" t="s">
        <v>50</v>
      </c>
      <c r="W1489" s="9" t="s">
        <v>318</v>
      </c>
      <c r="X1489" s="9" t="s">
        <v>42</v>
      </c>
      <c r="Y1489" s="9" t="s">
        <v>42</v>
      </c>
      <c r="Z1489" s="9" t="s">
        <v>42</v>
      </c>
      <c r="AA1489" s="11"/>
    </row>
    <row r="1490" spans="1:27" x14ac:dyDescent="0.2">
      <c r="A1490" s="6">
        <v>1012524917</v>
      </c>
      <c r="B1490" s="7" t="s">
        <v>27</v>
      </c>
      <c r="C1490" s="7"/>
      <c r="D1490" s="7" t="s">
        <v>42</v>
      </c>
      <c r="E1490" s="7" t="s">
        <v>42</v>
      </c>
      <c r="F1490" s="7"/>
      <c r="G1490" s="7"/>
      <c r="H1490" s="7"/>
      <c r="I1490" s="7"/>
      <c r="J1490" s="7"/>
      <c r="K1490" s="7">
        <v>2014</v>
      </c>
      <c r="L1490" s="7" t="s">
        <v>42</v>
      </c>
      <c r="M1490" s="7" t="s">
        <v>347</v>
      </c>
      <c r="N1490" s="7" t="s">
        <v>347</v>
      </c>
      <c r="O1490" s="7" t="s">
        <v>142</v>
      </c>
      <c r="P1490" s="7"/>
      <c r="Q1490" s="7"/>
      <c r="R1490" s="7"/>
      <c r="S1490" s="7" t="s">
        <v>36</v>
      </c>
      <c r="T1490" s="7" t="s">
        <v>212</v>
      </c>
      <c r="U1490" s="7" t="s">
        <v>114</v>
      </c>
      <c r="V1490" s="7" t="s">
        <v>39</v>
      </c>
      <c r="W1490" s="7" t="s">
        <v>42</v>
      </c>
      <c r="X1490" s="7" t="s">
        <v>42</v>
      </c>
      <c r="Y1490" s="7" t="s">
        <v>42</v>
      </c>
      <c r="Z1490" s="7" t="s">
        <v>42</v>
      </c>
      <c r="AA1490" s="10"/>
    </row>
    <row r="1491" spans="1:27" x14ac:dyDescent="0.2">
      <c r="A1491" s="8">
        <v>8756384649</v>
      </c>
      <c r="B1491" s="9" t="s">
        <v>27</v>
      </c>
      <c r="C1491" s="9"/>
      <c r="D1491" s="9" t="s">
        <v>42</v>
      </c>
      <c r="E1491" s="9" t="s">
        <v>42</v>
      </c>
      <c r="F1491" s="9"/>
      <c r="G1491" s="9" t="s">
        <v>2812</v>
      </c>
      <c r="H1491" s="9" t="s">
        <v>83</v>
      </c>
      <c r="I1491" s="9" t="s">
        <v>135</v>
      </c>
      <c r="J1491" s="9"/>
      <c r="K1491" s="9">
        <v>2012</v>
      </c>
      <c r="L1491" s="9" t="s">
        <v>42</v>
      </c>
      <c r="M1491" s="9" t="s">
        <v>33</v>
      </c>
      <c r="N1491" s="9" t="s">
        <v>34</v>
      </c>
      <c r="O1491" s="9" t="s">
        <v>142</v>
      </c>
      <c r="P1491" s="9"/>
      <c r="Q1491" s="9"/>
      <c r="R1491" s="9"/>
      <c r="S1491" s="9" t="s">
        <v>51</v>
      </c>
      <c r="T1491" s="9" t="s">
        <v>52</v>
      </c>
      <c r="U1491" s="9" t="s">
        <v>53</v>
      </c>
      <c r="V1491" s="9" t="s">
        <v>50</v>
      </c>
      <c r="W1491" s="9" t="s">
        <v>42</v>
      </c>
      <c r="X1491" s="9" t="s">
        <v>42</v>
      </c>
      <c r="Y1491" s="9" t="s">
        <v>42</v>
      </c>
      <c r="Z1491" s="9" t="s">
        <v>42</v>
      </c>
      <c r="AA1491" s="11"/>
    </row>
    <row r="1492" spans="1:27" x14ac:dyDescent="0.2">
      <c r="A1492" s="6">
        <v>6083320090</v>
      </c>
      <c r="B1492" s="7" t="s">
        <v>27</v>
      </c>
      <c r="C1492" s="7"/>
      <c r="D1492" s="7"/>
      <c r="E1492" s="7"/>
      <c r="F1492" s="7"/>
      <c r="G1492" s="7"/>
      <c r="H1492" s="7" t="s">
        <v>487</v>
      </c>
      <c r="I1492" s="7"/>
      <c r="J1492" s="7"/>
      <c r="K1492" s="7">
        <v>2020</v>
      </c>
      <c r="L1492" s="7"/>
      <c r="M1492" s="7" t="s">
        <v>487</v>
      </c>
      <c r="N1492" s="7" t="s">
        <v>34</v>
      </c>
      <c r="O1492" s="7" t="s">
        <v>142</v>
      </c>
      <c r="P1492" s="7"/>
      <c r="Q1492" s="7"/>
      <c r="R1492" s="7"/>
      <c r="S1492" s="7" t="s">
        <v>51</v>
      </c>
      <c r="T1492" s="7" t="s">
        <v>52</v>
      </c>
      <c r="U1492" s="7" t="s">
        <v>101</v>
      </c>
      <c r="V1492" s="7" t="s">
        <v>50</v>
      </c>
      <c r="W1492" s="7" t="s">
        <v>463</v>
      </c>
      <c r="X1492" s="7" t="s">
        <v>42</v>
      </c>
      <c r="Y1492" s="7" t="s">
        <v>42</v>
      </c>
      <c r="Z1492" s="7" t="s">
        <v>42</v>
      </c>
      <c r="AA1492" s="10"/>
    </row>
    <row r="1493" spans="1:27" x14ac:dyDescent="0.2">
      <c r="A1493" s="8">
        <v>4087955357</v>
      </c>
      <c r="B1493" s="9" t="s">
        <v>27</v>
      </c>
      <c r="C1493" s="9"/>
      <c r="D1493" s="9"/>
      <c r="E1493" s="9"/>
      <c r="F1493" s="9"/>
      <c r="G1493" s="9"/>
      <c r="H1493" s="9" t="s">
        <v>347</v>
      </c>
      <c r="I1493" s="9"/>
      <c r="J1493" s="9"/>
      <c r="K1493" s="9">
        <v>2020</v>
      </c>
      <c r="L1493" s="9"/>
      <c r="M1493" s="9" t="s">
        <v>347</v>
      </c>
      <c r="N1493" s="9" t="s">
        <v>347</v>
      </c>
      <c r="O1493" s="9" t="s">
        <v>142</v>
      </c>
      <c r="P1493" s="9"/>
      <c r="Q1493" s="9"/>
      <c r="R1493" s="9"/>
      <c r="S1493" s="9" t="s">
        <v>51</v>
      </c>
      <c r="T1493" s="9" t="s">
        <v>52</v>
      </c>
      <c r="U1493" s="9" t="s">
        <v>101</v>
      </c>
      <c r="V1493" s="9" t="s">
        <v>50</v>
      </c>
      <c r="W1493" s="9" t="s">
        <v>42</v>
      </c>
      <c r="X1493" s="9" t="s">
        <v>42</v>
      </c>
      <c r="Y1493" s="9" t="s">
        <v>42</v>
      </c>
      <c r="Z1493" s="9" t="s">
        <v>42</v>
      </c>
      <c r="AA1493" s="11"/>
    </row>
    <row r="1494" spans="1:27" x14ac:dyDescent="0.2">
      <c r="A1494" s="6">
        <v>5006969494</v>
      </c>
      <c r="B1494" s="7" t="s">
        <v>27</v>
      </c>
      <c r="C1494" s="7"/>
      <c r="D1494" s="7"/>
      <c r="E1494" s="7"/>
      <c r="F1494" s="7"/>
      <c r="G1494" s="7"/>
      <c r="H1494" s="7" t="s">
        <v>363</v>
      </c>
      <c r="I1494" s="7"/>
      <c r="J1494" s="7"/>
      <c r="K1494" s="7">
        <v>2020</v>
      </c>
      <c r="L1494" s="7"/>
      <c r="M1494" s="7" t="s">
        <v>363</v>
      </c>
      <c r="N1494" s="7" t="s">
        <v>34</v>
      </c>
      <c r="O1494" s="7" t="s">
        <v>142</v>
      </c>
      <c r="P1494" s="7" t="s">
        <v>146</v>
      </c>
      <c r="Q1494" s="7"/>
      <c r="R1494" s="7"/>
      <c r="S1494" s="7" t="s">
        <v>36</v>
      </c>
      <c r="T1494" s="7" t="s">
        <v>52</v>
      </c>
      <c r="U1494" s="7" t="s">
        <v>101</v>
      </c>
      <c r="V1494" s="7" t="s">
        <v>50</v>
      </c>
      <c r="W1494" s="7" t="s">
        <v>42</v>
      </c>
      <c r="X1494" s="7" t="s">
        <v>42</v>
      </c>
      <c r="Y1494" s="7" t="s">
        <v>42</v>
      </c>
      <c r="Z1494" s="7" t="s">
        <v>42</v>
      </c>
      <c r="AA1494" s="10"/>
    </row>
    <row r="1495" spans="1:27" x14ac:dyDescent="0.2">
      <c r="A1495" s="8">
        <v>8775770501</v>
      </c>
      <c r="B1495" s="9" t="s">
        <v>27</v>
      </c>
      <c r="C1495" s="9"/>
      <c r="D1495" s="9"/>
      <c r="E1495" s="9"/>
      <c r="F1495" s="9"/>
      <c r="G1495" s="9"/>
      <c r="H1495" s="9" t="s">
        <v>347</v>
      </c>
      <c r="I1495" s="9"/>
      <c r="J1495" s="9"/>
      <c r="K1495" s="9">
        <v>2020</v>
      </c>
      <c r="L1495" s="9" t="s">
        <v>32</v>
      </c>
      <c r="M1495" s="9" t="s">
        <v>347</v>
      </c>
      <c r="N1495" s="9" t="s">
        <v>347</v>
      </c>
      <c r="O1495" s="9" t="s">
        <v>142</v>
      </c>
      <c r="P1495" s="9" t="s">
        <v>146</v>
      </c>
      <c r="Q1495" s="9"/>
      <c r="R1495" s="9"/>
      <c r="S1495" s="9" t="s">
        <v>36</v>
      </c>
      <c r="T1495" s="9" t="s">
        <v>37</v>
      </c>
      <c r="U1495" s="9" t="s">
        <v>38</v>
      </c>
      <c r="V1495" s="9" t="s">
        <v>50</v>
      </c>
      <c r="W1495" s="9" t="s">
        <v>42</v>
      </c>
      <c r="X1495" s="9" t="s">
        <v>42</v>
      </c>
      <c r="Y1495" s="9" t="s">
        <v>42</v>
      </c>
      <c r="Z1495" s="9" t="s">
        <v>42</v>
      </c>
      <c r="AA1495" s="11"/>
    </row>
    <row r="1496" spans="1:27" x14ac:dyDescent="0.2">
      <c r="A1496" s="6">
        <v>6799409208</v>
      </c>
      <c r="B1496" s="7" t="s">
        <v>27</v>
      </c>
      <c r="C1496" s="7" t="s">
        <v>2813</v>
      </c>
      <c r="D1496" s="7" t="s">
        <v>2814</v>
      </c>
      <c r="E1496" s="7" t="s">
        <v>45</v>
      </c>
      <c r="F1496" s="7" t="s">
        <v>46</v>
      </c>
      <c r="G1496" s="7" t="s">
        <v>2815</v>
      </c>
      <c r="H1496" s="7" t="s">
        <v>30</v>
      </c>
      <c r="I1496" s="7" t="s">
        <v>64</v>
      </c>
      <c r="J1496" s="7" t="s">
        <v>49</v>
      </c>
      <c r="K1496" s="7">
        <v>2016</v>
      </c>
      <c r="L1496" s="7" t="s">
        <v>42</v>
      </c>
      <c r="M1496" s="7" t="s">
        <v>33</v>
      </c>
      <c r="N1496" s="7" t="s">
        <v>34</v>
      </c>
      <c r="O1496" s="7" t="s">
        <v>318</v>
      </c>
      <c r="P1496" s="7"/>
      <c r="Q1496" s="7"/>
      <c r="R1496" s="7"/>
      <c r="S1496" s="7" t="s">
        <v>36</v>
      </c>
      <c r="T1496" s="7" t="s">
        <v>52</v>
      </c>
      <c r="U1496" s="7" t="s">
        <v>53</v>
      </c>
      <c r="V1496" s="7" t="s">
        <v>39</v>
      </c>
      <c r="W1496" s="7" t="s">
        <v>42</v>
      </c>
      <c r="X1496" s="7" t="s">
        <v>42</v>
      </c>
      <c r="Y1496" s="7" t="s">
        <v>42</v>
      </c>
      <c r="Z1496" s="7" t="s">
        <v>42</v>
      </c>
      <c r="AA1496" s="10"/>
    </row>
    <row r="1497" spans="1:27" x14ac:dyDescent="0.2">
      <c r="A1497" s="8">
        <v>3310623048</v>
      </c>
      <c r="B1497" s="9" t="s">
        <v>27</v>
      </c>
      <c r="C1497" s="9" t="s">
        <v>787</v>
      </c>
      <c r="D1497" s="9" t="s">
        <v>2816</v>
      </c>
      <c r="E1497" s="9" t="s">
        <v>128</v>
      </c>
      <c r="F1497" s="9" t="s">
        <v>46</v>
      </c>
      <c r="G1497" s="9" t="s">
        <v>2817</v>
      </c>
      <c r="H1497" s="9" t="s">
        <v>59</v>
      </c>
      <c r="I1497" s="9" t="s">
        <v>321</v>
      </c>
      <c r="J1497" s="9" t="s">
        <v>70</v>
      </c>
      <c r="K1497" s="9">
        <v>2017</v>
      </c>
      <c r="L1497" s="9" t="s">
        <v>50</v>
      </c>
      <c r="M1497" s="9" t="s">
        <v>33</v>
      </c>
      <c r="N1497" s="9" t="s">
        <v>34</v>
      </c>
      <c r="O1497" s="9" t="s">
        <v>318</v>
      </c>
      <c r="P1497" s="9" t="s">
        <v>271</v>
      </c>
      <c r="Q1497" s="9"/>
      <c r="R1497" s="9"/>
      <c r="S1497" s="9" t="s">
        <v>51</v>
      </c>
      <c r="T1497" s="9" t="s">
        <v>52</v>
      </c>
      <c r="U1497" s="9" t="s">
        <v>53</v>
      </c>
      <c r="V1497" s="9" t="s">
        <v>50</v>
      </c>
      <c r="W1497" s="9" t="s">
        <v>42</v>
      </c>
      <c r="X1497" s="9" t="s">
        <v>42</v>
      </c>
      <c r="Y1497" s="9" t="s">
        <v>42</v>
      </c>
      <c r="Z1497" s="9" t="s">
        <v>42</v>
      </c>
      <c r="AA1497" s="11"/>
    </row>
    <row r="1498" spans="1:27" x14ac:dyDescent="0.2">
      <c r="A1498" s="6">
        <v>6005093043</v>
      </c>
      <c r="B1498" s="7" t="s">
        <v>27</v>
      </c>
      <c r="C1498" s="7" t="s">
        <v>2818</v>
      </c>
      <c r="D1498" s="7" t="s">
        <v>87</v>
      </c>
      <c r="E1498" s="7" t="s">
        <v>88</v>
      </c>
      <c r="F1498" s="7" t="s">
        <v>46</v>
      </c>
      <c r="G1498" s="7" t="s">
        <v>69</v>
      </c>
      <c r="H1498" s="7" t="s">
        <v>69</v>
      </c>
      <c r="I1498" s="7" t="s">
        <v>70</v>
      </c>
      <c r="J1498" s="7" t="s">
        <v>70</v>
      </c>
      <c r="K1498" s="7">
        <v>2019</v>
      </c>
      <c r="L1498" s="7" t="s">
        <v>42</v>
      </c>
      <c r="M1498" s="7" t="s">
        <v>33</v>
      </c>
      <c r="N1498" s="7" t="s">
        <v>34</v>
      </c>
      <c r="O1498" s="7" t="s">
        <v>318</v>
      </c>
      <c r="P1498" s="7" t="s">
        <v>421</v>
      </c>
      <c r="Q1498" s="7"/>
      <c r="R1498" s="7"/>
      <c r="S1498" s="7" t="s">
        <v>51</v>
      </c>
      <c r="T1498" s="7" t="s">
        <v>52</v>
      </c>
      <c r="U1498" s="7" t="s">
        <v>53</v>
      </c>
      <c r="V1498" s="7" t="s">
        <v>39</v>
      </c>
      <c r="W1498" s="7" t="s">
        <v>42</v>
      </c>
      <c r="X1498" s="7" t="s">
        <v>42</v>
      </c>
      <c r="Y1498" s="7" t="s">
        <v>42</v>
      </c>
      <c r="Z1498" s="7" t="s">
        <v>42</v>
      </c>
      <c r="AA1498" s="10"/>
    </row>
    <row r="1499" spans="1:27" x14ac:dyDescent="0.2">
      <c r="A1499" s="8">
        <v>3129080544</v>
      </c>
      <c r="B1499" s="9" t="s">
        <v>27</v>
      </c>
      <c r="C1499" s="9" t="s">
        <v>2819</v>
      </c>
      <c r="D1499" s="9" t="s">
        <v>523</v>
      </c>
      <c r="E1499" s="9" t="s">
        <v>330</v>
      </c>
      <c r="F1499" s="9" t="s">
        <v>46</v>
      </c>
      <c r="G1499" s="9" t="s">
        <v>139</v>
      </c>
      <c r="H1499" s="9" t="s">
        <v>139</v>
      </c>
      <c r="I1499" s="9" t="s">
        <v>70</v>
      </c>
      <c r="J1499" s="9" t="s">
        <v>70</v>
      </c>
      <c r="K1499" s="9">
        <v>2019</v>
      </c>
      <c r="L1499" s="9" t="s">
        <v>42</v>
      </c>
      <c r="M1499" s="9" t="s">
        <v>33</v>
      </c>
      <c r="N1499" s="9" t="s">
        <v>34</v>
      </c>
      <c r="O1499" s="9" t="s">
        <v>318</v>
      </c>
      <c r="P1499" s="9" t="s">
        <v>146</v>
      </c>
      <c r="Q1499" s="9"/>
      <c r="R1499" s="9"/>
      <c r="S1499" s="9" t="s">
        <v>51</v>
      </c>
      <c r="T1499" s="9" t="s">
        <v>52</v>
      </c>
      <c r="U1499" s="9" t="s">
        <v>53</v>
      </c>
      <c r="V1499" s="9" t="s">
        <v>50</v>
      </c>
      <c r="W1499" s="9" t="s">
        <v>42</v>
      </c>
      <c r="X1499" s="9" t="s">
        <v>42</v>
      </c>
      <c r="Y1499" s="9" t="s">
        <v>42</v>
      </c>
      <c r="Z1499" s="9" t="s">
        <v>42</v>
      </c>
      <c r="AA1499" s="11"/>
    </row>
    <row r="1500" spans="1:27" x14ac:dyDescent="0.2">
      <c r="A1500" s="6">
        <v>5133317349</v>
      </c>
      <c r="B1500" s="7" t="s">
        <v>27</v>
      </c>
      <c r="C1500" s="7" t="s">
        <v>2820</v>
      </c>
      <c r="D1500" s="7" t="s">
        <v>2821</v>
      </c>
      <c r="E1500" s="7" t="s">
        <v>861</v>
      </c>
      <c r="F1500" s="7" t="s">
        <v>46</v>
      </c>
      <c r="G1500" s="7" t="s">
        <v>2822</v>
      </c>
      <c r="H1500" s="7" t="s">
        <v>59</v>
      </c>
      <c r="I1500" s="7" t="s">
        <v>96</v>
      </c>
      <c r="J1500" s="7" t="s">
        <v>96</v>
      </c>
      <c r="K1500" s="7">
        <v>2018</v>
      </c>
      <c r="L1500" s="7" t="s">
        <v>50</v>
      </c>
      <c r="M1500" s="7" t="s">
        <v>33</v>
      </c>
      <c r="N1500" s="7" t="s">
        <v>34</v>
      </c>
      <c r="O1500" s="7" t="s">
        <v>318</v>
      </c>
      <c r="P1500" s="7"/>
      <c r="Q1500" s="7"/>
      <c r="R1500" s="7"/>
      <c r="S1500" s="7" t="s">
        <v>51</v>
      </c>
      <c r="T1500" s="7" t="s">
        <v>52</v>
      </c>
      <c r="U1500" s="7" t="s">
        <v>53</v>
      </c>
      <c r="V1500" s="7" t="s">
        <v>50</v>
      </c>
      <c r="W1500" s="7" t="s">
        <v>42</v>
      </c>
      <c r="X1500" s="7" t="s">
        <v>42</v>
      </c>
      <c r="Y1500" s="7" t="s">
        <v>42</v>
      </c>
      <c r="Z1500" s="7" t="s">
        <v>42</v>
      </c>
      <c r="AA1500" s="10"/>
    </row>
    <row r="1501" spans="1:27" x14ac:dyDescent="0.2">
      <c r="A1501" s="8">
        <v>5108982661</v>
      </c>
      <c r="B1501" s="9" t="s">
        <v>27</v>
      </c>
      <c r="C1501" s="9" t="s">
        <v>2258</v>
      </c>
      <c r="D1501" s="9" t="s">
        <v>87</v>
      </c>
      <c r="E1501" s="9" t="s">
        <v>88</v>
      </c>
      <c r="F1501" s="9" t="s">
        <v>46</v>
      </c>
      <c r="G1501" s="9" t="s">
        <v>349</v>
      </c>
      <c r="H1501" s="9" t="s">
        <v>30</v>
      </c>
      <c r="I1501" s="9" t="s">
        <v>76</v>
      </c>
      <c r="J1501" s="9" t="s">
        <v>48</v>
      </c>
      <c r="K1501" s="9">
        <v>2016</v>
      </c>
      <c r="L1501" s="9" t="s">
        <v>42</v>
      </c>
      <c r="M1501" s="9" t="s">
        <v>33</v>
      </c>
      <c r="N1501" s="9" t="s">
        <v>34</v>
      </c>
      <c r="O1501" s="9" t="s">
        <v>318</v>
      </c>
      <c r="P1501" s="9"/>
      <c r="Q1501" s="9"/>
      <c r="R1501" s="9"/>
      <c r="S1501" s="9" t="s">
        <v>36</v>
      </c>
      <c r="T1501" s="9" t="s">
        <v>52</v>
      </c>
      <c r="U1501" s="9" t="s">
        <v>53</v>
      </c>
      <c r="V1501" s="9" t="s">
        <v>50</v>
      </c>
      <c r="W1501" s="9" t="s">
        <v>146</v>
      </c>
      <c r="X1501" s="9" t="s">
        <v>42</v>
      </c>
      <c r="Y1501" s="9" t="s">
        <v>42</v>
      </c>
      <c r="Z1501" s="9" t="s">
        <v>42</v>
      </c>
      <c r="AA1501" s="11"/>
    </row>
    <row r="1502" spans="1:27" x14ac:dyDescent="0.2">
      <c r="A1502" s="6">
        <v>9089000766</v>
      </c>
      <c r="B1502" s="7" t="s">
        <v>27</v>
      </c>
      <c r="C1502" s="7" t="s">
        <v>2823</v>
      </c>
      <c r="D1502" s="7" t="s">
        <v>2824</v>
      </c>
      <c r="E1502" s="7" t="s">
        <v>88</v>
      </c>
      <c r="F1502" s="7" t="s">
        <v>46</v>
      </c>
      <c r="G1502" s="7" t="s">
        <v>2825</v>
      </c>
      <c r="H1502" s="7" t="s">
        <v>30</v>
      </c>
      <c r="I1502" s="7" t="s">
        <v>48</v>
      </c>
      <c r="J1502" s="7" t="s">
        <v>48</v>
      </c>
      <c r="K1502" s="7">
        <v>2018</v>
      </c>
      <c r="L1502" s="7" t="s">
        <v>50</v>
      </c>
      <c r="M1502" s="7" t="s">
        <v>33</v>
      </c>
      <c r="N1502" s="7" t="s">
        <v>34</v>
      </c>
      <c r="O1502" s="7" t="s">
        <v>318</v>
      </c>
      <c r="P1502" s="7" t="s">
        <v>146</v>
      </c>
      <c r="Q1502" s="7"/>
      <c r="R1502" s="7"/>
      <c r="S1502" s="7" t="s">
        <v>36</v>
      </c>
      <c r="T1502" s="7" t="s">
        <v>52</v>
      </c>
      <c r="U1502" s="7" t="s">
        <v>53</v>
      </c>
      <c r="V1502" s="7" t="s">
        <v>39</v>
      </c>
      <c r="W1502" s="7" t="s">
        <v>42</v>
      </c>
      <c r="X1502" s="7" t="s">
        <v>42</v>
      </c>
      <c r="Y1502" s="7" t="s">
        <v>42</v>
      </c>
      <c r="Z1502" s="7" t="s">
        <v>42</v>
      </c>
      <c r="AA1502" s="10"/>
    </row>
    <row r="1503" spans="1:27" x14ac:dyDescent="0.2">
      <c r="A1503" s="8">
        <v>1970118975</v>
      </c>
      <c r="B1503" s="9" t="s">
        <v>27</v>
      </c>
      <c r="C1503" s="9" t="s">
        <v>2826</v>
      </c>
      <c r="D1503" s="9" t="s">
        <v>559</v>
      </c>
      <c r="E1503" s="9" t="s">
        <v>45</v>
      </c>
      <c r="F1503" s="9" t="s">
        <v>46</v>
      </c>
      <c r="G1503" s="9" t="s">
        <v>2827</v>
      </c>
      <c r="H1503" s="9" t="s">
        <v>30</v>
      </c>
      <c r="I1503" s="9" t="s">
        <v>48</v>
      </c>
      <c r="J1503" s="9" t="s">
        <v>48</v>
      </c>
      <c r="K1503" s="9">
        <v>2017</v>
      </c>
      <c r="L1503" s="9" t="s">
        <v>50</v>
      </c>
      <c r="M1503" s="9" t="s">
        <v>33</v>
      </c>
      <c r="N1503" s="9" t="s">
        <v>34</v>
      </c>
      <c r="O1503" s="9" t="s">
        <v>318</v>
      </c>
      <c r="P1503" s="9"/>
      <c r="Q1503" s="9"/>
      <c r="R1503" s="9"/>
      <c r="S1503" s="9" t="s">
        <v>51</v>
      </c>
      <c r="T1503" s="9" t="s">
        <v>90</v>
      </c>
      <c r="U1503" s="9" t="s">
        <v>91</v>
      </c>
      <c r="V1503" s="9" t="s">
        <v>39</v>
      </c>
      <c r="W1503" s="9" t="s">
        <v>77</v>
      </c>
      <c r="X1503" s="9" t="s">
        <v>42</v>
      </c>
      <c r="Y1503" s="9" t="s">
        <v>42</v>
      </c>
      <c r="Z1503" s="9" t="s">
        <v>42</v>
      </c>
      <c r="AA1503" s="11"/>
    </row>
    <row r="1504" spans="1:27" x14ac:dyDescent="0.2">
      <c r="A1504" s="6">
        <v>9006793084</v>
      </c>
      <c r="B1504" s="7" t="s">
        <v>27</v>
      </c>
      <c r="C1504" s="7" t="s">
        <v>2828</v>
      </c>
      <c r="D1504" s="7" t="s">
        <v>2829</v>
      </c>
      <c r="E1504" s="7" t="s">
        <v>88</v>
      </c>
      <c r="F1504" s="7" t="s">
        <v>46</v>
      </c>
      <c r="G1504" s="7" t="s">
        <v>2830</v>
      </c>
      <c r="H1504" s="7" t="s">
        <v>30</v>
      </c>
      <c r="I1504" s="7" t="s">
        <v>48</v>
      </c>
      <c r="J1504" s="7" t="s">
        <v>48</v>
      </c>
      <c r="K1504" s="7">
        <v>2020</v>
      </c>
      <c r="L1504" s="7"/>
      <c r="M1504" s="7" t="s">
        <v>33</v>
      </c>
      <c r="N1504" s="7" t="s">
        <v>34</v>
      </c>
      <c r="O1504" s="7" t="s">
        <v>318</v>
      </c>
      <c r="P1504" s="7"/>
      <c r="Q1504" s="7"/>
      <c r="R1504" s="7"/>
      <c r="S1504" s="7" t="s">
        <v>51</v>
      </c>
      <c r="T1504" s="7" t="s">
        <v>52</v>
      </c>
      <c r="U1504" s="7" t="s">
        <v>101</v>
      </c>
      <c r="V1504" s="7" t="s">
        <v>39</v>
      </c>
      <c r="W1504" s="7" t="s">
        <v>142</v>
      </c>
      <c r="X1504" s="7" t="s">
        <v>42</v>
      </c>
      <c r="Y1504" s="7" t="s">
        <v>42</v>
      </c>
      <c r="Z1504" s="7" t="s">
        <v>42</v>
      </c>
      <c r="AA1504" s="10"/>
    </row>
    <row r="1505" spans="1:27" x14ac:dyDescent="0.2">
      <c r="A1505" s="8">
        <v>3111048090</v>
      </c>
      <c r="B1505" s="9" t="s">
        <v>27</v>
      </c>
      <c r="C1505" s="9" t="s">
        <v>2831</v>
      </c>
      <c r="D1505" s="9" t="s">
        <v>148</v>
      </c>
      <c r="E1505" s="9" t="s">
        <v>149</v>
      </c>
      <c r="F1505" s="9" t="s">
        <v>46</v>
      </c>
      <c r="G1505" s="9" t="s">
        <v>118</v>
      </c>
      <c r="H1505" s="9" t="s">
        <v>30</v>
      </c>
      <c r="I1505" s="9" t="s">
        <v>135</v>
      </c>
      <c r="J1505" s="9" t="s">
        <v>48</v>
      </c>
      <c r="K1505" s="9">
        <v>2018</v>
      </c>
      <c r="L1505" s="9" t="s">
        <v>50</v>
      </c>
      <c r="M1505" s="9" t="s">
        <v>33</v>
      </c>
      <c r="N1505" s="9" t="s">
        <v>34</v>
      </c>
      <c r="O1505" s="9" t="s">
        <v>318</v>
      </c>
      <c r="P1505" s="9"/>
      <c r="Q1505" s="9"/>
      <c r="R1505" s="9"/>
      <c r="S1505" s="9" t="s">
        <v>51</v>
      </c>
      <c r="T1505" s="9" t="s">
        <v>52</v>
      </c>
      <c r="U1505" s="9" t="s">
        <v>53</v>
      </c>
      <c r="V1505" s="9" t="s">
        <v>50</v>
      </c>
      <c r="W1505" s="9" t="s">
        <v>42</v>
      </c>
      <c r="X1505" s="9" t="s">
        <v>42</v>
      </c>
      <c r="Y1505" s="9" t="s">
        <v>42</v>
      </c>
      <c r="Z1505" s="9" t="s">
        <v>42</v>
      </c>
      <c r="AA1505" s="11"/>
    </row>
    <row r="1506" spans="1:27" x14ac:dyDescent="0.2">
      <c r="A1506" s="6">
        <v>2705334009</v>
      </c>
      <c r="B1506" s="7" t="s">
        <v>27</v>
      </c>
      <c r="C1506" s="7" t="s">
        <v>2834</v>
      </c>
      <c r="D1506" s="7" t="s">
        <v>335</v>
      </c>
      <c r="E1506" s="7" t="s">
        <v>45</v>
      </c>
      <c r="F1506" s="7" t="s">
        <v>46</v>
      </c>
      <c r="G1506" s="7" t="s">
        <v>63</v>
      </c>
      <c r="H1506" s="7" t="s">
        <v>59</v>
      </c>
      <c r="I1506" s="7" t="s">
        <v>64</v>
      </c>
      <c r="J1506" s="7" t="s">
        <v>48</v>
      </c>
      <c r="K1506" s="7">
        <v>2016</v>
      </c>
      <c r="L1506" s="7" t="s">
        <v>42</v>
      </c>
      <c r="M1506" s="7" t="s">
        <v>33</v>
      </c>
      <c r="N1506" s="7" t="s">
        <v>34</v>
      </c>
      <c r="O1506" s="7" t="s">
        <v>318</v>
      </c>
      <c r="P1506" s="7"/>
      <c r="Q1506" s="7"/>
      <c r="R1506" s="7"/>
      <c r="S1506" s="7" t="s">
        <v>36</v>
      </c>
      <c r="T1506" s="7" t="s">
        <v>52</v>
      </c>
      <c r="U1506" s="7" t="s">
        <v>53</v>
      </c>
      <c r="V1506" s="7" t="s">
        <v>50</v>
      </c>
      <c r="W1506" s="7" t="s">
        <v>142</v>
      </c>
      <c r="X1506" s="7" t="s">
        <v>42</v>
      </c>
      <c r="Y1506" s="7" t="s">
        <v>42</v>
      </c>
      <c r="Z1506" s="7" t="s">
        <v>42</v>
      </c>
      <c r="AA1506" s="10"/>
    </row>
    <row r="1507" spans="1:27" x14ac:dyDescent="0.2">
      <c r="A1507" s="8">
        <v>6855395106</v>
      </c>
      <c r="B1507" s="9" t="s">
        <v>27</v>
      </c>
      <c r="C1507" s="9" t="s">
        <v>2835</v>
      </c>
      <c r="D1507" s="9" t="s">
        <v>605</v>
      </c>
      <c r="E1507" s="9" t="s">
        <v>45</v>
      </c>
      <c r="F1507" s="9" t="s">
        <v>46</v>
      </c>
      <c r="G1507" s="9" t="s">
        <v>2836</v>
      </c>
      <c r="H1507" s="9" t="s">
        <v>30</v>
      </c>
      <c r="I1507" s="9" t="s">
        <v>48</v>
      </c>
      <c r="J1507" s="9" t="s">
        <v>48</v>
      </c>
      <c r="K1507" s="9">
        <v>2017</v>
      </c>
      <c r="L1507" s="9" t="s">
        <v>50</v>
      </c>
      <c r="M1507" s="9" t="s">
        <v>33</v>
      </c>
      <c r="N1507" s="9" t="s">
        <v>34</v>
      </c>
      <c r="O1507" s="9" t="s">
        <v>318</v>
      </c>
      <c r="P1507" s="9"/>
      <c r="Q1507" s="9"/>
      <c r="R1507" s="9"/>
      <c r="S1507" s="9" t="s">
        <v>51</v>
      </c>
      <c r="T1507" s="9" t="s">
        <v>52</v>
      </c>
      <c r="U1507" s="9" t="s">
        <v>53</v>
      </c>
      <c r="V1507" s="9" t="s">
        <v>50</v>
      </c>
      <c r="W1507" s="9" t="s">
        <v>42</v>
      </c>
      <c r="X1507" s="9" t="s">
        <v>42</v>
      </c>
      <c r="Y1507" s="9" t="s">
        <v>42</v>
      </c>
      <c r="Z1507" s="9" t="s">
        <v>42</v>
      </c>
      <c r="AA1507" s="11"/>
    </row>
    <row r="1508" spans="1:27" x14ac:dyDescent="0.2">
      <c r="A1508" s="6">
        <v>1820852447</v>
      </c>
      <c r="B1508" s="7" t="s">
        <v>27</v>
      </c>
      <c r="C1508" s="7" t="s">
        <v>2837</v>
      </c>
      <c r="D1508" s="7" t="s">
        <v>156</v>
      </c>
      <c r="E1508" s="7" t="s">
        <v>45</v>
      </c>
      <c r="F1508" s="7" t="s">
        <v>46</v>
      </c>
      <c r="G1508" s="7" t="s">
        <v>2838</v>
      </c>
      <c r="H1508" s="7" t="s">
        <v>30</v>
      </c>
      <c r="I1508" s="7" t="s">
        <v>48</v>
      </c>
      <c r="J1508" s="7" t="s">
        <v>48</v>
      </c>
      <c r="K1508" s="7">
        <v>2016</v>
      </c>
      <c r="L1508" s="7" t="s">
        <v>42</v>
      </c>
      <c r="M1508" s="7" t="s">
        <v>33</v>
      </c>
      <c r="N1508" s="7" t="s">
        <v>34</v>
      </c>
      <c r="O1508" s="7" t="s">
        <v>318</v>
      </c>
      <c r="P1508" s="7"/>
      <c r="Q1508" s="7"/>
      <c r="R1508" s="7"/>
      <c r="S1508" s="7" t="s">
        <v>51</v>
      </c>
      <c r="T1508" s="7" t="s">
        <v>52</v>
      </c>
      <c r="U1508" s="7" t="s">
        <v>53</v>
      </c>
      <c r="V1508" s="7" t="s">
        <v>50</v>
      </c>
      <c r="W1508" s="7" t="s">
        <v>42</v>
      </c>
      <c r="X1508" s="7" t="s">
        <v>42</v>
      </c>
      <c r="Y1508" s="7" t="s">
        <v>42</v>
      </c>
      <c r="Z1508" s="7" t="s">
        <v>42</v>
      </c>
      <c r="AA1508" s="10"/>
    </row>
    <row r="1509" spans="1:27" x14ac:dyDescent="0.2">
      <c r="A1509" s="8">
        <v>5524569254</v>
      </c>
      <c r="B1509" s="9" t="s">
        <v>27</v>
      </c>
      <c r="C1509" s="9" t="s">
        <v>1559</v>
      </c>
      <c r="D1509" s="9" t="s">
        <v>605</v>
      </c>
      <c r="E1509" s="9" t="s">
        <v>45</v>
      </c>
      <c r="F1509" s="9" t="s">
        <v>46</v>
      </c>
      <c r="G1509" s="9" t="s">
        <v>2839</v>
      </c>
      <c r="H1509" s="9" t="s">
        <v>30</v>
      </c>
      <c r="I1509" s="9" t="s">
        <v>48</v>
      </c>
      <c r="J1509" s="9" t="s">
        <v>48</v>
      </c>
      <c r="K1509" s="9">
        <v>2017</v>
      </c>
      <c r="L1509" s="9" t="s">
        <v>50</v>
      </c>
      <c r="M1509" s="9" t="s">
        <v>33</v>
      </c>
      <c r="N1509" s="9" t="s">
        <v>34</v>
      </c>
      <c r="O1509" s="9" t="s">
        <v>318</v>
      </c>
      <c r="P1509" s="9"/>
      <c r="Q1509" s="9"/>
      <c r="R1509" s="9"/>
      <c r="S1509" s="9" t="s">
        <v>36</v>
      </c>
      <c r="T1509" s="9" t="s">
        <v>52</v>
      </c>
      <c r="U1509" s="9" t="s">
        <v>53</v>
      </c>
      <c r="V1509" s="9" t="s">
        <v>50</v>
      </c>
      <c r="W1509" s="9" t="s">
        <v>143</v>
      </c>
      <c r="X1509" s="9" t="s">
        <v>42</v>
      </c>
      <c r="Y1509" s="9" t="s">
        <v>42</v>
      </c>
      <c r="Z1509" s="9" t="s">
        <v>42</v>
      </c>
      <c r="AA1509" s="11"/>
    </row>
    <row r="1510" spans="1:27" x14ac:dyDescent="0.2">
      <c r="A1510" s="6">
        <v>5589299094</v>
      </c>
      <c r="B1510" s="7" t="s">
        <v>27</v>
      </c>
      <c r="C1510" s="7" t="s">
        <v>2840</v>
      </c>
      <c r="D1510" s="7" t="s">
        <v>580</v>
      </c>
      <c r="E1510" s="7" t="s">
        <v>149</v>
      </c>
      <c r="F1510" s="7" t="s">
        <v>46</v>
      </c>
      <c r="G1510" s="7" t="s">
        <v>2841</v>
      </c>
      <c r="H1510" s="7" t="s">
        <v>69</v>
      </c>
      <c r="I1510" s="7" t="s">
        <v>48</v>
      </c>
      <c r="J1510" s="7" t="s">
        <v>48</v>
      </c>
      <c r="K1510" s="7">
        <v>2017</v>
      </c>
      <c r="L1510" s="7" t="s">
        <v>50</v>
      </c>
      <c r="M1510" s="7" t="s">
        <v>33</v>
      </c>
      <c r="N1510" s="7" t="s">
        <v>34</v>
      </c>
      <c r="O1510" s="7" t="s">
        <v>318</v>
      </c>
      <c r="P1510" s="7"/>
      <c r="Q1510" s="7"/>
      <c r="R1510" s="7"/>
      <c r="S1510" s="7" t="s">
        <v>36</v>
      </c>
      <c r="T1510" s="7" t="s">
        <v>52</v>
      </c>
      <c r="U1510" s="7" t="s">
        <v>53</v>
      </c>
      <c r="V1510" s="7" t="s">
        <v>50</v>
      </c>
      <c r="W1510" s="7" t="s">
        <v>271</v>
      </c>
      <c r="X1510" s="7" t="s">
        <v>421</v>
      </c>
      <c r="Y1510" s="7" t="s">
        <v>42</v>
      </c>
      <c r="Z1510" s="7" t="s">
        <v>42</v>
      </c>
      <c r="AA1510" s="10"/>
    </row>
    <row r="1511" spans="1:27" x14ac:dyDescent="0.2">
      <c r="A1511" s="8">
        <v>7244493593</v>
      </c>
      <c r="B1511" s="9" t="s">
        <v>27</v>
      </c>
      <c r="C1511" s="9" t="s">
        <v>2842</v>
      </c>
      <c r="D1511" s="9" t="s">
        <v>873</v>
      </c>
      <c r="E1511" s="9" t="s">
        <v>88</v>
      </c>
      <c r="F1511" s="9" t="s">
        <v>46</v>
      </c>
      <c r="G1511" s="9" t="s">
        <v>2843</v>
      </c>
      <c r="H1511" s="9" t="s">
        <v>30</v>
      </c>
      <c r="I1511" s="9" t="s">
        <v>48</v>
      </c>
      <c r="J1511" s="9" t="s">
        <v>48</v>
      </c>
      <c r="K1511" s="9">
        <v>2018</v>
      </c>
      <c r="L1511" s="9" t="s">
        <v>50</v>
      </c>
      <c r="M1511" s="9" t="s">
        <v>33</v>
      </c>
      <c r="N1511" s="9" t="s">
        <v>34</v>
      </c>
      <c r="O1511" s="9" t="s">
        <v>318</v>
      </c>
      <c r="P1511" s="9"/>
      <c r="Q1511" s="9"/>
      <c r="R1511" s="9"/>
      <c r="S1511" s="9" t="s">
        <v>51</v>
      </c>
      <c r="T1511" s="9" t="s">
        <v>52</v>
      </c>
      <c r="U1511" s="9" t="s">
        <v>53</v>
      </c>
      <c r="V1511" s="9" t="s">
        <v>50</v>
      </c>
      <c r="W1511" s="9" t="s">
        <v>142</v>
      </c>
      <c r="X1511" s="9" t="s">
        <v>42</v>
      </c>
      <c r="Y1511" s="9" t="s">
        <v>42</v>
      </c>
      <c r="Z1511" s="9" t="s">
        <v>42</v>
      </c>
      <c r="AA1511" s="11"/>
    </row>
    <row r="1512" spans="1:27" x14ac:dyDescent="0.2">
      <c r="A1512" s="6">
        <v>2326012277</v>
      </c>
      <c r="B1512" s="7" t="s">
        <v>27</v>
      </c>
      <c r="C1512" s="7" t="s">
        <v>2568</v>
      </c>
      <c r="D1512" s="7" t="s">
        <v>87</v>
      </c>
      <c r="E1512" s="7" t="s">
        <v>88</v>
      </c>
      <c r="F1512" s="7" t="s">
        <v>46</v>
      </c>
      <c r="G1512" s="7" t="s">
        <v>2844</v>
      </c>
      <c r="H1512" s="7" t="s">
        <v>30</v>
      </c>
      <c r="I1512" s="7" t="s">
        <v>48</v>
      </c>
      <c r="J1512" s="7" t="s">
        <v>48</v>
      </c>
      <c r="K1512" s="7">
        <v>2017</v>
      </c>
      <c r="L1512" s="7" t="s">
        <v>50</v>
      </c>
      <c r="M1512" s="7" t="s">
        <v>33</v>
      </c>
      <c r="N1512" s="7" t="s">
        <v>34</v>
      </c>
      <c r="O1512" s="7" t="s">
        <v>318</v>
      </c>
      <c r="P1512" s="7" t="s">
        <v>248</v>
      </c>
      <c r="Q1512" s="7"/>
      <c r="R1512" s="7"/>
      <c r="S1512" s="7" t="s">
        <v>51</v>
      </c>
      <c r="T1512" s="7" t="s">
        <v>52</v>
      </c>
      <c r="U1512" s="7" t="s">
        <v>53</v>
      </c>
      <c r="V1512" s="7" t="s">
        <v>50</v>
      </c>
      <c r="W1512" s="7" t="s">
        <v>42</v>
      </c>
      <c r="X1512" s="7" t="s">
        <v>42</v>
      </c>
      <c r="Y1512" s="7" t="s">
        <v>42</v>
      </c>
      <c r="Z1512" s="7" t="s">
        <v>42</v>
      </c>
      <c r="AA1512" s="10"/>
    </row>
    <row r="1513" spans="1:27" x14ac:dyDescent="0.2">
      <c r="A1513" s="8">
        <v>5458773093</v>
      </c>
      <c r="B1513" s="9" t="s">
        <v>27</v>
      </c>
      <c r="C1513" s="9" t="s">
        <v>2845</v>
      </c>
      <c r="D1513" s="9" t="s">
        <v>98</v>
      </c>
      <c r="E1513" s="9" t="s">
        <v>45</v>
      </c>
      <c r="F1513" s="9" t="s">
        <v>46</v>
      </c>
      <c r="G1513" s="9" t="s">
        <v>2846</v>
      </c>
      <c r="H1513" s="9" t="s">
        <v>30</v>
      </c>
      <c r="I1513" s="9" t="s">
        <v>130</v>
      </c>
      <c r="J1513" s="9" t="s">
        <v>130</v>
      </c>
      <c r="K1513" s="9">
        <v>2016</v>
      </c>
      <c r="L1513" s="9" t="s">
        <v>42</v>
      </c>
      <c r="M1513" s="9" t="s">
        <v>33</v>
      </c>
      <c r="N1513" s="9" t="s">
        <v>34</v>
      </c>
      <c r="O1513" s="9" t="s">
        <v>318</v>
      </c>
      <c r="P1513" s="9"/>
      <c r="Q1513" s="9"/>
      <c r="R1513" s="9"/>
      <c r="S1513" s="9" t="s">
        <v>36</v>
      </c>
      <c r="T1513" s="9" t="s">
        <v>52</v>
      </c>
      <c r="U1513" s="9" t="s">
        <v>53</v>
      </c>
      <c r="V1513" s="9" t="s">
        <v>50</v>
      </c>
      <c r="W1513" s="9" t="s">
        <v>42</v>
      </c>
      <c r="X1513" s="9" t="s">
        <v>42</v>
      </c>
      <c r="Y1513" s="9" t="s">
        <v>42</v>
      </c>
      <c r="Z1513" s="9" t="s">
        <v>42</v>
      </c>
      <c r="AA1513" s="11"/>
    </row>
    <row r="1514" spans="1:27" x14ac:dyDescent="0.2">
      <c r="A1514" s="6">
        <v>1575885420</v>
      </c>
      <c r="B1514" s="7" t="s">
        <v>27</v>
      </c>
      <c r="C1514" s="7" t="s">
        <v>2847</v>
      </c>
      <c r="D1514" s="7" t="s">
        <v>876</v>
      </c>
      <c r="E1514" s="7" t="s">
        <v>88</v>
      </c>
      <c r="F1514" s="7" t="s">
        <v>46</v>
      </c>
      <c r="G1514" s="7" t="s">
        <v>818</v>
      </c>
      <c r="H1514" s="7" t="s">
        <v>30</v>
      </c>
      <c r="I1514" s="7" t="s">
        <v>130</v>
      </c>
      <c r="J1514" s="7" t="s">
        <v>130</v>
      </c>
      <c r="K1514" s="7">
        <v>2017</v>
      </c>
      <c r="L1514" s="7" t="s">
        <v>50</v>
      </c>
      <c r="M1514" s="7" t="s">
        <v>33</v>
      </c>
      <c r="N1514" s="7" t="s">
        <v>34</v>
      </c>
      <c r="O1514" s="7" t="s">
        <v>318</v>
      </c>
      <c r="P1514" s="7"/>
      <c r="Q1514" s="7"/>
      <c r="R1514" s="7"/>
      <c r="S1514" s="7" t="s">
        <v>51</v>
      </c>
      <c r="T1514" s="7" t="s">
        <v>52</v>
      </c>
      <c r="U1514" s="7" t="s">
        <v>53</v>
      </c>
      <c r="V1514" s="7" t="s">
        <v>50</v>
      </c>
      <c r="W1514" s="7" t="s">
        <v>42</v>
      </c>
      <c r="X1514" s="7" t="s">
        <v>42</v>
      </c>
      <c r="Y1514" s="7" t="s">
        <v>42</v>
      </c>
      <c r="Z1514" s="7" t="s">
        <v>42</v>
      </c>
      <c r="AA1514" s="10"/>
    </row>
    <row r="1515" spans="1:27" x14ac:dyDescent="0.2">
      <c r="A1515" s="8">
        <v>9979437717</v>
      </c>
      <c r="B1515" s="9" t="s">
        <v>27</v>
      </c>
      <c r="C1515" s="9" t="s">
        <v>474</v>
      </c>
      <c r="D1515" s="9" t="s">
        <v>475</v>
      </c>
      <c r="E1515" s="9" t="s">
        <v>45</v>
      </c>
      <c r="F1515" s="9" t="s">
        <v>46</v>
      </c>
      <c r="G1515" s="9" t="s">
        <v>505</v>
      </c>
      <c r="H1515" s="9" t="s">
        <v>59</v>
      </c>
      <c r="I1515" s="9" t="s">
        <v>135</v>
      </c>
      <c r="J1515" s="9" t="s">
        <v>130</v>
      </c>
      <c r="K1515" s="9">
        <v>2016</v>
      </c>
      <c r="L1515" s="9" t="s">
        <v>42</v>
      </c>
      <c r="M1515" s="9" t="s">
        <v>33</v>
      </c>
      <c r="N1515" s="9" t="s">
        <v>34</v>
      </c>
      <c r="O1515" s="9" t="s">
        <v>318</v>
      </c>
      <c r="P1515" s="9"/>
      <c r="Q1515" s="9"/>
      <c r="R1515" s="9"/>
      <c r="S1515" s="9" t="s">
        <v>36</v>
      </c>
      <c r="T1515" s="9" t="s">
        <v>52</v>
      </c>
      <c r="U1515" s="9" t="s">
        <v>53</v>
      </c>
      <c r="V1515" s="9" t="s">
        <v>50</v>
      </c>
      <c r="W1515" s="9" t="s">
        <v>35</v>
      </c>
      <c r="X1515" s="9" t="s">
        <v>42</v>
      </c>
      <c r="Y1515" s="9" t="s">
        <v>42</v>
      </c>
      <c r="Z1515" s="9" t="s">
        <v>42</v>
      </c>
      <c r="AA1515" s="11"/>
    </row>
    <row r="1516" spans="1:27" x14ac:dyDescent="0.2">
      <c r="A1516" s="6">
        <v>5578832129</v>
      </c>
      <c r="B1516" s="7" t="s">
        <v>27</v>
      </c>
      <c r="C1516" s="7" t="s">
        <v>2848</v>
      </c>
      <c r="D1516" s="7" t="s">
        <v>2340</v>
      </c>
      <c r="E1516" s="7" t="s">
        <v>88</v>
      </c>
      <c r="F1516" s="7" t="s">
        <v>46</v>
      </c>
      <c r="G1516" s="7" t="s">
        <v>69</v>
      </c>
      <c r="H1516" s="7" t="s">
        <v>30</v>
      </c>
      <c r="I1516" s="7" t="s">
        <v>135</v>
      </c>
      <c r="J1516" s="7" t="s">
        <v>135</v>
      </c>
      <c r="K1516" s="7">
        <v>2016</v>
      </c>
      <c r="L1516" s="7" t="s">
        <v>42</v>
      </c>
      <c r="M1516" s="7" t="s">
        <v>33</v>
      </c>
      <c r="N1516" s="7" t="s">
        <v>34</v>
      </c>
      <c r="O1516" s="7" t="s">
        <v>318</v>
      </c>
      <c r="P1516" s="7" t="s">
        <v>195</v>
      </c>
      <c r="Q1516" s="7"/>
      <c r="R1516" s="7"/>
      <c r="S1516" s="7" t="s">
        <v>51</v>
      </c>
      <c r="T1516" s="7" t="s">
        <v>485</v>
      </c>
      <c r="U1516" s="7" t="s">
        <v>160</v>
      </c>
      <c r="V1516" s="7" t="s">
        <v>50</v>
      </c>
      <c r="W1516" s="7" t="s">
        <v>42</v>
      </c>
      <c r="X1516" s="7" t="s">
        <v>42</v>
      </c>
      <c r="Y1516" s="7" t="s">
        <v>42</v>
      </c>
      <c r="Z1516" s="7" t="s">
        <v>42</v>
      </c>
      <c r="AA1516" s="10" t="s">
        <v>421</v>
      </c>
    </row>
    <row r="1517" spans="1:27" x14ac:dyDescent="0.2">
      <c r="A1517" s="8">
        <v>1482278663</v>
      </c>
      <c r="B1517" s="9" t="s">
        <v>27</v>
      </c>
      <c r="C1517" s="9" t="s">
        <v>2849</v>
      </c>
      <c r="D1517" s="9" t="s">
        <v>2850</v>
      </c>
      <c r="E1517" s="9" t="s">
        <v>104</v>
      </c>
      <c r="F1517" s="9" t="s">
        <v>46</v>
      </c>
      <c r="G1517" s="9" t="s">
        <v>2851</v>
      </c>
      <c r="H1517" s="9" t="s">
        <v>30</v>
      </c>
      <c r="I1517" s="9" t="s">
        <v>135</v>
      </c>
      <c r="J1517" s="9" t="s">
        <v>135</v>
      </c>
      <c r="K1517" s="9">
        <v>2020</v>
      </c>
      <c r="L1517" s="9"/>
      <c r="M1517" s="9" t="s">
        <v>33</v>
      </c>
      <c r="N1517" s="9" t="s">
        <v>34</v>
      </c>
      <c r="O1517" s="9" t="s">
        <v>318</v>
      </c>
      <c r="P1517" s="9" t="s">
        <v>1549</v>
      </c>
      <c r="Q1517" s="9" t="s">
        <v>262</v>
      </c>
      <c r="R1517" s="9"/>
      <c r="S1517" s="9" t="s">
        <v>36</v>
      </c>
      <c r="T1517" s="9" t="s">
        <v>52</v>
      </c>
      <c r="U1517" s="9" t="s">
        <v>101</v>
      </c>
      <c r="V1517" s="9" t="s">
        <v>50</v>
      </c>
      <c r="W1517" s="9" t="s">
        <v>42</v>
      </c>
      <c r="X1517" s="9" t="s">
        <v>42</v>
      </c>
      <c r="Y1517" s="9" t="s">
        <v>42</v>
      </c>
      <c r="Z1517" s="9" t="s">
        <v>42</v>
      </c>
      <c r="AA1517" s="11"/>
    </row>
    <row r="1518" spans="1:27" x14ac:dyDescent="0.2">
      <c r="A1518" s="6">
        <v>5886233196</v>
      </c>
      <c r="B1518" s="7" t="s">
        <v>27</v>
      </c>
      <c r="C1518" s="7" t="s">
        <v>2852</v>
      </c>
      <c r="D1518" s="7" t="s">
        <v>2853</v>
      </c>
      <c r="E1518" s="7" t="s">
        <v>560</v>
      </c>
      <c r="F1518" s="7" t="s">
        <v>46</v>
      </c>
      <c r="G1518" s="7" t="s">
        <v>2854</v>
      </c>
      <c r="H1518" s="7" t="s">
        <v>30</v>
      </c>
      <c r="I1518" s="7" t="s">
        <v>135</v>
      </c>
      <c r="J1518" s="7" t="s">
        <v>135</v>
      </c>
      <c r="K1518" s="7">
        <v>2017</v>
      </c>
      <c r="L1518" s="7" t="s">
        <v>50</v>
      </c>
      <c r="M1518" s="7" t="s">
        <v>33</v>
      </c>
      <c r="N1518" s="7" t="s">
        <v>34</v>
      </c>
      <c r="O1518" s="7" t="s">
        <v>318</v>
      </c>
      <c r="P1518" s="7" t="s">
        <v>173</v>
      </c>
      <c r="Q1518" s="7"/>
      <c r="R1518" s="7"/>
      <c r="S1518" s="7" t="s">
        <v>51</v>
      </c>
      <c r="T1518" s="7" t="s">
        <v>52</v>
      </c>
      <c r="U1518" s="7" t="s">
        <v>53</v>
      </c>
      <c r="V1518" s="7" t="s">
        <v>50</v>
      </c>
      <c r="W1518" s="7" t="s">
        <v>42</v>
      </c>
      <c r="X1518" s="7" t="s">
        <v>42</v>
      </c>
      <c r="Y1518" s="7" t="s">
        <v>42</v>
      </c>
      <c r="Z1518" s="7" t="s">
        <v>42</v>
      </c>
      <c r="AA1518" s="10"/>
    </row>
    <row r="1519" spans="1:27" x14ac:dyDescent="0.2">
      <c r="A1519" s="8">
        <v>2968873011</v>
      </c>
      <c r="B1519" s="9" t="s">
        <v>27</v>
      </c>
      <c r="C1519" s="9" t="s">
        <v>2855</v>
      </c>
      <c r="D1519" s="9" t="s">
        <v>98</v>
      </c>
      <c r="E1519" s="9" t="s">
        <v>45</v>
      </c>
      <c r="F1519" s="9" t="s">
        <v>46</v>
      </c>
      <c r="G1519" s="9" t="s">
        <v>2856</v>
      </c>
      <c r="H1519" s="9" t="s">
        <v>30</v>
      </c>
      <c r="I1519" s="9" t="s">
        <v>135</v>
      </c>
      <c r="J1519" s="9" t="s">
        <v>135</v>
      </c>
      <c r="K1519" s="9">
        <v>2018</v>
      </c>
      <c r="L1519" s="9" t="s">
        <v>50</v>
      </c>
      <c r="M1519" s="9" t="s">
        <v>33</v>
      </c>
      <c r="N1519" s="9" t="s">
        <v>34</v>
      </c>
      <c r="O1519" s="9" t="s">
        <v>318</v>
      </c>
      <c r="P1519" s="9"/>
      <c r="Q1519" s="9"/>
      <c r="R1519" s="9"/>
      <c r="S1519" s="9" t="s">
        <v>51</v>
      </c>
      <c r="T1519" s="9" t="s">
        <v>52</v>
      </c>
      <c r="U1519" s="9" t="s">
        <v>53</v>
      </c>
      <c r="V1519" s="9" t="s">
        <v>50</v>
      </c>
      <c r="W1519" s="9" t="s">
        <v>42</v>
      </c>
      <c r="X1519" s="9" t="s">
        <v>42</v>
      </c>
      <c r="Y1519" s="9" t="s">
        <v>42</v>
      </c>
      <c r="Z1519" s="9" t="s">
        <v>42</v>
      </c>
      <c r="AA1519" s="11"/>
    </row>
    <row r="1520" spans="1:27" x14ac:dyDescent="0.2">
      <c r="A1520" s="6">
        <v>1020071599</v>
      </c>
      <c r="B1520" s="7" t="s">
        <v>27</v>
      </c>
      <c r="C1520" s="7" t="s">
        <v>2857</v>
      </c>
      <c r="D1520" s="7" t="s">
        <v>98</v>
      </c>
      <c r="E1520" s="7" t="s">
        <v>45</v>
      </c>
      <c r="F1520" s="7" t="s">
        <v>46</v>
      </c>
      <c r="G1520" s="7" t="s">
        <v>69</v>
      </c>
      <c r="H1520" s="7" t="s">
        <v>69</v>
      </c>
      <c r="I1520" s="7" t="s">
        <v>135</v>
      </c>
      <c r="J1520" s="7" t="s">
        <v>135</v>
      </c>
      <c r="K1520" s="7">
        <v>2017</v>
      </c>
      <c r="L1520" s="7" t="s">
        <v>50</v>
      </c>
      <c r="M1520" s="7" t="s">
        <v>33</v>
      </c>
      <c r="N1520" s="7" t="s">
        <v>34</v>
      </c>
      <c r="O1520" s="7" t="s">
        <v>318</v>
      </c>
      <c r="P1520" s="7"/>
      <c r="Q1520" s="7"/>
      <c r="R1520" s="7"/>
      <c r="S1520" s="7" t="s">
        <v>51</v>
      </c>
      <c r="T1520" s="7" t="s">
        <v>52</v>
      </c>
      <c r="U1520" s="7" t="s">
        <v>53</v>
      </c>
      <c r="V1520" s="7" t="s">
        <v>50</v>
      </c>
      <c r="W1520" s="7" t="s">
        <v>42</v>
      </c>
      <c r="X1520" s="7" t="s">
        <v>42</v>
      </c>
      <c r="Y1520" s="7" t="s">
        <v>42</v>
      </c>
      <c r="Z1520" s="7" t="s">
        <v>42</v>
      </c>
      <c r="AA1520" s="10"/>
    </row>
    <row r="1521" spans="1:27" x14ac:dyDescent="0.2">
      <c r="A1521" s="8">
        <v>5781032338</v>
      </c>
      <c r="B1521" s="9" t="s">
        <v>27</v>
      </c>
      <c r="C1521" s="9" t="s">
        <v>2858</v>
      </c>
      <c r="D1521" s="9" t="s">
        <v>185</v>
      </c>
      <c r="E1521" s="9" t="s">
        <v>45</v>
      </c>
      <c r="F1521" s="9" t="s">
        <v>46</v>
      </c>
      <c r="G1521" s="9" t="s">
        <v>2859</v>
      </c>
      <c r="H1521" s="9" t="s">
        <v>30</v>
      </c>
      <c r="I1521" s="9" t="s">
        <v>64</v>
      </c>
      <c r="J1521" s="9" t="s">
        <v>64</v>
      </c>
      <c r="K1521" s="9">
        <v>2018</v>
      </c>
      <c r="L1521" s="9" t="s">
        <v>50</v>
      </c>
      <c r="M1521" s="9" t="s">
        <v>33</v>
      </c>
      <c r="N1521" s="9" t="s">
        <v>34</v>
      </c>
      <c r="O1521" s="9" t="s">
        <v>318</v>
      </c>
      <c r="P1521" s="9"/>
      <c r="Q1521" s="9"/>
      <c r="R1521" s="9"/>
      <c r="S1521" s="9" t="s">
        <v>36</v>
      </c>
      <c r="T1521" s="9" t="s">
        <v>52</v>
      </c>
      <c r="U1521" s="9" t="s">
        <v>53</v>
      </c>
      <c r="V1521" s="9" t="s">
        <v>39</v>
      </c>
      <c r="W1521" s="9" t="s">
        <v>42</v>
      </c>
      <c r="X1521" s="9" t="s">
        <v>42</v>
      </c>
      <c r="Y1521" s="9" t="s">
        <v>42</v>
      </c>
      <c r="Z1521" s="9" t="s">
        <v>42</v>
      </c>
      <c r="AA1521" s="11"/>
    </row>
    <row r="1522" spans="1:27" x14ac:dyDescent="0.2">
      <c r="A1522" s="6">
        <v>9723404820</v>
      </c>
      <c r="B1522" s="7" t="s">
        <v>27</v>
      </c>
      <c r="C1522" s="7" t="s">
        <v>1824</v>
      </c>
      <c r="D1522" s="7" t="s">
        <v>1148</v>
      </c>
      <c r="E1522" s="7" t="s">
        <v>45</v>
      </c>
      <c r="F1522" s="7" t="s">
        <v>46</v>
      </c>
      <c r="G1522" s="7" t="s">
        <v>2860</v>
      </c>
      <c r="H1522" s="7" t="s">
        <v>30</v>
      </c>
      <c r="I1522" s="7" t="s">
        <v>48</v>
      </c>
      <c r="J1522" s="7" t="s">
        <v>183</v>
      </c>
      <c r="K1522" s="7">
        <v>2018</v>
      </c>
      <c r="L1522" s="7" t="s">
        <v>50</v>
      </c>
      <c r="M1522" s="7" t="s">
        <v>33</v>
      </c>
      <c r="N1522" s="7" t="s">
        <v>34</v>
      </c>
      <c r="O1522" s="7" t="s">
        <v>318</v>
      </c>
      <c r="P1522" s="7" t="s">
        <v>169</v>
      </c>
      <c r="Q1522" s="7"/>
      <c r="R1522" s="7"/>
      <c r="S1522" s="7" t="s">
        <v>51</v>
      </c>
      <c r="T1522" s="7" t="s">
        <v>52</v>
      </c>
      <c r="U1522" s="7" t="s">
        <v>53</v>
      </c>
      <c r="V1522" s="7" t="s">
        <v>50</v>
      </c>
      <c r="W1522" s="7" t="s">
        <v>42</v>
      </c>
      <c r="X1522" s="7" t="s">
        <v>42</v>
      </c>
      <c r="Y1522" s="7" t="s">
        <v>42</v>
      </c>
      <c r="Z1522" s="7" t="s">
        <v>42</v>
      </c>
      <c r="AA1522" s="10"/>
    </row>
    <row r="1523" spans="1:27" x14ac:dyDescent="0.2">
      <c r="A1523" s="8">
        <v>3480426405</v>
      </c>
      <c r="B1523" s="9" t="s">
        <v>27</v>
      </c>
      <c r="C1523" s="9" t="s">
        <v>155</v>
      </c>
      <c r="D1523" s="9" t="s">
        <v>156</v>
      </c>
      <c r="E1523" s="9" t="s">
        <v>45</v>
      </c>
      <c r="F1523" s="9" t="s">
        <v>46</v>
      </c>
      <c r="G1523" s="9" t="s">
        <v>2861</v>
      </c>
      <c r="H1523" s="9" t="s">
        <v>30</v>
      </c>
      <c r="I1523" s="9" t="s">
        <v>135</v>
      </c>
      <c r="J1523" s="9" t="s">
        <v>109</v>
      </c>
      <c r="K1523" s="9">
        <v>2017</v>
      </c>
      <c r="L1523" s="9" t="s">
        <v>50</v>
      </c>
      <c r="M1523" s="9" t="s">
        <v>33</v>
      </c>
      <c r="N1523" s="9" t="s">
        <v>34</v>
      </c>
      <c r="O1523" s="9" t="s">
        <v>318</v>
      </c>
      <c r="P1523" s="9" t="s">
        <v>853</v>
      </c>
      <c r="Q1523" s="9"/>
      <c r="R1523" s="9"/>
      <c r="S1523" s="9" t="s">
        <v>51</v>
      </c>
      <c r="T1523" s="9" t="s">
        <v>52</v>
      </c>
      <c r="U1523" s="9" t="s">
        <v>53</v>
      </c>
      <c r="V1523" s="9" t="s">
        <v>50</v>
      </c>
      <c r="W1523" s="9" t="s">
        <v>42</v>
      </c>
      <c r="X1523" s="9" t="s">
        <v>42</v>
      </c>
      <c r="Y1523" s="9" t="s">
        <v>42</v>
      </c>
      <c r="Z1523" s="9" t="s">
        <v>42</v>
      </c>
      <c r="AA1523" s="11"/>
    </row>
    <row r="1524" spans="1:27" x14ac:dyDescent="0.2">
      <c r="A1524" s="6">
        <v>1714075038</v>
      </c>
      <c r="B1524" s="7" t="s">
        <v>27</v>
      </c>
      <c r="C1524" s="7" t="s">
        <v>2862</v>
      </c>
      <c r="D1524" s="7" t="s">
        <v>87</v>
      </c>
      <c r="E1524" s="7" t="s">
        <v>88</v>
      </c>
      <c r="F1524" s="7" t="s">
        <v>46</v>
      </c>
      <c r="G1524" s="7" t="s">
        <v>2863</v>
      </c>
      <c r="H1524" s="7" t="s">
        <v>30</v>
      </c>
      <c r="I1524" s="7" t="s">
        <v>109</v>
      </c>
      <c r="J1524" s="7" t="s">
        <v>109</v>
      </c>
      <c r="K1524" s="7">
        <v>2017</v>
      </c>
      <c r="L1524" s="7" t="s">
        <v>39</v>
      </c>
      <c r="M1524" s="7" t="s">
        <v>33</v>
      </c>
      <c r="N1524" s="7" t="s">
        <v>34</v>
      </c>
      <c r="O1524" s="7" t="s">
        <v>318</v>
      </c>
      <c r="P1524" s="7"/>
      <c r="Q1524" s="7"/>
      <c r="R1524" s="7"/>
      <c r="S1524" s="7" t="s">
        <v>36</v>
      </c>
      <c r="T1524" s="7" t="s">
        <v>52</v>
      </c>
      <c r="U1524" s="7" t="s">
        <v>125</v>
      </c>
      <c r="V1524" s="7" t="s">
        <v>50</v>
      </c>
      <c r="W1524" s="7" t="s">
        <v>42</v>
      </c>
      <c r="X1524" s="7" t="s">
        <v>42</v>
      </c>
      <c r="Y1524" s="7" t="s">
        <v>42</v>
      </c>
      <c r="Z1524" s="7" t="s">
        <v>42</v>
      </c>
      <c r="AA1524" s="10"/>
    </row>
    <row r="1525" spans="1:27" x14ac:dyDescent="0.2">
      <c r="A1525" s="8">
        <v>5078530454</v>
      </c>
      <c r="B1525" s="9" t="s">
        <v>27</v>
      </c>
      <c r="C1525" s="9" t="s">
        <v>86</v>
      </c>
      <c r="D1525" s="9" t="s">
        <v>87</v>
      </c>
      <c r="E1525" s="9" t="s">
        <v>88</v>
      </c>
      <c r="F1525" s="9" t="s">
        <v>46</v>
      </c>
      <c r="G1525" s="9" t="s">
        <v>546</v>
      </c>
      <c r="H1525" s="9" t="s">
        <v>30</v>
      </c>
      <c r="I1525" s="9" t="s">
        <v>321</v>
      </c>
      <c r="J1525" s="9" t="s">
        <v>321</v>
      </c>
      <c r="K1525" s="9">
        <v>2016</v>
      </c>
      <c r="L1525" s="9" t="s">
        <v>42</v>
      </c>
      <c r="M1525" s="9" t="s">
        <v>33</v>
      </c>
      <c r="N1525" s="9" t="s">
        <v>34</v>
      </c>
      <c r="O1525" s="9" t="s">
        <v>318</v>
      </c>
      <c r="P1525" s="9"/>
      <c r="Q1525" s="9"/>
      <c r="R1525" s="9"/>
      <c r="S1525" s="9" t="s">
        <v>36</v>
      </c>
      <c r="T1525" s="9" t="s">
        <v>52</v>
      </c>
      <c r="U1525" s="9" t="s">
        <v>53</v>
      </c>
      <c r="V1525" s="9" t="s">
        <v>50</v>
      </c>
      <c r="W1525" s="9" t="s">
        <v>60</v>
      </c>
      <c r="X1525" s="9" t="s">
        <v>115</v>
      </c>
      <c r="Y1525" s="9" t="s">
        <v>42</v>
      </c>
      <c r="Z1525" s="9" t="s">
        <v>42</v>
      </c>
      <c r="AA1525" s="11"/>
    </row>
    <row r="1526" spans="1:27" x14ac:dyDescent="0.2">
      <c r="A1526" s="6">
        <v>6038796194</v>
      </c>
      <c r="B1526" s="7" t="s">
        <v>27</v>
      </c>
      <c r="C1526" s="7" t="s">
        <v>2864</v>
      </c>
      <c r="D1526" s="7" t="s">
        <v>87</v>
      </c>
      <c r="E1526" s="7" t="s">
        <v>88</v>
      </c>
      <c r="F1526" s="7" t="s">
        <v>46</v>
      </c>
      <c r="G1526" s="7" t="s">
        <v>2865</v>
      </c>
      <c r="H1526" s="7" t="s">
        <v>30</v>
      </c>
      <c r="I1526" s="7" t="s">
        <v>76</v>
      </c>
      <c r="J1526" s="7" t="s">
        <v>76</v>
      </c>
      <c r="K1526" s="7">
        <v>2017</v>
      </c>
      <c r="L1526" s="7" t="s">
        <v>50</v>
      </c>
      <c r="M1526" s="7" t="s">
        <v>33</v>
      </c>
      <c r="N1526" s="7" t="s">
        <v>34</v>
      </c>
      <c r="O1526" s="7" t="s">
        <v>318</v>
      </c>
      <c r="P1526" s="7"/>
      <c r="Q1526" s="7"/>
      <c r="R1526" s="7"/>
      <c r="S1526" s="7" t="s">
        <v>36</v>
      </c>
      <c r="T1526" s="7" t="s">
        <v>159</v>
      </c>
      <c r="U1526" s="7" t="s">
        <v>160</v>
      </c>
      <c r="V1526" s="7" t="s">
        <v>39</v>
      </c>
      <c r="W1526" s="7" t="s">
        <v>65</v>
      </c>
      <c r="X1526" s="7" t="s">
        <v>42</v>
      </c>
      <c r="Y1526" s="7" t="s">
        <v>42</v>
      </c>
      <c r="Z1526" s="7" t="s">
        <v>42</v>
      </c>
      <c r="AA1526" s="10"/>
    </row>
    <row r="1527" spans="1:27" x14ac:dyDescent="0.2">
      <c r="A1527" s="8">
        <v>5142004321</v>
      </c>
      <c r="B1527" s="9" t="s">
        <v>27</v>
      </c>
      <c r="C1527" s="9" t="s">
        <v>2866</v>
      </c>
      <c r="D1527" s="9" t="s">
        <v>209</v>
      </c>
      <c r="E1527" s="9" t="s">
        <v>68</v>
      </c>
      <c r="F1527" s="9" t="s">
        <v>46</v>
      </c>
      <c r="G1527" s="9"/>
      <c r="H1527" s="9" t="s">
        <v>83</v>
      </c>
      <c r="I1527" s="9"/>
      <c r="J1527" s="9"/>
      <c r="K1527" s="9">
        <v>2012</v>
      </c>
      <c r="L1527" s="9" t="s">
        <v>42</v>
      </c>
      <c r="M1527" s="9" t="s">
        <v>33</v>
      </c>
      <c r="N1527" s="9" t="s">
        <v>34</v>
      </c>
      <c r="O1527" s="9" t="s">
        <v>318</v>
      </c>
      <c r="P1527" s="9"/>
      <c r="Q1527" s="9"/>
      <c r="R1527" s="9"/>
      <c r="S1527" s="9" t="s">
        <v>51</v>
      </c>
      <c r="T1527" s="9" t="s">
        <v>113</v>
      </c>
      <c r="U1527" s="9" t="s">
        <v>114</v>
      </c>
      <c r="V1527" s="9" t="s">
        <v>50</v>
      </c>
      <c r="W1527" s="9" t="s">
        <v>42</v>
      </c>
      <c r="X1527" s="9" t="s">
        <v>42</v>
      </c>
      <c r="Y1527" s="9" t="s">
        <v>42</v>
      </c>
      <c r="Z1527" s="9" t="s">
        <v>42</v>
      </c>
      <c r="AA1527" s="11"/>
    </row>
    <row r="1528" spans="1:27" x14ac:dyDescent="0.2">
      <c r="A1528" s="6">
        <v>1405306839</v>
      </c>
      <c r="B1528" s="7" t="s">
        <v>27</v>
      </c>
      <c r="C1528" s="7" t="s">
        <v>2867</v>
      </c>
      <c r="D1528" s="7" t="s">
        <v>2868</v>
      </c>
      <c r="E1528" s="7" t="s">
        <v>45</v>
      </c>
      <c r="F1528" s="7" t="s">
        <v>46</v>
      </c>
      <c r="G1528" s="7" t="s">
        <v>2869</v>
      </c>
      <c r="H1528" s="7" t="s">
        <v>83</v>
      </c>
      <c r="I1528" s="7" t="s">
        <v>242</v>
      </c>
      <c r="J1528" s="7"/>
      <c r="K1528" s="7">
        <v>2012</v>
      </c>
      <c r="L1528" s="7" t="s">
        <v>42</v>
      </c>
      <c r="M1528" s="7" t="s">
        <v>33</v>
      </c>
      <c r="N1528" s="7" t="s">
        <v>34</v>
      </c>
      <c r="O1528" s="7" t="s">
        <v>318</v>
      </c>
      <c r="P1528" s="7"/>
      <c r="Q1528" s="7"/>
      <c r="R1528" s="7"/>
      <c r="S1528" s="7" t="s">
        <v>36</v>
      </c>
      <c r="T1528" s="7" t="s">
        <v>52</v>
      </c>
      <c r="U1528" s="7" t="s">
        <v>53</v>
      </c>
      <c r="V1528" s="7" t="s">
        <v>50</v>
      </c>
      <c r="W1528" s="7" t="s">
        <v>42</v>
      </c>
      <c r="X1528" s="7" t="s">
        <v>42</v>
      </c>
      <c r="Y1528" s="7" t="s">
        <v>42</v>
      </c>
      <c r="Z1528" s="7" t="s">
        <v>42</v>
      </c>
      <c r="AA1528" s="10"/>
    </row>
    <row r="1529" spans="1:27" x14ac:dyDescent="0.2">
      <c r="A1529" s="8">
        <v>8307410481</v>
      </c>
      <c r="B1529" s="9" t="s">
        <v>27</v>
      </c>
      <c r="C1529" s="9" t="s">
        <v>2870</v>
      </c>
      <c r="D1529" s="9" t="s">
        <v>2871</v>
      </c>
      <c r="E1529" s="9" t="s">
        <v>45</v>
      </c>
      <c r="F1529" s="9" t="s">
        <v>46</v>
      </c>
      <c r="G1529" s="9" t="s">
        <v>124</v>
      </c>
      <c r="H1529" s="9" t="s">
        <v>30</v>
      </c>
      <c r="I1529" s="9" t="s">
        <v>281</v>
      </c>
      <c r="J1529" s="9"/>
      <c r="K1529" s="9">
        <v>2015</v>
      </c>
      <c r="L1529" s="9" t="s">
        <v>42</v>
      </c>
      <c r="M1529" s="9" t="s">
        <v>33</v>
      </c>
      <c r="N1529" s="9" t="s">
        <v>34</v>
      </c>
      <c r="O1529" s="9" t="s">
        <v>318</v>
      </c>
      <c r="P1529" s="9" t="s">
        <v>146</v>
      </c>
      <c r="Q1529" s="9"/>
      <c r="R1529" s="9"/>
      <c r="S1529" s="9" t="s">
        <v>51</v>
      </c>
      <c r="T1529" s="9" t="s">
        <v>52</v>
      </c>
      <c r="U1529" s="9" t="s">
        <v>53</v>
      </c>
      <c r="V1529" s="9" t="s">
        <v>50</v>
      </c>
      <c r="W1529" s="9" t="s">
        <v>42</v>
      </c>
      <c r="X1529" s="9" t="s">
        <v>42</v>
      </c>
      <c r="Y1529" s="9" t="s">
        <v>42</v>
      </c>
      <c r="Z1529" s="9" t="s">
        <v>42</v>
      </c>
      <c r="AA1529" s="11"/>
    </row>
    <row r="1530" spans="1:27" x14ac:dyDescent="0.2">
      <c r="A1530" s="6">
        <v>7657203450</v>
      </c>
      <c r="B1530" s="7" t="s">
        <v>27</v>
      </c>
      <c r="C1530" s="7" t="s">
        <v>2872</v>
      </c>
      <c r="D1530" s="7" t="s">
        <v>156</v>
      </c>
      <c r="E1530" s="7" t="s">
        <v>45</v>
      </c>
      <c r="F1530" s="7" t="s">
        <v>46</v>
      </c>
      <c r="G1530" s="7" t="s">
        <v>1801</v>
      </c>
      <c r="H1530" s="7" t="s">
        <v>269</v>
      </c>
      <c r="I1530" s="7"/>
      <c r="J1530" s="7"/>
      <c r="K1530" s="7">
        <v>2015</v>
      </c>
      <c r="L1530" s="7" t="s">
        <v>42</v>
      </c>
      <c r="M1530" s="7" t="s">
        <v>247</v>
      </c>
      <c r="N1530" s="7" t="s">
        <v>34</v>
      </c>
      <c r="O1530" s="7" t="s">
        <v>318</v>
      </c>
      <c r="P1530" s="7"/>
      <c r="Q1530" s="7"/>
      <c r="R1530" s="7"/>
      <c r="S1530" s="7" t="s">
        <v>51</v>
      </c>
      <c r="T1530" s="7" t="s">
        <v>52</v>
      </c>
      <c r="U1530" s="7" t="s">
        <v>53</v>
      </c>
      <c r="V1530" s="7" t="s">
        <v>50</v>
      </c>
      <c r="W1530" s="7" t="s">
        <v>42</v>
      </c>
      <c r="X1530" s="7" t="s">
        <v>42</v>
      </c>
      <c r="Y1530" s="7" t="s">
        <v>42</v>
      </c>
      <c r="Z1530" s="7" t="s">
        <v>42</v>
      </c>
      <c r="AA1530" s="10"/>
    </row>
    <row r="1531" spans="1:27" x14ac:dyDescent="0.2">
      <c r="A1531" s="8">
        <v>5791248188</v>
      </c>
      <c r="B1531" s="9" t="s">
        <v>27</v>
      </c>
      <c r="C1531" s="9" t="s">
        <v>2873</v>
      </c>
      <c r="D1531" s="9" t="s">
        <v>133</v>
      </c>
      <c r="E1531" s="9" t="s">
        <v>45</v>
      </c>
      <c r="F1531" s="9" t="s">
        <v>46</v>
      </c>
      <c r="G1531" s="9" t="s">
        <v>2874</v>
      </c>
      <c r="H1531" s="9" t="s">
        <v>83</v>
      </c>
      <c r="I1531" s="9" t="s">
        <v>295</v>
      </c>
      <c r="J1531" s="9"/>
      <c r="K1531" s="9">
        <v>2012</v>
      </c>
      <c r="L1531" s="9" t="s">
        <v>42</v>
      </c>
      <c r="M1531" s="9" t="s">
        <v>33</v>
      </c>
      <c r="N1531" s="9" t="s">
        <v>34</v>
      </c>
      <c r="O1531" s="9" t="s">
        <v>318</v>
      </c>
      <c r="P1531" s="9"/>
      <c r="Q1531" s="9"/>
      <c r="R1531" s="9"/>
      <c r="S1531" s="9" t="s">
        <v>51</v>
      </c>
      <c r="T1531" s="9" t="s">
        <v>52</v>
      </c>
      <c r="U1531" s="9" t="s">
        <v>53</v>
      </c>
      <c r="V1531" s="9" t="s">
        <v>50</v>
      </c>
      <c r="W1531" s="9" t="s">
        <v>42</v>
      </c>
      <c r="X1531" s="9" t="s">
        <v>42</v>
      </c>
      <c r="Y1531" s="9" t="s">
        <v>42</v>
      </c>
      <c r="Z1531" s="9" t="s">
        <v>42</v>
      </c>
      <c r="AA1531" s="11" t="s">
        <v>421</v>
      </c>
    </row>
    <row r="1532" spans="1:27" x14ac:dyDescent="0.2">
      <c r="A1532" s="6">
        <v>7613705481</v>
      </c>
      <c r="B1532" s="7" t="s">
        <v>27</v>
      </c>
      <c r="C1532" s="7" t="s">
        <v>872</v>
      </c>
      <c r="D1532" s="7" t="s">
        <v>873</v>
      </c>
      <c r="E1532" s="7" t="s">
        <v>88</v>
      </c>
      <c r="F1532" s="7" t="s">
        <v>46</v>
      </c>
      <c r="G1532" s="7" t="s">
        <v>2875</v>
      </c>
      <c r="H1532" s="7" t="s">
        <v>30</v>
      </c>
      <c r="I1532" s="7" t="s">
        <v>48</v>
      </c>
      <c r="J1532" s="7"/>
      <c r="K1532" s="7">
        <v>2014</v>
      </c>
      <c r="L1532" s="7" t="s">
        <v>42</v>
      </c>
      <c r="M1532" s="7" t="s">
        <v>33</v>
      </c>
      <c r="N1532" s="7" t="s">
        <v>34</v>
      </c>
      <c r="O1532" s="7" t="s">
        <v>318</v>
      </c>
      <c r="P1532" s="7"/>
      <c r="Q1532" s="7"/>
      <c r="R1532" s="7"/>
      <c r="S1532" s="7" t="s">
        <v>51</v>
      </c>
      <c r="T1532" s="7" t="s">
        <v>52</v>
      </c>
      <c r="U1532" s="7" t="s">
        <v>53</v>
      </c>
      <c r="V1532" s="7" t="s">
        <v>50</v>
      </c>
      <c r="W1532" s="7" t="s">
        <v>42</v>
      </c>
      <c r="X1532" s="7" t="s">
        <v>42</v>
      </c>
      <c r="Y1532" s="7" t="s">
        <v>42</v>
      </c>
      <c r="Z1532" s="7" t="s">
        <v>42</v>
      </c>
      <c r="AA1532" s="10"/>
    </row>
    <row r="1533" spans="1:27" x14ac:dyDescent="0.2">
      <c r="A1533" s="8">
        <v>5285021992</v>
      </c>
      <c r="B1533" s="9" t="s">
        <v>27</v>
      </c>
      <c r="C1533" s="9" t="s">
        <v>2876</v>
      </c>
      <c r="D1533" s="9" t="s">
        <v>2877</v>
      </c>
      <c r="E1533" s="9" t="s">
        <v>153</v>
      </c>
      <c r="F1533" s="9" t="s">
        <v>46</v>
      </c>
      <c r="G1533" s="9" t="s">
        <v>2878</v>
      </c>
      <c r="H1533" s="9" t="s">
        <v>30</v>
      </c>
      <c r="I1533" s="9" t="s">
        <v>130</v>
      </c>
      <c r="J1533" s="9"/>
      <c r="K1533" s="9">
        <v>2015</v>
      </c>
      <c r="L1533" s="9" t="s">
        <v>42</v>
      </c>
      <c r="M1533" s="9" t="s">
        <v>33</v>
      </c>
      <c r="N1533" s="9" t="s">
        <v>34</v>
      </c>
      <c r="O1533" s="9" t="s">
        <v>318</v>
      </c>
      <c r="P1533" s="9"/>
      <c r="Q1533" s="9"/>
      <c r="R1533" s="9"/>
      <c r="S1533" s="9" t="s">
        <v>51</v>
      </c>
      <c r="T1533" s="9" t="s">
        <v>52</v>
      </c>
      <c r="U1533" s="9" t="s">
        <v>53</v>
      </c>
      <c r="V1533" s="9" t="s">
        <v>50</v>
      </c>
      <c r="W1533" s="9" t="s">
        <v>173</v>
      </c>
      <c r="X1533" s="9" t="s">
        <v>42</v>
      </c>
      <c r="Y1533" s="9" t="s">
        <v>42</v>
      </c>
      <c r="Z1533" s="9" t="s">
        <v>42</v>
      </c>
      <c r="AA1533" s="11"/>
    </row>
    <row r="1534" spans="1:27" x14ac:dyDescent="0.2">
      <c r="A1534" s="6">
        <v>3256242458</v>
      </c>
      <c r="B1534" s="7" t="s">
        <v>27</v>
      </c>
      <c r="C1534" s="7" t="s">
        <v>2029</v>
      </c>
      <c r="D1534" s="7" t="s">
        <v>87</v>
      </c>
      <c r="E1534" s="7" t="s">
        <v>88</v>
      </c>
      <c r="F1534" s="7" t="s">
        <v>46</v>
      </c>
      <c r="G1534" s="7" t="s">
        <v>1801</v>
      </c>
      <c r="H1534" s="7" t="s">
        <v>83</v>
      </c>
      <c r="I1534" s="7" t="s">
        <v>135</v>
      </c>
      <c r="J1534" s="7"/>
      <c r="K1534" s="7">
        <v>2012</v>
      </c>
      <c r="L1534" s="7" t="s">
        <v>42</v>
      </c>
      <c r="M1534" s="7" t="s">
        <v>33</v>
      </c>
      <c r="N1534" s="7" t="s">
        <v>34</v>
      </c>
      <c r="O1534" s="7" t="s">
        <v>318</v>
      </c>
      <c r="P1534" s="7"/>
      <c r="Q1534" s="7"/>
      <c r="R1534" s="7"/>
      <c r="S1534" s="7" t="s">
        <v>36</v>
      </c>
      <c r="T1534" s="7" t="s">
        <v>52</v>
      </c>
      <c r="U1534" s="7" t="s">
        <v>53</v>
      </c>
      <c r="V1534" s="7" t="s">
        <v>50</v>
      </c>
      <c r="W1534" s="7" t="s">
        <v>42</v>
      </c>
      <c r="X1534" s="7" t="s">
        <v>42</v>
      </c>
      <c r="Y1534" s="7" t="s">
        <v>42</v>
      </c>
      <c r="Z1534" s="7" t="s">
        <v>42</v>
      </c>
      <c r="AA1534" s="10"/>
    </row>
    <row r="1535" spans="1:27" x14ac:dyDescent="0.2">
      <c r="A1535" s="8">
        <v>474544120</v>
      </c>
      <c r="B1535" s="9" t="s">
        <v>27</v>
      </c>
      <c r="C1535" s="9" t="s">
        <v>2879</v>
      </c>
      <c r="D1535" s="9" t="s">
        <v>87</v>
      </c>
      <c r="E1535" s="9" t="s">
        <v>88</v>
      </c>
      <c r="F1535" s="9" t="s">
        <v>46</v>
      </c>
      <c r="G1535" s="9" t="s">
        <v>2663</v>
      </c>
      <c r="H1535" s="9" t="s">
        <v>316</v>
      </c>
      <c r="I1535" s="9"/>
      <c r="J1535" s="9"/>
      <c r="K1535" s="9">
        <v>2014</v>
      </c>
      <c r="L1535" s="9" t="s">
        <v>42</v>
      </c>
      <c r="M1535" s="9" t="s">
        <v>247</v>
      </c>
      <c r="N1535" s="9" t="s">
        <v>34</v>
      </c>
      <c r="O1535" s="9" t="s">
        <v>318</v>
      </c>
      <c r="P1535" s="9"/>
      <c r="Q1535" s="9"/>
      <c r="R1535" s="9"/>
      <c r="S1535" s="9" t="s">
        <v>36</v>
      </c>
      <c r="T1535" s="9" t="s">
        <v>52</v>
      </c>
      <c r="U1535" s="9" t="s">
        <v>53</v>
      </c>
      <c r="V1535" s="9" t="s">
        <v>50</v>
      </c>
      <c r="W1535" s="9" t="s">
        <v>42</v>
      </c>
      <c r="X1535" s="9" t="s">
        <v>42</v>
      </c>
      <c r="Y1535" s="9" t="s">
        <v>42</v>
      </c>
      <c r="Z1535" s="9" t="s">
        <v>42</v>
      </c>
      <c r="AA1535" s="11"/>
    </row>
    <row r="1536" spans="1:27" x14ac:dyDescent="0.2">
      <c r="A1536" s="6">
        <v>2340616973</v>
      </c>
      <c r="B1536" s="7" t="s">
        <v>27</v>
      </c>
      <c r="C1536" s="7" t="s">
        <v>2880</v>
      </c>
      <c r="D1536" s="7" t="s">
        <v>87</v>
      </c>
      <c r="E1536" s="7" t="s">
        <v>88</v>
      </c>
      <c r="F1536" s="7" t="s">
        <v>46</v>
      </c>
      <c r="G1536" s="7" t="s">
        <v>2389</v>
      </c>
      <c r="H1536" s="7" t="s">
        <v>316</v>
      </c>
      <c r="I1536" s="7" t="s">
        <v>135</v>
      </c>
      <c r="J1536" s="7"/>
      <c r="K1536" s="7">
        <v>2018</v>
      </c>
      <c r="L1536" s="7" t="s">
        <v>50</v>
      </c>
      <c r="M1536" s="7" t="s">
        <v>247</v>
      </c>
      <c r="N1536" s="7" t="s">
        <v>34</v>
      </c>
      <c r="O1536" s="7" t="s">
        <v>318</v>
      </c>
      <c r="P1536" s="7"/>
      <c r="Q1536" s="7"/>
      <c r="R1536" s="7"/>
      <c r="S1536" s="7" t="s">
        <v>36</v>
      </c>
      <c r="T1536" s="7" t="s">
        <v>52</v>
      </c>
      <c r="U1536" s="7" t="s">
        <v>53</v>
      </c>
      <c r="V1536" s="7" t="s">
        <v>50</v>
      </c>
      <c r="W1536" s="7" t="s">
        <v>42</v>
      </c>
      <c r="X1536" s="7" t="s">
        <v>42</v>
      </c>
      <c r="Y1536" s="7" t="s">
        <v>42</v>
      </c>
      <c r="Z1536" s="7" t="s">
        <v>42</v>
      </c>
      <c r="AA1536" s="10"/>
    </row>
    <row r="1537" spans="1:27" x14ac:dyDescent="0.2">
      <c r="A1537" s="8">
        <v>5283975626</v>
      </c>
      <c r="B1537" s="9" t="s">
        <v>27</v>
      </c>
      <c r="C1537" s="9" t="s">
        <v>2881</v>
      </c>
      <c r="D1537" s="9" t="s">
        <v>359</v>
      </c>
      <c r="E1537" s="9" t="s">
        <v>178</v>
      </c>
      <c r="F1537" s="9" t="s">
        <v>46</v>
      </c>
      <c r="G1537" s="9" t="s">
        <v>2882</v>
      </c>
      <c r="H1537" s="9" t="s">
        <v>83</v>
      </c>
      <c r="I1537" s="9" t="s">
        <v>2273</v>
      </c>
      <c r="J1537" s="9"/>
      <c r="K1537" s="9">
        <v>2013</v>
      </c>
      <c r="L1537" s="9" t="s">
        <v>42</v>
      </c>
      <c r="M1537" s="9" t="s">
        <v>33</v>
      </c>
      <c r="N1537" s="9" t="s">
        <v>34</v>
      </c>
      <c r="O1537" s="9" t="s">
        <v>318</v>
      </c>
      <c r="P1537" s="9"/>
      <c r="Q1537" s="9"/>
      <c r="R1537" s="9"/>
      <c r="S1537" s="9" t="s">
        <v>51</v>
      </c>
      <c r="T1537" s="9" t="s">
        <v>52</v>
      </c>
      <c r="U1537" s="9" t="s">
        <v>53</v>
      </c>
      <c r="V1537" s="9" t="s">
        <v>50</v>
      </c>
      <c r="W1537" s="9" t="s">
        <v>77</v>
      </c>
      <c r="X1537" s="9" t="s">
        <v>42</v>
      </c>
      <c r="Y1537" s="9" t="s">
        <v>42</v>
      </c>
      <c r="Z1537" s="9" t="s">
        <v>42</v>
      </c>
      <c r="AA1537" s="11"/>
    </row>
    <row r="1538" spans="1:27" x14ac:dyDescent="0.2">
      <c r="A1538" s="6">
        <v>3028819919</v>
      </c>
      <c r="B1538" s="7" t="s">
        <v>27</v>
      </c>
      <c r="C1538" s="7" t="s">
        <v>2885</v>
      </c>
      <c r="D1538" s="7" t="s">
        <v>2886</v>
      </c>
      <c r="E1538" s="7" t="s">
        <v>344</v>
      </c>
      <c r="F1538" s="7" t="s">
        <v>46</v>
      </c>
      <c r="G1538" s="7" t="s">
        <v>2887</v>
      </c>
      <c r="H1538" s="7" t="s">
        <v>30</v>
      </c>
      <c r="I1538" s="7" t="s">
        <v>48</v>
      </c>
      <c r="J1538" s="7"/>
      <c r="K1538" s="7">
        <v>2014</v>
      </c>
      <c r="L1538" s="7" t="s">
        <v>42</v>
      </c>
      <c r="M1538" s="7" t="s">
        <v>33</v>
      </c>
      <c r="N1538" s="7" t="s">
        <v>34</v>
      </c>
      <c r="O1538" s="7" t="s">
        <v>318</v>
      </c>
      <c r="P1538" s="7"/>
      <c r="Q1538" s="7"/>
      <c r="R1538" s="7"/>
      <c r="S1538" s="7" t="s">
        <v>51</v>
      </c>
      <c r="T1538" s="7" t="s">
        <v>52</v>
      </c>
      <c r="U1538" s="7" t="s">
        <v>53</v>
      </c>
      <c r="V1538" s="7" t="s">
        <v>50</v>
      </c>
      <c r="W1538" s="7" t="s">
        <v>42</v>
      </c>
      <c r="X1538" s="7" t="s">
        <v>42</v>
      </c>
      <c r="Y1538" s="7" t="s">
        <v>42</v>
      </c>
      <c r="Z1538" s="7" t="s">
        <v>42</v>
      </c>
      <c r="AA1538" s="10"/>
    </row>
    <row r="1539" spans="1:27" x14ac:dyDescent="0.2">
      <c r="A1539" s="8">
        <v>9903415977</v>
      </c>
      <c r="B1539" s="9" t="s">
        <v>27</v>
      </c>
      <c r="C1539" s="9" t="s">
        <v>1527</v>
      </c>
      <c r="D1539" s="9" t="s">
        <v>185</v>
      </c>
      <c r="E1539" s="9" t="s">
        <v>45</v>
      </c>
      <c r="F1539" s="9" t="s">
        <v>46</v>
      </c>
      <c r="G1539" s="9" t="s">
        <v>2888</v>
      </c>
      <c r="H1539" s="9" t="s">
        <v>83</v>
      </c>
      <c r="I1539" s="9" t="s">
        <v>253</v>
      </c>
      <c r="J1539" s="9"/>
      <c r="K1539" s="9">
        <v>2013</v>
      </c>
      <c r="L1539" s="9" t="s">
        <v>42</v>
      </c>
      <c r="M1539" s="9" t="s">
        <v>33</v>
      </c>
      <c r="N1539" s="9" t="s">
        <v>34</v>
      </c>
      <c r="O1539" s="9" t="s">
        <v>318</v>
      </c>
      <c r="P1539" s="9"/>
      <c r="Q1539" s="9"/>
      <c r="R1539" s="9"/>
      <c r="S1539" s="9" t="s">
        <v>51</v>
      </c>
      <c r="T1539" s="9" t="s">
        <v>52</v>
      </c>
      <c r="U1539" s="9" t="s">
        <v>53</v>
      </c>
      <c r="V1539" s="9" t="s">
        <v>50</v>
      </c>
      <c r="W1539" s="9" t="s">
        <v>42</v>
      </c>
      <c r="X1539" s="9" t="s">
        <v>42</v>
      </c>
      <c r="Y1539" s="9" t="s">
        <v>42</v>
      </c>
      <c r="Z1539" s="9" t="s">
        <v>42</v>
      </c>
      <c r="AA1539" s="11"/>
    </row>
    <row r="1540" spans="1:27" x14ac:dyDescent="0.2">
      <c r="A1540" s="6">
        <v>7418123871</v>
      </c>
      <c r="B1540" s="7" t="s">
        <v>27</v>
      </c>
      <c r="C1540" s="7" t="s">
        <v>2891</v>
      </c>
      <c r="D1540" s="7" t="s">
        <v>156</v>
      </c>
      <c r="E1540" s="7" t="s">
        <v>45</v>
      </c>
      <c r="F1540" s="7" t="s">
        <v>46</v>
      </c>
      <c r="G1540" s="7" t="s">
        <v>2892</v>
      </c>
      <c r="H1540" s="7" t="s">
        <v>30</v>
      </c>
      <c r="I1540" s="7" t="s">
        <v>76</v>
      </c>
      <c r="J1540" s="7"/>
      <c r="K1540" s="7">
        <v>2015</v>
      </c>
      <c r="L1540" s="7" t="s">
        <v>42</v>
      </c>
      <c r="M1540" s="7" t="s">
        <v>33</v>
      </c>
      <c r="N1540" s="7" t="s">
        <v>34</v>
      </c>
      <c r="O1540" s="7" t="s">
        <v>318</v>
      </c>
      <c r="P1540" s="7" t="s">
        <v>195</v>
      </c>
      <c r="Q1540" s="7"/>
      <c r="R1540" s="7"/>
      <c r="S1540" s="7" t="s">
        <v>51</v>
      </c>
      <c r="T1540" s="7" t="s">
        <v>113</v>
      </c>
      <c r="U1540" s="7" t="s">
        <v>125</v>
      </c>
      <c r="V1540" s="7" t="s">
        <v>50</v>
      </c>
      <c r="W1540" s="7" t="s">
        <v>143</v>
      </c>
      <c r="X1540" s="7" t="s">
        <v>84</v>
      </c>
      <c r="Y1540" s="7" t="s">
        <v>42</v>
      </c>
      <c r="Z1540" s="7" t="s">
        <v>42</v>
      </c>
      <c r="AA1540" s="10"/>
    </row>
    <row r="1541" spans="1:27" x14ac:dyDescent="0.2">
      <c r="A1541" s="8">
        <v>4147863622</v>
      </c>
      <c r="B1541" s="9" t="s">
        <v>27</v>
      </c>
      <c r="C1541" s="9" t="s">
        <v>2893</v>
      </c>
      <c r="D1541" s="9" t="s">
        <v>87</v>
      </c>
      <c r="E1541" s="9" t="s">
        <v>88</v>
      </c>
      <c r="F1541" s="9" t="s">
        <v>46</v>
      </c>
      <c r="G1541" s="9" t="s">
        <v>2894</v>
      </c>
      <c r="H1541" s="9" t="s">
        <v>30</v>
      </c>
      <c r="I1541" s="9" t="s">
        <v>190</v>
      </c>
      <c r="J1541" s="9"/>
      <c r="K1541" s="9">
        <v>2015</v>
      </c>
      <c r="L1541" s="9" t="s">
        <v>42</v>
      </c>
      <c r="M1541" s="9" t="s">
        <v>33</v>
      </c>
      <c r="N1541" s="9" t="s">
        <v>34</v>
      </c>
      <c r="O1541" s="9" t="s">
        <v>318</v>
      </c>
      <c r="P1541" s="9"/>
      <c r="Q1541" s="9"/>
      <c r="R1541" s="9"/>
      <c r="S1541" s="9" t="s">
        <v>51</v>
      </c>
      <c r="T1541" s="9" t="s">
        <v>52</v>
      </c>
      <c r="U1541" s="9" t="s">
        <v>53</v>
      </c>
      <c r="V1541" s="9" t="s">
        <v>50</v>
      </c>
      <c r="W1541" s="9" t="s">
        <v>42</v>
      </c>
      <c r="X1541" s="9" t="s">
        <v>42</v>
      </c>
      <c r="Y1541" s="9" t="s">
        <v>42</v>
      </c>
      <c r="Z1541" s="9" t="s">
        <v>42</v>
      </c>
      <c r="AA1541" s="11"/>
    </row>
    <row r="1542" spans="1:27" x14ac:dyDescent="0.2">
      <c r="A1542" s="6">
        <v>1408971629</v>
      </c>
      <c r="B1542" s="7" t="s">
        <v>27</v>
      </c>
      <c r="C1542" s="7" t="s">
        <v>2895</v>
      </c>
      <c r="D1542" s="7" t="s">
        <v>548</v>
      </c>
      <c r="E1542" s="7" t="s">
        <v>104</v>
      </c>
      <c r="F1542" s="7" t="s">
        <v>46</v>
      </c>
      <c r="G1542" s="7" t="s">
        <v>2896</v>
      </c>
      <c r="H1542" s="7" t="s">
        <v>278</v>
      </c>
      <c r="I1542" s="7"/>
      <c r="J1542" s="7"/>
      <c r="K1542" s="7">
        <v>2013</v>
      </c>
      <c r="L1542" s="7" t="s">
        <v>42</v>
      </c>
      <c r="M1542" s="7" t="s">
        <v>247</v>
      </c>
      <c r="N1542" s="7" t="s">
        <v>34</v>
      </c>
      <c r="O1542" s="7" t="s">
        <v>318</v>
      </c>
      <c r="P1542" s="7" t="s">
        <v>853</v>
      </c>
      <c r="Q1542" s="7"/>
      <c r="R1542" s="7"/>
      <c r="S1542" s="7" t="s">
        <v>51</v>
      </c>
      <c r="T1542" s="7">
        <v>0</v>
      </c>
      <c r="U1542" s="7" t="s">
        <v>125</v>
      </c>
      <c r="V1542" s="7" t="s">
        <v>50</v>
      </c>
      <c r="W1542" s="7" t="s">
        <v>42</v>
      </c>
      <c r="X1542" s="7" t="s">
        <v>42</v>
      </c>
      <c r="Y1542" s="7" t="s">
        <v>42</v>
      </c>
      <c r="Z1542" s="7" t="s">
        <v>42</v>
      </c>
      <c r="AA1542" s="10"/>
    </row>
    <row r="1543" spans="1:27" x14ac:dyDescent="0.2">
      <c r="A1543" s="8">
        <v>197459396</v>
      </c>
      <c r="B1543" s="9" t="s">
        <v>27</v>
      </c>
      <c r="C1543" s="9" t="s">
        <v>2898</v>
      </c>
      <c r="D1543" s="9" t="s">
        <v>2899</v>
      </c>
      <c r="E1543" s="9" t="s">
        <v>88</v>
      </c>
      <c r="F1543" s="9" t="s">
        <v>46</v>
      </c>
      <c r="G1543" s="9" t="s">
        <v>2900</v>
      </c>
      <c r="H1543" s="9" t="s">
        <v>59</v>
      </c>
      <c r="I1543" s="9" t="s">
        <v>281</v>
      </c>
      <c r="J1543" s="9"/>
      <c r="K1543" s="9">
        <v>2015</v>
      </c>
      <c r="L1543" s="9" t="s">
        <v>42</v>
      </c>
      <c r="M1543" s="9" t="s">
        <v>33</v>
      </c>
      <c r="N1543" s="9" t="s">
        <v>34</v>
      </c>
      <c r="O1543" s="9" t="s">
        <v>318</v>
      </c>
      <c r="P1543" s="9"/>
      <c r="Q1543" s="9"/>
      <c r="R1543" s="9"/>
      <c r="S1543" s="9" t="s">
        <v>36</v>
      </c>
      <c r="T1543" s="9" t="s">
        <v>52</v>
      </c>
      <c r="U1543" s="9" t="s">
        <v>53</v>
      </c>
      <c r="V1543" s="9" t="s">
        <v>50</v>
      </c>
      <c r="W1543" s="9" t="s">
        <v>142</v>
      </c>
      <c r="X1543" s="9" t="s">
        <v>42</v>
      </c>
      <c r="Y1543" s="9" t="s">
        <v>42</v>
      </c>
      <c r="Z1543" s="9" t="s">
        <v>42</v>
      </c>
      <c r="AA1543" s="11"/>
    </row>
    <row r="1544" spans="1:27" x14ac:dyDescent="0.2">
      <c r="A1544" s="6">
        <v>8595039160</v>
      </c>
      <c r="B1544" s="7" t="s">
        <v>27</v>
      </c>
      <c r="C1544" s="7" t="s">
        <v>2901</v>
      </c>
      <c r="D1544" s="7" t="s">
        <v>496</v>
      </c>
      <c r="E1544" s="7" t="s">
        <v>45</v>
      </c>
      <c r="F1544" s="7" t="s">
        <v>46</v>
      </c>
      <c r="G1544" s="7" t="s">
        <v>2902</v>
      </c>
      <c r="H1544" s="7" t="s">
        <v>30</v>
      </c>
      <c r="I1544" s="7" t="s">
        <v>281</v>
      </c>
      <c r="J1544" s="7"/>
      <c r="K1544" s="7">
        <v>2015</v>
      </c>
      <c r="L1544" s="7" t="s">
        <v>42</v>
      </c>
      <c r="M1544" s="7" t="s">
        <v>33</v>
      </c>
      <c r="N1544" s="7" t="s">
        <v>34</v>
      </c>
      <c r="O1544" s="7" t="s">
        <v>318</v>
      </c>
      <c r="P1544" s="7"/>
      <c r="Q1544" s="7"/>
      <c r="R1544" s="7"/>
      <c r="S1544" s="7" t="s">
        <v>51</v>
      </c>
      <c r="T1544" s="7" t="s">
        <v>52</v>
      </c>
      <c r="U1544" s="7" t="s">
        <v>53</v>
      </c>
      <c r="V1544" s="7" t="s">
        <v>50</v>
      </c>
      <c r="W1544" s="7" t="s">
        <v>42</v>
      </c>
      <c r="X1544" s="7" t="s">
        <v>42</v>
      </c>
      <c r="Y1544" s="7" t="s">
        <v>42</v>
      </c>
      <c r="Z1544" s="7" t="s">
        <v>42</v>
      </c>
      <c r="AA1544" s="10"/>
    </row>
    <row r="1545" spans="1:27" x14ac:dyDescent="0.2">
      <c r="A1545" s="8">
        <v>2646855327</v>
      </c>
      <c r="B1545" s="9" t="s">
        <v>27</v>
      </c>
      <c r="C1545" s="9" t="s">
        <v>155</v>
      </c>
      <c r="D1545" s="9" t="s">
        <v>156</v>
      </c>
      <c r="E1545" s="9" t="s">
        <v>45</v>
      </c>
      <c r="F1545" s="9" t="s">
        <v>46</v>
      </c>
      <c r="G1545" s="9" t="s">
        <v>2903</v>
      </c>
      <c r="H1545" s="9" t="s">
        <v>83</v>
      </c>
      <c r="I1545" s="9" t="s">
        <v>135</v>
      </c>
      <c r="J1545" s="9"/>
      <c r="K1545" s="9">
        <v>2013</v>
      </c>
      <c r="L1545" s="9" t="s">
        <v>42</v>
      </c>
      <c r="M1545" s="9" t="s">
        <v>33</v>
      </c>
      <c r="N1545" s="9" t="s">
        <v>34</v>
      </c>
      <c r="O1545" s="9" t="s">
        <v>318</v>
      </c>
      <c r="P1545" s="9"/>
      <c r="Q1545" s="9"/>
      <c r="R1545" s="9"/>
      <c r="S1545" s="9" t="s">
        <v>51</v>
      </c>
      <c r="T1545" s="9" t="s">
        <v>52</v>
      </c>
      <c r="U1545" s="9" t="s">
        <v>53</v>
      </c>
      <c r="V1545" s="9" t="s">
        <v>50</v>
      </c>
      <c r="W1545" s="9" t="s">
        <v>142</v>
      </c>
      <c r="X1545" s="9" t="s">
        <v>42</v>
      </c>
      <c r="Y1545" s="9" t="s">
        <v>42</v>
      </c>
      <c r="Z1545" s="9" t="s">
        <v>42</v>
      </c>
      <c r="AA1545" s="11"/>
    </row>
    <row r="1546" spans="1:27" x14ac:dyDescent="0.2">
      <c r="A1546" s="6">
        <v>2590853967</v>
      </c>
      <c r="B1546" s="7" t="s">
        <v>27</v>
      </c>
      <c r="C1546" s="7" t="s">
        <v>155</v>
      </c>
      <c r="D1546" s="7" t="s">
        <v>156</v>
      </c>
      <c r="E1546" s="7" t="s">
        <v>45</v>
      </c>
      <c r="F1546" s="7" t="s">
        <v>46</v>
      </c>
      <c r="G1546" s="7" t="s">
        <v>2074</v>
      </c>
      <c r="H1546" s="7" t="s">
        <v>316</v>
      </c>
      <c r="I1546" s="7" t="s">
        <v>135</v>
      </c>
      <c r="J1546" s="7"/>
      <c r="K1546" s="7">
        <v>2017</v>
      </c>
      <c r="L1546" s="7" t="s">
        <v>50</v>
      </c>
      <c r="M1546" s="7" t="s">
        <v>247</v>
      </c>
      <c r="N1546" s="7" t="s">
        <v>34</v>
      </c>
      <c r="O1546" s="7" t="s">
        <v>318</v>
      </c>
      <c r="P1546" s="7"/>
      <c r="Q1546" s="7"/>
      <c r="R1546" s="7"/>
      <c r="S1546" s="7" t="s">
        <v>51</v>
      </c>
      <c r="T1546" s="7" t="s">
        <v>52</v>
      </c>
      <c r="U1546" s="7" t="s">
        <v>53</v>
      </c>
      <c r="V1546" s="7" t="s">
        <v>50</v>
      </c>
      <c r="W1546" s="7" t="s">
        <v>42</v>
      </c>
      <c r="X1546" s="7" t="s">
        <v>42</v>
      </c>
      <c r="Y1546" s="7" t="s">
        <v>42</v>
      </c>
      <c r="Z1546" s="7" t="s">
        <v>42</v>
      </c>
      <c r="AA1546" s="10"/>
    </row>
    <row r="1547" spans="1:27" x14ac:dyDescent="0.2">
      <c r="A1547" s="8">
        <v>1223709361</v>
      </c>
      <c r="B1547" s="9" t="s">
        <v>27</v>
      </c>
      <c r="C1547" s="9" t="s">
        <v>161</v>
      </c>
      <c r="D1547" s="9" t="s">
        <v>156</v>
      </c>
      <c r="E1547" s="9" t="s">
        <v>45</v>
      </c>
      <c r="F1547" s="9" t="s">
        <v>46</v>
      </c>
      <c r="G1547" s="9" t="s">
        <v>2904</v>
      </c>
      <c r="H1547" s="9" t="s">
        <v>59</v>
      </c>
      <c r="I1547" s="9" t="s">
        <v>135</v>
      </c>
      <c r="J1547" s="9"/>
      <c r="K1547" s="9">
        <v>2012</v>
      </c>
      <c r="L1547" s="9" t="s">
        <v>42</v>
      </c>
      <c r="M1547" s="9" t="s">
        <v>33</v>
      </c>
      <c r="N1547" s="9" t="s">
        <v>34</v>
      </c>
      <c r="O1547" s="9" t="s">
        <v>318</v>
      </c>
      <c r="P1547" s="9"/>
      <c r="Q1547" s="9"/>
      <c r="R1547" s="9"/>
      <c r="S1547" s="9" t="s">
        <v>51</v>
      </c>
      <c r="T1547" s="9" t="s">
        <v>52</v>
      </c>
      <c r="U1547" s="9" t="s">
        <v>53</v>
      </c>
      <c r="V1547" s="9" t="s">
        <v>50</v>
      </c>
      <c r="W1547" s="9" t="s">
        <v>42</v>
      </c>
      <c r="X1547" s="9" t="s">
        <v>42</v>
      </c>
      <c r="Y1547" s="9" t="s">
        <v>42</v>
      </c>
      <c r="Z1547" s="9" t="s">
        <v>42</v>
      </c>
      <c r="AA1547" s="11"/>
    </row>
    <row r="1548" spans="1:27" x14ac:dyDescent="0.2">
      <c r="A1548" s="6">
        <v>4815008429</v>
      </c>
      <c r="B1548" s="7" t="s">
        <v>27</v>
      </c>
      <c r="C1548" s="7" t="s">
        <v>346</v>
      </c>
      <c r="D1548" s="7" t="s">
        <v>42</v>
      </c>
      <c r="E1548" s="7" t="s">
        <v>42</v>
      </c>
      <c r="F1548" s="7"/>
      <c r="G1548" s="7" t="s">
        <v>347</v>
      </c>
      <c r="H1548" s="7" t="s">
        <v>347</v>
      </c>
      <c r="I1548" s="7"/>
      <c r="J1548" s="7"/>
      <c r="K1548" s="7">
        <v>2012</v>
      </c>
      <c r="L1548" s="7" t="s">
        <v>42</v>
      </c>
      <c r="M1548" s="7" t="s">
        <v>347</v>
      </c>
      <c r="N1548" s="7" t="s">
        <v>347</v>
      </c>
      <c r="O1548" s="7" t="s">
        <v>318</v>
      </c>
      <c r="P1548" s="7"/>
      <c r="Q1548" s="7"/>
      <c r="R1548" s="7"/>
      <c r="S1548" s="7" t="s">
        <v>51</v>
      </c>
      <c r="T1548" s="7" t="s">
        <v>52</v>
      </c>
      <c r="U1548" s="7" t="s">
        <v>53</v>
      </c>
      <c r="V1548" s="7" t="s">
        <v>50</v>
      </c>
      <c r="W1548" s="7" t="s">
        <v>248</v>
      </c>
      <c r="X1548" s="7" t="s">
        <v>42</v>
      </c>
      <c r="Y1548" s="7" t="s">
        <v>42</v>
      </c>
      <c r="Z1548" s="7" t="s">
        <v>42</v>
      </c>
      <c r="AA1548" s="10"/>
    </row>
    <row r="1549" spans="1:27" x14ac:dyDescent="0.2">
      <c r="A1549" s="8">
        <v>582066584</v>
      </c>
      <c r="B1549" s="9" t="s">
        <v>27</v>
      </c>
      <c r="C1549" s="9" t="s">
        <v>346</v>
      </c>
      <c r="D1549" s="9" t="s">
        <v>42</v>
      </c>
      <c r="E1549" s="9" t="s">
        <v>42</v>
      </c>
      <c r="F1549" s="9"/>
      <c r="G1549" s="9" t="s">
        <v>347</v>
      </c>
      <c r="H1549" s="9" t="s">
        <v>347</v>
      </c>
      <c r="I1549" s="9"/>
      <c r="J1549" s="9"/>
      <c r="K1549" s="9">
        <v>2012</v>
      </c>
      <c r="L1549" s="9" t="s">
        <v>42</v>
      </c>
      <c r="M1549" s="9" t="s">
        <v>347</v>
      </c>
      <c r="N1549" s="9" t="s">
        <v>347</v>
      </c>
      <c r="O1549" s="9" t="s">
        <v>318</v>
      </c>
      <c r="P1549" s="9"/>
      <c r="Q1549" s="9"/>
      <c r="R1549" s="9"/>
      <c r="S1549" s="9"/>
      <c r="T1549" s="9" t="s">
        <v>216</v>
      </c>
      <c r="U1549" s="9"/>
      <c r="V1549" s="9" t="s">
        <v>50</v>
      </c>
      <c r="W1549" s="9" t="s">
        <v>42</v>
      </c>
      <c r="X1549" s="9" t="s">
        <v>42</v>
      </c>
      <c r="Y1549" s="9" t="s">
        <v>42</v>
      </c>
      <c r="Z1549" s="9" t="s">
        <v>42</v>
      </c>
      <c r="AA1549" s="11"/>
    </row>
    <row r="1550" spans="1:27" x14ac:dyDescent="0.2">
      <c r="A1550" s="6">
        <v>9470720285</v>
      </c>
      <c r="B1550" s="7" t="s">
        <v>27</v>
      </c>
      <c r="C1550" s="7" t="s">
        <v>2905</v>
      </c>
      <c r="D1550" s="7" t="s">
        <v>87</v>
      </c>
      <c r="E1550" s="7" t="s">
        <v>88</v>
      </c>
      <c r="F1550" s="7" t="s">
        <v>46</v>
      </c>
      <c r="G1550" s="7" t="s">
        <v>2906</v>
      </c>
      <c r="H1550" s="7" t="s">
        <v>83</v>
      </c>
      <c r="I1550" s="7" t="s">
        <v>242</v>
      </c>
      <c r="J1550" s="7"/>
      <c r="K1550" s="7">
        <v>2012</v>
      </c>
      <c r="L1550" s="7" t="s">
        <v>42</v>
      </c>
      <c r="M1550" s="7" t="s">
        <v>33</v>
      </c>
      <c r="N1550" s="7" t="s">
        <v>34</v>
      </c>
      <c r="O1550" s="7" t="s">
        <v>318</v>
      </c>
      <c r="P1550" s="7"/>
      <c r="Q1550" s="7"/>
      <c r="R1550" s="7"/>
      <c r="S1550" s="7" t="s">
        <v>36</v>
      </c>
      <c r="T1550" s="7" t="s">
        <v>52</v>
      </c>
      <c r="U1550" s="7" t="s">
        <v>53</v>
      </c>
      <c r="V1550" s="7" t="s">
        <v>39</v>
      </c>
      <c r="W1550" s="7" t="s">
        <v>142</v>
      </c>
      <c r="X1550" s="7" t="s">
        <v>42</v>
      </c>
      <c r="Y1550" s="7" t="s">
        <v>42</v>
      </c>
      <c r="Z1550" s="7" t="s">
        <v>42</v>
      </c>
      <c r="AA1550" s="10"/>
    </row>
    <row r="1551" spans="1:27" x14ac:dyDescent="0.2">
      <c r="A1551" s="8">
        <v>2881361851</v>
      </c>
      <c r="B1551" s="9" t="s">
        <v>27</v>
      </c>
      <c r="C1551" s="9" t="s">
        <v>683</v>
      </c>
      <c r="D1551" s="9" t="s">
        <v>681</v>
      </c>
      <c r="E1551" s="9" t="s">
        <v>88</v>
      </c>
      <c r="F1551" s="9" t="s">
        <v>46</v>
      </c>
      <c r="G1551" s="9" t="s">
        <v>2907</v>
      </c>
      <c r="H1551" s="9" t="s">
        <v>2908</v>
      </c>
      <c r="I1551" s="9"/>
      <c r="J1551" s="9"/>
      <c r="K1551" s="9">
        <v>2015</v>
      </c>
      <c r="L1551" s="9" t="s">
        <v>42</v>
      </c>
      <c r="M1551" s="9" t="s">
        <v>247</v>
      </c>
      <c r="N1551" s="9" t="s">
        <v>34</v>
      </c>
      <c r="O1551" s="9" t="s">
        <v>318</v>
      </c>
      <c r="P1551" s="9"/>
      <c r="Q1551" s="9"/>
      <c r="R1551" s="9"/>
      <c r="S1551" s="9" t="s">
        <v>36</v>
      </c>
      <c r="T1551" s="9" t="s">
        <v>52</v>
      </c>
      <c r="U1551" s="9" t="s">
        <v>53</v>
      </c>
      <c r="V1551" s="9" t="s">
        <v>50</v>
      </c>
      <c r="W1551" s="9" t="s">
        <v>273</v>
      </c>
      <c r="X1551" s="9" t="s">
        <v>42</v>
      </c>
      <c r="Y1551" s="9" t="s">
        <v>42</v>
      </c>
      <c r="Z1551" s="9" t="s">
        <v>42</v>
      </c>
      <c r="AA1551" s="11"/>
    </row>
    <row r="1552" spans="1:27" x14ac:dyDescent="0.2">
      <c r="A1552" s="6">
        <v>4759168360</v>
      </c>
      <c r="B1552" s="7" t="s">
        <v>27</v>
      </c>
      <c r="C1552" s="7" t="s">
        <v>683</v>
      </c>
      <c r="D1552" s="7" t="s">
        <v>87</v>
      </c>
      <c r="E1552" s="7" t="s">
        <v>88</v>
      </c>
      <c r="F1552" s="7" t="s">
        <v>46</v>
      </c>
      <c r="G1552" s="7" t="s">
        <v>2909</v>
      </c>
      <c r="H1552" s="7" t="s">
        <v>83</v>
      </c>
      <c r="I1552" s="7" t="s">
        <v>135</v>
      </c>
      <c r="J1552" s="7"/>
      <c r="K1552" s="7">
        <v>2012</v>
      </c>
      <c r="L1552" s="7" t="s">
        <v>42</v>
      </c>
      <c r="M1552" s="7" t="s">
        <v>33</v>
      </c>
      <c r="N1552" s="7" t="s">
        <v>34</v>
      </c>
      <c r="O1552" s="7" t="s">
        <v>318</v>
      </c>
      <c r="P1552" s="7"/>
      <c r="Q1552" s="7"/>
      <c r="R1552" s="7"/>
      <c r="S1552" s="7" t="s">
        <v>36</v>
      </c>
      <c r="T1552" s="7" t="s">
        <v>52</v>
      </c>
      <c r="U1552" s="7" t="s">
        <v>53</v>
      </c>
      <c r="V1552" s="7" t="s">
        <v>50</v>
      </c>
      <c r="W1552" s="7" t="s">
        <v>143</v>
      </c>
      <c r="X1552" s="7" t="s">
        <v>42</v>
      </c>
      <c r="Y1552" s="7" t="s">
        <v>42</v>
      </c>
      <c r="Z1552" s="7" t="s">
        <v>42</v>
      </c>
      <c r="AA1552" s="10"/>
    </row>
    <row r="1553" spans="1:27" x14ac:dyDescent="0.2">
      <c r="A1553" s="8">
        <v>3458370915</v>
      </c>
      <c r="B1553" s="9" t="s">
        <v>27</v>
      </c>
      <c r="C1553" s="9" t="s">
        <v>2910</v>
      </c>
      <c r="D1553" s="9" t="s">
        <v>2911</v>
      </c>
      <c r="E1553" s="9" t="s">
        <v>128</v>
      </c>
      <c r="F1553" s="9" t="s">
        <v>46</v>
      </c>
      <c r="G1553" s="9" t="s">
        <v>2912</v>
      </c>
      <c r="H1553" s="9" t="s">
        <v>69</v>
      </c>
      <c r="I1553" s="9" t="s">
        <v>656</v>
      </c>
      <c r="J1553" s="9"/>
      <c r="K1553" s="9">
        <v>2013</v>
      </c>
      <c r="L1553" s="9" t="s">
        <v>42</v>
      </c>
      <c r="M1553" s="9" t="s">
        <v>33</v>
      </c>
      <c r="N1553" s="9" t="s">
        <v>34</v>
      </c>
      <c r="O1553" s="9" t="s">
        <v>318</v>
      </c>
      <c r="P1553" s="9"/>
      <c r="Q1553" s="9"/>
      <c r="R1553" s="9"/>
      <c r="S1553" s="9" t="s">
        <v>36</v>
      </c>
      <c r="T1553" s="9" t="s">
        <v>52</v>
      </c>
      <c r="U1553" s="9" t="s">
        <v>53</v>
      </c>
      <c r="V1553" s="9" t="s">
        <v>50</v>
      </c>
      <c r="W1553" s="9" t="s">
        <v>273</v>
      </c>
      <c r="X1553" s="9" t="s">
        <v>42</v>
      </c>
      <c r="Y1553" s="9" t="s">
        <v>42</v>
      </c>
      <c r="Z1553" s="9" t="s">
        <v>42</v>
      </c>
      <c r="AA1553" s="11"/>
    </row>
    <row r="1554" spans="1:27" x14ac:dyDescent="0.2">
      <c r="A1554" s="6">
        <v>1712094650</v>
      </c>
      <c r="B1554" s="7" t="s">
        <v>27</v>
      </c>
      <c r="C1554" s="7" t="s">
        <v>2914</v>
      </c>
      <c r="D1554" s="7" t="s">
        <v>2915</v>
      </c>
      <c r="E1554" s="7" t="s">
        <v>442</v>
      </c>
      <c r="F1554" s="7" t="s">
        <v>46</v>
      </c>
      <c r="G1554" s="7" t="s">
        <v>2916</v>
      </c>
      <c r="H1554" s="7" t="s">
        <v>59</v>
      </c>
      <c r="I1554" s="7" t="s">
        <v>135</v>
      </c>
      <c r="J1554" s="7"/>
      <c r="K1554" s="7">
        <v>2013</v>
      </c>
      <c r="L1554" s="7" t="s">
        <v>42</v>
      </c>
      <c r="M1554" s="7" t="s">
        <v>33</v>
      </c>
      <c r="N1554" s="7" t="s">
        <v>34</v>
      </c>
      <c r="O1554" s="7" t="s">
        <v>318</v>
      </c>
      <c r="P1554" s="7" t="s">
        <v>77</v>
      </c>
      <c r="Q1554" s="7"/>
      <c r="R1554" s="7"/>
      <c r="S1554" s="7" t="s">
        <v>36</v>
      </c>
      <c r="T1554" s="7" t="s">
        <v>52</v>
      </c>
      <c r="U1554" s="7" t="s">
        <v>53</v>
      </c>
      <c r="V1554" s="7" t="s">
        <v>39</v>
      </c>
      <c r="W1554" s="7" t="s">
        <v>42</v>
      </c>
      <c r="X1554" s="7" t="s">
        <v>42</v>
      </c>
      <c r="Y1554" s="7" t="s">
        <v>42</v>
      </c>
      <c r="Z1554" s="7" t="s">
        <v>42</v>
      </c>
      <c r="AA1554" s="10"/>
    </row>
    <row r="1555" spans="1:27" x14ac:dyDescent="0.2">
      <c r="A1555" s="8">
        <v>7550938477</v>
      </c>
      <c r="B1555" s="9" t="s">
        <v>27</v>
      </c>
      <c r="C1555" s="9" t="s">
        <v>2917</v>
      </c>
      <c r="D1555" s="9" t="s">
        <v>2918</v>
      </c>
      <c r="E1555" s="9" t="s">
        <v>330</v>
      </c>
      <c r="F1555" s="9" t="s">
        <v>46</v>
      </c>
      <c r="G1555" s="9" t="s">
        <v>2919</v>
      </c>
      <c r="H1555" s="9" t="s">
        <v>30</v>
      </c>
      <c r="I1555" s="9" t="s">
        <v>48</v>
      </c>
      <c r="J1555" s="9"/>
      <c r="K1555" s="9">
        <v>2014</v>
      </c>
      <c r="L1555" s="9" t="s">
        <v>42</v>
      </c>
      <c r="M1555" s="9" t="s">
        <v>33</v>
      </c>
      <c r="N1555" s="9" t="s">
        <v>34</v>
      </c>
      <c r="O1555" s="9" t="s">
        <v>318</v>
      </c>
      <c r="P1555" s="9"/>
      <c r="Q1555" s="9"/>
      <c r="R1555" s="9"/>
      <c r="S1555" s="9" t="s">
        <v>51</v>
      </c>
      <c r="T1555" s="9" t="s">
        <v>52</v>
      </c>
      <c r="U1555" s="9" t="s">
        <v>53</v>
      </c>
      <c r="V1555" s="9" t="s">
        <v>39</v>
      </c>
      <c r="W1555" s="9" t="s">
        <v>42</v>
      </c>
      <c r="X1555" s="9" t="s">
        <v>42</v>
      </c>
      <c r="Y1555" s="9" t="s">
        <v>42</v>
      </c>
      <c r="Z1555" s="9" t="s">
        <v>42</v>
      </c>
      <c r="AA1555" s="11"/>
    </row>
    <row r="1556" spans="1:27" x14ac:dyDescent="0.2">
      <c r="A1556" s="6">
        <v>1327862118</v>
      </c>
      <c r="B1556" s="7" t="s">
        <v>27</v>
      </c>
      <c r="C1556" s="7" t="s">
        <v>2920</v>
      </c>
      <c r="D1556" s="7" t="s">
        <v>81</v>
      </c>
      <c r="E1556" s="7" t="s">
        <v>45</v>
      </c>
      <c r="F1556" s="7" t="s">
        <v>46</v>
      </c>
      <c r="G1556" s="7" t="s">
        <v>2534</v>
      </c>
      <c r="H1556" s="7" t="s">
        <v>59</v>
      </c>
      <c r="I1556" s="7" t="s">
        <v>609</v>
      </c>
      <c r="J1556" s="7"/>
      <c r="K1556" s="7">
        <v>2012</v>
      </c>
      <c r="L1556" s="7" t="s">
        <v>42</v>
      </c>
      <c r="M1556" s="7" t="s">
        <v>33</v>
      </c>
      <c r="N1556" s="7" t="s">
        <v>34</v>
      </c>
      <c r="O1556" s="7" t="s">
        <v>318</v>
      </c>
      <c r="P1556" s="7"/>
      <c r="Q1556" s="7"/>
      <c r="R1556" s="7"/>
      <c r="S1556" s="7" t="s">
        <v>51</v>
      </c>
      <c r="T1556" s="7" t="s">
        <v>52</v>
      </c>
      <c r="U1556" s="7" t="s">
        <v>53</v>
      </c>
      <c r="V1556" s="7" t="s">
        <v>50</v>
      </c>
      <c r="W1556" s="7" t="s">
        <v>42</v>
      </c>
      <c r="X1556" s="7" t="s">
        <v>42</v>
      </c>
      <c r="Y1556" s="7" t="s">
        <v>42</v>
      </c>
      <c r="Z1556" s="7" t="s">
        <v>42</v>
      </c>
      <c r="AA1556" s="10"/>
    </row>
    <row r="1557" spans="1:27" x14ac:dyDescent="0.2">
      <c r="A1557" s="8">
        <v>6014996061</v>
      </c>
      <c r="B1557" s="9" t="s">
        <v>27</v>
      </c>
      <c r="C1557" s="9" t="s">
        <v>2921</v>
      </c>
      <c r="D1557" s="9" t="s">
        <v>87</v>
      </c>
      <c r="E1557" s="9" t="s">
        <v>88</v>
      </c>
      <c r="F1557" s="9" t="s">
        <v>46</v>
      </c>
      <c r="G1557" s="9" t="s">
        <v>1801</v>
      </c>
      <c r="H1557" s="9" t="s">
        <v>30</v>
      </c>
      <c r="I1557" s="9" t="s">
        <v>135</v>
      </c>
      <c r="J1557" s="9"/>
      <c r="K1557" s="9">
        <v>2014</v>
      </c>
      <c r="L1557" s="9" t="s">
        <v>42</v>
      </c>
      <c r="M1557" s="9" t="s">
        <v>33</v>
      </c>
      <c r="N1557" s="9" t="s">
        <v>34</v>
      </c>
      <c r="O1557" s="9" t="s">
        <v>318</v>
      </c>
      <c r="P1557" s="9"/>
      <c r="Q1557" s="9"/>
      <c r="R1557" s="9"/>
      <c r="S1557" s="9" t="s">
        <v>51</v>
      </c>
      <c r="T1557" s="9" t="s">
        <v>52</v>
      </c>
      <c r="U1557" s="9" t="s">
        <v>53</v>
      </c>
      <c r="V1557" s="9" t="s">
        <v>50</v>
      </c>
      <c r="W1557" s="9" t="s">
        <v>42</v>
      </c>
      <c r="X1557" s="9" t="s">
        <v>42</v>
      </c>
      <c r="Y1557" s="9" t="s">
        <v>42</v>
      </c>
      <c r="Z1557" s="9" t="s">
        <v>42</v>
      </c>
      <c r="AA1557" s="11"/>
    </row>
    <row r="1558" spans="1:27" x14ac:dyDescent="0.2">
      <c r="A1558" s="6">
        <v>4718371191</v>
      </c>
      <c r="B1558" s="7" t="s">
        <v>27</v>
      </c>
      <c r="C1558" s="7" t="s">
        <v>1161</v>
      </c>
      <c r="D1558" s="7" t="s">
        <v>156</v>
      </c>
      <c r="E1558" s="7" t="s">
        <v>45</v>
      </c>
      <c r="F1558" s="7" t="s">
        <v>46</v>
      </c>
      <c r="G1558" s="7" t="s">
        <v>69</v>
      </c>
      <c r="H1558" s="7" t="s">
        <v>69</v>
      </c>
      <c r="I1558" s="7" t="s">
        <v>76</v>
      </c>
      <c r="J1558" s="7"/>
      <c r="K1558" s="7">
        <v>2014</v>
      </c>
      <c r="L1558" s="7" t="s">
        <v>42</v>
      </c>
      <c r="M1558" s="7" t="s">
        <v>33</v>
      </c>
      <c r="N1558" s="7" t="s">
        <v>34</v>
      </c>
      <c r="O1558" s="7" t="s">
        <v>318</v>
      </c>
      <c r="P1558" s="7"/>
      <c r="Q1558" s="7"/>
      <c r="R1558" s="7"/>
      <c r="S1558" s="7" t="s">
        <v>51</v>
      </c>
      <c r="T1558" s="7" t="s">
        <v>52</v>
      </c>
      <c r="U1558" s="7" t="s">
        <v>53</v>
      </c>
      <c r="V1558" s="7" t="s">
        <v>50</v>
      </c>
      <c r="W1558" s="7" t="s">
        <v>169</v>
      </c>
      <c r="X1558" s="7" t="s">
        <v>42</v>
      </c>
      <c r="Y1558" s="7" t="s">
        <v>42</v>
      </c>
      <c r="Z1558" s="7" t="s">
        <v>42</v>
      </c>
      <c r="AA1558" s="10"/>
    </row>
    <row r="1559" spans="1:27" x14ac:dyDescent="0.2">
      <c r="A1559" s="8">
        <v>3951039267</v>
      </c>
      <c r="B1559" s="9" t="s">
        <v>27</v>
      </c>
      <c r="C1559" s="9" t="s">
        <v>362</v>
      </c>
      <c r="D1559" s="9" t="s">
        <v>42</v>
      </c>
      <c r="E1559" s="9" t="s">
        <v>42</v>
      </c>
      <c r="F1559" s="9"/>
      <c r="G1559" s="9"/>
      <c r="H1559" s="9" t="s">
        <v>363</v>
      </c>
      <c r="I1559" s="9"/>
      <c r="J1559" s="9"/>
      <c r="K1559" s="9">
        <v>2015</v>
      </c>
      <c r="L1559" s="9" t="s">
        <v>42</v>
      </c>
      <c r="M1559" s="9" t="s">
        <v>363</v>
      </c>
      <c r="N1559" s="9" t="s">
        <v>34</v>
      </c>
      <c r="O1559" s="9" t="s">
        <v>318</v>
      </c>
      <c r="P1559" s="9"/>
      <c r="Q1559" s="9"/>
      <c r="R1559" s="9"/>
      <c r="S1559" s="9" t="s">
        <v>51</v>
      </c>
      <c r="T1559" s="9" t="s">
        <v>704</v>
      </c>
      <c r="U1559" s="9" t="s">
        <v>705</v>
      </c>
      <c r="V1559" s="9" t="s">
        <v>50</v>
      </c>
      <c r="W1559" s="9" t="s">
        <v>77</v>
      </c>
      <c r="X1559" s="9" t="s">
        <v>42</v>
      </c>
      <c r="Y1559" s="9" t="s">
        <v>42</v>
      </c>
      <c r="Z1559" s="9" t="s">
        <v>42</v>
      </c>
      <c r="AA1559" s="11"/>
    </row>
    <row r="1560" spans="1:27" x14ac:dyDescent="0.2">
      <c r="A1560" s="6">
        <v>2095343836</v>
      </c>
      <c r="B1560" s="7" t="s">
        <v>27</v>
      </c>
      <c r="C1560" s="7" t="s">
        <v>86</v>
      </c>
      <c r="D1560" s="7" t="s">
        <v>156</v>
      </c>
      <c r="E1560" s="7" t="s">
        <v>45</v>
      </c>
      <c r="F1560" s="7" t="s">
        <v>46</v>
      </c>
      <c r="G1560" s="7" t="s">
        <v>86</v>
      </c>
      <c r="H1560" s="7" t="s">
        <v>30</v>
      </c>
      <c r="I1560" s="7" t="s">
        <v>109</v>
      </c>
      <c r="J1560" s="7"/>
      <c r="K1560" s="7">
        <v>2015</v>
      </c>
      <c r="L1560" s="7" t="s">
        <v>42</v>
      </c>
      <c r="M1560" s="7" t="s">
        <v>33</v>
      </c>
      <c r="N1560" s="7" t="s">
        <v>34</v>
      </c>
      <c r="O1560" s="7" t="s">
        <v>318</v>
      </c>
      <c r="P1560" s="7"/>
      <c r="Q1560" s="7"/>
      <c r="R1560" s="7"/>
      <c r="S1560" s="7" t="s">
        <v>51</v>
      </c>
      <c r="T1560" s="7" t="s">
        <v>52</v>
      </c>
      <c r="U1560" s="7" t="s">
        <v>53</v>
      </c>
      <c r="V1560" s="7" t="s">
        <v>50</v>
      </c>
      <c r="W1560" s="7" t="s">
        <v>142</v>
      </c>
      <c r="X1560" s="7" t="s">
        <v>42</v>
      </c>
      <c r="Y1560" s="7" t="s">
        <v>42</v>
      </c>
      <c r="Z1560" s="7" t="s">
        <v>42</v>
      </c>
      <c r="AA1560" s="10"/>
    </row>
    <row r="1561" spans="1:27" x14ac:dyDescent="0.2">
      <c r="A1561" s="8">
        <v>76507247</v>
      </c>
      <c r="B1561" s="9" t="s">
        <v>27</v>
      </c>
      <c r="C1561" s="9" t="s">
        <v>2922</v>
      </c>
      <c r="D1561" s="9" t="s">
        <v>426</v>
      </c>
      <c r="E1561" s="9" t="s">
        <v>427</v>
      </c>
      <c r="F1561" s="9" t="s">
        <v>46</v>
      </c>
      <c r="G1561" s="9" t="s">
        <v>1759</v>
      </c>
      <c r="H1561" s="9" t="s">
        <v>83</v>
      </c>
      <c r="I1561" s="9" t="s">
        <v>1044</v>
      </c>
      <c r="J1561" s="9"/>
      <c r="K1561" s="9">
        <v>2012</v>
      </c>
      <c r="L1561" s="9" t="s">
        <v>42</v>
      </c>
      <c r="M1561" s="9" t="s">
        <v>33</v>
      </c>
      <c r="N1561" s="9" t="s">
        <v>34</v>
      </c>
      <c r="O1561" s="9" t="s">
        <v>318</v>
      </c>
      <c r="P1561" s="9"/>
      <c r="Q1561" s="9"/>
      <c r="R1561" s="9"/>
      <c r="S1561" s="9" t="s">
        <v>51</v>
      </c>
      <c r="T1561" s="9" t="s">
        <v>52</v>
      </c>
      <c r="U1561" s="9" t="s">
        <v>53</v>
      </c>
      <c r="V1561" s="9" t="s">
        <v>50</v>
      </c>
      <c r="W1561" s="9" t="s">
        <v>42</v>
      </c>
      <c r="X1561" s="9" t="s">
        <v>42</v>
      </c>
      <c r="Y1561" s="9" t="s">
        <v>42</v>
      </c>
      <c r="Z1561" s="9" t="s">
        <v>42</v>
      </c>
      <c r="AA1561" s="11"/>
    </row>
    <row r="1562" spans="1:27" x14ac:dyDescent="0.2">
      <c r="A1562" s="6">
        <v>6811426894</v>
      </c>
      <c r="B1562" s="7" t="s">
        <v>27</v>
      </c>
      <c r="C1562" s="7" t="s">
        <v>2923</v>
      </c>
      <c r="D1562" s="7" t="s">
        <v>2924</v>
      </c>
      <c r="E1562" s="7" t="s">
        <v>45</v>
      </c>
      <c r="F1562" s="7" t="s">
        <v>46</v>
      </c>
      <c r="G1562" s="7" t="s">
        <v>818</v>
      </c>
      <c r="H1562" s="7" t="s">
        <v>30</v>
      </c>
      <c r="I1562" s="7" t="s">
        <v>130</v>
      </c>
      <c r="J1562" s="7"/>
      <c r="K1562" s="7">
        <v>2015</v>
      </c>
      <c r="L1562" s="7" t="s">
        <v>42</v>
      </c>
      <c r="M1562" s="7" t="s">
        <v>33</v>
      </c>
      <c r="N1562" s="7" t="s">
        <v>34</v>
      </c>
      <c r="O1562" s="7" t="s">
        <v>318</v>
      </c>
      <c r="P1562" s="7" t="s">
        <v>146</v>
      </c>
      <c r="Q1562" s="7"/>
      <c r="R1562" s="7"/>
      <c r="S1562" s="7" t="s">
        <v>36</v>
      </c>
      <c r="T1562" s="7" t="s">
        <v>52</v>
      </c>
      <c r="U1562" s="7" t="s">
        <v>53</v>
      </c>
      <c r="V1562" s="7" t="s">
        <v>50</v>
      </c>
      <c r="W1562" s="7" t="s">
        <v>42</v>
      </c>
      <c r="X1562" s="7" t="s">
        <v>42</v>
      </c>
      <c r="Y1562" s="7" t="s">
        <v>42</v>
      </c>
      <c r="Z1562" s="7" t="s">
        <v>42</v>
      </c>
      <c r="AA1562" s="10"/>
    </row>
    <row r="1563" spans="1:27" x14ac:dyDescent="0.2">
      <c r="A1563" s="8">
        <v>7208375954</v>
      </c>
      <c r="B1563" s="9" t="s">
        <v>27</v>
      </c>
      <c r="C1563" s="9" t="s">
        <v>1934</v>
      </c>
      <c r="D1563" s="9" t="s">
        <v>732</v>
      </c>
      <c r="E1563" s="9" t="s">
        <v>330</v>
      </c>
      <c r="F1563" s="9" t="s">
        <v>46</v>
      </c>
      <c r="G1563" s="9" t="s">
        <v>2925</v>
      </c>
      <c r="H1563" s="9" t="s">
        <v>30</v>
      </c>
      <c r="I1563" s="9" t="s">
        <v>281</v>
      </c>
      <c r="J1563" s="9"/>
      <c r="K1563" s="9">
        <v>2015</v>
      </c>
      <c r="L1563" s="9" t="s">
        <v>42</v>
      </c>
      <c r="M1563" s="9" t="s">
        <v>33</v>
      </c>
      <c r="N1563" s="9" t="s">
        <v>34</v>
      </c>
      <c r="O1563" s="9" t="s">
        <v>318</v>
      </c>
      <c r="P1563" s="9"/>
      <c r="Q1563" s="9"/>
      <c r="R1563" s="9"/>
      <c r="S1563" s="9" t="s">
        <v>51</v>
      </c>
      <c r="T1563" s="9" t="s">
        <v>52</v>
      </c>
      <c r="U1563" s="9" t="s">
        <v>53</v>
      </c>
      <c r="V1563" s="9" t="s">
        <v>39</v>
      </c>
      <c r="W1563" s="9" t="s">
        <v>142</v>
      </c>
      <c r="X1563" s="9" t="s">
        <v>42</v>
      </c>
      <c r="Y1563" s="9" t="s">
        <v>42</v>
      </c>
      <c r="Z1563" s="9" t="s">
        <v>42</v>
      </c>
      <c r="AA1563" s="11"/>
    </row>
    <row r="1564" spans="1:27" x14ac:dyDescent="0.2">
      <c r="A1564" s="6">
        <v>5100684997</v>
      </c>
      <c r="B1564" s="7" t="s">
        <v>27</v>
      </c>
      <c r="C1564" s="7" t="s">
        <v>2926</v>
      </c>
      <c r="D1564" s="7" t="s">
        <v>2927</v>
      </c>
      <c r="E1564" s="7" t="s">
        <v>88</v>
      </c>
      <c r="F1564" s="7" t="s">
        <v>46</v>
      </c>
      <c r="G1564" s="7" t="s">
        <v>2928</v>
      </c>
      <c r="H1564" s="7" t="s">
        <v>59</v>
      </c>
      <c r="I1564" s="7" t="s">
        <v>295</v>
      </c>
      <c r="J1564" s="7"/>
      <c r="K1564" s="7">
        <v>2012</v>
      </c>
      <c r="L1564" s="7" t="s">
        <v>42</v>
      </c>
      <c r="M1564" s="7" t="s">
        <v>33</v>
      </c>
      <c r="N1564" s="7" t="s">
        <v>34</v>
      </c>
      <c r="O1564" s="7" t="s">
        <v>318</v>
      </c>
      <c r="P1564" s="7"/>
      <c r="Q1564" s="7"/>
      <c r="R1564" s="7"/>
      <c r="S1564" s="7" t="s">
        <v>36</v>
      </c>
      <c r="T1564" s="7" t="s">
        <v>52</v>
      </c>
      <c r="U1564" s="7" t="s">
        <v>53</v>
      </c>
      <c r="V1564" s="7" t="s">
        <v>50</v>
      </c>
      <c r="W1564" s="7" t="s">
        <v>42</v>
      </c>
      <c r="X1564" s="7" t="s">
        <v>42</v>
      </c>
      <c r="Y1564" s="7" t="s">
        <v>42</v>
      </c>
      <c r="Z1564" s="7" t="s">
        <v>42</v>
      </c>
      <c r="AA1564" s="10" t="s">
        <v>421</v>
      </c>
    </row>
    <row r="1565" spans="1:27" x14ac:dyDescent="0.2">
      <c r="A1565" s="8">
        <v>3779036685</v>
      </c>
      <c r="B1565" s="9" t="s">
        <v>27</v>
      </c>
      <c r="C1565" s="9" t="s">
        <v>2929</v>
      </c>
      <c r="D1565" s="9" t="s">
        <v>98</v>
      </c>
      <c r="E1565" s="9" t="s">
        <v>45</v>
      </c>
      <c r="F1565" s="9" t="s">
        <v>46</v>
      </c>
      <c r="G1565" s="9" t="s">
        <v>2930</v>
      </c>
      <c r="H1565" s="9" t="s">
        <v>30</v>
      </c>
      <c r="I1565" s="9" t="s">
        <v>48</v>
      </c>
      <c r="J1565" s="9"/>
      <c r="K1565" s="9">
        <v>2014</v>
      </c>
      <c r="L1565" s="9" t="s">
        <v>42</v>
      </c>
      <c r="M1565" s="9" t="s">
        <v>33</v>
      </c>
      <c r="N1565" s="9" t="s">
        <v>34</v>
      </c>
      <c r="O1565" s="9" t="s">
        <v>318</v>
      </c>
      <c r="P1565" s="9"/>
      <c r="Q1565" s="9"/>
      <c r="R1565" s="9"/>
      <c r="S1565" s="9" t="s">
        <v>51</v>
      </c>
      <c r="T1565" s="9" t="s">
        <v>52</v>
      </c>
      <c r="U1565" s="9" t="s">
        <v>53</v>
      </c>
      <c r="V1565" s="9" t="s">
        <v>39</v>
      </c>
      <c r="W1565" s="9" t="s">
        <v>142</v>
      </c>
      <c r="X1565" s="9" t="s">
        <v>42</v>
      </c>
      <c r="Y1565" s="9" t="s">
        <v>42</v>
      </c>
      <c r="Z1565" s="9" t="s">
        <v>42</v>
      </c>
      <c r="AA1565" s="11"/>
    </row>
    <row r="1566" spans="1:27" x14ac:dyDescent="0.2">
      <c r="A1566" s="6">
        <v>7204308910</v>
      </c>
      <c r="B1566" s="7" t="s">
        <v>27</v>
      </c>
      <c r="C1566" s="7" t="s">
        <v>2931</v>
      </c>
      <c r="D1566" s="7" t="s">
        <v>185</v>
      </c>
      <c r="E1566" s="7" t="s">
        <v>45</v>
      </c>
      <c r="F1566" s="7" t="s">
        <v>46</v>
      </c>
      <c r="G1566" s="7" t="s">
        <v>2932</v>
      </c>
      <c r="H1566" s="7" t="s">
        <v>83</v>
      </c>
      <c r="I1566" s="7" t="s">
        <v>253</v>
      </c>
      <c r="J1566" s="7"/>
      <c r="K1566" s="7">
        <v>2013</v>
      </c>
      <c r="L1566" s="7" t="s">
        <v>42</v>
      </c>
      <c r="M1566" s="7" t="s">
        <v>33</v>
      </c>
      <c r="N1566" s="7" t="s">
        <v>34</v>
      </c>
      <c r="O1566" s="7" t="s">
        <v>318</v>
      </c>
      <c r="P1566" s="7"/>
      <c r="Q1566" s="7"/>
      <c r="R1566" s="7"/>
      <c r="S1566" s="7" t="s">
        <v>51</v>
      </c>
      <c r="T1566" s="7" t="s">
        <v>52</v>
      </c>
      <c r="U1566" s="7" t="s">
        <v>53</v>
      </c>
      <c r="V1566" s="7" t="s">
        <v>50</v>
      </c>
      <c r="W1566" s="7" t="s">
        <v>42</v>
      </c>
      <c r="X1566" s="7" t="s">
        <v>42</v>
      </c>
      <c r="Y1566" s="7" t="s">
        <v>42</v>
      </c>
      <c r="Z1566" s="7" t="s">
        <v>42</v>
      </c>
      <c r="AA1566" s="10" t="s">
        <v>421</v>
      </c>
    </row>
    <row r="1567" spans="1:27" x14ac:dyDescent="0.2">
      <c r="A1567" s="8">
        <v>2220479222</v>
      </c>
      <c r="B1567" s="9" t="s">
        <v>27</v>
      </c>
      <c r="C1567" s="9" t="s">
        <v>2933</v>
      </c>
      <c r="D1567" s="9" t="s">
        <v>227</v>
      </c>
      <c r="E1567" s="9" t="s">
        <v>149</v>
      </c>
      <c r="F1567" s="9" t="s">
        <v>46</v>
      </c>
      <c r="G1567" s="9" t="s">
        <v>2934</v>
      </c>
      <c r="H1567" s="9" t="s">
        <v>83</v>
      </c>
      <c r="I1567" s="9" t="s">
        <v>656</v>
      </c>
      <c r="J1567" s="9"/>
      <c r="K1567" s="9">
        <v>2012</v>
      </c>
      <c r="L1567" s="9" t="s">
        <v>42</v>
      </c>
      <c r="M1567" s="9" t="s">
        <v>33</v>
      </c>
      <c r="N1567" s="9" t="s">
        <v>34</v>
      </c>
      <c r="O1567" s="9" t="s">
        <v>318</v>
      </c>
      <c r="P1567" s="9" t="s">
        <v>2043</v>
      </c>
      <c r="Q1567" s="9"/>
      <c r="R1567" s="9"/>
      <c r="S1567" s="9" t="s">
        <v>51</v>
      </c>
      <c r="T1567" s="9" t="s">
        <v>52</v>
      </c>
      <c r="U1567" s="9" t="s">
        <v>53</v>
      </c>
      <c r="V1567" s="9" t="s">
        <v>50</v>
      </c>
      <c r="W1567" s="9" t="s">
        <v>42</v>
      </c>
      <c r="X1567" s="9" t="s">
        <v>42</v>
      </c>
      <c r="Y1567" s="9" t="s">
        <v>42</v>
      </c>
      <c r="Z1567" s="9" t="s">
        <v>42</v>
      </c>
      <c r="AA1567" s="11"/>
    </row>
    <row r="1568" spans="1:27" x14ac:dyDescent="0.2">
      <c r="A1568" s="6">
        <v>1819959917</v>
      </c>
      <c r="B1568" s="7" t="s">
        <v>27</v>
      </c>
      <c r="C1568" s="7" t="s">
        <v>2935</v>
      </c>
      <c r="D1568" s="7" t="s">
        <v>87</v>
      </c>
      <c r="E1568" s="7" t="s">
        <v>88</v>
      </c>
      <c r="F1568" s="7" t="s">
        <v>46</v>
      </c>
      <c r="G1568" s="7" t="s">
        <v>2936</v>
      </c>
      <c r="H1568" s="7" t="s">
        <v>83</v>
      </c>
      <c r="I1568" s="7" t="s">
        <v>656</v>
      </c>
      <c r="J1568" s="7"/>
      <c r="K1568" s="7">
        <v>2012</v>
      </c>
      <c r="L1568" s="7" t="s">
        <v>42</v>
      </c>
      <c r="M1568" s="7" t="s">
        <v>33</v>
      </c>
      <c r="N1568" s="7" t="s">
        <v>34</v>
      </c>
      <c r="O1568" s="7" t="s">
        <v>318</v>
      </c>
      <c r="P1568" s="7"/>
      <c r="Q1568" s="7"/>
      <c r="R1568" s="7"/>
      <c r="S1568" s="7" t="s">
        <v>36</v>
      </c>
      <c r="T1568" s="7" t="s">
        <v>52</v>
      </c>
      <c r="U1568" s="7" t="s">
        <v>53</v>
      </c>
      <c r="V1568" s="7" t="s">
        <v>50</v>
      </c>
      <c r="W1568" s="7" t="s">
        <v>77</v>
      </c>
      <c r="X1568" s="7" t="s">
        <v>42</v>
      </c>
      <c r="Y1568" s="7" t="s">
        <v>42</v>
      </c>
      <c r="Z1568" s="7" t="s">
        <v>42</v>
      </c>
      <c r="AA1568" s="10"/>
    </row>
    <row r="1569" spans="1:27" x14ac:dyDescent="0.2">
      <c r="A1569" s="8">
        <v>3269148869</v>
      </c>
      <c r="B1569" s="9" t="s">
        <v>27</v>
      </c>
      <c r="C1569" s="9" t="s">
        <v>2937</v>
      </c>
      <c r="D1569" s="9" t="s">
        <v>732</v>
      </c>
      <c r="E1569" s="9" t="s">
        <v>330</v>
      </c>
      <c r="F1569" s="9" t="s">
        <v>46</v>
      </c>
      <c r="G1569" s="9" t="s">
        <v>2938</v>
      </c>
      <c r="H1569" s="9" t="s">
        <v>260</v>
      </c>
      <c r="I1569" s="9" t="s">
        <v>321</v>
      </c>
      <c r="J1569" s="9"/>
      <c r="K1569" s="9">
        <v>2017</v>
      </c>
      <c r="L1569" s="9" t="s">
        <v>50</v>
      </c>
      <c r="M1569" s="9" t="s">
        <v>247</v>
      </c>
      <c r="N1569" s="9" t="s">
        <v>34</v>
      </c>
      <c r="O1569" s="9" t="s">
        <v>318</v>
      </c>
      <c r="P1569" s="9"/>
      <c r="Q1569" s="9"/>
      <c r="R1569" s="9"/>
      <c r="S1569" s="9" t="s">
        <v>36</v>
      </c>
      <c r="T1569" s="9" t="s">
        <v>52</v>
      </c>
      <c r="U1569" s="9" t="s">
        <v>53</v>
      </c>
      <c r="V1569" s="9" t="s">
        <v>50</v>
      </c>
      <c r="W1569" s="9" t="s">
        <v>2362</v>
      </c>
      <c r="X1569" s="9" t="s">
        <v>42</v>
      </c>
      <c r="Y1569" s="9" t="s">
        <v>42</v>
      </c>
      <c r="Z1569" s="9" t="s">
        <v>42</v>
      </c>
      <c r="AA1569" s="11"/>
    </row>
    <row r="1570" spans="1:27" x14ac:dyDescent="0.2">
      <c r="A1570" s="6">
        <v>4705313326</v>
      </c>
      <c r="B1570" s="7" t="s">
        <v>27</v>
      </c>
      <c r="C1570" s="7" t="s">
        <v>2943</v>
      </c>
      <c r="D1570" s="7" t="s">
        <v>2944</v>
      </c>
      <c r="E1570" s="7" t="s">
        <v>371</v>
      </c>
      <c r="F1570" s="7" t="s">
        <v>46</v>
      </c>
      <c r="G1570" s="7" t="s">
        <v>1407</v>
      </c>
      <c r="H1570" s="7" t="s">
        <v>2945</v>
      </c>
      <c r="I1570" s="7"/>
      <c r="J1570" s="7"/>
      <c r="K1570" s="7">
        <v>2014</v>
      </c>
      <c r="L1570" s="7" t="s">
        <v>42</v>
      </c>
      <c r="M1570" s="7" t="s">
        <v>247</v>
      </c>
      <c r="N1570" s="7" t="s">
        <v>34</v>
      </c>
      <c r="O1570" s="7" t="s">
        <v>318</v>
      </c>
      <c r="P1570" s="7"/>
      <c r="Q1570" s="7"/>
      <c r="R1570" s="7"/>
      <c r="S1570" s="7" t="s">
        <v>51</v>
      </c>
      <c r="T1570" s="7" t="s">
        <v>52</v>
      </c>
      <c r="U1570" s="7" t="s">
        <v>53</v>
      </c>
      <c r="V1570" s="7" t="s">
        <v>50</v>
      </c>
      <c r="W1570" s="7" t="s">
        <v>1315</v>
      </c>
      <c r="X1570" s="7" t="s">
        <v>42</v>
      </c>
      <c r="Y1570" s="7" t="s">
        <v>42</v>
      </c>
      <c r="Z1570" s="7" t="s">
        <v>42</v>
      </c>
      <c r="AA1570" s="10"/>
    </row>
    <row r="1571" spans="1:27" x14ac:dyDescent="0.2">
      <c r="A1571" s="8">
        <v>6628455741</v>
      </c>
      <c r="B1571" s="9" t="s">
        <v>27</v>
      </c>
      <c r="C1571" s="9" t="s">
        <v>2947</v>
      </c>
      <c r="D1571" s="9" t="s">
        <v>42</v>
      </c>
      <c r="E1571" s="9" t="s">
        <v>321</v>
      </c>
      <c r="F1571" s="9" t="s">
        <v>322</v>
      </c>
      <c r="G1571" s="9" t="s">
        <v>2948</v>
      </c>
      <c r="H1571" s="9" t="s">
        <v>2949</v>
      </c>
      <c r="I1571" s="9"/>
      <c r="J1571" s="9"/>
      <c r="K1571" s="9">
        <v>2014</v>
      </c>
      <c r="L1571" s="9" t="s">
        <v>42</v>
      </c>
      <c r="M1571" s="9" t="s">
        <v>247</v>
      </c>
      <c r="N1571" s="9" t="s">
        <v>34</v>
      </c>
      <c r="O1571" s="9" t="s">
        <v>318</v>
      </c>
      <c r="P1571" s="9" t="s">
        <v>131</v>
      </c>
      <c r="Q1571" s="9"/>
      <c r="R1571" s="9"/>
      <c r="S1571" s="9" t="s">
        <v>51</v>
      </c>
      <c r="T1571" s="9" t="s">
        <v>52</v>
      </c>
      <c r="U1571" s="9" t="s">
        <v>53</v>
      </c>
      <c r="V1571" s="9" t="s">
        <v>50</v>
      </c>
      <c r="W1571" s="9" t="s">
        <v>42</v>
      </c>
      <c r="X1571" s="9" t="s">
        <v>42</v>
      </c>
      <c r="Y1571" s="9" t="s">
        <v>42</v>
      </c>
      <c r="Z1571" s="9" t="s">
        <v>42</v>
      </c>
      <c r="AA1571" s="11"/>
    </row>
    <row r="1572" spans="1:27" x14ac:dyDescent="0.2">
      <c r="A1572" s="6">
        <v>5670372451</v>
      </c>
      <c r="B1572" s="7" t="s">
        <v>27</v>
      </c>
      <c r="C1572" s="7" t="s">
        <v>539</v>
      </c>
      <c r="D1572" s="7" t="s">
        <v>185</v>
      </c>
      <c r="E1572" s="7" t="s">
        <v>45</v>
      </c>
      <c r="F1572" s="7" t="s">
        <v>46</v>
      </c>
      <c r="G1572" s="7" t="s">
        <v>70</v>
      </c>
      <c r="H1572" s="7" t="s">
        <v>278</v>
      </c>
      <c r="I1572" s="7"/>
      <c r="J1572" s="7"/>
      <c r="K1572" s="7">
        <v>2014</v>
      </c>
      <c r="L1572" s="7" t="s">
        <v>42</v>
      </c>
      <c r="M1572" s="7" t="s">
        <v>247</v>
      </c>
      <c r="N1572" s="7" t="s">
        <v>34</v>
      </c>
      <c r="O1572" s="7" t="s">
        <v>318</v>
      </c>
      <c r="P1572" s="7" t="s">
        <v>853</v>
      </c>
      <c r="Q1572" s="7"/>
      <c r="R1572" s="7"/>
      <c r="S1572" s="7" t="s">
        <v>36</v>
      </c>
      <c r="T1572" s="7" t="s">
        <v>52</v>
      </c>
      <c r="U1572" s="7" t="s">
        <v>53</v>
      </c>
      <c r="V1572" s="7" t="s">
        <v>50</v>
      </c>
      <c r="W1572" s="7" t="s">
        <v>115</v>
      </c>
      <c r="X1572" s="7" t="s">
        <v>42</v>
      </c>
      <c r="Y1572" s="7" t="s">
        <v>42</v>
      </c>
      <c r="Z1572" s="7" t="s">
        <v>42</v>
      </c>
      <c r="AA1572" s="10"/>
    </row>
    <row r="1573" spans="1:27" x14ac:dyDescent="0.2">
      <c r="A1573" s="8">
        <v>4443101400</v>
      </c>
      <c r="B1573" s="9" t="s">
        <v>27</v>
      </c>
      <c r="C1573" s="9" t="s">
        <v>2950</v>
      </c>
      <c r="D1573" s="9" t="s">
        <v>87</v>
      </c>
      <c r="E1573" s="9" t="s">
        <v>88</v>
      </c>
      <c r="F1573" s="9" t="s">
        <v>46</v>
      </c>
      <c r="G1573" s="9" t="s">
        <v>1563</v>
      </c>
      <c r="H1573" s="9" t="s">
        <v>83</v>
      </c>
      <c r="I1573" s="9" t="s">
        <v>295</v>
      </c>
      <c r="J1573" s="9"/>
      <c r="K1573" s="9">
        <v>2012</v>
      </c>
      <c r="L1573" s="9" t="s">
        <v>42</v>
      </c>
      <c r="M1573" s="9" t="s">
        <v>33</v>
      </c>
      <c r="N1573" s="9" t="s">
        <v>34</v>
      </c>
      <c r="O1573" s="9" t="s">
        <v>318</v>
      </c>
      <c r="P1573" s="9" t="s">
        <v>169</v>
      </c>
      <c r="Q1573" s="9"/>
      <c r="R1573" s="9"/>
      <c r="S1573" s="9" t="s">
        <v>36</v>
      </c>
      <c r="T1573" s="9" t="s">
        <v>52</v>
      </c>
      <c r="U1573" s="9" t="s">
        <v>53</v>
      </c>
      <c r="V1573" s="9" t="s">
        <v>50</v>
      </c>
      <c r="W1573" s="9" t="s">
        <v>42</v>
      </c>
      <c r="X1573" s="9" t="s">
        <v>42</v>
      </c>
      <c r="Y1573" s="9" t="s">
        <v>42</v>
      </c>
      <c r="Z1573" s="9" t="s">
        <v>42</v>
      </c>
      <c r="AA1573" s="11"/>
    </row>
    <row r="1574" spans="1:27" x14ac:dyDescent="0.2">
      <c r="A1574" s="6">
        <v>7564948898</v>
      </c>
      <c r="B1574" s="7" t="s">
        <v>27</v>
      </c>
      <c r="C1574" s="7" t="s">
        <v>2951</v>
      </c>
      <c r="D1574" s="7" t="s">
        <v>681</v>
      </c>
      <c r="E1574" s="7" t="s">
        <v>88</v>
      </c>
      <c r="F1574" s="7" t="s">
        <v>46</v>
      </c>
      <c r="G1574" s="7" t="s">
        <v>2952</v>
      </c>
      <c r="H1574" s="7" t="s">
        <v>83</v>
      </c>
      <c r="I1574" s="7" t="s">
        <v>253</v>
      </c>
      <c r="J1574" s="7"/>
      <c r="K1574" s="7">
        <v>2013</v>
      </c>
      <c r="L1574" s="7" t="s">
        <v>42</v>
      </c>
      <c r="M1574" s="7" t="s">
        <v>33</v>
      </c>
      <c r="N1574" s="7" t="s">
        <v>34</v>
      </c>
      <c r="O1574" s="7" t="s">
        <v>318</v>
      </c>
      <c r="P1574" s="7"/>
      <c r="Q1574" s="7"/>
      <c r="R1574" s="7"/>
      <c r="S1574" s="7" t="s">
        <v>36</v>
      </c>
      <c r="T1574" s="7" t="s">
        <v>52</v>
      </c>
      <c r="U1574" s="7" t="s">
        <v>53</v>
      </c>
      <c r="V1574" s="7" t="s">
        <v>50</v>
      </c>
      <c r="W1574" s="7" t="s">
        <v>65</v>
      </c>
      <c r="X1574" s="7" t="s">
        <v>42</v>
      </c>
      <c r="Y1574" s="7" t="s">
        <v>42</v>
      </c>
      <c r="Z1574" s="7" t="s">
        <v>42</v>
      </c>
      <c r="AA1574" s="10"/>
    </row>
    <row r="1575" spans="1:27" x14ac:dyDescent="0.2">
      <c r="A1575" s="8">
        <v>5756399724</v>
      </c>
      <c r="B1575" s="9" t="s">
        <v>27</v>
      </c>
      <c r="C1575" s="9" t="s">
        <v>1889</v>
      </c>
      <c r="D1575" s="9" t="s">
        <v>156</v>
      </c>
      <c r="E1575" s="9" t="s">
        <v>45</v>
      </c>
      <c r="F1575" s="9" t="s">
        <v>46</v>
      </c>
      <c r="G1575" s="9" t="s">
        <v>379</v>
      </c>
      <c r="H1575" s="9" t="s">
        <v>83</v>
      </c>
      <c r="I1575" s="9" t="s">
        <v>253</v>
      </c>
      <c r="J1575" s="9"/>
      <c r="K1575" s="9">
        <v>2013</v>
      </c>
      <c r="L1575" s="9" t="s">
        <v>42</v>
      </c>
      <c r="M1575" s="9" t="s">
        <v>33</v>
      </c>
      <c r="N1575" s="9" t="s">
        <v>34</v>
      </c>
      <c r="O1575" s="9" t="s">
        <v>318</v>
      </c>
      <c r="P1575" s="9"/>
      <c r="Q1575" s="9"/>
      <c r="R1575" s="9"/>
      <c r="S1575" s="9" t="s">
        <v>51</v>
      </c>
      <c r="T1575" s="9" t="s">
        <v>52</v>
      </c>
      <c r="U1575" s="9" t="s">
        <v>53</v>
      </c>
      <c r="V1575" s="9" t="s">
        <v>50</v>
      </c>
      <c r="W1575" s="9" t="s">
        <v>42</v>
      </c>
      <c r="X1575" s="9" t="s">
        <v>42</v>
      </c>
      <c r="Y1575" s="9" t="s">
        <v>42</v>
      </c>
      <c r="Z1575" s="9" t="s">
        <v>42</v>
      </c>
      <c r="AA1575" s="11"/>
    </row>
    <row r="1576" spans="1:27" x14ac:dyDescent="0.2">
      <c r="A1576" s="6">
        <v>5910991126</v>
      </c>
      <c r="B1576" s="7" t="s">
        <v>27</v>
      </c>
      <c r="C1576" s="7" t="s">
        <v>2953</v>
      </c>
      <c r="D1576" s="7" t="s">
        <v>156</v>
      </c>
      <c r="E1576" s="7" t="s">
        <v>45</v>
      </c>
      <c r="F1576" s="7" t="s">
        <v>46</v>
      </c>
      <c r="G1576" s="7" t="s">
        <v>1136</v>
      </c>
      <c r="H1576" s="7" t="s">
        <v>59</v>
      </c>
      <c r="I1576" s="7" t="s">
        <v>281</v>
      </c>
      <c r="J1576" s="7"/>
      <c r="K1576" s="7">
        <v>2015</v>
      </c>
      <c r="L1576" s="7" t="s">
        <v>42</v>
      </c>
      <c r="M1576" s="7" t="s">
        <v>33</v>
      </c>
      <c r="N1576" s="7" t="s">
        <v>34</v>
      </c>
      <c r="O1576" s="7" t="s">
        <v>318</v>
      </c>
      <c r="P1576" s="7" t="s">
        <v>142</v>
      </c>
      <c r="Q1576" s="7"/>
      <c r="R1576" s="7"/>
      <c r="S1576" s="7" t="s">
        <v>51</v>
      </c>
      <c r="T1576" s="7" t="s">
        <v>52</v>
      </c>
      <c r="U1576" s="7" t="s">
        <v>53</v>
      </c>
      <c r="V1576" s="7" t="s">
        <v>50</v>
      </c>
      <c r="W1576" s="7" t="s">
        <v>42</v>
      </c>
      <c r="X1576" s="7" t="s">
        <v>42</v>
      </c>
      <c r="Y1576" s="7" t="s">
        <v>42</v>
      </c>
      <c r="Z1576" s="7" t="s">
        <v>42</v>
      </c>
      <c r="AA1576" s="10"/>
    </row>
    <row r="1577" spans="1:27" x14ac:dyDescent="0.2">
      <c r="A1577" s="8">
        <v>6574608663</v>
      </c>
      <c r="B1577" s="9" t="s">
        <v>27</v>
      </c>
      <c r="C1577" s="9" t="s">
        <v>411</v>
      </c>
      <c r="D1577" s="9" t="s">
        <v>412</v>
      </c>
      <c r="E1577" s="9" t="s">
        <v>344</v>
      </c>
      <c r="F1577" s="9" t="s">
        <v>46</v>
      </c>
      <c r="G1577" s="9" t="s">
        <v>2954</v>
      </c>
      <c r="H1577" s="9" t="s">
        <v>278</v>
      </c>
      <c r="I1577" s="9" t="s">
        <v>1114</v>
      </c>
      <c r="J1577" s="9"/>
      <c r="K1577" s="9">
        <v>2018</v>
      </c>
      <c r="L1577" s="9" t="s">
        <v>50</v>
      </c>
      <c r="M1577" s="9" t="s">
        <v>247</v>
      </c>
      <c r="N1577" s="9" t="s">
        <v>34</v>
      </c>
      <c r="O1577" s="9" t="s">
        <v>318</v>
      </c>
      <c r="P1577" s="9"/>
      <c r="Q1577" s="9"/>
      <c r="R1577" s="9"/>
      <c r="S1577" s="9" t="s">
        <v>51</v>
      </c>
      <c r="T1577" s="9" t="s">
        <v>52</v>
      </c>
      <c r="U1577" s="9" t="s">
        <v>53</v>
      </c>
      <c r="V1577" s="9" t="s">
        <v>39</v>
      </c>
      <c r="W1577" s="9" t="s">
        <v>302</v>
      </c>
      <c r="X1577" s="9" t="s">
        <v>142</v>
      </c>
      <c r="Y1577" s="9" t="s">
        <v>42</v>
      </c>
      <c r="Z1577" s="9" t="s">
        <v>42</v>
      </c>
      <c r="AA1577" s="11"/>
    </row>
    <row r="1578" spans="1:27" x14ac:dyDescent="0.2">
      <c r="A1578" s="6">
        <v>4173753154</v>
      </c>
      <c r="B1578" s="7" t="s">
        <v>27</v>
      </c>
      <c r="C1578" s="7"/>
      <c r="D1578" s="7" t="s">
        <v>42</v>
      </c>
      <c r="E1578" s="7" t="s">
        <v>42</v>
      </c>
      <c r="F1578" s="7"/>
      <c r="G1578" s="7"/>
      <c r="H1578" s="7"/>
      <c r="I1578" s="7"/>
      <c r="J1578" s="7"/>
      <c r="K1578" s="7">
        <v>2015</v>
      </c>
      <c r="L1578" s="7" t="s">
        <v>42</v>
      </c>
      <c r="M1578" s="7" t="s">
        <v>347</v>
      </c>
      <c r="N1578" s="7" t="s">
        <v>347</v>
      </c>
      <c r="O1578" s="7" t="s">
        <v>318</v>
      </c>
      <c r="P1578" s="7"/>
      <c r="Q1578" s="7"/>
      <c r="R1578" s="7"/>
      <c r="S1578" s="7" t="s">
        <v>51</v>
      </c>
      <c r="T1578" s="7" t="s">
        <v>90</v>
      </c>
      <c r="U1578" s="7" t="s">
        <v>91</v>
      </c>
      <c r="V1578" s="7" t="s">
        <v>50</v>
      </c>
      <c r="W1578" s="7" t="s">
        <v>78</v>
      </c>
      <c r="X1578" s="7" t="s">
        <v>42</v>
      </c>
      <c r="Y1578" s="7" t="s">
        <v>42</v>
      </c>
      <c r="Z1578" s="7" t="s">
        <v>42</v>
      </c>
      <c r="AA1578" s="10"/>
    </row>
    <row r="1579" spans="1:27" x14ac:dyDescent="0.2">
      <c r="A1579" s="8">
        <v>8395514977</v>
      </c>
      <c r="B1579" s="9" t="s">
        <v>27</v>
      </c>
      <c r="C1579" s="9"/>
      <c r="D1579" s="9" t="s">
        <v>42</v>
      </c>
      <c r="E1579" s="9" t="s">
        <v>42</v>
      </c>
      <c r="F1579" s="9"/>
      <c r="G1579" s="9"/>
      <c r="H1579" s="9"/>
      <c r="I1579" s="9"/>
      <c r="J1579" s="9"/>
      <c r="K1579" s="9">
        <v>2014</v>
      </c>
      <c r="L1579" s="9" t="s">
        <v>42</v>
      </c>
      <c r="M1579" s="9" t="s">
        <v>347</v>
      </c>
      <c r="N1579" s="9" t="s">
        <v>347</v>
      </c>
      <c r="O1579" s="9" t="s">
        <v>318</v>
      </c>
      <c r="P1579" s="9"/>
      <c r="Q1579" s="9"/>
      <c r="R1579" s="9"/>
      <c r="S1579" s="9" t="s">
        <v>51</v>
      </c>
      <c r="T1579" s="9" t="s">
        <v>52</v>
      </c>
      <c r="U1579" s="9" t="s">
        <v>53</v>
      </c>
      <c r="V1579" s="9" t="s">
        <v>50</v>
      </c>
      <c r="W1579" s="9" t="s">
        <v>42</v>
      </c>
      <c r="X1579" s="9" t="s">
        <v>42</v>
      </c>
      <c r="Y1579" s="9" t="s">
        <v>42</v>
      </c>
      <c r="Z1579" s="9" t="s">
        <v>42</v>
      </c>
      <c r="AA1579" s="11"/>
    </row>
    <row r="1580" spans="1:27" x14ac:dyDescent="0.2">
      <c r="A1580" s="6">
        <v>1153383929</v>
      </c>
      <c r="B1580" s="7" t="s">
        <v>27</v>
      </c>
      <c r="C1580" s="7"/>
      <c r="D1580" s="7" t="s">
        <v>42</v>
      </c>
      <c r="E1580" s="7" t="s">
        <v>42</v>
      </c>
      <c r="F1580" s="7"/>
      <c r="G1580" s="7"/>
      <c r="H1580" s="7" t="s">
        <v>422</v>
      </c>
      <c r="I1580" s="7"/>
      <c r="J1580" s="7"/>
      <c r="K1580" s="7">
        <v>2016</v>
      </c>
      <c r="L1580" s="7" t="s">
        <v>42</v>
      </c>
      <c r="M1580" s="7" t="s">
        <v>420</v>
      </c>
      <c r="N1580" s="7" t="s">
        <v>34</v>
      </c>
      <c r="O1580" s="7" t="s">
        <v>318</v>
      </c>
      <c r="P1580" s="7"/>
      <c r="Q1580" s="7"/>
      <c r="R1580" s="7"/>
      <c r="S1580" s="7" t="s">
        <v>51</v>
      </c>
      <c r="T1580" s="7" t="s">
        <v>52</v>
      </c>
      <c r="U1580" s="7" t="s">
        <v>53</v>
      </c>
      <c r="V1580" s="7" t="s">
        <v>50</v>
      </c>
      <c r="W1580" s="7" t="s">
        <v>42</v>
      </c>
      <c r="X1580" s="7" t="s">
        <v>42</v>
      </c>
      <c r="Y1580" s="7" t="s">
        <v>42</v>
      </c>
      <c r="Z1580" s="7" t="s">
        <v>42</v>
      </c>
      <c r="AA1580" s="10"/>
    </row>
    <row r="1581" spans="1:27" x14ac:dyDescent="0.2">
      <c r="A1581" s="8">
        <v>8870381437</v>
      </c>
      <c r="B1581" s="9" t="s">
        <v>27</v>
      </c>
      <c r="C1581" s="9"/>
      <c r="D1581" s="9" t="s">
        <v>42</v>
      </c>
      <c r="E1581" s="9" t="s">
        <v>42</v>
      </c>
      <c r="F1581" s="9"/>
      <c r="G1581" s="9"/>
      <c r="H1581" s="9" t="s">
        <v>347</v>
      </c>
      <c r="I1581" s="9"/>
      <c r="J1581" s="9"/>
      <c r="K1581" s="9">
        <v>2013</v>
      </c>
      <c r="L1581" s="9" t="s">
        <v>42</v>
      </c>
      <c r="M1581" s="9" t="s">
        <v>347</v>
      </c>
      <c r="N1581" s="9" t="s">
        <v>347</v>
      </c>
      <c r="O1581" s="9" t="s">
        <v>318</v>
      </c>
      <c r="P1581" s="9"/>
      <c r="Q1581" s="9"/>
      <c r="R1581" s="9"/>
      <c r="S1581" s="9" t="s">
        <v>51</v>
      </c>
      <c r="T1581" s="9" t="s">
        <v>52</v>
      </c>
      <c r="U1581" s="9" t="s">
        <v>53</v>
      </c>
      <c r="V1581" s="9" t="s">
        <v>50</v>
      </c>
      <c r="W1581" s="9" t="s">
        <v>42</v>
      </c>
      <c r="X1581" s="9" t="s">
        <v>42</v>
      </c>
      <c r="Y1581" s="9" t="s">
        <v>42</v>
      </c>
      <c r="Z1581" s="9" t="s">
        <v>42</v>
      </c>
      <c r="AA1581" s="11"/>
    </row>
    <row r="1582" spans="1:27" x14ac:dyDescent="0.2">
      <c r="A1582" s="6">
        <v>4178708944</v>
      </c>
      <c r="B1582" s="7" t="s">
        <v>27</v>
      </c>
      <c r="C1582" s="7"/>
      <c r="D1582" s="7" t="s">
        <v>42</v>
      </c>
      <c r="E1582" s="7" t="s">
        <v>42</v>
      </c>
      <c r="F1582" s="7"/>
      <c r="G1582" s="7"/>
      <c r="H1582" s="7"/>
      <c r="I1582" s="7"/>
      <c r="J1582" s="7"/>
      <c r="K1582" s="7">
        <v>2015</v>
      </c>
      <c r="L1582" s="7" t="s">
        <v>42</v>
      </c>
      <c r="M1582" s="7" t="s">
        <v>347</v>
      </c>
      <c r="N1582" s="7" t="s">
        <v>347</v>
      </c>
      <c r="O1582" s="7" t="s">
        <v>318</v>
      </c>
      <c r="P1582" s="7"/>
      <c r="Q1582" s="7"/>
      <c r="R1582" s="7"/>
      <c r="S1582" s="7" t="s">
        <v>51</v>
      </c>
      <c r="T1582" s="7" t="s">
        <v>52</v>
      </c>
      <c r="U1582" s="7" t="s">
        <v>53</v>
      </c>
      <c r="V1582" s="7" t="s">
        <v>39</v>
      </c>
      <c r="W1582" s="7" t="s">
        <v>42</v>
      </c>
      <c r="X1582" s="7" t="s">
        <v>42</v>
      </c>
      <c r="Y1582" s="7" t="s">
        <v>42</v>
      </c>
      <c r="Z1582" s="7" t="s">
        <v>42</v>
      </c>
      <c r="AA1582" s="10"/>
    </row>
    <row r="1583" spans="1:27" x14ac:dyDescent="0.2">
      <c r="A1583" s="8">
        <v>7485672087</v>
      </c>
      <c r="B1583" s="9" t="s">
        <v>27</v>
      </c>
      <c r="C1583" s="9"/>
      <c r="D1583" s="9" t="s">
        <v>42</v>
      </c>
      <c r="E1583" s="9" t="s">
        <v>42</v>
      </c>
      <c r="F1583" s="9" t="s">
        <v>347</v>
      </c>
      <c r="G1583" s="9"/>
      <c r="H1583" s="9" t="s">
        <v>347</v>
      </c>
      <c r="I1583" s="9"/>
      <c r="J1583" s="9"/>
      <c r="K1583" s="9">
        <v>2019</v>
      </c>
      <c r="L1583" s="9" t="s">
        <v>42</v>
      </c>
      <c r="M1583" s="9" t="s">
        <v>347</v>
      </c>
      <c r="N1583" s="9" t="s">
        <v>347</v>
      </c>
      <c r="O1583" s="9" t="s">
        <v>318</v>
      </c>
      <c r="P1583" s="9"/>
      <c r="Q1583" s="9"/>
      <c r="R1583" s="9"/>
      <c r="S1583" s="9" t="s">
        <v>36</v>
      </c>
      <c r="T1583" s="9" t="s">
        <v>52</v>
      </c>
      <c r="U1583" s="9" t="s">
        <v>53</v>
      </c>
      <c r="V1583" s="9" t="s">
        <v>50</v>
      </c>
      <c r="W1583" s="9" t="s">
        <v>42</v>
      </c>
      <c r="X1583" s="9" t="s">
        <v>42</v>
      </c>
      <c r="Y1583" s="9" t="s">
        <v>42</v>
      </c>
      <c r="Z1583" s="9" t="s">
        <v>42</v>
      </c>
      <c r="AA1583" s="11" t="s">
        <v>85</v>
      </c>
    </row>
    <row r="1584" spans="1:27" x14ac:dyDescent="0.2">
      <c r="A1584" s="6">
        <v>1453302379</v>
      </c>
      <c r="B1584" s="7" t="s">
        <v>27</v>
      </c>
      <c r="C1584" s="7"/>
      <c r="D1584" s="7" t="s">
        <v>42</v>
      </c>
      <c r="E1584" s="7" t="s">
        <v>42</v>
      </c>
      <c r="F1584" s="7"/>
      <c r="G1584" s="7"/>
      <c r="H1584" s="7"/>
      <c r="I1584" s="7"/>
      <c r="J1584" s="7"/>
      <c r="K1584" s="7">
        <v>2015</v>
      </c>
      <c r="L1584" s="7" t="s">
        <v>42</v>
      </c>
      <c r="M1584" s="7" t="s">
        <v>347</v>
      </c>
      <c r="N1584" s="7" t="s">
        <v>347</v>
      </c>
      <c r="O1584" s="7" t="s">
        <v>318</v>
      </c>
      <c r="P1584" s="7"/>
      <c r="Q1584" s="7"/>
      <c r="R1584" s="7"/>
      <c r="S1584" s="7" t="s">
        <v>36</v>
      </c>
      <c r="T1584" s="7" t="s">
        <v>52</v>
      </c>
      <c r="U1584" s="7" t="s">
        <v>53</v>
      </c>
      <c r="V1584" s="7" t="s">
        <v>50</v>
      </c>
      <c r="W1584" s="7" t="s">
        <v>300</v>
      </c>
      <c r="X1584" s="7" t="s">
        <v>42</v>
      </c>
      <c r="Y1584" s="7" t="s">
        <v>42</v>
      </c>
      <c r="Z1584" s="7" t="s">
        <v>42</v>
      </c>
      <c r="AA1584" s="10" t="s">
        <v>421</v>
      </c>
    </row>
    <row r="1585" spans="1:27" x14ac:dyDescent="0.2">
      <c r="A1585" s="8">
        <v>9213728756</v>
      </c>
      <c r="B1585" s="9" t="s">
        <v>27</v>
      </c>
      <c r="C1585" s="9"/>
      <c r="D1585" s="9" t="s">
        <v>42</v>
      </c>
      <c r="E1585" s="9" t="s">
        <v>42</v>
      </c>
      <c r="F1585" s="9"/>
      <c r="G1585" s="9"/>
      <c r="H1585" s="9" t="s">
        <v>347</v>
      </c>
      <c r="I1585" s="9"/>
      <c r="J1585" s="9"/>
      <c r="K1585" s="9">
        <v>2018</v>
      </c>
      <c r="L1585" s="9" t="s">
        <v>50</v>
      </c>
      <c r="M1585" s="9" t="s">
        <v>347</v>
      </c>
      <c r="N1585" s="9" t="s">
        <v>347</v>
      </c>
      <c r="O1585" s="9" t="s">
        <v>318</v>
      </c>
      <c r="P1585" s="9"/>
      <c r="Q1585" s="9"/>
      <c r="R1585" s="9"/>
      <c r="S1585" s="9" t="s">
        <v>36</v>
      </c>
      <c r="T1585" s="9" t="s">
        <v>52</v>
      </c>
      <c r="U1585" s="9" t="s">
        <v>53</v>
      </c>
      <c r="V1585" s="9" t="s">
        <v>50</v>
      </c>
      <c r="W1585" s="9" t="s">
        <v>42</v>
      </c>
      <c r="X1585" s="9" t="s">
        <v>42</v>
      </c>
      <c r="Y1585" s="9" t="s">
        <v>42</v>
      </c>
      <c r="Z1585" s="9" t="s">
        <v>42</v>
      </c>
      <c r="AA1585" s="11"/>
    </row>
    <row r="1586" spans="1:27" x14ac:dyDescent="0.2">
      <c r="A1586" s="6">
        <v>4214624343</v>
      </c>
      <c r="B1586" s="7" t="s">
        <v>27</v>
      </c>
      <c r="C1586" s="7"/>
      <c r="D1586" s="7" t="s">
        <v>42</v>
      </c>
      <c r="E1586" s="7" t="s">
        <v>42</v>
      </c>
      <c r="F1586" s="7" t="s">
        <v>347</v>
      </c>
      <c r="G1586" s="7"/>
      <c r="H1586" s="7" t="s">
        <v>347</v>
      </c>
      <c r="I1586" s="7"/>
      <c r="J1586" s="7"/>
      <c r="K1586" s="7">
        <v>2019</v>
      </c>
      <c r="L1586" s="7" t="s">
        <v>42</v>
      </c>
      <c r="M1586" s="7" t="s">
        <v>347</v>
      </c>
      <c r="N1586" s="7" t="s">
        <v>347</v>
      </c>
      <c r="O1586" s="7" t="s">
        <v>318</v>
      </c>
      <c r="P1586" s="7"/>
      <c r="Q1586" s="7"/>
      <c r="R1586" s="7"/>
      <c r="S1586" s="7" t="s">
        <v>51</v>
      </c>
      <c r="T1586" s="7" t="s">
        <v>52</v>
      </c>
      <c r="U1586" s="7" t="s">
        <v>53</v>
      </c>
      <c r="V1586" s="7" t="s">
        <v>50</v>
      </c>
      <c r="W1586" s="7" t="s">
        <v>42</v>
      </c>
      <c r="X1586" s="7" t="s">
        <v>42</v>
      </c>
      <c r="Y1586" s="7" t="s">
        <v>42</v>
      </c>
      <c r="Z1586" s="7" t="s">
        <v>42</v>
      </c>
      <c r="AA1586" s="10"/>
    </row>
    <row r="1587" spans="1:27" x14ac:dyDescent="0.2">
      <c r="A1587" s="8">
        <v>5256409336</v>
      </c>
      <c r="B1587" s="9" t="s">
        <v>27</v>
      </c>
      <c r="C1587" s="9"/>
      <c r="D1587" s="9" t="s">
        <v>42</v>
      </c>
      <c r="E1587" s="9" t="s">
        <v>42</v>
      </c>
      <c r="F1587" s="9"/>
      <c r="G1587" s="9"/>
      <c r="H1587" s="9" t="s">
        <v>422</v>
      </c>
      <c r="I1587" s="9"/>
      <c r="J1587" s="9"/>
      <c r="K1587" s="9">
        <v>2016</v>
      </c>
      <c r="L1587" s="9" t="s">
        <v>42</v>
      </c>
      <c r="M1587" s="9" t="s">
        <v>420</v>
      </c>
      <c r="N1587" s="9" t="s">
        <v>34</v>
      </c>
      <c r="O1587" s="9" t="s">
        <v>318</v>
      </c>
      <c r="P1587" s="9"/>
      <c r="Q1587" s="9"/>
      <c r="R1587" s="9"/>
      <c r="S1587" s="9" t="s">
        <v>36</v>
      </c>
      <c r="T1587" s="9" t="s">
        <v>52</v>
      </c>
      <c r="U1587" s="9" t="s">
        <v>53</v>
      </c>
      <c r="V1587" s="9" t="s">
        <v>50</v>
      </c>
      <c r="W1587" s="9" t="s">
        <v>195</v>
      </c>
      <c r="X1587" s="9" t="s">
        <v>42</v>
      </c>
      <c r="Y1587" s="9" t="s">
        <v>42</v>
      </c>
      <c r="Z1587" s="9" t="s">
        <v>42</v>
      </c>
      <c r="AA1587" s="11"/>
    </row>
    <row r="1588" spans="1:27" x14ac:dyDescent="0.2">
      <c r="A1588" s="6">
        <v>3992607282</v>
      </c>
      <c r="B1588" s="7" t="s">
        <v>27</v>
      </c>
      <c r="C1588" s="7"/>
      <c r="D1588" s="7" t="s">
        <v>42</v>
      </c>
      <c r="E1588" s="7" t="s">
        <v>42</v>
      </c>
      <c r="F1588" s="7"/>
      <c r="G1588" s="7"/>
      <c r="H1588" s="7" t="s">
        <v>347</v>
      </c>
      <c r="I1588" s="7"/>
      <c r="J1588" s="7"/>
      <c r="K1588" s="7">
        <v>2013</v>
      </c>
      <c r="L1588" s="7" t="s">
        <v>42</v>
      </c>
      <c r="M1588" s="7" t="s">
        <v>347</v>
      </c>
      <c r="N1588" s="7" t="s">
        <v>347</v>
      </c>
      <c r="O1588" s="7" t="s">
        <v>318</v>
      </c>
      <c r="P1588" s="7"/>
      <c r="Q1588" s="7"/>
      <c r="R1588" s="7"/>
      <c r="S1588" s="7" t="s">
        <v>51</v>
      </c>
      <c r="T1588" s="7" t="s">
        <v>159</v>
      </c>
      <c r="U1588" s="7" t="s">
        <v>160</v>
      </c>
      <c r="V1588" s="7" t="s">
        <v>50</v>
      </c>
      <c r="W1588" s="7" t="s">
        <v>42</v>
      </c>
      <c r="X1588" s="7" t="s">
        <v>42</v>
      </c>
      <c r="Y1588" s="7" t="s">
        <v>42</v>
      </c>
      <c r="Z1588" s="7" t="s">
        <v>42</v>
      </c>
      <c r="AA1588" s="10"/>
    </row>
    <row r="1589" spans="1:27" x14ac:dyDescent="0.2">
      <c r="A1589" s="8">
        <v>1536054850</v>
      </c>
      <c r="B1589" s="9" t="s">
        <v>27</v>
      </c>
      <c r="C1589" s="9"/>
      <c r="D1589" s="9" t="s">
        <v>42</v>
      </c>
      <c r="E1589" s="9" t="s">
        <v>42</v>
      </c>
      <c r="F1589" s="9"/>
      <c r="G1589" s="9"/>
      <c r="H1589" s="9" t="s">
        <v>347</v>
      </c>
      <c r="I1589" s="9"/>
      <c r="J1589" s="9"/>
      <c r="K1589" s="9">
        <v>2017</v>
      </c>
      <c r="L1589" s="9" t="s">
        <v>50</v>
      </c>
      <c r="M1589" s="9" t="s">
        <v>347</v>
      </c>
      <c r="N1589" s="9" t="s">
        <v>347</v>
      </c>
      <c r="O1589" s="9" t="s">
        <v>318</v>
      </c>
      <c r="P1589" s="9" t="s">
        <v>421</v>
      </c>
      <c r="Q1589" s="9"/>
      <c r="R1589" s="9"/>
      <c r="S1589" s="9" t="s">
        <v>51</v>
      </c>
      <c r="T1589" s="9" t="s">
        <v>52</v>
      </c>
      <c r="U1589" s="9" t="s">
        <v>53</v>
      </c>
      <c r="V1589" s="9" t="s">
        <v>50</v>
      </c>
      <c r="W1589" s="9" t="s">
        <v>42</v>
      </c>
      <c r="X1589" s="9" t="s">
        <v>42</v>
      </c>
      <c r="Y1589" s="9" t="s">
        <v>42</v>
      </c>
      <c r="Z1589" s="9" t="s">
        <v>42</v>
      </c>
      <c r="AA1589" s="11"/>
    </row>
    <row r="1590" spans="1:27" x14ac:dyDescent="0.2">
      <c r="A1590" s="6">
        <v>8362135705</v>
      </c>
      <c r="B1590" s="7" t="s">
        <v>27</v>
      </c>
      <c r="C1590" s="7"/>
      <c r="D1590" s="7" t="s">
        <v>2742</v>
      </c>
      <c r="E1590" s="7" t="s">
        <v>42</v>
      </c>
      <c r="F1590" s="7" t="s">
        <v>763</v>
      </c>
      <c r="G1590" s="7"/>
      <c r="H1590" s="7" t="s">
        <v>1893</v>
      </c>
      <c r="I1590" s="7"/>
      <c r="J1590" s="7"/>
      <c r="K1590" s="7">
        <v>2019</v>
      </c>
      <c r="L1590" s="7" t="s">
        <v>32</v>
      </c>
      <c r="M1590" s="7" t="s">
        <v>1893</v>
      </c>
      <c r="N1590" s="7" t="s">
        <v>34</v>
      </c>
      <c r="O1590" s="7" t="s">
        <v>318</v>
      </c>
      <c r="P1590" s="7"/>
      <c r="Q1590" s="7"/>
      <c r="R1590" s="7"/>
      <c r="S1590" s="7" t="s">
        <v>36</v>
      </c>
      <c r="T1590" s="7" t="s">
        <v>37</v>
      </c>
      <c r="U1590" s="7" t="s">
        <v>125</v>
      </c>
      <c r="V1590" s="7" t="s">
        <v>50</v>
      </c>
      <c r="W1590" s="7" t="s">
        <v>42</v>
      </c>
      <c r="X1590" s="7" t="s">
        <v>42</v>
      </c>
      <c r="Y1590" s="7" t="s">
        <v>42</v>
      </c>
      <c r="Z1590" s="7" t="s">
        <v>42</v>
      </c>
      <c r="AA1590" s="10"/>
    </row>
    <row r="1591" spans="1:27" x14ac:dyDescent="0.2">
      <c r="A1591" s="8">
        <v>7326014881</v>
      </c>
      <c r="B1591" s="9" t="s">
        <v>27</v>
      </c>
      <c r="C1591" s="9"/>
      <c r="D1591" s="9" t="s">
        <v>42</v>
      </c>
      <c r="E1591" s="9" t="s">
        <v>42</v>
      </c>
      <c r="F1591" s="9"/>
      <c r="G1591" s="9"/>
      <c r="H1591" s="9" t="s">
        <v>347</v>
      </c>
      <c r="I1591" s="9"/>
      <c r="J1591" s="9"/>
      <c r="K1591" s="9">
        <v>2018</v>
      </c>
      <c r="L1591" s="9" t="s">
        <v>50</v>
      </c>
      <c r="M1591" s="9" t="s">
        <v>347</v>
      </c>
      <c r="N1591" s="9" t="s">
        <v>347</v>
      </c>
      <c r="O1591" s="9" t="s">
        <v>318</v>
      </c>
      <c r="P1591" s="9"/>
      <c r="Q1591" s="9"/>
      <c r="R1591" s="9"/>
      <c r="S1591" s="9" t="s">
        <v>36</v>
      </c>
      <c r="T1591" s="9" t="s">
        <v>52</v>
      </c>
      <c r="U1591" s="9" t="s">
        <v>53</v>
      </c>
      <c r="V1591" s="9" t="s">
        <v>50</v>
      </c>
      <c r="W1591" s="9" t="s">
        <v>42</v>
      </c>
      <c r="X1591" s="9" t="s">
        <v>42</v>
      </c>
      <c r="Y1591" s="9" t="s">
        <v>42</v>
      </c>
      <c r="Z1591" s="9" t="s">
        <v>42</v>
      </c>
      <c r="AA1591" s="11"/>
    </row>
    <row r="1592" spans="1:27" x14ac:dyDescent="0.2">
      <c r="A1592" s="6">
        <v>6861432776</v>
      </c>
      <c r="B1592" s="7" t="s">
        <v>27</v>
      </c>
      <c r="C1592" s="7"/>
      <c r="D1592" s="7" t="s">
        <v>42</v>
      </c>
      <c r="E1592" s="7" t="s">
        <v>42</v>
      </c>
      <c r="F1592" s="7"/>
      <c r="G1592" s="7"/>
      <c r="H1592" s="7"/>
      <c r="I1592" s="7"/>
      <c r="J1592" s="7"/>
      <c r="K1592" s="7">
        <v>2014</v>
      </c>
      <c r="L1592" s="7" t="s">
        <v>42</v>
      </c>
      <c r="M1592" s="7" t="s">
        <v>347</v>
      </c>
      <c r="N1592" s="7" t="s">
        <v>347</v>
      </c>
      <c r="O1592" s="7" t="s">
        <v>318</v>
      </c>
      <c r="P1592" s="7"/>
      <c r="Q1592" s="7"/>
      <c r="R1592" s="7"/>
      <c r="S1592" s="7" t="s">
        <v>51</v>
      </c>
      <c r="T1592" s="7" t="s">
        <v>52</v>
      </c>
      <c r="U1592" s="7" t="s">
        <v>53</v>
      </c>
      <c r="V1592" s="7" t="s">
        <v>50</v>
      </c>
      <c r="W1592" s="7" t="s">
        <v>42</v>
      </c>
      <c r="X1592" s="7" t="s">
        <v>42</v>
      </c>
      <c r="Y1592" s="7" t="s">
        <v>42</v>
      </c>
      <c r="Z1592" s="7" t="s">
        <v>42</v>
      </c>
      <c r="AA1592" s="10"/>
    </row>
    <row r="1593" spans="1:27" x14ac:dyDescent="0.2">
      <c r="A1593" s="8">
        <v>4121717261</v>
      </c>
      <c r="B1593" s="9" t="s">
        <v>27</v>
      </c>
      <c r="C1593" s="9"/>
      <c r="D1593" s="9" t="s">
        <v>42</v>
      </c>
      <c r="E1593" s="9" t="s">
        <v>42</v>
      </c>
      <c r="F1593" s="9"/>
      <c r="G1593" s="9"/>
      <c r="H1593" s="9"/>
      <c r="I1593" s="9"/>
      <c r="J1593" s="9"/>
      <c r="K1593" s="9">
        <v>2015</v>
      </c>
      <c r="L1593" s="9" t="s">
        <v>42</v>
      </c>
      <c r="M1593" s="9" t="s">
        <v>347</v>
      </c>
      <c r="N1593" s="9" t="s">
        <v>347</v>
      </c>
      <c r="O1593" s="9" t="s">
        <v>318</v>
      </c>
      <c r="P1593" s="9"/>
      <c r="Q1593" s="9"/>
      <c r="R1593" s="9"/>
      <c r="S1593" s="9" t="s">
        <v>36</v>
      </c>
      <c r="T1593" s="9">
        <v>0</v>
      </c>
      <c r="U1593" s="9" t="s">
        <v>125</v>
      </c>
      <c r="V1593" s="9" t="s">
        <v>50</v>
      </c>
      <c r="W1593" s="9" t="s">
        <v>42</v>
      </c>
      <c r="X1593" s="9" t="s">
        <v>42</v>
      </c>
      <c r="Y1593" s="9" t="s">
        <v>42</v>
      </c>
      <c r="Z1593" s="9" t="s">
        <v>42</v>
      </c>
      <c r="AA1593" s="11"/>
    </row>
    <row r="1594" spans="1:27" x14ac:dyDescent="0.2">
      <c r="A1594" s="6">
        <v>3876631334</v>
      </c>
      <c r="B1594" s="7" t="s">
        <v>27</v>
      </c>
      <c r="C1594" s="7"/>
      <c r="D1594" s="7" t="s">
        <v>42</v>
      </c>
      <c r="E1594" s="7" t="s">
        <v>42</v>
      </c>
      <c r="F1594" s="7"/>
      <c r="G1594" s="7"/>
      <c r="H1594" s="7"/>
      <c r="I1594" s="7"/>
      <c r="J1594" s="7"/>
      <c r="K1594" s="7">
        <v>2015</v>
      </c>
      <c r="L1594" s="7" t="s">
        <v>42</v>
      </c>
      <c r="M1594" s="7" t="s">
        <v>347</v>
      </c>
      <c r="N1594" s="7" t="s">
        <v>347</v>
      </c>
      <c r="O1594" s="7" t="s">
        <v>318</v>
      </c>
      <c r="P1594" s="7"/>
      <c r="Q1594" s="7"/>
      <c r="R1594" s="7"/>
      <c r="S1594" s="7" t="s">
        <v>51</v>
      </c>
      <c r="T1594" s="7" t="s">
        <v>52</v>
      </c>
      <c r="U1594" s="7" t="s">
        <v>53</v>
      </c>
      <c r="V1594" s="7" t="s">
        <v>50</v>
      </c>
      <c r="W1594" s="7" t="s">
        <v>273</v>
      </c>
      <c r="X1594" s="7" t="s">
        <v>42</v>
      </c>
      <c r="Y1594" s="7" t="s">
        <v>42</v>
      </c>
      <c r="Z1594" s="7" t="s">
        <v>42</v>
      </c>
      <c r="AA1594" s="10"/>
    </row>
    <row r="1595" spans="1:27" x14ac:dyDescent="0.2">
      <c r="A1595" s="8">
        <v>5827582704</v>
      </c>
      <c r="B1595" s="9" t="s">
        <v>27</v>
      </c>
      <c r="C1595" s="9"/>
      <c r="D1595" s="9" t="s">
        <v>42</v>
      </c>
      <c r="E1595" s="9" t="s">
        <v>42</v>
      </c>
      <c r="F1595" s="9"/>
      <c r="G1595" s="9"/>
      <c r="H1595" s="9" t="s">
        <v>347</v>
      </c>
      <c r="I1595" s="9"/>
      <c r="J1595" s="9"/>
      <c r="K1595" s="9">
        <v>2017</v>
      </c>
      <c r="L1595" s="9" t="s">
        <v>50</v>
      </c>
      <c r="M1595" s="9" t="s">
        <v>347</v>
      </c>
      <c r="N1595" s="9" t="s">
        <v>347</v>
      </c>
      <c r="O1595" s="9" t="s">
        <v>318</v>
      </c>
      <c r="P1595" s="9"/>
      <c r="Q1595" s="9"/>
      <c r="R1595" s="9"/>
      <c r="S1595" s="9" t="s">
        <v>51</v>
      </c>
      <c r="T1595" s="9" t="s">
        <v>52</v>
      </c>
      <c r="U1595" s="9" t="s">
        <v>53</v>
      </c>
      <c r="V1595" s="9" t="s">
        <v>39</v>
      </c>
      <c r="W1595" s="9" t="s">
        <v>77</v>
      </c>
      <c r="X1595" s="9" t="s">
        <v>42</v>
      </c>
      <c r="Y1595" s="9" t="s">
        <v>42</v>
      </c>
      <c r="Z1595" s="9" t="s">
        <v>42</v>
      </c>
      <c r="AA1595" s="11"/>
    </row>
    <row r="1596" spans="1:27" x14ac:dyDescent="0.2">
      <c r="A1596" s="6">
        <v>7518195359</v>
      </c>
      <c r="B1596" s="7" t="s">
        <v>27</v>
      </c>
      <c r="C1596" s="7"/>
      <c r="D1596" s="7" t="s">
        <v>42</v>
      </c>
      <c r="E1596" s="7" t="s">
        <v>42</v>
      </c>
      <c r="F1596" s="7"/>
      <c r="G1596" s="7"/>
      <c r="H1596" s="7"/>
      <c r="I1596" s="7"/>
      <c r="J1596" s="7"/>
      <c r="K1596" s="7">
        <v>2015</v>
      </c>
      <c r="L1596" s="7" t="s">
        <v>42</v>
      </c>
      <c r="M1596" s="7" t="s">
        <v>347</v>
      </c>
      <c r="N1596" s="7" t="s">
        <v>347</v>
      </c>
      <c r="O1596" s="7" t="s">
        <v>318</v>
      </c>
      <c r="P1596" s="7"/>
      <c r="Q1596" s="7"/>
      <c r="R1596" s="7"/>
      <c r="S1596" s="7" t="s">
        <v>51</v>
      </c>
      <c r="T1596" s="7" t="s">
        <v>52</v>
      </c>
      <c r="U1596" s="7" t="s">
        <v>53</v>
      </c>
      <c r="V1596" s="7" t="s">
        <v>39</v>
      </c>
      <c r="W1596" s="7" t="s">
        <v>42</v>
      </c>
      <c r="X1596" s="7" t="s">
        <v>42</v>
      </c>
      <c r="Y1596" s="7" t="s">
        <v>42</v>
      </c>
      <c r="Z1596" s="7" t="s">
        <v>42</v>
      </c>
      <c r="AA1596" s="10"/>
    </row>
    <row r="1597" spans="1:27" x14ac:dyDescent="0.2">
      <c r="A1597" s="8">
        <v>2066972647</v>
      </c>
      <c r="B1597" s="9" t="s">
        <v>27</v>
      </c>
      <c r="C1597" s="9"/>
      <c r="D1597" s="9"/>
      <c r="E1597" s="9"/>
      <c r="F1597" s="9"/>
      <c r="G1597" s="9"/>
      <c r="H1597" s="9" t="s">
        <v>347</v>
      </c>
      <c r="I1597" s="9"/>
      <c r="J1597" s="9"/>
      <c r="K1597" s="9">
        <v>2020</v>
      </c>
      <c r="L1597" s="9"/>
      <c r="M1597" s="9" t="s">
        <v>347</v>
      </c>
      <c r="N1597" s="9" t="s">
        <v>347</v>
      </c>
      <c r="O1597" s="9" t="s">
        <v>318</v>
      </c>
      <c r="P1597" s="9"/>
      <c r="Q1597" s="9"/>
      <c r="R1597" s="9"/>
      <c r="S1597" s="9" t="s">
        <v>51</v>
      </c>
      <c r="T1597" s="9" t="s">
        <v>249</v>
      </c>
      <c r="U1597" s="9" t="s">
        <v>141</v>
      </c>
      <c r="V1597" s="9" t="s">
        <v>50</v>
      </c>
      <c r="W1597" s="9" t="s">
        <v>42</v>
      </c>
      <c r="X1597" s="9" t="s">
        <v>42</v>
      </c>
      <c r="Y1597" s="9" t="s">
        <v>42</v>
      </c>
      <c r="Z1597" s="9" t="s">
        <v>42</v>
      </c>
      <c r="AA1597" s="11"/>
    </row>
    <row r="1598" spans="1:27" x14ac:dyDescent="0.2">
      <c r="A1598" s="6">
        <v>9874492361</v>
      </c>
      <c r="B1598" s="7" t="s">
        <v>27</v>
      </c>
      <c r="C1598" s="7"/>
      <c r="D1598" s="7"/>
      <c r="E1598" s="7"/>
      <c r="F1598" s="7"/>
      <c r="G1598" s="7"/>
      <c r="H1598" s="7" t="s">
        <v>347</v>
      </c>
      <c r="I1598" s="7"/>
      <c r="J1598" s="7"/>
      <c r="K1598" s="7">
        <v>2020</v>
      </c>
      <c r="L1598" s="7"/>
      <c r="M1598" s="7" t="s">
        <v>347</v>
      </c>
      <c r="N1598" s="7" t="s">
        <v>347</v>
      </c>
      <c r="O1598" s="7" t="s">
        <v>318</v>
      </c>
      <c r="P1598" s="7"/>
      <c r="Q1598" s="7"/>
      <c r="R1598" s="7"/>
      <c r="S1598" s="7" t="s">
        <v>51</v>
      </c>
      <c r="T1598" s="7" t="s">
        <v>90</v>
      </c>
      <c r="U1598" s="7" t="s">
        <v>797</v>
      </c>
      <c r="V1598" s="7" t="s">
        <v>50</v>
      </c>
      <c r="W1598" s="7">
        <v>0</v>
      </c>
      <c r="X1598" s="7" t="s">
        <v>42</v>
      </c>
      <c r="Y1598" s="7" t="s">
        <v>42</v>
      </c>
      <c r="Z1598" s="7" t="s">
        <v>42</v>
      </c>
      <c r="AA1598" s="10" t="s">
        <v>592</v>
      </c>
    </row>
    <row r="1599" spans="1:27" x14ac:dyDescent="0.2">
      <c r="A1599" s="8">
        <v>4356031171</v>
      </c>
      <c r="B1599" s="9" t="s">
        <v>27</v>
      </c>
      <c r="C1599" s="9"/>
      <c r="D1599" s="9"/>
      <c r="E1599" s="9"/>
      <c r="F1599" s="9"/>
      <c r="G1599" s="9"/>
      <c r="H1599" s="9" t="s">
        <v>347</v>
      </c>
      <c r="I1599" s="9"/>
      <c r="J1599" s="9"/>
      <c r="K1599" s="9">
        <v>2020</v>
      </c>
      <c r="L1599" s="9"/>
      <c r="M1599" s="9" t="s">
        <v>347</v>
      </c>
      <c r="N1599" s="9" t="s">
        <v>347</v>
      </c>
      <c r="O1599" s="9" t="s">
        <v>318</v>
      </c>
      <c r="P1599" s="9"/>
      <c r="Q1599" s="9"/>
      <c r="R1599" s="9"/>
      <c r="S1599" s="9" t="s">
        <v>51</v>
      </c>
      <c r="T1599" s="9" t="s">
        <v>52</v>
      </c>
      <c r="U1599" s="9" t="s">
        <v>101</v>
      </c>
      <c r="V1599" s="9" t="s">
        <v>50</v>
      </c>
      <c r="W1599" s="9" t="s">
        <v>41</v>
      </c>
      <c r="X1599" s="9" t="s">
        <v>42</v>
      </c>
      <c r="Y1599" s="9" t="s">
        <v>42</v>
      </c>
      <c r="Z1599" s="9" t="s">
        <v>42</v>
      </c>
      <c r="AA1599" s="11"/>
    </row>
    <row r="1600" spans="1:27" x14ac:dyDescent="0.2">
      <c r="A1600" s="6">
        <v>1265642040</v>
      </c>
      <c r="B1600" s="7" t="s">
        <v>27</v>
      </c>
      <c r="C1600" s="7"/>
      <c r="D1600" s="7"/>
      <c r="E1600" s="7"/>
      <c r="F1600" s="7"/>
      <c r="G1600" s="7"/>
      <c r="H1600" s="7" t="s">
        <v>347</v>
      </c>
      <c r="I1600" s="7"/>
      <c r="J1600" s="7"/>
      <c r="K1600" s="7">
        <v>2020</v>
      </c>
      <c r="L1600" s="7"/>
      <c r="M1600" s="7" t="s">
        <v>347</v>
      </c>
      <c r="N1600" s="7" t="s">
        <v>347</v>
      </c>
      <c r="O1600" s="7" t="s">
        <v>318</v>
      </c>
      <c r="P1600" s="7"/>
      <c r="Q1600" s="7"/>
      <c r="R1600" s="7"/>
      <c r="S1600" s="7" t="s">
        <v>51</v>
      </c>
      <c r="T1600" s="7" t="s">
        <v>52</v>
      </c>
      <c r="U1600" s="7" t="s">
        <v>101</v>
      </c>
      <c r="V1600" s="7" t="s">
        <v>50</v>
      </c>
      <c r="W1600" s="7" t="s">
        <v>42</v>
      </c>
      <c r="X1600" s="7" t="s">
        <v>42</v>
      </c>
      <c r="Y1600" s="7" t="s">
        <v>42</v>
      </c>
      <c r="Z1600" s="7" t="s">
        <v>42</v>
      </c>
      <c r="AA1600" s="10"/>
    </row>
    <row r="1601" spans="1:27" x14ac:dyDescent="0.2">
      <c r="A1601" s="8">
        <v>493854804</v>
      </c>
      <c r="B1601" s="9" t="s">
        <v>27</v>
      </c>
      <c r="C1601" s="9" t="s">
        <v>2955</v>
      </c>
      <c r="D1601" s="9" t="s">
        <v>233</v>
      </c>
      <c r="E1601" s="9" t="s">
        <v>234</v>
      </c>
      <c r="F1601" s="9" t="s">
        <v>46</v>
      </c>
      <c r="G1601" s="9" t="s">
        <v>1044</v>
      </c>
      <c r="H1601" s="9" t="s">
        <v>1045</v>
      </c>
      <c r="I1601" s="9"/>
      <c r="J1601" s="9"/>
      <c r="K1601" s="9">
        <v>2012</v>
      </c>
      <c r="L1601" s="9" t="s">
        <v>42</v>
      </c>
      <c r="M1601" s="9" t="s">
        <v>247</v>
      </c>
      <c r="N1601" s="9" t="s">
        <v>34</v>
      </c>
      <c r="O1601" s="9" t="s">
        <v>2956</v>
      </c>
      <c r="P1601" s="9" t="s">
        <v>77</v>
      </c>
      <c r="Q1601" s="9"/>
      <c r="R1601" s="9"/>
      <c r="S1601" s="9" t="s">
        <v>36</v>
      </c>
      <c r="T1601" s="9" t="s">
        <v>52</v>
      </c>
      <c r="U1601" s="9" t="s">
        <v>53</v>
      </c>
      <c r="V1601" s="9" t="s">
        <v>50</v>
      </c>
      <c r="W1601" s="9" t="s">
        <v>42</v>
      </c>
      <c r="X1601" s="9" t="s">
        <v>42</v>
      </c>
      <c r="Y1601" s="9" t="s">
        <v>42</v>
      </c>
      <c r="Z1601" s="9" t="s">
        <v>42</v>
      </c>
      <c r="AA1601" s="11"/>
    </row>
    <row r="1602" spans="1:27" x14ac:dyDescent="0.2">
      <c r="A1602" s="6">
        <v>5632956231</v>
      </c>
      <c r="B1602" s="7" t="s">
        <v>27</v>
      </c>
      <c r="C1602" s="7" t="s">
        <v>2957</v>
      </c>
      <c r="D1602" s="7" t="s">
        <v>148</v>
      </c>
      <c r="E1602" s="7" t="s">
        <v>149</v>
      </c>
      <c r="F1602" s="7" t="s">
        <v>46</v>
      </c>
      <c r="G1602" s="7" t="s">
        <v>2958</v>
      </c>
      <c r="H1602" s="7" t="s">
        <v>30</v>
      </c>
      <c r="I1602" s="7" t="s">
        <v>135</v>
      </c>
      <c r="J1602" s="7" t="s">
        <v>48</v>
      </c>
      <c r="K1602" s="7">
        <v>2017</v>
      </c>
      <c r="L1602" s="7" t="s">
        <v>50</v>
      </c>
      <c r="M1602" s="7" t="s">
        <v>33</v>
      </c>
      <c r="N1602" s="7" t="s">
        <v>34</v>
      </c>
      <c r="O1602" s="7" t="s">
        <v>41</v>
      </c>
      <c r="P1602" s="7"/>
      <c r="Q1602" s="7"/>
      <c r="R1602" s="7"/>
      <c r="S1602" s="7" t="s">
        <v>36</v>
      </c>
      <c r="T1602" s="7" t="s">
        <v>52</v>
      </c>
      <c r="U1602" s="7" t="s">
        <v>53</v>
      </c>
      <c r="V1602" s="7" t="s">
        <v>50</v>
      </c>
      <c r="W1602" s="7" t="s">
        <v>40</v>
      </c>
      <c r="X1602" s="7" t="s">
        <v>42</v>
      </c>
      <c r="Y1602" s="7" t="s">
        <v>42</v>
      </c>
      <c r="Z1602" s="7" t="s">
        <v>42</v>
      </c>
      <c r="AA1602" s="10"/>
    </row>
    <row r="1603" spans="1:27" x14ac:dyDescent="0.2">
      <c r="A1603" s="8">
        <v>4799241114</v>
      </c>
      <c r="B1603" s="9" t="s">
        <v>27</v>
      </c>
      <c r="C1603" s="9" t="s">
        <v>2959</v>
      </c>
      <c r="D1603" s="9" t="s">
        <v>2960</v>
      </c>
      <c r="E1603" s="9" t="s">
        <v>42</v>
      </c>
      <c r="F1603" s="9" t="s">
        <v>824</v>
      </c>
      <c r="G1603" s="9" t="s">
        <v>2961</v>
      </c>
      <c r="H1603" s="9" t="s">
        <v>30</v>
      </c>
      <c r="I1603" s="9" t="s">
        <v>183</v>
      </c>
      <c r="J1603" s="9" t="s">
        <v>48</v>
      </c>
      <c r="K1603" s="9">
        <v>2018</v>
      </c>
      <c r="L1603" s="9" t="s">
        <v>50</v>
      </c>
      <c r="M1603" s="9" t="s">
        <v>33</v>
      </c>
      <c r="N1603" s="9" t="s">
        <v>34</v>
      </c>
      <c r="O1603" s="9" t="s">
        <v>41</v>
      </c>
      <c r="P1603" s="9"/>
      <c r="Q1603" s="9"/>
      <c r="R1603" s="9"/>
      <c r="S1603" s="9" t="s">
        <v>1900</v>
      </c>
      <c r="T1603" s="9" t="s">
        <v>485</v>
      </c>
      <c r="U1603" s="9" t="s">
        <v>160</v>
      </c>
      <c r="V1603" s="9" t="s">
        <v>39</v>
      </c>
      <c r="W1603" s="9" t="s">
        <v>274</v>
      </c>
      <c r="X1603" s="9" t="s">
        <v>42</v>
      </c>
      <c r="Y1603" s="9" t="s">
        <v>42</v>
      </c>
      <c r="Z1603" s="9" t="s">
        <v>42</v>
      </c>
      <c r="AA1603" s="11"/>
    </row>
    <row r="1604" spans="1:27" x14ac:dyDescent="0.2">
      <c r="A1604" s="6">
        <v>6717694832</v>
      </c>
      <c r="B1604" s="7" t="s">
        <v>27</v>
      </c>
      <c r="C1604" s="7" t="s">
        <v>2962</v>
      </c>
      <c r="D1604" s="7" t="s">
        <v>873</v>
      </c>
      <c r="E1604" s="7" t="s">
        <v>88</v>
      </c>
      <c r="F1604" s="7" t="s">
        <v>46</v>
      </c>
      <c r="G1604" s="7" t="s">
        <v>2963</v>
      </c>
      <c r="H1604" s="7" t="s">
        <v>30</v>
      </c>
      <c r="I1604" s="7" t="s">
        <v>100</v>
      </c>
      <c r="J1604" s="7" t="s">
        <v>48</v>
      </c>
      <c r="K1604" s="7">
        <v>2016</v>
      </c>
      <c r="L1604" s="7" t="s">
        <v>42</v>
      </c>
      <c r="M1604" s="7" t="s">
        <v>33</v>
      </c>
      <c r="N1604" s="7" t="s">
        <v>34</v>
      </c>
      <c r="O1604" s="7" t="s">
        <v>41</v>
      </c>
      <c r="P1604" s="7"/>
      <c r="Q1604" s="7"/>
      <c r="R1604" s="7"/>
      <c r="S1604" s="7" t="s">
        <v>36</v>
      </c>
      <c r="T1604" s="7" t="s">
        <v>52</v>
      </c>
      <c r="U1604" s="7" t="s">
        <v>53</v>
      </c>
      <c r="V1604" s="7" t="s">
        <v>50</v>
      </c>
      <c r="W1604" s="7" t="s">
        <v>35</v>
      </c>
      <c r="X1604" s="7" t="s">
        <v>907</v>
      </c>
      <c r="Y1604" s="7" t="s">
        <v>42</v>
      </c>
      <c r="Z1604" s="7" t="s">
        <v>42</v>
      </c>
      <c r="AA1604" s="10"/>
    </row>
    <row r="1605" spans="1:27" x14ac:dyDescent="0.2">
      <c r="A1605" s="8">
        <v>7865786113</v>
      </c>
      <c r="B1605" s="9" t="s">
        <v>27</v>
      </c>
      <c r="C1605" s="9" t="s">
        <v>2964</v>
      </c>
      <c r="D1605" s="9" t="s">
        <v>2965</v>
      </c>
      <c r="E1605" s="9" t="s">
        <v>678</v>
      </c>
      <c r="F1605" s="9" t="s">
        <v>46</v>
      </c>
      <c r="G1605" s="9" t="s">
        <v>2966</v>
      </c>
      <c r="H1605" s="9" t="s">
        <v>30</v>
      </c>
      <c r="I1605" s="9" t="s">
        <v>100</v>
      </c>
      <c r="J1605" s="9" t="s">
        <v>48</v>
      </c>
      <c r="K1605" s="9">
        <v>2020</v>
      </c>
      <c r="L1605" s="9"/>
      <c r="M1605" s="9" t="s">
        <v>33</v>
      </c>
      <c r="N1605" s="9" t="s">
        <v>34</v>
      </c>
      <c r="O1605" s="9" t="s">
        <v>41</v>
      </c>
      <c r="P1605" s="9" t="s">
        <v>853</v>
      </c>
      <c r="Q1605" s="9"/>
      <c r="R1605" s="9"/>
      <c r="S1605" s="9" t="s">
        <v>51</v>
      </c>
      <c r="T1605" s="9" t="s">
        <v>52</v>
      </c>
      <c r="U1605" s="9" t="s">
        <v>101</v>
      </c>
      <c r="V1605" s="9" t="s">
        <v>50</v>
      </c>
      <c r="W1605" s="9" t="s">
        <v>42</v>
      </c>
      <c r="X1605" s="9" t="s">
        <v>42</v>
      </c>
      <c r="Y1605" s="9" t="s">
        <v>42</v>
      </c>
      <c r="Z1605" s="9" t="s">
        <v>42</v>
      </c>
      <c r="AA1605" s="11"/>
    </row>
    <row r="1606" spans="1:27" x14ac:dyDescent="0.2">
      <c r="A1606" s="6">
        <v>833748848</v>
      </c>
      <c r="B1606" s="7" t="s">
        <v>27</v>
      </c>
      <c r="C1606" s="7" t="s">
        <v>2967</v>
      </c>
      <c r="D1606" s="7" t="s">
        <v>87</v>
      </c>
      <c r="E1606" s="7" t="s">
        <v>88</v>
      </c>
      <c r="F1606" s="7" t="s">
        <v>46</v>
      </c>
      <c r="G1606" s="7" t="s">
        <v>2968</v>
      </c>
      <c r="H1606" s="7" t="s">
        <v>30</v>
      </c>
      <c r="I1606" s="7" t="s">
        <v>48</v>
      </c>
      <c r="J1606" s="7" t="s">
        <v>48</v>
      </c>
      <c r="K1606" s="7">
        <v>2016</v>
      </c>
      <c r="L1606" s="7" t="s">
        <v>42</v>
      </c>
      <c r="M1606" s="7" t="s">
        <v>33</v>
      </c>
      <c r="N1606" s="7" t="s">
        <v>34</v>
      </c>
      <c r="O1606" s="7" t="s">
        <v>41</v>
      </c>
      <c r="P1606" s="7" t="s">
        <v>65</v>
      </c>
      <c r="Q1606" s="7"/>
      <c r="R1606" s="7"/>
      <c r="S1606" s="7" t="s">
        <v>36</v>
      </c>
      <c r="T1606" s="7" t="s">
        <v>52</v>
      </c>
      <c r="U1606" s="7" t="s">
        <v>53</v>
      </c>
      <c r="V1606" s="7" t="s">
        <v>50</v>
      </c>
      <c r="W1606" s="7" t="s">
        <v>42</v>
      </c>
      <c r="X1606" s="7" t="s">
        <v>42</v>
      </c>
      <c r="Y1606" s="7" t="s">
        <v>42</v>
      </c>
      <c r="Z1606" s="7" t="s">
        <v>42</v>
      </c>
      <c r="AA1606" s="10"/>
    </row>
    <row r="1607" spans="1:27" x14ac:dyDescent="0.2">
      <c r="A1607" s="8">
        <v>1015547006</v>
      </c>
      <c r="B1607" s="9" t="s">
        <v>27</v>
      </c>
      <c r="C1607" s="9" t="s">
        <v>2969</v>
      </c>
      <c r="D1607" s="9" t="s">
        <v>749</v>
      </c>
      <c r="E1607" s="9" t="s">
        <v>750</v>
      </c>
      <c r="F1607" s="9" t="s">
        <v>46</v>
      </c>
      <c r="G1607" s="9" t="s">
        <v>2970</v>
      </c>
      <c r="H1607" s="9" t="s">
        <v>59</v>
      </c>
      <c r="I1607" s="9" t="s">
        <v>48</v>
      </c>
      <c r="J1607" s="9" t="s">
        <v>48</v>
      </c>
      <c r="K1607" s="9">
        <v>2018</v>
      </c>
      <c r="L1607" s="9" t="s">
        <v>50</v>
      </c>
      <c r="M1607" s="9" t="s">
        <v>33</v>
      </c>
      <c r="N1607" s="9" t="s">
        <v>34</v>
      </c>
      <c r="O1607" s="9" t="s">
        <v>41</v>
      </c>
      <c r="P1607" s="9"/>
      <c r="Q1607" s="9"/>
      <c r="R1607" s="9"/>
      <c r="S1607" s="9" t="s">
        <v>36</v>
      </c>
      <c r="T1607" s="9" t="s">
        <v>52</v>
      </c>
      <c r="U1607" s="9" t="s">
        <v>53</v>
      </c>
      <c r="V1607" s="9" t="s">
        <v>50</v>
      </c>
      <c r="W1607" s="9" t="s">
        <v>115</v>
      </c>
      <c r="X1607" s="9" t="s">
        <v>42</v>
      </c>
      <c r="Y1607" s="9" t="s">
        <v>42</v>
      </c>
      <c r="Z1607" s="9" t="s">
        <v>42</v>
      </c>
      <c r="AA1607" s="11"/>
    </row>
    <row r="1608" spans="1:27" x14ac:dyDescent="0.2">
      <c r="A1608" s="6">
        <v>5911242596</v>
      </c>
      <c r="B1608" s="7" t="s">
        <v>27</v>
      </c>
      <c r="C1608" s="7" t="s">
        <v>2971</v>
      </c>
      <c r="D1608" s="7" t="s">
        <v>2972</v>
      </c>
      <c r="E1608" s="7" t="s">
        <v>344</v>
      </c>
      <c r="F1608" s="7" t="s">
        <v>46</v>
      </c>
      <c r="G1608" s="7" t="s">
        <v>2973</v>
      </c>
      <c r="H1608" s="7" t="s">
        <v>30</v>
      </c>
      <c r="I1608" s="7" t="s">
        <v>135</v>
      </c>
      <c r="J1608" s="7" t="s">
        <v>48</v>
      </c>
      <c r="K1608" s="7">
        <v>2018</v>
      </c>
      <c r="L1608" s="7" t="s">
        <v>50</v>
      </c>
      <c r="M1608" s="7" t="s">
        <v>33</v>
      </c>
      <c r="N1608" s="7" t="s">
        <v>34</v>
      </c>
      <c r="O1608" s="7" t="s">
        <v>41</v>
      </c>
      <c r="P1608" s="7"/>
      <c r="Q1608" s="7"/>
      <c r="R1608" s="7"/>
      <c r="S1608" s="7" t="s">
        <v>36</v>
      </c>
      <c r="T1608" s="7" t="s">
        <v>52</v>
      </c>
      <c r="U1608" s="7" t="s">
        <v>53</v>
      </c>
      <c r="V1608" s="7" t="s">
        <v>50</v>
      </c>
      <c r="W1608" s="7" t="s">
        <v>195</v>
      </c>
      <c r="X1608" s="7" t="s">
        <v>1363</v>
      </c>
      <c r="Y1608" s="7" t="s">
        <v>42</v>
      </c>
      <c r="Z1608" s="7" t="s">
        <v>42</v>
      </c>
      <c r="AA1608" s="10"/>
    </row>
    <row r="1609" spans="1:27" x14ac:dyDescent="0.2">
      <c r="A1609" s="8">
        <v>7382249430</v>
      </c>
      <c r="B1609" s="9" t="s">
        <v>27</v>
      </c>
      <c r="C1609" s="9" t="s">
        <v>2977</v>
      </c>
      <c r="D1609" s="9" t="s">
        <v>2978</v>
      </c>
      <c r="E1609" s="9" t="s">
        <v>344</v>
      </c>
      <c r="F1609" s="9" t="s">
        <v>46</v>
      </c>
      <c r="G1609" s="9" t="s">
        <v>2838</v>
      </c>
      <c r="H1609" s="9" t="s">
        <v>83</v>
      </c>
      <c r="I1609" s="9" t="s">
        <v>130</v>
      </c>
      <c r="J1609" s="9" t="s">
        <v>130</v>
      </c>
      <c r="K1609" s="9">
        <v>2019</v>
      </c>
      <c r="L1609" s="9" t="s">
        <v>42</v>
      </c>
      <c r="M1609" s="9" t="s">
        <v>33</v>
      </c>
      <c r="N1609" s="9" t="s">
        <v>34</v>
      </c>
      <c r="O1609" s="9" t="s">
        <v>41</v>
      </c>
      <c r="P1609" s="9"/>
      <c r="Q1609" s="9"/>
      <c r="R1609" s="9"/>
      <c r="S1609" s="9" t="s">
        <v>36</v>
      </c>
      <c r="T1609" s="9" t="s">
        <v>52</v>
      </c>
      <c r="U1609" s="9" t="s">
        <v>53</v>
      </c>
      <c r="V1609" s="9" t="s">
        <v>39</v>
      </c>
      <c r="W1609" s="9" t="s">
        <v>77</v>
      </c>
      <c r="X1609" s="9" t="s">
        <v>42</v>
      </c>
      <c r="Y1609" s="9" t="s">
        <v>42</v>
      </c>
      <c r="Z1609" s="9" t="s">
        <v>42</v>
      </c>
      <c r="AA1609" s="11"/>
    </row>
    <row r="1610" spans="1:27" x14ac:dyDescent="0.2">
      <c r="A1610" s="6">
        <v>8647484541</v>
      </c>
      <c r="B1610" s="7" t="s">
        <v>27</v>
      </c>
      <c r="C1610" s="7" t="s">
        <v>144</v>
      </c>
      <c r="D1610" s="7" t="s">
        <v>87</v>
      </c>
      <c r="E1610" s="7" t="s">
        <v>88</v>
      </c>
      <c r="F1610" s="7" t="s">
        <v>46</v>
      </c>
      <c r="G1610" s="7" t="s">
        <v>145</v>
      </c>
      <c r="H1610" s="7" t="s">
        <v>30</v>
      </c>
      <c r="I1610" s="7" t="s">
        <v>76</v>
      </c>
      <c r="J1610" s="7" t="s">
        <v>135</v>
      </c>
      <c r="K1610" s="7">
        <v>2016</v>
      </c>
      <c r="L1610" s="7" t="s">
        <v>42</v>
      </c>
      <c r="M1610" s="7" t="s">
        <v>33</v>
      </c>
      <c r="N1610" s="7" t="s">
        <v>34</v>
      </c>
      <c r="O1610" s="7" t="s">
        <v>41</v>
      </c>
      <c r="P1610" s="7" t="s">
        <v>853</v>
      </c>
      <c r="Q1610" s="7"/>
      <c r="R1610" s="7"/>
      <c r="S1610" s="7" t="s">
        <v>36</v>
      </c>
      <c r="T1610" s="7" t="s">
        <v>52</v>
      </c>
      <c r="U1610" s="7" t="s">
        <v>53</v>
      </c>
      <c r="V1610" s="7" t="s">
        <v>50</v>
      </c>
      <c r="W1610" s="7" t="s">
        <v>42</v>
      </c>
      <c r="X1610" s="7" t="s">
        <v>42</v>
      </c>
      <c r="Y1610" s="7" t="s">
        <v>42</v>
      </c>
      <c r="Z1610" s="7" t="s">
        <v>42</v>
      </c>
      <c r="AA1610" s="10"/>
    </row>
    <row r="1611" spans="1:27" x14ac:dyDescent="0.2">
      <c r="A1611" s="8">
        <v>7702851467</v>
      </c>
      <c r="B1611" s="9" t="s">
        <v>27</v>
      </c>
      <c r="C1611" s="9" t="s">
        <v>2979</v>
      </c>
      <c r="D1611" s="9" t="s">
        <v>148</v>
      </c>
      <c r="E1611" s="9" t="s">
        <v>149</v>
      </c>
      <c r="F1611" s="9" t="s">
        <v>46</v>
      </c>
      <c r="G1611" s="9" t="s">
        <v>516</v>
      </c>
      <c r="H1611" s="9" t="s">
        <v>59</v>
      </c>
      <c r="I1611" s="9" t="s">
        <v>135</v>
      </c>
      <c r="J1611" s="9" t="s">
        <v>135</v>
      </c>
      <c r="K1611" s="9">
        <v>2018</v>
      </c>
      <c r="L1611" s="9" t="s">
        <v>50</v>
      </c>
      <c r="M1611" s="9" t="s">
        <v>33</v>
      </c>
      <c r="N1611" s="9" t="s">
        <v>34</v>
      </c>
      <c r="O1611" s="9" t="s">
        <v>41</v>
      </c>
      <c r="P1611" s="9"/>
      <c r="Q1611" s="9"/>
      <c r="R1611" s="9"/>
      <c r="S1611" s="9" t="s">
        <v>36</v>
      </c>
      <c r="T1611" s="9" t="s">
        <v>52</v>
      </c>
      <c r="U1611" s="9" t="s">
        <v>53</v>
      </c>
      <c r="V1611" s="9" t="s">
        <v>50</v>
      </c>
      <c r="W1611" s="9" t="s">
        <v>300</v>
      </c>
      <c r="X1611" s="9" t="s">
        <v>42</v>
      </c>
      <c r="Y1611" s="9" t="s">
        <v>42</v>
      </c>
      <c r="Z1611" s="9" t="s">
        <v>42</v>
      </c>
      <c r="AA1611" s="11"/>
    </row>
    <row r="1612" spans="1:27" x14ac:dyDescent="0.2">
      <c r="A1612" s="6">
        <v>1618637958</v>
      </c>
      <c r="B1612" s="7" t="s">
        <v>27</v>
      </c>
      <c r="C1612" s="7" t="s">
        <v>2980</v>
      </c>
      <c r="D1612" s="7" t="s">
        <v>2981</v>
      </c>
      <c r="E1612" s="7" t="s">
        <v>153</v>
      </c>
      <c r="F1612" s="7" t="s">
        <v>46</v>
      </c>
      <c r="G1612" s="7" t="s">
        <v>2982</v>
      </c>
      <c r="H1612" s="7" t="s">
        <v>83</v>
      </c>
      <c r="I1612" s="7" t="s">
        <v>109</v>
      </c>
      <c r="J1612" s="7" t="s">
        <v>109</v>
      </c>
      <c r="K1612" s="7">
        <v>2019</v>
      </c>
      <c r="L1612" s="7" t="s">
        <v>42</v>
      </c>
      <c r="M1612" s="7" t="s">
        <v>33</v>
      </c>
      <c r="N1612" s="7" t="s">
        <v>34</v>
      </c>
      <c r="O1612" s="7" t="s">
        <v>41</v>
      </c>
      <c r="P1612" s="7" t="s">
        <v>853</v>
      </c>
      <c r="Q1612" s="7"/>
      <c r="R1612" s="7"/>
      <c r="S1612" s="7" t="s">
        <v>36</v>
      </c>
      <c r="T1612" s="7" t="s">
        <v>216</v>
      </c>
      <c r="U1612" s="7" t="s">
        <v>114</v>
      </c>
      <c r="V1612" s="7" t="s">
        <v>50</v>
      </c>
      <c r="W1612" s="7" t="s">
        <v>42</v>
      </c>
      <c r="X1612" s="7" t="s">
        <v>42</v>
      </c>
      <c r="Y1612" s="7" t="s">
        <v>42</v>
      </c>
      <c r="Z1612" s="7" t="s">
        <v>42</v>
      </c>
      <c r="AA1612" s="10"/>
    </row>
    <row r="1613" spans="1:27" x14ac:dyDescent="0.2">
      <c r="A1613" s="8">
        <v>7886969870</v>
      </c>
      <c r="B1613" s="9" t="s">
        <v>27</v>
      </c>
      <c r="C1613" s="9" t="s">
        <v>2983</v>
      </c>
      <c r="D1613" s="9" t="s">
        <v>1240</v>
      </c>
      <c r="E1613" s="9" t="s">
        <v>321</v>
      </c>
      <c r="F1613" s="9" t="s">
        <v>322</v>
      </c>
      <c r="G1613" s="9" t="s">
        <v>561</v>
      </c>
      <c r="H1613" s="9" t="s">
        <v>69</v>
      </c>
      <c r="I1613" s="9" t="s">
        <v>76</v>
      </c>
      <c r="J1613" s="9" t="s">
        <v>211</v>
      </c>
      <c r="K1613" s="9">
        <v>2016</v>
      </c>
      <c r="L1613" s="9" t="s">
        <v>42</v>
      </c>
      <c r="M1613" s="9" t="s">
        <v>33</v>
      </c>
      <c r="N1613" s="9" t="s">
        <v>34</v>
      </c>
      <c r="O1613" s="9" t="s">
        <v>41</v>
      </c>
      <c r="P1613" s="9" t="s">
        <v>146</v>
      </c>
      <c r="Q1613" s="9"/>
      <c r="R1613" s="9"/>
      <c r="S1613" s="9" t="s">
        <v>36</v>
      </c>
      <c r="T1613" s="9" t="s">
        <v>52</v>
      </c>
      <c r="U1613" s="9" t="s">
        <v>125</v>
      </c>
      <c r="V1613" s="9" t="s">
        <v>39</v>
      </c>
      <c r="W1613" s="9" t="s">
        <v>42</v>
      </c>
      <c r="X1613" s="9" t="s">
        <v>42</v>
      </c>
      <c r="Y1613" s="9" t="s">
        <v>42</v>
      </c>
      <c r="Z1613" s="9" t="s">
        <v>42</v>
      </c>
      <c r="AA1613" s="11"/>
    </row>
    <row r="1614" spans="1:27" x14ac:dyDescent="0.2">
      <c r="A1614" s="6">
        <v>2233681267</v>
      </c>
      <c r="B1614" s="7" t="s">
        <v>27</v>
      </c>
      <c r="C1614" s="7" t="s">
        <v>2984</v>
      </c>
      <c r="D1614" s="7" t="s">
        <v>42</v>
      </c>
      <c r="E1614" s="7" t="s">
        <v>321</v>
      </c>
      <c r="F1614" s="7" t="s">
        <v>1070</v>
      </c>
      <c r="G1614" s="7" t="s">
        <v>2985</v>
      </c>
      <c r="H1614" s="7" t="s">
        <v>83</v>
      </c>
      <c r="I1614" s="7" t="s">
        <v>321</v>
      </c>
      <c r="J1614" s="7" t="s">
        <v>76</v>
      </c>
      <c r="K1614" s="7">
        <v>2019</v>
      </c>
      <c r="L1614" s="7" t="s">
        <v>32</v>
      </c>
      <c r="M1614" s="7" t="s">
        <v>33</v>
      </c>
      <c r="N1614" s="7" t="s">
        <v>34</v>
      </c>
      <c r="O1614" s="7" t="s">
        <v>41</v>
      </c>
      <c r="P1614" s="7"/>
      <c r="Q1614" s="7"/>
      <c r="R1614" s="7"/>
      <c r="S1614" s="7" t="s">
        <v>51</v>
      </c>
      <c r="T1614" s="7" t="s">
        <v>37</v>
      </c>
      <c r="U1614" s="7" t="s">
        <v>125</v>
      </c>
      <c r="V1614" s="7" t="s">
        <v>50</v>
      </c>
      <c r="W1614" s="7" t="s">
        <v>42</v>
      </c>
      <c r="X1614" s="7" t="s">
        <v>42</v>
      </c>
      <c r="Y1614" s="7" t="s">
        <v>42</v>
      </c>
      <c r="Z1614" s="7" t="s">
        <v>42</v>
      </c>
      <c r="AA1614" s="10"/>
    </row>
    <row r="1615" spans="1:27" x14ac:dyDescent="0.2">
      <c r="A1615" s="8">
        <v>4439481959</v>
      </c>
      <c r="B1615" s="9" t="s">
        <v>27</v>
      </c>
      <c r="C1615" s="9" t="s">
        <v>2986</v>
      </c>
      <c r="D1615" s="9" t="s">
        <v>681</v>
      </c>
      <c r="E1615" s="9" t="s">
        <v>88</v>
      </c>
      <c r="F1615" s="9" t="s">
        <v>46</v>
      </c>
      <c r="G1615" s="9" t="s">
        <v>2987</v>
      </c>
      <c r="H1615" s="9" t="s">
        <v>30</v>
      </c>
      <c r="I1615" s="9" t="s">
        <v>76</v>
      </c>
      <c r="J1615" s="9" t="s">
        <v>76</v>
      </c>
      <c r="K1615" s="9">
        <v>2018</v>
      </c>
      <c r="L1615" s="9" t="s">
        <v>50</v>
      </c>
      <c r="M1615" s="9" t="s">
        <v>33</v>
      </c>
      <c r="N1615" s="9" t="s">
        <v>34</v>
      </c>
      <c r="O1615" s="9" t="s">
        <v>41</v>
      </c>
      <c r="P1615" s="9"/>
      <c r="Q1615" s="9"/>
      <c r="R1615" s="9"/>
      <c r="S1615" s="9" t="s">
        <v>36</v>
      </c>
      <c r="T1615" s="9" t="s">
        <v>52</v>
      </c>
      <c r="U1615" s="9" t="s">
        <v>53</v>
      </c>
      <c r="V1615" s="9" t="s">
        <v>50</v>
      </c>
      <c r="W1615" s="9" t="s">
        <v>35</v>
      </c>
      <c r="X1615" s="9" t="s">
        <v>42</v>
      </c>
      <c r="Y1615" s="9" t="s">
        <v>42</v>
      </c>
      <c r="Z1615" s="9" t="s">
        <v>42</v>
      </c>
      <c r="AA1615" s="11"/>
    </row>
    <row r="1616" spans="1:27" x14ac:dyDescent="0.2">
      <c r="A1616" s="6">
        <v>9385664616</v>
      </c>
      <c r="B1616" s="7" t="s">
        <v>27</v>
      </c>
      <c r="C1616" s="7" t="s">
        <v>2988</v>
      </c>
      <c r="D1616" s="7" t="s">
        <v>185</v>
      </c>
      <c r="E1616" s="7" t="s">
        <v>45</v>
      </c>
      <c r="F1616" s="7" t="s">
        <v>46</v>
      </c>
      <c r="G1616" s="7" t="s">
        <v>2989</v>
      </c>
      <c r="H1616" s="7" t="s">
        <v>59</v>
      </c>
      <c r="I1616" s="7" t="s">
        <v>76</v>
      </c>
      <c r="J1616" s="7" t="s">
        <v>76</v>
      </c>
      <c r="K1616" s="7">
        <v>2017</v>
      </c>
      <c r="L1616" s="7" t="s">
        <v>50</v>
      </c>
      <c r="M1616" s="7" t="s">
        <v>33</v>
      </c>
      <c r="N1616" s="7" t="s">
        <v>34</v>
      </c>
      <c r="O1616" s="7" t="s">
        <v>41</v>
      </c>
      <c r="P1616" s="7"/>
      <c r="Q1616" s="7"/>
      <c r="R1616" s="7"/>
      <c r="S1616" s="7" t="s">
        <v>36</v>
      </c>
      <c r="T1616" s="7" t="s">
        <v>52</v>
      </c>
      <c r="U1616" s="7" t="s">
        <v>53</v>
      </c>
      <c r="V1616" s="7" t="s">
        <v>50</v>
      </c>
      <c r="W1616" s="7" t="s">
        <v>1407</v>
      </c>
      <c r="X1616" s="7" t="s">
        <v>262</v>
      </c>
      <c r="Y1616" s="7" t="s">
        <v>42</v>
      </c>
      <c r="Z1616" s="7" t="s">
        <v>42</v>
      </c>
      <c r="AA1616" s="10"/>
    </row>
    <row r="1617" spans="1:27" x14ac:dyDescent="0.2">
      <c r="A1617" s="8">
        <v>2894999046</v>
      </c>
      <c r="B1617" s="9" t="s">
        <v>27</v>
      </c>
      <c r="C1617" s="9" t="s">
        <v>2992</v>
      </c>
      <c r="D1617" s="9" t="s">
        <v>87</v>
      </c>
      <c r="E1617" s="9" t="s">
        <v>88</v>
      </c>
      <c r="F1617" s="9" t="s">
        <v>46</v>
      </c>
      <c r="G1617" s="9" t="s">
        <v>2993</v>
      </c>
      <c r="H1617" s="9" t="s">
        <v>83</v>
      </c>
      <c r="I1617" s="9" t="s">
        <v>295</v>
      </c>
      <c r="J1617" s="9"/>
      <c r="K1617" s="9">
        <v>2012</v>
      </c>
      <c r="L1617" s="9" t="s">
        <v>42</v>
      </c>
      <c r="M1617" s="9" t="s">
        <v>33</v>
      </c>
      <c r="N1617" s="9" t="s">
        <v>34</v>
      </c>
      <c r="O1617" s="9" t="s">
        <v>41</v>
      </c>
      <c r="P1617" s="9"/>
      <c r="Q1617" s="9"/>
      <c r="R1617" s="9"/>
      <c r="S1617" s="9" t="s">
        <v>51</v>
      </c>
      <c r="T1617" s="9" t="s">
        <v>52</v>
      </c>
      <c r="U1617" s="9" t="s">
        <v>53</v>
      </c>
      <c r="V1617" s="9" t="s">
        <v>50</v>
      </c>
      <c r="W1617" s="9" t="s">
        <v>919</v>
      </c>
      <c r="X1617" s="9" t="s">
        <v>1363</v>
      </c>
      <c r="Y1617" s="9" t="s">
        <v>42</v>
      </c>
      <c r="Z1617" s="9" t="s">
        <v>42</v>
      </c>
      <c r="AA1617" s="11"/>
    </row>
    <row r="1618" spans="1:27" x14ac:dyDescent="0.2">
      <c r="A1618" s="6">
        <v>7770084096</v>
      </c>
      <c r="B1618" s="7" t="s">
        <v>27</v>
      </c>
      <c r="C1618" s="7" t="s">
        <v>2994</v>
      </c>
      <c r="D1618" s="7" t="s">
        <v>2995</v>
      </c>
      <c r="E1618" s="7" t="s">
        <v>149</v>
      </c>
      <c r="F1618" s="7" t="s">
        <v>46</v>
      </c>
      <c r="G1618" s="7" t="s">
        <v>2996</v>
      </c>
      <c r="H1618" s="7" t="s">
        <v>269</v>
      </c>
      <c r="I1618" s="7" t="s">
        <v>1441</v>
      </c>
      <c r="J1618" s="7"/>
      <c r="K1618" s="7">
        <v>2018</v>
      </c>
      <c r="L1618" s="7" t="s">
        <v>50</v>
      </c>
      <c r="M1618" s="7" t="s">
        <v>247</v>
      </c>
      <c r="N1618" s="7" t="s">
        <v>34</v>
      </c>
      <c r="O1618" s="7" t="s">
        <v>41</v>
      </c>
      <c r="P1618" s="7"/>
      <c r="Q1618" s="7"/>
      <c r="R1618" s="7"/>
      <c r="S1618" s="7" t="s">
        <v>36</v>
      </c>
      <c r="T1618" s="7" t="s">
        <v>52</v>
      </c>
      <c r="U1618" s="7" t="s">
        <v>53</v>
      </c>
      <c r="V1618" s="7" t="s">
        <v>50</v>
      </c>
      <c r="W1618" s="7" t="s">
        <v>42</v>
      </c>
      <c r="X1618" s="7" t="s">
        <v>42</v>
      </c>
      <c r="Y1618" s="7" t="s">
        <v>42</v>
      </c>
      <c r="Z1618" s="7" t="s">
        <v>42</v>
      </c>
      <c r="AA1618" s="10"/>
    </row>
    <row r="1619" spans="1:27" x14ac:dyDescent="0.2">
      <c r="A1619" s="8">
        <v>9866527667</v>
      </c>
      <c r="B1619" s="9" t="s">
        <v>27</v>
      </c>
      <c r="C1619" s="9" t="s">
        <v>2997</v>
      </c>
      <c r="D1619" s="9" t="s">
        <v>87</v>
      </c>
      <c r="E1619" s="9" t="s">
        <v>88</v>
      </c>
      <c r="F1619" s="9" t="s">
        <v>46</v>
      </c>
      <c r="G1619" s="9" t="s">
        <v>2998</v>
      </c>
      <c r="H1619" s="9" t="s">
        <v>83</v>
      </c>
      <c r="I1619" s="9" t="s">
        <v>295</v>
      </c>
      <c r="J1619" s="9"/>
      <c r="K1619" s="9">
        <v>2012</v>
      </c>
      <c r="L1619" s="9" t="s">
        <v>42</v>
      </c>
      <c r="M1619" s="9" t="s">
        <v>33</v>
      </c>
      <c r="N1619" s="9" t="s">
        <v>34</v>
      </c>
      <c r="O1619" s="9" t="s">
        <v>41</v>
      </c>
      <c r="P1619" s="9" t="s">
        <v>853</v>
      </c>
      <c r="Q1619" s="9"/>
      <c r="R1619" s="9"/>
      <c r="S1619" s="9" t="s">
        <v>51</v>
      </c>
      <c r="T1619" s="9" t="s">
        <v>52</v>
      </c>
      <c r="U1619" s="9" t="s">
        <v>53</v>
      </c>
      <c r="V1619" s="9" t="s">
        <v>39</v>
      </c>
      <c r="W1619" s="9" t="s">
        <v>42</v>
      </c>
      <c r="X1619" s="9" t="s">
        <v>42</v>
      </c>
      <c r="Y1619" s="9" t="s">
        <v>42</v>
      </c>
      <c r="Z1619" s="9" t="s">
        <v>42</v>
      </c>
      <c r="AA1619" s="11"/>
    </row>
    <row r="1620" spans="1:27" x14ac:dyDescent="0.2">
      <c r="A1620" s="6">
        <v>1050391641</v>
      </c>
      <c r="B1620" s="7" t="s">
        <v>27</v>
      </c>
      <c r="C1620" s="7" t="s">
        <v>2999</v>
      </c>
      <c r="D1620" s="7" t="s">
        <v>393</v>
      </c>
      <c r="E1620" s="7" t="s">
        <v>153</v>
      </c>
      <c r="F1620" s="7" t="s">
        <v>46</v>
      </c>
      <c r="G1620" s="7" t="s">
        <v>3000</v>
      </c>
      <c r="H1620" s="7" t="s">
        <v>59</v>
      </c>
      <c r="I1620" s="7" t="s">
        <v>321</v>
      </c>
      <c r="J1620" s="7"/>
      <c r="K1620" s="7">
        <v>2013</v>
      </c>
      <c r="L1620" s="7" t="s">
        <v>42</v>
      </c>
      <c r="M1620" s="7" t="s">
        <v>33</v>
      </c>
      <c r="N1620" s="7" t="s">
        <v>34</v>
      </c>
      <c r="O1620" s="7" t="s">
        <v>41</v>
      </c>
      <c r="P1620" s="7"/>
      <c r="Q1620" s="7"/>
      <c r="R1620" s="7"/>
      <c r="S1620" s="7" t="s">
        <v>36</v>
      </c>
      <c r="T1620" s="7">
        <v>0</v>
      </c>
      <c r="U1620" s="7" t="s">
        <v>625</v>
      </c>
      <c r="V1620" s="7" t="s">
        <v>50</v>
      </c>
      <c r="W1620" s="7" t="s">
        <v>42</v>
      </c>
      <c r="X1620" s="7" t="s">
        <v>42</v>
      </c>
      <c r="Y1620" s="7" t="s">
        <v>42</v>
      </c>
      <c r="Z1620" s="7" t="s">
        <v>42</v>
      </c>
      <c r="AA1620" s="10"/>
    </row>
    <row r="1621" spans="1:27" x14ac:dyDescent="0.2">
      <c r="A1621" s="8">
        <v>6627354740</v>
      </c>
      <c r="B1621" s="9" t="s">
        <v>27</v>
      </c>
      <c r="C1621" s="9" t="s">
        <v>3001</v>
      </c>
      <c r="D1621" s="9" t="s">
        <v>3002</v>
      </c>
      <c r="E1621" s="9" t="s">
        <v>104</v>
      </c>
      <c r="F1621" s="9" t="s">
        <v>46</v>
      </c>
      <c r="G1621" s="9" t="s">
        <v>3003</v>
      </c>
      <c r="H1621" s="9" t="s">
        <v>1256</v>
      </c>
      <c r="I1621" s="9" t="s">
        <v>1441</v>
      </c>
      <c r="J1621" s="9"/>
      <c r="K1621" s="9">
        <v>2019</v>
      </c>
      <c r="L1621" s="9" t="s">
        <v>32</v>
      </c>
      <c r="M1621" s="9" t="s">
        <v>247</v>
      </c>
      <c r="N1621" s="9" t="s">
        <v>34</v>
      </c>
      <c r="O1621" s="9" t="s">
        <v>41</v>
      </c>
      <c r="P1621" s="9" t="s">
        <v>564</v>
      </c>
      <c r="Q1621" s="9"/>
      <c r="R1621" s="9"/>
      <c r="S1621" s="9" t="s">
        <v>36</v>
      </c>
      <c r="T1621" s="9" t="s">
        <v>37</v>
      </c>
      <c r="U1621" s="9" t="s">
        <v>125</v>
      </c>
      <c r="V1621" s="9" t="s">
        <v>50</v>
      </c>
      <c r="W1621" s="9" t="s">
        <v>1363</v>
      </c>
      <c r="X1621" s="9" t="s">
        <v>42</v>
      </c>
      <c r="Y1621" s="9" t="s">
        <v>42</v>
      </c>
      <c r="Z1621" s="9" t="s">
        <v>42</v>
      </c>
      <c r="AA1621" s="11"/>
    </row>
    <row r="1622" spans="1:27" x14ac:dyDescent="0.2">
      <c r="A1622" s="6">
        <v>8664910292</v>
      </c>
      <c r="B1622" s="7" t="s">
        <v>27</v>
      </c>
      <c r="C1622" s="7" t="s">
        <v>3004</v>
      </c>
      <c r="D1622" s="7" t="s">
        <v>42</v>
      </c>
      <c r="E1622" s="7" t="s">
        <v>42</v>
      </c>
      <c r="F1622" s="7" t="s">
        <v>824</v>
      </c>
      <c r="G1622" s="7" t="s">
        <v>764</v>
      </c>
      <c r="H1622" s="7" t="s">
        <v>59</v>
      </c>
      <c r="I1622" s="7" t="s">
        <v>135</v>
      </c>
      <c r="J1622" s="7"/>
      <c r="K1622" s="7">
        <v>2013</v>
      </c>
      <c r="L1622" s="7" t="s">
        <v>42</v>
      </c>
      <c r="M1622" s="7" t="s">
        <v>33</v>
      </c>
      <c r="N1622" s="7" t="s">
        <v>34</v>
      </c>
      <c r="O1622" s="7" t="s">
        <v>41</v>
      </c>
      <c r="P1622" s="7"/>
      <c r="Q1622" s="7"/>
      <c r="R1622" s="7"/>
      <c r="S1622" s="7" t="s">
        <v>51</v>
      </c>
      <c r="T1622" s="7" t="s">
        <v>52</v>
      </c>
      <c r="U1622" s="7" t="s">
        <v>53</v>
      </c>
      <c r="V1622" s="7" t="s">
        <v>50</v>
      </c>
      <c r="W1622" s="7" t="s">
        <v>40</v>
      </c>
      <c r="X1622" s="7" t="s">
        <v>42</v>
      </c>
      <c r="Y1622" s="7" t="s">
        <v>42</v>
      </c>
      <c r="Z1622" s="7" t="s">
        <v>42</v>
      </c>
      <c r="AA1622" s="10"/>
    </row>
    <row r="1623" spans="1:27" x14ac:dyDescent="0.2">
      <c r="A1623" s="8">
        <v>4904160683</v>
      </c>
      <c r="B1623" s="9" t="s">
        <v>27</v>
      </c>
      <c r="C1623" s="9" t="s">
        <v>184</v>
      </c>
      <c r="D1623" s="9" t="s">
        <v>181</v>
      </c>
      <c r="E1623" s="9" t="s">
        <v>45</v>
      </c>
      <c r="F1623" s="9" t="s">
        <v>46</v>
      </c>
      <c r="G1623" s="9" t="s">
        <v>472</v>
      </c>
      <c r="H1623" s="9" t="s">
        <v>30</v>
      </c>
      <c r="I1623" s="9" t="s">
        <v>183</v>
      </c>
      <c r="J1623" s="9"/>
      <c r="K1623" s="9">
        <v>2015</v>
      </c>
      <c r="L1623" s="9" t="s">
        <v>42</v>
      </c>
      <c r="M1623" s="9" t="s">
        <v>33</v>
      </c>
      <c r="N1623" s="9" t="s">
        <v>34</v>
      </c>
      <c r="O1623" s="9" t="s">
        <v>41</v>
      </c>
      <c r="P1623" s="9"/>
      <c r="Q1623" s="9"/>
      <c r="R1623" s="9"/>
      <c r="S1623" s="9" t="s">
        <v>36</v>
      </c>
      <c r="T1623" s="9" t="s">
        <v>52</v>
      </c>
      <c r="U1623" s="9" t="s">
        <v>53</v>
      </c>
      <c r="V1623" s="9" t="s">
        <v>50</v>
      </c>
      <c r="W1623" s="9" t="s">
        <v>1363</v>
      </c>
      <c r="X1623" s="9" t="s">
        <v>42</v>
      </c>
      <c r="Y1623" s="9" t="s">
        <v>42</v>
      </c>
      <c r="Z1623" s="9" t="s">
        <v>42</v>
      </c>
      <c r="AA1623" s="11"/>
    </row>
    <row r="1624" spans="1:27" x14ac:dyDescent="0.2">
      <c r="A1624" s="6">
        <v>6635141960</v>
      </c>
      <c r="B1624" s="7" t="s">
        <v>27</v>
      </c>
      <c r="C1624" s="7" t="s">
        <v>3005</v>
      </c>
      <c r="D1624" s="7" t="s">
        <v>156</v>
      </c>
      <c r="E1624" s="7" t="s">
        <v>45</v>
      </c>
      <c r="F1624" s="7" t="s">
        <v>46</v>
      </c>
      <c r="G1624" s="7" t="s">
        <v>3006</v>
      </c>
      <c r="H1624" s="7" t="s">
        <v>3007</v>
      </c>
      <c r="I1624" s="7" t="s">
        <v>321</v>
      </c>
      <c r="J1624" s="7"/>
      <c r="K1624" s="7">
        <v>2013</v>
      </c>
      <c r="L1624" s="7" t="s">
        <v>42</v>
      </c>
      <c r="M1624" s="7" t="s">
        <v>33</v>
      </c>
      <c r="N1624" s="7" t="s">
        <v>34</v>
      </c>
      <c r="O1624" s="7" t="s">
        <v>41</v>
      </c>
      <c r="P1624" s="7" t="s">
        <v>65</v>
      </c>
      <c r="Q1624" s="7"/>
      <c r="R1624" s="7"/>
      <c r="S1624" s="7" t="s">
        <v>36</v>
      </c>
      <c r="T1624" s="7" t="s">
        <v>52</v>
      </c>
      <c r="U1624" s="7" t="s">
        <v>53</v>
      </c>
      <c r="V1624" s="7" t="s">
        <v>50</v>
      </c>
      <c r="W1624" s="7" t="s">
        <v>919</v>
      </c>
      <c r="X1624" s="7" t="s">
        <v>42</v>
      </c>
      <c r="Y1624" s="7" t="s">
        <v>42</v>
      </c>
      <c r="Z1624" s="7" t="s">
        <v>42</v>
      </c>
      <c r="AA1624" s="10"/>
    </row>
    <row r="1625" spans="1:27" x14ac:dyDescent="0.2">
      <c r="A1625" s="8">
        <v>8584213332</v>
      </c>
      <c r="B1625" s="9" t="s">
        <v>27</v>
      </c>
      <c r="C1625" s="9" t="s">
        <v>3008</v>
      </c>
      <c r="D1625" s="9" t="s">
        <v>3009</v>
      </c>
      <c r="E1625" s="9" t="s">
        <v>42</v>
      </c>
      <c r="F1625" s="9" t="s">
        <v>3010</v>
      </c>
      <c r="G1625" s="9" t="s">
        <v>3011</v>
      </c>
      <c r="H1625" s="9" t="s">
        <v>83</v>
      </c>
      <c r="I1625" s="9" t="s">
        <v>135</v>
      </c>
      <c r="J1625" s="9"/>
      <c r="K1625" s="9">
        <v>2012</v>
      </c>
      <c r="L1625" s="9" t="s">
        <v>42</v>
      </c>
      <c r="M1625" s="9" t="s">
        <v>33</v>
      </c>
      <c r="N1625" s="9" t="s">
        <v>34</v>
      </c>
      <c r="O1625" s="9" t="s">
        <v>41</v>
      </c>
      <c r="P1625" s="9" t="s">
        <v>3012</v>
      </c>
      <c r="Q1625" s="9"/>
      <c r="R1625" s="9"/>
      <c r="S1625" s="9" t="s">
        <v>36</v>
      </c>
      <c r="T1625" s="9" t="s">
        <v>52</v>
      </c>
      <c r="U1625" s="9" t="s">
        <v>53</v>
      </c>
      <c r="V1625" s="9" t="s">
        <v>50</v>
      </c>
      <c r="W1625" s="9" t="s">
        <v>42</v>
      </c>
      <c r="X1625" s="9" t="s">
        <v>42</v>
      </c>
      <c r="Y1625" s="9" t="s">
        <v>42</v>
      </c>
      <c r="Z1625" s="9" t="s">
        <v>42</v>
      </c>
      <c r="AA1625" s="11"/>
    </row>
    <row r="1626" spans="1:27" x14ac:dyDescent="0.2">
      <c r="A1626" s="6">
        <v>7928810293</v>
      </c>
      <c r="B1626" s="7" t="s">
        <v>27</v>
      </c>
      <c r="C1626" s="7" t="s">
        <v>3013</v>
      </c>
      <c r="D1626" s="7" t="s">
        <v>3014</v>
      </c>
      <c r="E1626" s="7" t="s">
        <v>193</v>
      </c>
      <c r="F1626" s="7" t="s">
        <v>46</v>
      </c>
      <c r="G1626" s="7" t="s">
        <v>3015</v>
      </c>
      <c r="H1626" s="7" t="s">
        <v>30</v>
      </c>
      <c r="I1626" s="7" t="s">
        <v>76</v>
      </c>
      <c r="J1626" s="7"/>
      <c r="K1626" s="7">
        <v>2015</v>
      </c>
      <c r="L1626" s="7" t="s">
        <v>42</v>
      </c>
      <c r="M1626" s="7" t="s">
        <v>33</v>
      </c>
      <c r="N1626" s="7" t="s">
        <v>34</v>
      </c>
      <c r="O1626" s="7" t="s">
        <v>41</v>
      </c>
      <c r="P1626" s="7"/>
      <c r="Q1626" s="7"/>
      <c r="R1626" s="7"/>
      <c r="S1626" s="7" t="s">
        <v>36</v>
      </c>
      <c r="T1626" s="7" t="s">
        <v>37</v>
      </c>
      <c r="U1626" s="7" t="s">
        <v>71</v>
      </c>
      <c r="V1626" s="7" t="s">
        <v>50</v>
      </c>
      <c r="W1626" s="7" t="s">
        <v>115</v>
      </c>
      <c r="X1626" s="7" t="s">
        <v>262</v>
      </c>
      <c r="Y1626" s="7" t="s">
        <v>42</v>
      </c>
      <c r="Z1626" s="7" t="s">
        <v>42</v>
      </c>
      <c r="AA1626" s="10"/>
    </row>
    <row r="1627" spans="1:27" x14ac:dyDescent="0.2">
      <c r="A1627" s="8">
        <v>4068419207</v>
      </c>
      <c r="B1627" s="9" t="s">
        <v>27</v>
      </c>
      <c r="C1627" s="9" t="s">
        <v>3016</v>
      </c>
      <c r="D1627" s="9" t="s">
        <v>3017</v>
      </c>
      <c r="E1627" s="9" t="s">
        <v>678</v>
      </c>
      <c r="F1627" s="9" t="s">
        <v>46</v>
      </c>
      <c r="G1627" s="9" t="s">
        <v>3018</v>
      </c>
      <c r="H1627" s="9" t="s">
        <v>387</v>
      </c>
      <c r="I1627" s="9"/>
      <c r="J1627" s="9"/>
      <c r="K1627" s="9">
        <v>2013</v>
      </c>
      <c r="L1627" s="9" t="s">
        <v>42</v>
      </c>
      <c r="M1627" s="9" t="s">
        <v>247</v>
      </c>
      <c r="N1627" s="9" t="s">
        <v>34</v>
      </c>
      <c r="O1627" s="9" t="s">
        <v>41</v>
      </c>
      <c r="P1627" s="9" t="s">
        <v>195</v>
      </c>
      <c r="Q1627" s="9"/>
      <c r="R1627" s="9"/>
      <c r="S1627" s="9" t="s">
        <v>51</v>
      </c>
      <c r="T1627" s="9" t="s">
        <v>52</v>
      </c>
      <c r="U1627" s="9" t="s">
        <v>53</v>
      </c>
      <c r="V1627" s="9" t="s">
        <v>50</v>
      </c>
      <c r="W1627" s="9" t="s">
        <v>42</v>
      </c>
      <c r="X1627" s="9" t="s">
        <v>42</v>
      </c>
      <c r="Y1627" s="9" t="s">
        <v>42</v>
      </c>
      <c r="Z1627" s="9" t="s">
        <v>42</v>
      </c>
      <c r="AA1627" s="11"/>
    </row>
    <row r="1628" spans="1:27" x14ac:dyDescent="0.2">
      <c r="A1628" s="6">
        <v>1041692925</v>
      </c>
      <c r="B1628" s="7" t="s">
        <v>27</v>
      </c>
      <c r="C1628" s="7" t="s">
        <v>3019</v>
      </c>
      <c r="D1628" s="7" t="s">
        <v>3020</v>
      </c>
      <c r="E1628" s="7" t="s">
        <v>42</v>
      </c>
      <c r="F1628" s="7" t="s">
        <v>1213</v>
      </c>
      <c r="G1628" s="7" t="s">
        <v>3021</v>
      </c>
      <c r="H1628" s="7" t="s">
        <v>278</v>
      </c>
      <c r="I1628" s="7" t="s">
        <v>388</v>
      </c>
      <c r="J1628" s="7"/>
      <c r="K1628" s="7">
        <v>2016</v>
      </c>
      <c r="L1628" s="7" t="s">
        <v>42</v>
      </c>
      <c r="M1628" s="7" t="s">
        <v>247</v>
      </c>
      <c r="N1628" s="7" t="s">
        <v>34</v>
      </c>
      <c r="O1628" s="7" t="s">
        <v>41</v>
      </c>
      <c r="P1628" s="7"/>
      <c r="Q1628" s="7"/>
      <c r="R1628" s="7"/>
      <c r="S1628" s="7" t="s">
        <v>36</v>
      </c>
      <c r="T1628" s="7" t="s">
        <v>52</v>
      </c>
      <c r="U1628" s="7" t="s">
        <v>53</v>
      </c>
      <c r="V1628" s="7" t="s">
        <v>50</v>
      </c>
      <c r="W1628" s="7" t="s">
        <v>919</v>
      </c>
      <c r="X1628" s="7" t="s">
        <v>1363</v>
      </c>
      <c r="Y1628" s="7" t="s">
        <v>42</v>
      </c>
      <c r="Z1628" s="7" t="s">
        <v>42</v>
      </c>
      <c r="AA1628" s="10"/>
    </row>
    <row r="1629" spans="1:27" x14ac:dyDescent="0.2">
      <c r="A1629" s="8">
        <v>3581767613</v>
      </c>
      <c r="B1629" s="9" t="s">
        <v>27</v>
      </c>
      <c r="C1629" s="9" t="s">
        <v>3022</v>
      </c>
      <c r="D1629" s="9" t="s">
        <v>156</v>
      </c>
      <c r="E1629" s="9" t="s">
        <v>45</v>
      </c>
      <c r="F1629" s="9" t="s">
        <v>46</v>
      </c>
      <c r="G1629" s="9" t="s">
        <v>3023</v>
      </c>
      <c r="H1629" s="9" t="s">
        <v>30</v>
      </c>
      <c r="I1629" s="9" t="s">
        <v>130</v>
      </c>
      <c r="J1629" s="9"/>
      <c r="K1629" s="9">
        <v>2015</v>
      </c>
      <c r="L1629" s="9" t="s">
        <v>42</v>
      </c>
      <c r="M1629" s="9" t="s">
        <v>33</v>
      </c>
      <c r="N1629" s="9" t="s">
        <v>34</v>
      </c>
      <c r="O1629" s="9" t="s">
        <v>41</v>
      </c>
      <c r="P1629" s="9"/>
      <c r="Q1629" s="9"/>
      <c r="R1629" s="9"/>
      <c r="S1629" s="9" t="s">
        <v>36</v>
      </c>
      <c r="T1629" s="9" t="s">
        <v>52</v>
      </c>
      <c r="U1629" s="9" t="s">
        <v>53</v>
      </c>
      <c r="V1629" s="9" t="s">
        <v>50</v>
      </c>
      <c r="W1629" s="9" t="s">
        <v>146</v>
      </c>
      <c r="X1629" s="9" t="s">
        <v>1363</v>
      </c>
      <c r="Y1629" s="9" t="s">
        <v>42</v>
      </c>
      <c r="Z1629" s="9" t="s">
        <v>42</v>
      </c>
      <c r="AA1629" s="11"/>
    </row>
    <row r="1630" spans="1:27" x14ac:dyDescent="0.2">
      <c r="A1630" s="6">
        <v>5843173790</v>
      </c>
      <c r="B1630" s="7" t="s">
        <v>27</v>
      </c>
      <c r="C1630" s="7" t="s">
        <v>362</v>
      </c>
      <c r="D1630" s="7" t="s">
        <v>42</v>
      </c>
      <c r="E1630" s="7" t="s">
        <v>42</v>
      </c>
      <c r="F1630" s="7"/>
      <c r="G1630" s="7"/>
      <c r="H1630" s="7" t="s">
        <v>363</v>
      </c>
      <c r="I1630" s="7"/>
      <c r="J1630" s="7"/>
      <c r="K1630" s="7">
        <v>2015</v>
      </c>
      <c r="L1630" s="7" t="s">
        <v>42</v>
      </c>
      <c r="M1630" s="7" t="s">
        <v>363</v>
      </c>
      <c r="N1630" s="7" t="s">
        <v>34</v>
      </c>
      <c r="O1630" s="7" t="s">
        <v>41</v>
      </c>
      <c r="P1630" s="7"/>
      <c r="Q1630" s="7"/>
      <c r="R1630" s="7"/>
      <c r="S1630" s="7" t="s">
        <v>36</v>
      </c>
      <c r="T1630" s="7" t="s">
        <v>52</v>
      </c>
      <c r="U1630" s="7" t="s">
        <v>53</v>
      </c>
      <c r="V1630" s="7" t="s">
        <v>50</v>
      </c>
      <c r="W1630" s="7" t="s">
        <v>40</v>
      </c>
      <c r="X1630" s="7" t="s">
        <v>42</v>
      </c>
      <c r="Y1630" s="7" t="s">
        <v>42</v>
      </c>
      <c r="Z1630" s="7" t="s">
        <v>42</v>
      </c>
      <c r="AA1630" s="10"/>
    </row>
    <row r="1631" spans="1:27" x14ac:dyDescent="0.2">
      <c r="A1631" s="8">
        <v>1574436085</v>
      </c>
      <c r="B1631" s="9" t="s">
        <v>27</v>
      </c>
      <c r="C1631" s="9" t="s">
        <v>3024</v>
      </c>
      <c r="D1631" s="9" t="s">
        <v>359</v>
      </c>
      <c r="E1631" s="9" t="s">
        <v>178</v>
      </c>
      <c r="F1631" s="9" t="s">
        <v>46</v>
      </c>
      <c r="G1631" s="9" t="s">
        <v>2015</v>
      </c>
      <c r="H1631" s="9" t="s">
        <v>83</v>
      </c>
      <c r="I1631" s="9" t="s">
        <v>609</v>
      </c>
      <c r="J1631" s="9"/>
      <c r="K1631" s="9">
        <v>2012</v>
      </c>
      <c r="L1631" s="9" t="s">
        <v>42</v>
      </c>
      <c r="M1631" s="9" t="s">
        <v>33</v>
      </c>
      <c r="N1631" s="9" t="s">
        <v>34</v>
      </c>
      <c r="O1631" s="9" t="s">
        <v>41</v>
      </c>
      <c r="P1631" s="9"/>
      <c r="Q1631" s="9"/>
      <c r="R1631" s="9"/>
      <c r="S1631" s="9" t="s">
        <v>36</v>
      </c>
      <c r="T1631" s="9" t="s">
        <v>52</v>
      </c>
      <c r="U1631" s="9" t="s">
        <v>53</v>
      </c>
      <c r="V1631" s="9" t="s">
        <v>50</v>
      </c>
      <c r="W1631" s="9" t="s">
        <v>42</v>
      </c>
      <c r="X1631" s="9" t="s">
        <v>42</v>
      </c>
      <c r="Y1631" s="9" t="s">
        <v>42</v>
      </c>
      <c r="Z1631" s="9" t="s">
        <v>42</v>
      </c>
      <c r="AA1631" s="11"/>
    </row>
    <row r="1632" spans="1:27" x14ac:dyDescent="0.2">
      <c r="A1632" s="6">
        <v>2104154442</v>
      </c>
      <c r="B1632" s="7" t="s">
        <v>27</v>
      </c>
      <c r="C1632" s="7" t="s">
        <v>723</v>
      </c>
      <c r="D1632" s="7" t="s">
        <v>2149</v>
      </c>
      <c r="E1632" s="7" t="s">
        <v>88</v>
      </c>
      <c r="F1632" s="7" t="s">
        <v>46</v>
      </c>
      <c r="G1632" s="7" t="s">
        <v>3025</v>
      </c>
      <c r="H1632" s="7" t="s">
        <v>278</v>
      </c>
      <c r="I1632" s="7" t="s">
        <v>388</v>
      </c>
      <c r="J1632" s="7"/>
      <c r="K1632" s="7">
        <v>2017</v>
      </c>
      <c r="L1632" s="7" t="s">
        <v>50</v>
      </c>
      <c r="M1632" s="7" t="s">
        <v>247</v>
      </c>
      <c r="N1632" s="7" t="s">
        <v>34</v>
      </c>
      <c r="O1632" s="7" t="s">
        <v>41</v>
      </c>
      <c r="P1632" s="7"/>
      <c r="Q1632" s="7"/>
      <c r="R1632" s="7"/>
      <c r="S1632" s="7" t="s">
        <v>36</v>
      </c>
      <c r="T1632" s="7" t="s">
        <v>52</v>
      </c>
      <c r="U1632" s="7" t="s">
        <v>53</v>
      </c>
      <c r="V1632" s="7" t="s">
        <v>39</v>
      </c>
      <c r="W1632" s="7" t="s">
        <v>72</v>
      </c>
      <c r="X1632" s="7" t="s">
        <v>146</v>
      </c>
      <c r="Y1632" s="7" t="s">
        <v>42</v>
      </c>
      <c r="Z1632" s="7" t="s">
        <v>42</v>
      </c>
      <c r="AA1632" s="10"/>
    </row>
    <row r="1633" spans="1:27" x14ac:dyDescent="0.2">
      <c r="A1633" s="8">
        <v>1161664145</v>
      </c>
      <c r="B1633" s="9" t="s">
        <v>27</v>
      </c>
      <c r="C1633" s="9" t="s">
        <v>727</v>
      </c>
      <c r="D1633" s="9" t="s">
        <v>728</v>
      </c>
      <c r="E1633" s="9" t="s">
        <v>729</v>
      </c>
      <c r="F1633" s="9" t="s">
        <v>46</v>
      </c>
      <c r="G1633" s="9" t="s">
        <v>3026</v>
      </c>
      <c r="H1633" s="9" t="s">
        <v>2151</v>
      </c>
      <c r="I1633" s="9" t="s">
        <v>321</v>
      </c>
      <c r="J1633" s="9"/>
      <c r="K1633" s="9">
        <v>2016</v>
      </c>
      <c r="L1633" s="9" t="s">
        <v>42</v>
      </c>
      <c r="M1633" s="9" t="s">
        <v>247</v>
      </c>
      <c r="N1633" s="9" t="s">
        <v>34</v>
      </c>
      <c r="O1633" s="9" t="s">
        <v>41</v>
      </c>
      <c r="P1633" s="9"/>
      <c r="Q1633" s="9"/>
      <c r="R1633" s="9"/>
      <c r="S1633" s="9" t="s">
        <v>36</v>
      </c>
      <c r="T1633" s="9" t="s">
        <v>847</v>
      </c>
      <c r="U1633" s="9" t="s">
        <v>160</v>
      </c>
      <c r="V1633" s="9" t="s">
        <v>50</v>
      </c>
      <c r="W1633" s="9" t="s">
        <v>42</v>
      </c>
      <c r="X1633" s="9" t="s">
        <v>42</v>
      </c>
      <c r="Y1633" s="9" t="s">
        <v>42</v>
      </c>
      <c r="Z1633" s="9" t="s">
        <v>42</v>
      </c>
      <c r="AA1633" s="11"/>
    </row>
    <row r="1634" spans="1:27" x14ac:dyDescent="0.2">
      <c r="A1634" s="6">
        <v>9291803397</v>
      </c>
      <c r="B1634" s="7" t="s">
        <v>27</v>
      </c>
      <c r="C1634" s="7" t="s">
        <v>3027</v>
      </c>
      <c r="D1634" s="7" t="s">
        <v>1543</v>
      </c>
      <c r="E1634" s="7" t="s">
        <v>178</v>
      </c>
      <c r="F1634" s="7" t="s">
        <v>46</v>
      </c>
      <c r="G1634" s="7" t="s">
        <v>3028</v>
      </c>
      <c r="H1634" s="7" t="s">
        <v>69</v>
      </c>
      <c r="I1634" s="7" t="s">
        <v>183</v>
      </c>
      <c r="J1634" s="7"/>
      <c r="K1634" s="7">
        <v>2015</v>
      </c>
      <c r="L1634" s="7" t="s">
        <v>42</v>
      </c>
      <c r="M1634" s="7" t="s">
        <v>33</v>
      </c>
      <c r="N1634" s="7" t="s">
        <v>34</v>
      </c>
      <c r="O1634" s="7" t="s">
        <v>41</v>
      </c>
      <c r="P1634" s="7"/>
      <c r="Q1634" s="7"/>
      <c r="R1634" s="7"/>
      <c r="S1634" s="7" t="s">
        <v>36</v>
      </c>
      <c r="T1634" s="7" t="s">
        <v>52</v>
      </c>
      <c r="U1634" s="7" t="s">
        <v>53</v>
      </c>
      <c r="V1634" s="7" t="s">
        <v>50</v>
      </c>
      <c r="W1634" s="7" t="s">
        <v>40</v>
      </c>
      <c r="X1634" s="7" t="s">
        <v>42</v>
      </c>
      <c r="Y1634" s="7" t="s">
        <v>42</v>
      </c>
      <c r="Z1634" s="7" t="s">
        <v>42</v>
      </c>
      <c r="AA1634" s="10"/>
    </row>
    <row r="1635" spans="1:27" x14ac:dyDescent="0.2">
      <c r="A1635" s="8">
        <v>5434611531</v>
      </c>
      <c r="B1635" s="9" t="s">
        <v>27</v>
      </c>
      <c r="C1635" s="9" t="s">
        <v>1344</v>
      </c>
      <c r="D1635" s="9" t="s">
        <v>42</v>
      </c>
      <c r="E1635" s="9" t="s">
        <v>42</v>
      </c>
      <c r="F1635" s="9" t="s">
        <v>824</v>
      </c>
      <c r="G1635" s="9" t="s">
        <v>3029</v>
      </c>
      <c r="H1635" s="9" t="s">
        <v>278</v>
      </c>
      <c r="I1635" s="9"/>
      <c r="J1635" s="9"/>
      <c r="K1635" s="9">
        <v>2013</v>
      </c>
      <c r="L1635" s="9" t="s">
        <v>42</v>
      </c>
      <c r="M1635" s="9" t="s">
        <v>247</v>
      </c>
      <c r="N1635" s="9" t="s">
        <v>34</v>
      </c>
      <c r="O1635" s="9" t="s">
        <v>41</v>
      </c>
      <c r="P1635" s="9"/>
      <c r="Q1635" s="9"/>
      <c r="R1635" s="9"/>
      <c r="S1635" s="9" t="s">
        <v>36</v>
      </c>
      <c r="T1635" s="9" t="s">
        <v>52</v>
      </c>
      <c r="U1635" s="9" t="s">
        <v>53</v>
      </c>
      <c r="V1635" s="9" t="s">
        <v>50</v>
      </c>
      <c r="W1635" s="9" t="s">
        <v>40</v>
      </c>
      <c r="X1635" s="9" t="s">
        <v>42</v>
      </c>
      <c r="Y1635" s="9" t="s">
        <v>42</v>
      </c>
      <c r="Z1635" s="9" t="s">
        <v>42</v>
      </c>
      <c r="AA1635" s="11"/>
    </row>
    <row r="1636" spans="1:27" x14ac:dyDescent="0.2">
      <c r="A1636" s="6">
        <v>8432760892</v>
      </c>
      <c r="B1636" s="7" t="s">
        <v>27</v>
      </c>
      <c r="C1636" s="7" t="s">
        <v>1448</v>
      </c>
      <c r="D1636" s="7" t="s">
        <v>42</v>
      </c>
      <c r="E1636" s="7" t="s">
        <v>42</v>
      </c>
      <c r="F1636" s="7" t="s">
        <v>1742</v>
      </c>
      <c r="G1636" s="7"/>
      <c r="H1636" s="7" t="s">
        <v>964</v>
      </c>
      <c r="I1636" s="7"/>
      <c r="J1636" s="7"/>
      <c r="K1636" s="7">
        <v>2018</v>
      </c>
      <c r="L1636" s="7" t="s">
        <v>50</v>
      </c>
      <c r="M1636" s="7" t="s">
        <v>964</v>
      </c>
      <c r="N1636" s="7" t="s">
        <v>34</v>
      </c>
      <c r="O1636" s="7" t="s">
        <v>41</v>
      </c>
      <c r="P1636" s="7"/>
      <c r="Q1636" s="7"/>
      <c r="R1636" s="7"/>
      <c r="S1636" s="7" t="s">
        <v>51</v>
      </c>
      <c r="T1636" s="7" t="s">
        <v>52</v>
      </c>
      <c r="U1636" s="7" t="s">
        <v>53</v>
      </c>
      <c r="V1636" s="7" t="s">
        <v>50</v>
      </c>
      <c r="W1636" s="7" t="s">
        <v>42</v>
      </c>
      <c r="X1636" s="7" t="s">
        <v>42</v>
      </c>
      <c r="Y1636" s="7" t="s">
        <v>42</v>
      </c>
      <c r="Z1636" s="7" t="s">
        <v>42</v>
      </c>
      <c r="AA1636" s="10"/>
    </row>
    <row r="1637" spans="1:27" x14ac:dyDescent="0.2">
      <c r="A1637" s="8">
        <v>7348489450</v>
      </c>
      <c r="B1637" s="9" t="s">
        <v>27</v>
      </c>
      <c r="C1637" s="9"/>
      <c r="D1637" s="9" t="s">
        <v>42</v>
      </c>
      <c r="E1637" s="9" t="s">
        <v>42</v>
      </c>
      <c r="F1637" s="9"/>
      <c r="G1637" s="9"/>
      <c r="H1637" s="9"/>
      <c r="I1637" s="9"/>
      <c r="J1637" s="9"/>
      <c r="K1637" s="9">
        <v>2014</v>
      </c>
      <c r="L1637" s="9" t="s">
        <v>42</v>
      </c>
      <c r="M1637" s="9" t="s">
        <v>347</v>
      </c>
      <c r="N1637" s="9" t="s">
        <v>347</v>
      </c>
      <c r="O1637" s="9" t="s">
        <v>41</v>
      </c>
      <c r="P1637" s="9"/>
      <c r="Q1637" s="9"/>
      <c r="R1637" s="9"/>
      <c r="S1637" s="9" t="s">
        <v>36</v>
      </c>
      <c r="T1637" s="9" t="s">
        <v>90</v>
      </c>
      <c r="U1637" s="9" t="s">
        <v>91</v>
      </c>
      <c r="V1637" s="9" t="s">
        <v>50</v>
      </c>
      <c r="W1637" s="9" t="s">
        <v>42</v>
      </c>
      <c r="X1637" s="9" t="s">
        <v>42</v>
      </c>
      <c r="Y1637" s="9" t="s">
        <v>42</v>
      </c>
      <c r="Z1637" s="9" t="s">
        <v>42</v>
      </c>
      <c r="AA1637" s="11"/>
    </row>
    <row r="1638" spans="1:27" x14ac:dyDescent="0.2">
      <c r="A1638" s="6">
        <v>7749184926</v>
      </c>
      <c r="B1638" s="7" t="s">
        <v>27</v>
      </c>
      <c r="C1638" s="7"/>
      <c r="D1638" s="7" t="s">
        <v>42</v>
      </c>
      <c r="E1638" s="7" t="s">
        <v>42</v>
      </c>
      <c r="F1638" s="7" t="s">
        <v>347</v>
      </c>
      <c r="G1638" s="7"/>
      <c r="H1638" s="7" t="s">
        <v>347</v>
      </c>
      <c r="I1638" s="7"/>
      <c r="J1638" s="7"/>
      <c r="K1638" s="7">
        <v>2019</v>
      </c>
      <c r="L1638" s="7" t="s">
        <v>42</v>
      </c>
      <c r="M1638" s="7" t="s">
        <v>347</v>
      </c>
      <c r="N1638" s="7" t="s">
        <v>347</v>
      </c>
      <c r="O1638" s="7" t="s">
        <v>41</v>
      </c>
      <c r="P1638" s="7" t="s">
        <v>35</v>
      </c>
      <c r="Q1638" s="7"/>
      <c r="R1638" s="7"/>
      <c r="S1638" s="7" t="s">
        <v>36</v>
      </c>
      <c r="T1638" s="7" t="s">
        <v>52</v>
      </c>
      <c r="U1638" s="7" t="s">
        <v>53</v>
      </c>
      <c r="V1638" s="7" t="s">
        <v>50</v>
      </c>
      <c r="W1638" s="7" t="s">
        <v>42</v>
      </c>
      <c r="X1638" s="7" t="s">
        <v>42</v>
      </c>
      <c r="Y1638" s="7" t="s">
        <v>42</v>
      </c>
      <c r="Z1638" s="7" t="s">
        <v>42</v>
      </c>
      <c r="AA1638" s="10"/>
    </row>
    <row r="1639" spans="1:27" x14ac:dyDescent="0.2">
      <c r="A1639" s="8">
        <v>9910604577</v>
      </c>
      <c r="B1639" s="9" t="s">
        <v>27</v>
      </c>
      <c r="C1639" s="9"/>
      <c r="D1639" s="9" t="s">
        <v>42</v>
      </c>
      <c r="E1639" s="9" t="s">
        <v>42</v>
      </c>
      <c r="F1639" s="9"/>
      <c r="G1639" s="9"/>
      <c r="H1639" s="9" t="s">
        <v>422</v>
      </c>
      <c r="I1639" s="9"/>
      <c r="J1639" s="9"/>
      <c r="K1639" s="9">
        <v>2016</v>
      </c>
      <c r="L1639" s="9" t="s">
        <v>42</v>
      </c>
      <c r="M1639" s="9" t="s">
        <v>420</v>
      </c>
      <c r="N1639" s="9" t="s">
        <v>34</v>
      </c>
      <c r="O1639" s="9" t="s">
        <v>41</v>
      </c>
      <c r="P1639" s="9"/>
      <c r="Q1639" s="9"/>
      <c r="R1639" s="9"/>
      <c r="S1639" s="9" t="s">
        <v>36</v>
      </c>
      <c r="T1639" s="9" t="s">
        <v>485</v>
      </c>
      <c r="U1639" s="9" t="s">
        <v>160</v>
      </c>
      <c r="V1639" s="9" t="s">
        <v>50</v>
      </c>
      <c r="W1639" s="9" t="s">
        <v>40</v>
      </c>
      <c r="X1639" s="9" t="s">
        <v>42</v>
      </c>
      <c r="Y1639" s="9" t="s">
        <v>42</v>
      </c>
      <c r="Z1639" s="9" t="s">
        <v>42</v>
      </c>
      <c r="AA1639" s="11"/>
    </row>
    <row r="1640" spans="1:27" x14ac:dyDescent="0.2">
      <c r="A1640" s="6">
        <v>1143617010</v>
      </c>
      <c r="B1640" s="7" t="s">
        <v>27</v>
      </c>
      <c r="C1640" s="7"/>
      <c r="D1640" s="7" t="s">
        <v>42</v>
      </c>
      <c r="E1640" s="7" t="s">
        <v>42</v>
      </c>
      <c r="F1640" s="7" t="s">
        <v>1411</v>
      </c>
      <c r="G1640" s="7" t="s">
        <v>3030</v>
      </c>
      <c r="H1640" s="7" t="s">
        <v>347</v>
      </c>
      <c r="I1640" s="7"/>
      <c r="J1640" s="7"/>
      <c r="K1640" s="7">
        <v>2013</v>
      </c>
      <c r="L1640" s="7" t="s">
        <v>42</v>
      </c>
      <c r="M1640" s="7" t="s">
        <v>347</v>
      </c>
      <c r="N1640" s="7" t="s">
        <v>347</v>
      </c>
      <c r="O1640" s="7" t="s">
        <v>41</v>
      </c>
      <c r="P1640" s="7" t="s">
        <v>815</v>
      </c>
      <c r="Q1640" s="7"/>
      <c r="R1640" s="7"/>
      <c r="S1640" s="7" t="s">
        <v>36</v>
      </c>
      <c r="T1640" s="7" t="s">
        <v>52</v>
      </c>
      <c r="U1640" s="7" t="s">
        <v>53</v>
      </c>
      <c r="V1640" s="7" t="s">
        <v>50</v>
      </c>
      <c r="W1640" s="7" t="s">
        <v>42</v>
      </c>
      <c r="X1640" s="7" t="s">
        <v>42</v>
      </c>
      <c r="Y1640" s="7" t="s">
        <v>42</v>
      </c>
      <c r="Z1640" s="7" t="s">
        <v>42</v>
      </c>
      <c r="AA1640" s="10"/>
    </row>
    <row r="1641" spans="1:27" x14ac:dyDescent="0.2">
      <c r="A1641" s="8">
        <v>8601660757</v>
      </c>
      <c r="B1641" s="9" t="s">
        <v>27</v>
      </c>
      <c r="C1641" s="9"/>
      <c r="D1641" s="9"/>
      <c r="E1641" s="9"/>
      <c r="F1641" s="9"/>
      <c r="G1641" s="9"/>
      <c r="H1641" s="9" t="s">
        <v>347</v>
      </c>
      <c r="I1641" s="9"/>
      <c r="J1641" s="9"/>
      <c r="K1641" s="9">
        <v>2020</v>
      </c>
      <c r="L1641" s="9"/>
      <c r="M1641" s="9" t="s">
        <v>347</v>
      </c>
      <c r="N1641" s="9" t="s">
        <v>347</v>
      </c>
      <c r="O1641" s="9" t="s">
        <v>41</v>
      </c>
      <c r="P1641" s="9"/>
      <c r="Q1641" s="9"/>
      <c r="R1641" s="9"/>
      <c r="S1641" s="9" t="s">
        <v>36</v>
      </c>
      <c r="T1641" s="9" t="s">
        <v>52</v>
      </c>
      <c r="U1641" s="9" t="s">
        <v>101</v>
      </c>
      <c r="V1641" s="9" t="s">
        <v>50</v>
      </c>
      <c r="W1641" s="9" t="s">
        <v>222</v>
      </c>
      <c r="X1641" s="9" t="s">
        <v>42</v>
      </c>
      <c r="Y1641" s="9" t="s">
        <v>42</v>
      </c>
      <c r="Z1641" s="9" t="s">
        <v>42</v>
      </c>
      <c r="AA1641" s="11"/>
    </row>
    <row r="1642" spans="1:27" x14ac:dyDescent="0.2">
      <c r="A1642" s="6">
        <v>9201181357</v>
      </c>
      <c r="B1642" s="7" t="s">
        <v>27</v>
      </c>
      <c r="C1642" s="7"/>
      <c r="D1642" s="7"/>
      <c r="E1642" s="7"/>
      <c r="F1642" s="7"/>
      <c r="G1642" s="7"/>
      <c r="H1642" s="7" t="s">
        <v>347</v>
      </c>
      <c r="I1642" s="7"/>
      <c r="J1642" s="7"/>
      <c r="K1642" s="7">
        <v>2020</v>
      </c>
      <c r="L1642" s="7"/>
      <c r="M1642" s="7" t="s">
        <v>347</v>
      </c>
      <c r="N1642" s="7" t="s">
        <v>347</v>
      </c>
      <c r="O1642" s="7" t="s">
        <v>41</v>
      </c>
      <c r="P1642" s="7"/>
      <c r="Q1642" s="7"/>
      <c r="R1642" s="7"/>
      <c r="S1642" s="7" t="s">
        <v>51</v>
      </c>
      <c r="T1642" s="7" t="s">
        <v>52</v>
      </c>
      <c r="U1642" s="7" t="s">
        <v>101</v>
      </c>
      <c r="V1642" s="7" t="s">
        <v>39</v>
      </c>
      <c r="W1642" s="7" t="s">
        <v>40</v>
      </c>
      <c r="X1642" s="7" t="s">
        <v>42</v>
      </c>
      <c r="Y1642" s="7" t="s">
        <v>42</v>
      </c>
      <c r="Z1642" s="7" t="s">
        <v>42</v>
      </c>
      <c r="AA1642" s="10"/>
    </row>
    <row r="1643" spans="1:27" x14ac:dyDescent="0.2">
      <c r="A1643" s="8">
        <v>722657865</v>
      </c>
      <c r="B1643" s="9" t="s">
        <v>27</v>
      </c>
      <c r="C1643" s="9"/>
      <c r="D1643" s="9"/>
      <c r="E1643" s="9"/>
      <c r="F1643" s="9"/>
      <c r="G1643" s="9"/>
      <c r="H1643" s="9" t="s">
        <v>347</v>
      </c>
      <c r="I1643" s="9"/>
      <c r="J1643" s="9"/>
      <c r="K1643" s="9">
        <v>2020</v>
      </c>
      <c r="L1643" s="9"/>
      <c r="M1643" s="9" t="s">
        <v>347</v>
      </c>
      <c r="N1643" s="9" t="s">
        <v>347</v>
      </c>
      <c r="O1643" s="9" t="s">
        <v>41</v>
      </c>
      <c r="P1643" s="9"/>
      <c r="Q1643" s="9"/>
      <c r="R1643" s="9"/>
      <c r="S1643" s="9" t="s">
        <v>51</v>
      </c>
      <c r="T1643" s="9" t="s">
        <v>52</v>
      </c>
      <c r="U1643" s="9" t="s">
        <v>101</v>
      </c>
      <c r="V1643" s="9" t="s">
        <v>50</v>
      </c>
      <c r="W1643" s="9" t="s">
        <v>195</v>
      </c>
      <c r="X1643" s="9" t="s">
        <v>42</v>
      </c>
      <c r="Y1643" s="9" t="s">
        <v>42</v>
      </c>
      <c r="Z1643" s="9" t="s">
        <v>42</v>
      </c>
      <c r="AA1643" s="11"/>
    </row>
    <row r="1644" spans="1:27" x14ac:dyDescent="0.2">
      <c r="A1644" s="6">
        <v>1567461369</v>
      </c>
      <c r="B1644" s="7" t="s">
        <v>27</v>
      </c>
      <c r="C1644" s="7" t="s">
        <v>3032</v>
      </c>
      <c r="D1644" s="7" t="s">
        <v>87</v>
      </c>
      <c r="E1644" s="7" t="s">
        <v>88</v>
      </c>
      <c r="F1644" s="7" t="s">
        <v>46</v>
      </c>
      <c r="G1644" s="7" t="s">
        <v>69</v>
      </c>
      <c r="H1644" s="7" t="s">
        <v>69</v>
      </c>
      <c r="I1644" s="7" t="s">
        <v>183</v>
      </c>
      <c r="J1644" s="7" t="s">
        <v>48</v>
      </c>
      <c r="K1644" s="7">
        <v>2018</v>
      </c>
      <c r="L1644" s="7" t="s">
        <v>39</v>
      </c>
      <c r="M1644" s="7" t="s">
        <v>33</v>
      </c>
      <c r="N1644" s="7" t="s">
        <v>34</v>
      </c>
      <c r="O1644" s="7" t="s">
        <v>1413</v>
      </c>
      <c r="P1644" s="7"/>
      <c r="Q1644" s="7"/>
      <c r="R1644" s="7"/>
      <c r="S1644" s="7" t="s">
        <v>51</v>
      </c>
      <c r="T1644" s="7" t="s">
        <v>37</v>
      </c>
      <c r="U1644" s="7" t="s">
        <v>125</v>
      </c>
      <c r="V1644" s="7" t="s">
        <v>39</v>
      </c>
      <c r="W1644" s="7" t="s">
        <v>42</v>
      </c>
      <c r="X1644" s="7" t="s">
        <v>42</v>
      </c>
      <c r="Y1644" s="7" t="s">
        <v>42</v>
      </c>
      <c r="Z1644" s="7" t="s">
        <v>42</v>
      </c>
      <c r="AA1644" s="10"/>
    </row>
    <row r="1645" spans="1:27" x14ac:dyDescent="0.2">
      <c r="A1645" s="8">
        <v>8612217512</v>
      </c>
      <c r="B1645" s="9" t="s">
        <v>27</v>
      </c>
      <c r="C1645" s="9" t="s">
        <v>3033</v>
      </c>
      <c r="D1645" s="9" t="s">
        <v>87</v>
      </c>
      <c r="E1645" s="9" t="s">
        <v>88</v>
      </c>
      <c r="F1645" s="9" t="s">
        <v>46</v>
      </c>
      <c r="G1645" s="9" t="s">
        <v>1551</v>
      </c>
      <c r="H1645" s="9" t="s">
        <v>30</v>
      </c>
      <c r="I1645" s="9" t="s">
        <v>48</v>
      </c>
      <c r="J1645" s="9" t="s">
        <v>48</v>
      </c>
      <c r="K1645" s="9">
        <v>2018</v>
      </c>
      <c r="L1645" s="9" t="s">
        <v>50</v>
      </c>
      <c r="M1645" s="9" t="s">
        <v>33</v>
      </c>
      <c r="N1645" s="9" t="s">
        <v>34</v>
      </c>
      <c r="O1645" s="9" t="s">
        <v>1413</v>
      </c>
      <c r="P1645" s="9"/>
      <c r="Q1645" s="9"/>
      <c r="R1645" s="9"/>
      <c r="S1645" s="9" t="s">
        <v>51</v>
      </c>
      <c r="T1645" s="9" t="s">
        <v>52</v>
      </c>
      <c r="U1645" s="9" t="s">
        <v>53</v>
      </c>
      <c r="V1645" s="9" t="s">
        <v>39</v>
      </c>
      <c r="W1645" s="9" t="s">
        <v>262</v>
      </c>
      <c r="X1645" s="9" t="s">
        <v>42</v>
      </c>
      <c r="Y1645" s="9" t="s">
        <v>42</v>
      </c>
      <c r="Z1645" s="9" t="s">
        <v>42</v>
      </c>
      <c r="AA1645" s="11"/>
    </row>
    <row r="1646" spans="1:27" x14ac:dyDescent="0.2">
      <c r="A1646" s="6">
        <v>4574601986</v>
      </c>
      <c r="B1646" s="7" t="s">
        <v>27</v>
      </c>
      <c r="C1646" s="7" t="s">
        <v>3034</v>
      </c>
      <c r="D1646" s="7" t="s">
        <v>3035</v>
      </c>
      <c r="E1646" s="7" t="s">
        <v>149</v>
      </c>
      <c r="F1646" s="7" t="s">
        <v>46</v>
      </c>
      <c r="G1646" s="7" t="s">
        <v>3036</v>
      </c>
      <c r="H1646" s="7" t="s">
        <v>30</v>
      </c>
      <c r="I1646" s="7" t="s">
        <v>48</v>
      </c>
      <c r="J1646" s="7" t="s">
        <v>183</v>
      </c>
      <c r="K1646" s="7">
        <v>2016</v>
      </c>
      <c r="L1646" s="7" t="s">
        <v>42</v>
      </c>
      <c r="M1646" s="7" t="s">
        <v>33</v>
      </c>
      <c r="N1646" s="7" t="s">
        <v>34</v>
      </c>
      <c r="O1646" s="7" t="s">
        <v>1413</v>
      </c>
      <c r="P1646" s="7"/>
      <c r="Q1646" s="7"/>
      <c r="R1646" s="7"/>
      <c r="S1646" s="7" t="s">
        <v>51</v>
      </c>
      <c r="T1646" s="7" t="s">
        <v>52</v>
      </c>
      <c r="U1646" s="7" t="s">
        <v>53</v>
      </c>
      <c r="V1646" s="7" t="s">
        <v>50</v>
      </c>
      <c r="W1646" s="7" t="s">
        <v>262</v>
      </c>
      <c r="X1646" s="7" t="s">
        <v>42</v>
      </c>
      <c r="Y1646" s="7" t="s">
        <v>42</v>
      </c>
      <c r="Z1646" s="7" t="s">
        <v>42</v>
      </c>
      <c r="AA1646" s="10"/>
    </row>
    <row r="1647" spans="1:27" x14ac:dyDescent="0.2">
      <c r="A1647" s="8">
        <v>5716528703</v>
      </c>
      <c r="B1647" s="9" t="s">
        <v>27</v>
      </c>
      <c r="C1647" s="9" t="s">
        <v>1457</v>
      </c>
      <c r="D1647" s="9" t="s">
        <v>3037</v>
      </c>
      <c r="E1647" s="9" t="s">
        <v>128</v>
      </c>
      <c r="F1647" s="9" t="s">
        <v>46</v>
      </c>
      <c r="G1647" s="9" t="s">
        <v>1427</v>
      </c>
      <c r="H1647" s="9" t="s">
        <v>30</v>
      </c>
      <c r="I1647" s="9" t="s">
        <v>183</v>
      </c>
      <c r="J1647" s="9" t="s">
        <v>183</v>
      </c>
      <c r="K1647" s="9">
        <v>2016</v>
      </c>
      <c r="L1647" s="9" t="s">
        <v>42</v>
      </c>
      <c r="M1647" s="9" t="s">
        <v>33</v>
      </c>
      <c r="N1647" s="9" t="s">
        <v>34</v>
      </c>
      <c r="O1647" s="9" t="s">
        <v>1413</v>
      </c>
      <c r="P1647" s="9"/>
      <c r="Q1647" s="9"/>
      <c r="R1647" s="9"/>
      <c r="S1647" s="9" t="s">
        <v>36</v>
      </c>
      <c r="T1647" s="9">
        <v>0</v>
      </c>
      <c r="U1647" s="9" t="s">
        <v>125</v>
      </c>
      <c r="V1647" s="9" t="s">
        <v>50</v>
      </c>
      <c r="W1647" s="9" t="s">
        <v>169</v>
      </c>
      <c r="X1647" s="9" t="s">
        <v>42</v>
      </c>
      <c r="Y1647" s="9" t="s">
        <v>42</v>
      </c>
      <c r="Z1647" s="9" t="s">
        <v>42</v>
      </c>
      <c r="AA1647" s="11"/>
    </row>
    <row r="1648" spans="1:27" x14ac:dyDescent="0.2">
      <c r="A1648" s="6">
        <v>6025228820</v>
      </c>
      <c r="B1648" s="7" t="s">
        <v>27</v>
      </c>
      <c r="C1648" s="7" t="s">
        <v>3038</v>
      </c>
      <c r="D1648" s="7" t="s">
        <v>103</v>
      </c>
      <c r="E1648" s="7" t="s">
        <v>104</v>
      </c>
      <c r="F1648" s="7" t="s">
        <v>46</v>
      </c>
      <c r="G1648" s="7" t="s">
        <v>1649</v>
      </c>
      <c r="H1648" s="7" t="s">
        <v>30</v>
      </c>
      <c r="I1648" s="7" t="s">
        <v>135</v>
      </c>
      <c r="J1648" s="7" t="s">
        <v>183</v>
      </c>
      <c r="K1648" s="7">
        <v>2016</v>
      </c>
      <c r="L1648" s="7" t="s">
        <v>42</v>
      </c>
      <c r="M1648" s="7" t="s">
        <v>33</v>
      </c>
      <c r="N1648" s="7" t="s">
        <v>34</v>
      </c>
      <c r="O1648" s="7" t="s">
        <v>1413</v>
      </c>
      <c r="P1648" s="7"/>
      <c r="Q1648" s="7"/>
      <c r="R1648" s="7"/>
      <c r="S1648" s="7" t="s">
        <v>51</v>
      </c>
      <c r="T1648" s="7" t="s">
        <v>52</v>
      </c>
      <c r="U1648" s="7" t="s">
        <v>53</v>
      </c>
      <c r="V1648" s="7" t="s">
        <v>50</v>
      </c>
      <c r="W1648" s="7" t="s">
        <v>169</v>
      </c>
      <c r="X1648" s="7" t="s">
        <v>262</v>
      </c>
      <c r="Y1648" s="7" t="s">
        <v>42</v>
      </c>
      <c r="Z1648" s="7" t="s">
        <v>42</v>
      </c>
      <c r="AA1648" s="10"/>
    </row>
    <row r="1649" spans="1:27" x14ac:dyDescent="0.2">
      <c r="A1649" s="8">
        <v>9351939427</v>
      </c>
      <c r="B1649" s="9" t="s">
        <v>27</v>
      </c>
      <c r="C1649" s="9" t="s">
        <v>3039</v>
      </c>
      <c r="D1649" s="9" t="s">
        <v>3040</v>
      </c>
      <c r="E1649" s="9" t="s">
        <v>68</v>
      </c>
      <c r="F1649" s="9" t="s">
        <v>46</v>
      </c>
      <c r="G1649" s="9" t="s">
        <v>3041</v>
      </c>
      <c r="H1649" s="9" t="s">
        <v>30</v>
      </c>
      <c r="I1649" s="9" t="s">
        <v>48</v>
      </c>
      <c r="J1649" s="9" t="s">
        <v>183</v>
      </c>
      <c r="K1649" s="9">
        <v>2018</v>
      </c>
      <c r="L1649" s="9" t="s">
        <v>50</v>
      </c>
      <c r="M1649" s="9" t="s">
        <v>33</v>
      </c>
      <c r="N1649" s="9" t="s">
        <v>34</v>
      </c>
      <c r="O1649" s="9" t="s">
        <v>1413</v>
      </c>
      <c r="P1649" s="9"/>
      <c r="Q1649" s="9"/>
      <c r="R1649" s="9"/>
      <c r="S1649" s="9" t="s">
        <v>51</v>
      </c>
      <c r="T1649" s="9" t="s">
        <v>113</v>
      </c>
      <c r="U1649" s="9" t="s">
        <v>114</v>
      </c>
      <c r="V1649" s="9" t="s">
        <v>39</v>
      </c>
      <c r="W1649" s="9" t="s">
        <v>248</v>
      </c>
      <c r="X1649" s="9" t="s">
        <v>42</v>
      </c>
      <c r="Y1649" s="9" t="s">
        <v>42</v>
      </c>
      <c r="Z1649" s="9" t="s">
        <v>42</v>
      </c>
      <c r="AA1649" s="11"/>
    </row>
    <row r="1650" spans="1:27" x14ac:dyDescent="0.2">
      <c r="A1650" s="6">
        <v>2483187035</v>
      </c>
      <c r="B1650" s="7" t="s">
        <v>27</v>
      </c>
      <c r="C1650" s="7" t="s">
        <v>180</v>
      </c>
      <c r="D1650" s="7" t="s">
        <v>185</v>
      </c>
      <c r="E1650" s="7" t="s">
        <v>45</v>
      </c>
      <c r="F1650" s="7" t="s">
        <v>46</v>
      </c>
      <c r="G1650" s="7" t="s">
        <v>1427</v>
      </c>
      <c r="H1650" s="7" t="s">
        <v>30</v>
      </c>
      <c r="I1650" s="7" t="s">
        <v>183</v>
      </c>
      <c r="J1650" s="7" t="s">
        <v>183</v>
      </c>
      <c r="K1650" s="7">
        <v>2016</v>
      </c>
      <c r="L1650" s="7" t="s">
        <v>42</v>
      </c>
      <c r="M1650" s="7" t="s">
        <v>33</v>
      </c>
      <c r="N1650" s="7" t="s">
        <v>34</v>
      </c>
      <c r="O1650" s="7" t="s">
        <v>1413</v>
      </c>
      <c r="P1650" s="7"/>
      <c r="Q1650" s="7"/>
      <c r="R1650" s="7"/>
      <c r="S1650" s="7" t="s">
        <v>36</v>
      </c>
      <c r="T1650" s="7" t="s">
        <v>52</v>
      </c>
      <c r="U1650" s="7" t="s">
        <v>53</v>
      </c>
      <c r="V1650" s="7" t="s">
        <v>50</v>
      </c>
      <c r="W1650" s="7" t="s">
        <v>42</v>
      </c>
      <c r="X1650" s="7" t="s">
        <v>42</v>
      </c>
      <c r="Y1650" s="7" t="s">
        <v>42</v>
      </c>
      <c r="Z1650" s="7" t="s">
        <v>42</v>
      </c>
      <c r="AA1650" s="10"/>
    </row>
    <row r="1651" spans="1:27" x14ac:dyDescent="0.2">
      <c r="A1651" s="8">
        <v>4310416058</v>
      </c>
      <c r="B1651" s="9" t="s">
        <v>27</v>
      </c>
      <c r="C1651" s="9" t="s">
        <v>3042</v>
      </c>
      <c r="D1651" s="9" t="s">
        <v>137</v>
      </c>
      <c r="E1651" s="9" t="s">
        <v>128</v>
      </c>
      <c r="F1651" s="9" t="s">
        <v>46</v>
      </c>
      <c r="G1651" s="9" t="s">
        <v>3043</v>
      </c>
      <c r="H1651" s="9" t="s">
        <v>30</v>
      </c>
      <c r="I1651" s="9" t="s">
        <v>48</v>
      </c>
      <c r="J1651" s="9" t="s">
        <v>183</v>
      </c>
      <c r="K1651" s="9">
        <v>2018</v>
      </c>
      <c r="L1651" s="9" t="s">
        <v>39</v>
      </c>
      <c r="M1651" s="9" t="s">
        <v>33</v>
      </c>
      <c r="N1651" s="9" t="s">
        <v>34</v>
      </c>
      <c r="O1651" s="9" t="s">
        <v>1413</v>
      </c>
      <c r="P1651" s="9"/>
      <c r="Q1651" s="9"/>
      <c r="R1651" s="9"/>
      <c r="S1651" s="9" t="s">
        <v>51</v>
      </c>
      <c r="T1651" s="9" t="s">
        <v>52</v>
      </c>
      <c r="U1651" s="9" t="s">
        <v>125</v>
      </c>
      <c r="V1651" s="9" t="s">
        <v>50</v>
      </c>
      <c r="W1651" s="9" t="s">
        <v>42</v>
      </c>
      <c r="X1651" s="9" t="s">
        <v>42</v>
      </c>
      <c r="Y1651" s="9" t="s">
        <v>42</v>
      </c>
      <c r="Z1651" s="9" t="s">
        <v>42</v>
      </c>
      <c r="AA1651" s="11"/>
    </row>
    <row r="1652" spans="1:27" x14ac:dyDescent="0.2">
      <c r="A1652" s="6">
        <v>7637308926</v>
      </c>
      <c r="B1652" s="7" t="s">
        <v>27</v>
      </c>
      <c r="C1652" s="7" t="s">
        <v>3044</v>
      </c>
      <c r="D1652" s="7" t="s">
        <v>297</v>
      </c>
      <c r="E1652" s="7" t="s">
        <v>678</v>
      </c>
      <c r="F1652" s="7" t="s">
        <v>46</v>
      </c>
      <c r="G1652" s="7" t="s">
        <v>3045</v>
      </c>
      <c r="H1652" s="7" t="s">
        <v>30</v>
      </c>
      <c r="I1652" s="7" t="s">
        <v>183</v>
      </c>
      <c r="J1652" s="7" t="s">
        <v>183</v>
      </c>
      <c r="K1652" s="7">
        <v>2018</v>
      </c>
      <c r="L1652" s="7" t="s">
        <v>50</v>
      </c>
      <c r="M1652" s="7" t="s">
        <v>33</v>
      </c>
      <c r="N1652" s="7" t="s">
        <v>34</v>
      </c>
      <c r="O1652" s="7" t="s">
        <v>1413</v>
      </c>
      <c r="P1652" s="7" t="s">
        <v>1591</v>
      </c>
      <c r="Q1652" s="7"/>
      <c r="R1652" s="7"/>
      <c r="S1652" s="7" t="s">
        <v>51</v>
      </c>
      <c r="T1652" s="7" t="s">
        <v>52</v>
      </c>
      <c r="U1652" s="7" t="s">
        <v>53</v>
      </c>
      <c r="V1652" s="7" t="s">
        <v>50</v>
      </c>
      <c r="W1652" s="7" t="s">
        <v>42</v>
      </c>
      <c r="X1652" s="7" t="s">
        <v>42</v>
      </c>
      <c r="Y1652" s="7" t="s">
        <v>42</v>
      </c>
      <c r="Z1652" s="7" t="s">
        <v>42</v>
      </c>
      <c r="AA1652" s="10"/>
    </row>
    <row r="1653" spans="1:27" x14ac:dyDescent="0.2">
      <c r="A1653" s="8">
        <v>6582078691</v>
      </c>
      <c r="B1653" s="9" t="s">
        <v>27</v>
      </c>
      <c r="C1653" s="9" t="s">
        <v>1650</v>
      </c>
      <c r="D1653" s="9" t="s">
        <v>359</v>
      </c>
      <c r="E1653" s="9" t="s">
        <v>178</v>
      </c>
      <c r="F1653" s="9" t="s">
        <v>46</v>
      </c>
      <c r="G1653" s="9" t="s">
        <v>1427</v>
      </c>
      <c r="H1653" s="9" t="s">
        <v>30</v>
      </c>
      <c r="I1653" s="9" t="s">
        <v>183</v>
      </c>
      <c r="J1653" s="9" t="s">
        <v>183</v>
      </c>
      <c r="K1653" s="9">
        <v>2016</v>
      </c>
      <c r="L1653" s="9" t="s">
        <v>42</v>
      </c>
      <c r="M1653" s="9" t="s">
        <v>33</v>
      </c>
      <c r="N1653" s="9" t="s">
        <v>34</v>
      </c>
      <c r="O1653" s="9" t="s">
        <v>1413</v>
      </c>
      <c r="P1653" s="9"/>
      <c r="Q1653" s="9"/>
      <c r="R1653" s="9"/>
      <c r="S1653" s="9" t="s">
        <v>51</v>
      </c>
      <c r="T1653" s="9" t="s">
        <v>113</v>
      </c>
      <c r="U1653" s="9" t="s">
        <v>125</v>
      </c>
      <c r="V1653" s="9" t="s">
        <v>50</v>
      </c>
      <c r="W1653" s="9" t="s">
        <v>1315</v>
      </c>
      <c r="X1653" s="9" t="s">
        <v>42</v>
      </c>
      <c r="Y1653" s="9" t="s">
        <v>42</v>
      </c>
      <c r="Z1653" s="9" t="s">
        <v>42</v>
      </c>
      <c r="AA1653" s="11" t="s">
        <v>592</v>
      </c>
    </row>
    <row r="1654" spans="1:27" x14ac:dyDescent="0.2">
      <c r="A1654" s="6">
        <v>9963257196</v>
      </c>
      <c r="B1654" s="7" t="s">
        <v>27</v>
      </c>
      <c r="C1654" s="7" t="s">
        <v>1650</v>
      </c>
      <c r="D1654" s="7" t="s">
        <v>209</v>
      </c>
      <c r="E1654" s="7" t="s">
        <v>68</v>
      </c>
      <c r="F1654" s="7" t="s">
        <v>46</v>
      </c>
      <c r="G1654" s="7" t="s">
        <v>1427</v>
      </c>
      <c r="H1654" s="7" t="s">
        <v>30</v>
      </c>
      <c r="I1654" s="7" t="s">
        <v>109</v>
      </c>
      <c r="J1654" s="7" t="s">
        <v>183</v>
      </c>
      <c r="K1654" s="7">
        <v>2018</v>
      </c>
      <c r="L1654" s="7" t="s">
        <v>39</v>
      </c>
      <c r="M1654" s="7" t="s">
        <v>33</v>
      </c>
      <c r="N1654" s="7" t="s">
        <v>34</v>
      </c>
      <c r="O1654" s="7" t="s">
        <v>1413</v>
      </c>
      <c r="P1654" s="7"/>
      <c r="Q1654" s="7"/>
      <c r="R1654" s="7"/>
      <c r="S1654" s="7" t="s">
        <v>51</v>
      </c>
      <c r="T1654" s="7" t="s">
        <v>52</v>
      </c>
      <c r="U1654" s="7" t="s">
        <v>125</v>
      </c>
      <c r="V1654" s="7" t="s">
        <v>50</v>
      </c>
      <c r="W1654" s="7" t="s">
        <v>42</v>
      </c>
      <c r="X1654" s="7" t="s">
        <v>42</v>
      </c>
      <c r="Y1654" s="7" t="s">
        <v>42</v>
      </c>
      <c r="Z1654" s="7" t="s">
        <v>42</v>
      </c>
      <c r="AA1654" s="10"/>
    </row>
    <row r="1655" spans="1:27" x14ac:dyDescent="0.2">
      <c r="A1655" s="8">
        <v>710862957</v>
      </c>
      <c r="B1655" s="9" t="s">
        <v>27</v>
      </c>
      <c r="C1655" s="9" t="s">
        <v>3046</v>
      </c>
      <c r="D1655" s="9" t="s">
        <v>98</v>
      </c>
      <c r="E1655" s="9" t="s">
        <v>45</v>
      </c>
      <c r="F1655" s="9" t="s">
        <v>46</v>
      </c>
      <c r="G1655" s="9" t="s">
        <v>1427</v>
      </c>
      <c r="H1655" s="9" t="s">
        <v>83</v>
      </c>
      <c r="I1655" s="9" t="s">
        <v>48</v>
      </c>
      <c r="J1655" s="9" t="s">
        <v>183</v>
      </c>
      <c r="K1655" s="9">
        <v>2019</v>
      </c>
      <c r="L1655" s="9" t="s">
        <v>42</v>
      </c>
      <c r="M1655" s="9" t="s">
        <v>33</v>
      </c>
      <c r="N1655" s="9" t="s">
        <v>34</v>
      </c>
      <c r="O1655" s="9" t="s">
        <v>1413</v>
      </c>
      <c r="P1655" s="9"/>
      <c r="Q1655" s="9"/>
      <c r="R1655" s="9"/>
      <c r="S1655" s="9" t="s">
        <v>51</v>
      </c>
      <c r="T1655" s="9" t="s">
        <v>52</v>
      </c>
      <c r="U1655" s="9" t="s">
        <v>53</v>
      </c>
      <c r="V1655" s="9" t="s">
        <v>50</v>
      </c>
      <c r="W1655" s="9" t="s">
        <v>42</v>
      </c>
      <c r="X1655" s="9" t="s">
        <v>42</v>
      </c>
      <c r="Y1655" s="9" t="s">
        <v>42</v>
      </c>
      <c r="Z1655" s="9" t="s">
        <v>42</v>
      </c>
      <c r="AA1655" s="11"/>
    </row>
    <row r="1656" spans="1:27" x14ac:dyDescent="0.2">
      <c r="A1656" s="6">
        <v>266843250</v>
      </c>
      <c r="B1656" s="7" t="s">
        <v>27</v>
      </c>
      <c r="C1656" s="7" t="s">
        <v>3047</v>
      </c>
      <c r="D1656" s="7" t="s">
        <v>308</v>
      </c>
      <c r="E1656" s="7" t="s">
        <v>128</v>
      </c>
      <c r="F1656" s="7" t="s">
        <v>46</v>
      </c>
      <c r="G1656" s="7" t="s">
        <v>3048</v>
      </c>
      <c r="H1656" s="7" t="s">
        <v>69</v>
      </c>
      <c r="I1656" s="7" t="s">
        <v>183</v>
      </c>
      <c r="J1656" s="7" t="s">
        <v>183</v>
      </c>
      <c r="K1656" s="7">
        <v>2016</v>
      </c>
      <c r="L1656" s="7" t="s">
        <v>42</v>
      </c>
      <c r="M1656" s="7" t="s">
        <v>33</v>
      </c>
      <c r="N1656" s="7" t="s">
        <v>34</v>
      </c>
      <c r="O1656" s="7" t="s">
        <v>1413</v>
      </c>
      <c r="P1656" s="7" t="s">
        <v>146</v>
      </c>
      <c r="Q1656" s="7"/>
      <c r="R1656" s="7"/>
      <c r="S1656" s="7" t="s">
        <v>36</v>
      </c>
      <c r="T1656" s="7">
        <v>0</v>
      </c>
      <c r="U1656" s="7" t="s">
        <v>125</v>
      </c>
      <c r="V1656" s="7" t="s">
        <v>50</v>
      </c>
      <c r="W1656" s="7" t="s">
        <v>919</v>
      </c>
      <c r="X1656" s="7" t="s">
        <v>42</v>
      </c>
      <c r="Y1656" s="7" t="s">
        <v>42</v>
      </c>
      <c r="Z1656" s="7" t="s">
        <v>42</v>
      </c>
      <c r="AA1656" s="10"/>
    </row>
    <row r="1657" spans="1:27" x14ac:dyDescent="0.2">
      <c r="A1657" s="8">
        <v>6222234457</v>
      </c>
      <c r="B1657" s="9" t="s">
        <v>27</v>
      </c>
      <c r="C1657" s="9" t="s">
        <v>3049</v>
      </c>
      <c r="D1657" s="9" t="s">
        <v>308</v>
      </c>
      <c r="E1657" s="9" t="s">
        <v>128</v>
      </c>
      <c r="F1657" s="9" t="s">
        <v>46</v>
      </c>
      <c r="G1657" s="9" t="s">
        <v>1427</v>
      </c>
      <c r="H1657" s="9" t="s">
        <v>30</v>
      </c>
      <c r="I1657" s="9" t="s">
        <v>183</v>
      </c>
      <c r="J1657" s="9" t="s">
        <v>183</v>
      </c>
      <c r="K1657" s="9">
        <v>2018</v>
      </c>
      <c r="L1657" s="9" t="s">
        <v>50</v>
      </c>
      <c r="M1657" s="9" t="s">
        <v>33</v>
      </c>
      <c r="N1657" s="9" t="s">
        <v>34</v>
      </c>
      <c r="O1657" s="9" t="s">
        <v>1413</v>
      </c>
      <c r="P1657" s="9"/>
      <c r="Q1657" s="9"/>
      <c r="R1657" s="9"/>
      <c r="S1657" s="9" t="s">
        <v>51</v>
      </c>
      <c r="T1657" s="9" t="s">
        <v>37</v>
      </c>
      <c r="U1657" s="9" t="s">
        <v>71</v>
      </c>
      <c r="V1657" s="9" t="s">
        <v>50</v>
      </c>
      <c r="W1657" s="9" t="s">
        <v>42</v>
      </c>
      <c r="X1657" s="9" t="s">
        <v>42</v>
      </c>
      <c r="Y1657" s="9" t="s">
        <v>42</v>
      </c>
      <c r="Z1657" s="9" t="s">
        <v>42</v>
      </c>
      <c r="AA1657" s="11"/>
    </row>
    <row r="1658" spans="1:27" x14ac:dyDescent="0.2">
      <c r="A1658" s="6">
        <v>6884746719</v>
      </c>
      <c r="B1658" s="7" t="s">
        <v>27</v>
      </c>
      <c r="C1658" s="7" t="s">
        <v>3050</v>
      </c>
      <c r="D1658" s="7" t="s">
        <v>359</v>
      </c>
      <c r="E1658" s="7" t="s">
        <v>178</v>
      </c>
      <c r="F1658" s="7" t="s">
        <v>46</v>
      </c>
      <c r="G1658" s="7" t="s">
        <v>1415</v>
      </c>
      <c r="H1658" s="7" t="s">
        <v>30</v>
      </c>
      <c r="I1658" s="7" t="s">
        <v>48</v>
      </c>
      <c r="J1658" s="7" t="s">
        <v>183</v>
      </c>
      <c r="K1658" s="7">
        <v>2016</v>
      </c>
      <c r="L1658" s="7" t="s">
        <v>42</v>
      </c>
      <c r="M1658" s="7" t="s">
        <v>33</v>
      </c>
      <c r="N1658" s="7" t="s">
        <v>34</v>
      </c>
      <c r="O1658" s="7" t="s">
        <v>1413</v>
      </c>
      <c r="P1658" s="7"/>
      <c r="Q1658" s="7"/>
      <c r="R1658" s="7"/>
      <c r="S1658" s="7" t="s">
        <v>51</v>
      </c>
      <c r="T1658" s="7" t="s">
        <v>52</v>
      </c>
      <c r="U1658" s="7" t="s">
        <v>53</v>
      </c>
      <c r="V1658" s="7" t="s">
        <v>50</v>
      </c>
      <c r="W1658" s="7" t="s">
        <v>65</v>
      </c>
      <c r="X1658" s="7" t="s">
        <v>42</v>
      </c>
      <c r="Y1658" s="7" t="s">
        <v>42</v>
      </c>
      <c r="Z1658" s="7" t="s">
        <v>42</v>
      </c>
      <c r="AA1658" s="10"/>
    </row>
    <row r="1659" spans="1:27" x14ac:dyDescent="0.2">
      <c r="A1659" s="8">
        <v>285434463</v>
      </c>
      <c r="B1659" s="9" t="s">
        <v>27</v>
      </c>
      <c r="C1659" s="9" t="s">
        <v>539</v>
      </c>
      <c r="D1659" s="9" t="s">
        <v>185</v>
      </c>
      <c r="E1659" s="9" t="s">
        <v>45</v>
      </c>
      <c r="F1659" s="9" t="s">
        <v>46</v>
      </c>
      <c r="G1659" s="9" t="s">
        <v>3051</v>
      </c>
      <c r="H1659" s="9" t="s">
        <v>30</v>
      </c>
      <c r="I1659" s="9" t="s">
        <v>135</v>
      </c>
      <c r="J1659" s="9" t="s">
        <v>183</v>
      </c>
      <c r="K1659" s="9">
        <v>2018</v>
      </c>
      <c r="L1659" s="9" t="s">
        <v>39</v>
      </c>
      <c r="M1659" s="9" t="s">
        <v>33</v>
      </c>
      <c r="N1659" s="9" t="s">
        <v>34</v>
      </c>
      <c r="O1659" s="9" t="s">
        <v>1413</v>
      </c>
      <c r="P1659" s="9" t="s">
        <v>564</v>
      </c>
      <c r="Q1659" s="9"/>
      <c r="R1659" s="9"/>
      <c r="S1659" s="9" t="s">
        <v>51</v>
      </c>
      <c r="T1659" s="9" t="s">
        <v>37</v>
      </c>
      <c r="U1659" s="9" t="s">
        <v>125</v>
      </c>
      <c r="V1659" s="9" t="s">
        <v>50</v>
      </c>
      <c r="W1659" s="9" t="s">
        <v>54</v>
      </c>
      <c r="X1659" s="9" t="s">
        <v>262</v>
      </c>
      <c r="Y1659" s="9" t="s">
        <v>42</v>
      </c>
      <c r="Z1659" s="9" t="s">
        <v>42</v>
      </c>
      <c r="AA1659" s="11"/>
    </row>
    <row r="1660" spans="1:27" x14ac:dyDescent="0.2">
      <c r="A1660" s="6">
        <v>7157322757</v>
      </c>
      <c r="B1660" s="7" t="s">
        <v>27</v>
      </c>
      <c r="C1660" s="7" t="s">
        <v>3052</v>
      </c>
      <c r="D1660" s="7" t="s">
        <v>209</v>
      </c>
      <c r="E1660" s="7" t="s">
        <v>68</v>
      </c>
      <c r="F1660" s="7" t="s">
        <v>46</v>
      </c>
      <c r="G1660" s="7" t="s">
        <v>3053</v>
      </c>
      <c r="H1660" s="7" t="s">
        <v>69</v>
      </c>
      <c r="I1660" s="7" t="s">
        <v>48</v>
      </c>
      <c r="J1660" s="7" t="s">
        <v>183</v>
      </c>
      <c r="K1660" s="7">
        <v>2017</v>
      </c>
      <c r="L1660" s="7" t="s">
        <v>50</v>
      </c>
      <c r="M1660" s="7" t="s">
        <v>33</v>
      </c>
      <c r="N1660" s="7" t="s">
        <v>34</v>
      </c>
      <c r="O1660" s="7" t="s">
        <v>1413</v>
      </c>
      <c r="P1660" s="7"/>
      <c r="Q1660" s="7"/>
      <c r="R1660" s="7"/>
      <c r="S1660" s="7" t="s">
        <v>51</v>
      </c>
      <c r="T1660" s="7" t="s">
        <v>52</v>
      </c>
      <c r="U1660" s="7" t="s">
        <v>53</v>
      </c>
      <c r="V1660" s="7" t="s">
        <v>50</v>
      </c>
      <c r="W1660" s="7" t="s">
        <v>42</v>
      </c>
      <c r="X1660" s="7" t="s">
        <v>42</v>
      </c>
      <c r="Y1660" s="7" t="s">
        <v>42</v>
      </c>
      <c r="Z1660" s="7" t="s">
        <v>42</v>
      </c>
      <c r="AA1660" s="10"/>
    </row>
    <row r="1661" spans="1:27" x14ac:dyDescent="0.2">
      <c r="A1661" s="8">
        <v>7683523076</v>
      </c>
      <c r="B1661" s="9" t="s">
        <v>27</v>
      </c>
      <c r="C1661" s="9" t="s">
        <v>3054</v>
      </c>
      <c r="D1661" s="9" t="s">
        <v>436</v>
      </c>
      <c r="E1661" s="9" t="s">
        <v>68</v>
      </c>
      <c r="F1661" s="9" t="s">
        <v>46</v>
      </c>
      <c r="G1661" s="9" t="s">
        <v>1427</v>
      </c>
      <c r="H1661" s="9" t="s">
        <v>83</v>
      </c>
      <c r="I1661" s="9" t="s">
        <v>109</v>
      </c>
      <c r="J1661" s="9" t="s">
        <v>183</v>
      </c>
      <c r="K1661" s="9">
        <v>2019</v>
      </c>
      <c r="L1661" s="9" t="s">
        <v>42</v>
      </c>
      <c r="M1661" s="9" t="s">
        <v>33</v>
      </c>
      <c r="N1661" s="9" t="s">
        <v>34</v>
      </c>
      <c r="O1661" s="9" t="s">
        <v>1413</v>
      </c>
      <c r="P1661" s="9" t="s">
        <v>262</v>
      </c>
      <c r="Q1661" s="9" t="s">
        <v>853</v>
      </c>
      <c r="R1661" s="9"/>
      <c r="S1661" s="9" t="s">
        <v>51</v>
      </c>
      <c r="T1661" s="9" t="s">
        <v>37</v>
      </c>
      <c r="U1661" s="9" t="s">
        <v>71</v>
      </c>
      <c r="V1661" s="9" t="s">
        <v>50</v>
      </c>
      <c r="W1661" s="9" t="s">
        <v>169</v>
      </c>
      <c r="X1661" s="9" t="s">
        <v>42</v>
      </c>
      <c r="Y1661" s="9" t="s">
        <v>42</v>
      </c>
      <c r="Z1661" s="9" t="s">
        <v>42</v>
      </c>
      <c r="AA1661" s="11"/>
    </row>
    <row r="1662" spans="1:27" x14ac:dyDescent="0.2">
      <c r="A1662" s="6">
        <v>3360366240</v>
      </c>
      <c r="B1662" s="7" t="s">
        <v>27</v>
      </c>
      <c r="C1662" s="7" t="s">
        <v>3055</v>
      </c>
      <c r="D1662" s="7" t="s">
        <v>359</v>
      </c>
      <c r="E1662" s="7" t="s">
        <v>178</v>
      </c>
      <c r="F1662" s="7" t="s">
        <v>46</v>
      </c>
      <c r="G1662" s="7" t="s">
        <v>1427</v>
      </c>
      <c r="H1662" s="7" t="s">
        <v>30</v>
      </c>
      <c r="I1662" s="7" t="s">
        <v>48</v>
      </c>
      <c r="J1662" s="7" t="s">
        <v>183</v>
      </c>
      <c r="K1662" s="7">
        <v>2018</v>
      </c>
      <c r="L1662" s="7" t="s">
        <v>50</v>
      </c>
      <c r="M1662" s="7" t="s">
        <v>33</v>
      </c>
      <c r="N1662" s="7" t="s">
        <v>34</v>
      </c>
      <c r="O1662" s="7" t="s">
        <v>1413</v>
      </c>
      <c r="P1662" s="7"/>
      <c r="Q1662" s="7"/>
      <c r="R1662" s="7"/>
      <c r="S1662" s="7" t="s">
        <v>51</v>
      </c>
      <c r="T1662" s="7" t="s">
        <v>90</v>
      </c>
      <c r="U1662" s="7" t="s">
        <v>91</v>
      </c>
      <c r="V1662" s="7" t="s">
        <v>39</v>
      </c>
      <c r="W1662" s="7" t="s">
        <v>271</v>
      </c>
      <c r="X1662" s="7" t="s">
        <v>42</v>
      </c>
      <c r="Y1662" s="7" t="s">
        <v>42</v>
      </c>
      <c r="Z1662" s="7" t="s">
        <v>42</v>
      </c>
      <c r="AA1662" s="10"/>
    </row>
    <row r="1663" spans="1:27" x14ac:dyDescent="0.2">
      <c r="A1663" s="8">
        <v>26379916</v>
      </c>
      <c r="B1663" s="9" t="s">
        <v>27</v>
      </c>
      <c r="C1663" s="9" t="s">
        <v>3056</v>
      </c>
      <c r="D1663" s="9" t="s">
        <v>148</v>
      </c>
      <c r="E1663" s="9" t="s">
        <v>149</v>
      </c>
      <c r="F1663" s="9" t="s">
        <v>46</v>
      </c>
      <c r="G1663" s="9" t="s">
        <v>3057</v>
      </c>
      <c r="H1663" s="9" t="s">
        <v>30</v>
      </c>
      <c r="I1663" s="9" t="s">
        <v>48</v>
      </c>
      <c r="J1663" s="9" t="s">
        <v>321</v>
      </c>
      <c r="K1663" s="9">
        <v>2018</v>
      </c>
      <c r="L1663" s="9" t="s">
        <v>50</v>
      </c>
      <c r="M1663" s="9" t="s">
        <v>33</v>
      </c>
      <c r="N1663" s="9" t="s">
        <v>34</v>
      </c>
      <c r="O1663" s="9" t="s">
        <v>1413</v>
      </c>
      <c r="P1663" s="9"/>
      <c r="Q1663" s="9"/>
      <c r="R1663" s="9"/>
      <c r="S1663" s="9" t="s">
        <v>51</v>
      </c>
      <c r="T1663" s="9" t="s">
        <v>52</v>
      </c>
      <c r="U1663" s="9" t="s">
        <v>53</v>
      </c>
      <c r="V1663" s="9" t="s">
        <v>50</v>
      </c>
      <c r="W1663" s="9" t="s">
        <v>42</v>
      </c>
      <c r="X1663" s="9" t="s">
        <v>42</v>
      </c>
      <c r="Y1663" s="9" t="s">
        <v>42</v>
      </c>
      <c r="Z1663" s="9" t="s">
        <v>42</v>
      </c>
      <c r="AA1663" s="11"/>
    </row>
    <row r="1664" spans="1:27" x14ac:dyDescent="0.2">
      <c r="A1664" s="6">
        <v>427224893</v>
      </c>
      <c r="B1664" s="7" t="s">
        <v>27</v>
      </c>
      <c r="C1664" s="7" t="s">
        <v>3058</v>
      </c>
      <c r="D1664" s="7" t="s">
        <v>3059</v>
      </c>
      <c r="E1664" s="7" t="s">
        <v>128</v>
      </c>
      <c r="F1664" s="7" t="s">
        <v>46</v>
      </c>
      <c r="G1664" s="7" t="s">
        <v>3060</v>
      </c>
      <c r="H1664" s="7" t="s">
        <v>83</v>
      </c>
      <c r="I1664" s="7" t="s">
        <v>183</v>
      </c>
      <c r="J1664" s="7"/>
      <c r="K1664" s="7">
        <v>2013</v>
      </c>
      <c r="L1664" s="7" t="s">
        <v>42</v>
      </c>
      <c r="M1664" s="7" t="s">
        <v>33</v>
      </c>
      <c r="N1664" s="7" t="s">
        <v>34</v>
      </c>
      <c r="O1664" s="7" t="s">
        <v>1413</v>
      </c>
      <c r="P1664" s="7"/>
      <c r="Q1664" s="7"/>
      <c r="R1664" s="7"/>
      <c r="S1664" s="7" t="s">
        <v>51</v>
      </c>
      <c r="T1664" s="7" t="s">
        <v>52</v>
      </c>
      <c r="U1664" s="7" t="s">
        <v>53</v>
      </c>
      <c r="V1664" s="7" t="s">
        <v>50</v>
      </c>
      <c r="W1664" s="7" t="s">
        <v>262</v>
      </c>
      <c r="X1664" s="7" t="s">
        <v>42</v>
      </c>
      <c r="Y1664" s="7" t="s">
        <v>42</v>
      </c>
      <c r="Z1664" s="7" t="s">
        <v>42</v>
      </c>
      <c r="AA1664" s="10"/>
    </row>
    <row r="1665" spans="1:27" x14ac:dyDescent="0.2">
      <c r="A1665" s="8">
        <v>8740941726</v>
      </c>
      <c r="B1665" s="9" t="s">
        <v>27</v>
      </c>
      <c r="C1665" s="9" t="s">
        <v>3061</v>
      </c>
      <c r="D1665" s="9" t="s">
        <v>3062</v>
      </c>
      <c r="E1665" s="9" t="s">
        <v>128</v>
      </c>
      <c r="F1665" s="9" t="s">
        <v>46</v>
      </c>
      <c r="G1665" s="9" t="s">
        <v>1427</v>
      </c>
      <c r="H1665" s="9" t="s">
        <v>30</v>
      </c>
      <c r="I1665" s="9" t="s">
        <v>183</v>
      </c>
      <c r="J1665" s="9"/>
      <c r="K1665" s="9">
        <v>2014</v>
      </c>
      <c r="L1665" s="9" t="s">
        <v>42</v>
      </c>
      <c r="M1665" s="9" t="s">
        <v>33</v>
      </c>
      <c r="N1665" s="9" t="s">
        <v>34</v>
      </c>
      <c r="O1665" s="9" t="s">
        <v>1413</v>
      </c>
      <c r="P1665" s="9" t="s">
        <v>146</v>
      </c>
      <c r="Q1665" s="9"/>
      <c r="R1665" s="9"/>
      <c r="S1665" s="9" t="s">
        <v>36</v>
      </c>
      <c r="T1665" s="9" t="s">
        <v>37</v>
      </c>
      <c r="U1665" s="9" t="s">
        <v>125</v>
      </c>
      <c r="V1665" s="9" t="s">
        <v>39</v>
      </c>
      <c r="W1665" s="9" t="s">
        <v>42</v>
      </c>
      <c r="X1665" s="9" t="s">
        <v>42</v>
      </c>
      <c r="Y1665" s="9" t="s">
        <v>42</v>
      </c>
      <c r="Z1665" s="9" t="s">
        <v>42</v>
      </c>
      <c r="AA1665" s="11"/>
    </row>
    <row r="1666" spans="1:27" x14ac:dyDescent="0.2">
      <c r="A1666" s="6">
        <v>2547201445</v>
      </c>
      <c r="B1666" s="7" t="s">
        <v>27</v>
      </c>
      <c r="C1666" s="7" t="s">
        <v>3063</v>
      </c>
      <c r="D1666" s="7" t="s">
        <v>518</v>
      </c>
      <c r="E1666" s="7" t="s">
        <v>371</v>
      </c>
      <c r="F1666" s="7" t="s">
        <v>46</v>
      </c>
      <c r="G1666" s="7" t="s">
        <v>1649</v>
      </c>
      <c r="H1666" s="7" t="s">
        <v>83</v>
      </c>
      <c r="I1666" s="7" t="s">
        <v>1170</v>
      </c>
      <c r="J1666" s="7"/>
      <c r="K1666" s="7">
        <v>2012</v>
      </c>
      <c r="L1666" s="7" t="s">
        <v>42</v>
      </c>
      <c r="M1666" s="7" t="s">
        <v>33</v>
      </c>
      <c r="N1666" s="7" t="s">
        <v>34</v>
      </c>
      <c r="O1666" s="7" t="s">
        <v>1413</v>
      </c>
      <c r="P1666" s="7"/>
      <c r="Q1666" s="7"/>
      <c r="R1666" s="7"/>
      <c r="S1666" s="7" t="s">
        <v>51</v>
      </c>
      <c r="T1666" s="7" t="s">
        <v>52</v>
      </c>
      <c r="U1666" s="7" t="s">
        <v>53</v>
      </c>
      <c r="V1666" s="7" t="s">
        <v>50</v>
      </c>
      <c r="W1666" s="7" t="s">
        <v>42</v>
      </c>
      <c r="X1666" s="7" t="s">
        <v>42</v>
      </c>
      <c r="Y1666" s="7" t="s">
        <v>42</v>
      </c>
      <c r="Z1666" s="7" t="s">
        <v>42</v>
      </c>
      <c r="AA1666" s="10"/>
    </row>
    <row r="1667" spans="1:27" x14ac:dyDescent="0.2">
      <c r="A1667" s="8">
        <v>4414068285</v>
      </c>
      <c r="B1667" s="9" t="s">
        <v>27</v>
      </c>
      <c r="C1667" s="9" t="s">
        <v>3064</v>
      </c>
      <c r="D1667" s="9" t="s">
        <v>3065</v>
      </c>
      <c r="E1667" s="9" t="s">
        <v>42</v>
      </c>
      <c r="F1667" s="9" t="s">
        <v>3066</v>
      </c>
      <c r="G1667" s="9" t="s">
        <v>3067</v>
      </c>
      <c r="H1667" s="9" t="s">
        <v>260</v>
      </c>
      <c r="I1667" s="9" t="s">
        <v>1441</v>
      </c>
      <c r="J1667" s="9"/>
      <c r="K1667" s="9">
        <v>2016</v>
      </c>
      <c r="L1667" s="9" t="s">
        <v>42</v>
      </c>
      <c r="M1667" s="9" t="s">
        <v>247</v>
      </c>
      <c r="N1667" s="9" t="s">
        <v>34</v>
      </c>
      <c r="O1667" s="9" t="s">
        <v>1413</v>
      </c>
      <c r="P1667" s="9" t="s">
        <v>262</v>
      </c>
      <c r="Q1667" s="9"/>
      <c r="R1667" s="9"/>
      <c r="S1667" s="9" t="s">
        <v>51</v>
      </c>
      <c r="T1667" s="9" t="s">
        <v>37</v>
      </c>
      <c r="U1667" s="9" t="s">
        <v>125</v>
      </c>
      <c r="V1667" s="9" t="s">
        <v>50</v>
      </c>
      <c r="W1667" s="9" t="s">
        <v>1315</v>
      </c>
      <c r="X1667" s="9" t="s">
        <v>42</v>
      </c>
      <c r="Y1667" s="9" t="s">
        <v>42</v>
      </c>
      <c r="Z1667" s="9" t="s">
        <v>42</v>
      </c>
      <c r="AA1667" s="11"/>
    </row>
    <row r="1668" spans="1:27" x14ac:dyDescent="0.2">
      <c r="A1668" s="6">
        <v>8950281677</v>
      </c>
      <c r="B1668" s="7" t="s">
        <v>27</v>
      </c>
      <c r="C1668" s="7" t="s">
        <v>3068</v>
      </c>
      <c r="D1668" s="7" t="s">
        <v>3069</v>
      </c>
      <c r="E1668" s="7" t="s">
        <v>1319</v>
      </c>
      <c r="F1668" s="7" t="s">
        <v>46</v>
      </c>
      <c r="G1668" s="7" t="s">
        <v>3070</v>
      </c>
      <c r="H1668" s="7" t="s">
        <v>30</v>
      </c>
      <c r="I1668" s="7" t="s">
        <v>135</v>
      </c>
      <c r="J1668" s="7"/>
      <c r="K1668" s="7">
        <v>2014</v>
      </c>
      <c r="L1668" s="7" t="s">
        <v>42</v>
      </c>
      <c r="M1668" s="7" t="s">
        <v>33</v>
      </c>
      <c r="N1668" s="7" t="s">
        <v>34</v>
      </c>
      <c r="O1668" s="7" t="s">
        <v>1413</v>
      </c>
      <c r="P1668" s="7" t="s">
        <v>169</v>
      </c>
      <c r="Q1668" s="7"/>
      <c r="R1668" s="7"/>
      <c r="S1668" s="7" t="s">
        <v>51</v>
      </c>
      <c r="T1668" s="7">
        <v>0</v>
      </c>
      <c r="U1668" s="7" t="s">
        <v>53</v>
      </c>
      <c r="V1668" s="7" t="s">
        <v>50</v>
      </c>
      <c r="W1668" s="7" t="s">
        <v>42</v>
      </c>
      <c r="X1668" s="7" t="s">
        <v>42</v>
      </c>
      <c r="Y1668" s="7" t="s">
        <v>42</v>
      </c>
      <c r="Z1668" s="7" t="s">
        <v>42</v>
      </c>
      <c r="AA1668" s="10"/>
    </row>
    <row r="1669" spans="1:27" x14ac:dyDescent="0.2">
      <c r="A1669" s="8">
        <v>6116653194</v>
      </c>
      <c r="B1669" s="9" t="s">
        <v>27</v>
      </c>
      <c r="C1669" s="9" t="s">
        <v>1224</v>
      </c>
      <c r="D1669" s="9" t="s">
        <v>148</v>
      </c>
      <c r="E1669" s="9" t="s">
        <v>149</v>
      </c>
      <c r="F1669" s="9" t="s">
        <v>46</v>
      </c>
      <c r="G1669" s="9" t="s">
        <v>3071</v>
      </c>
      <c r="H1669" s="9" t="s">
        <v>387</v>
      </c>
      <c r="I1669" s="9" t="s">
        <v>1442</v>
      </c>
      <c r="J1669" s="9"/>
      <c r="K1669" s="9">
        <v>2017</v>
      </c>
      <c r="L1669" s="9" t="s">
        <v>50</v>
      </c>
      <c r="M1669" s="9" t="s">
        <v>247</v>
      </c>
      <c r="N1669" s="9" t="s">
        <v>34</v>
      </c>
      <c r="O1669" s="9" t="s">
        <v>1413</v>
      </c>
      <c r="P1669" s="9"/>
      <c r="Q1669" s="9"/>
      <c r="R1669" s="9"/>
      <c r="S1669" s="9" t="s">
        <v>51</v>
      </c>
      <c r="T1669" s="9" t="s">
        <v>52</v>
      </c>
      <c r="U1669" s="9" t="s">
        <v>53</v>
      </c>
      <c r="V1669" s="9" t="s">
        <v>50</v>
      </c>
      <c r="W1669" s="9" t="s">
        <v>40</v>
      </c>
      <c r="X1669" s="9" t="s">
        <v>42</v>
      </c>
      <c r="Y1669" s="9" t="s">
        <v>42</v>
      </c>
      <c r="Z1669" s="9" t="s">
        <v>42</v>
      </c>
      <c r="AA1669" s="11"/>
    </row>
    <row r="1670" spans="1:27" x14ac:dyDescent="0.2">
      <c r="A1670" s="6">
        <v>1895367519</v>
      </c>
      <c r="B1670" s="7" t="s">
        <v>27</v>
      </c>
      <c r="C1670" s="7"/>
      <c r="D1670" s="7" t="s">
        <v>42</v>
      </c>
      <c r="E1670" s="7" t="s">
        <v>42</v>
      </c>
      <c r="F1670" s="7"/>
      <c r="G1670" s="7"/>
      <c r="H1670" s="7"/>
      <c r="I1670" s="7"/>
      <c r="J1670" s="7"/>
      <c r="K1670" s="7">
        <v>2015</v>
      </c>
      <c r="L1670" s="7" t="s">
        <v>42</v>
      </c>
      <c r="M1670" s="7" t="s">
        <v>347</v>
      </c>
      <c r="N1670" s="7" t="s">
        <v>347</v>
      </c>
      <c r="O1670" s="7" t="s">
        <v>1413</v>
      </c>
      <c r="P1670" s="7"/>
      <c r="Q1670" s="7"/>
      <c r="R1670" s="7"/>
      <c r="S1670" s="7" t="s">
        <v>51</v>
      </c>
      <c r="T1670" s="7" t="s">
        <v>52</v>
      </c>
      <c r="U1670" s="7" t="s">
        <v>53</v>
      </c>
      <c r="V1670" s="7" t="s">
        <v>50</v>
      </c>
      <c r="W1670" s="7" t="s">
        <v>169</v>
      </c>
      <c r="X1670" s="7" t="s">
        <v>42</v>
      </c>
      <c r="Y1670" s="7" t="s">
        <v>42</v>
      </c>
      <c r="Z1670" s="7" t="s">
        <v>42</v>
      </c>
      <c r="AA1670" s="10"/>
    </row>
    <row r="1671" spans="1:27" x14ac:dyDescent="0.2">
      <c r="A1671" s="8">
        <v>466226314</v>
      </c>
      <c r="B1671" s="9" t="s">
        <v>27</v>
      </c>
      <c r="C1671" s="9"/>
      <c r="D1671" s="9" t="s">
        <v>42</v>
      </c>
      <c r="E1671" s="9" t="s">
        <v>42</v>
      </c>
      <c r="F1671" s="9"/>
      <c r="G1671" s="9"/>
      <c r="H1671" s="9" t="s">
        <v>420</v>
      </c>
      <c r="I1671" s="9"/>
      <c r="J1671" s="9"/>
      <c r="K1671" s="9">
        <v>2017</v>
      </c>
      <c r="L1671" s="9" t="s">
        <v>39</v>
      </c>
      <c r="M1671" s="9" t="s">
        <v>420</v>
      </c>
      <c r="N1671" s="9" t="s">
        <v>34</v>
      </c>
      <c r="O1671" s="9" t="s">
        <v>1413</v>
      </c>
      <c r="P1671" s="9"/>
      <c r="Q1671" s="9"/>
      <c r="R1671" s="9"/>
      <c r="S1671" s="9" t="s">
        <v>51</v>
      </c>
      <c r="T1671" s="9" t="s">
        <v>37</v>
      </c>
      <c r="U1671" s="9" t="s">
        <v>125</v>
      </c>
      <c r="V1671" s="9" t="s">
        <v>39</v>
      </c>
      <c r="W1671" s="9" t="s">
        <v>40</v>
      </c>
      <c r="X1671" s="9" t="s">
        <v>42</v>
      </c>
      <c r="Y1671" s="9" t="s">
        <v>42</v>
      </c>
      <c r="Z1671" s="9" t="s">
        <v>42</v>
      </c>
      <c r="AA1671" s="11"/>
    </row>
    <row r="1672" spans="1:27" x14ac:dyDescent="0.2">
      <c r="A1672" s="6">
        <v>6650412001</v>
      </c>
      <c r="B1672" s="7" t="s">
        <v>27</v>
      </c>
      <c r="C1672" s="7"/>
      <c r="D1672" s="7" t="s">
        <v>42</v>
      </c>
      <c r="E1672" s="7" t="s">
        <v>42</v>
      </c>
      <c r="F1672" s="7"/>
      <c r="G1672" s="7"/>
      <c r="H1672" s="7" t="s">
        <v>420</v>
      </c>
      <c r="I1672" s="7"/>
      <c r="J1672" s="7"/>
      <c r="K1672" s="7">
        <v>2019</v>
      </c>
      <c r="L1672" s="7" t="s">
        <v>32</v>
      </c>
      <c r="M1672" s="7" t="s">
        <v>420</v>
      </c>
      <c r="N1672" s="7" t="s">
        <v>34</v>
      </c>
      <c r="O1672" s="7" t="s">
        <v>1413</v>
      </c>
      <c r="P1672" s="7"/>
      <c r="Q1672" s="7"/>
      <c r="R1672" s="7"/>
      <c r="S1672" s="7" t="s">
        <v>51</v>
      </c>
      <c r="T1672" s="7" t="s">
        <v>90</v>
      </c>
      <c r="U1672" s="7" t="s">
        <v>125</v>
      </c>
      <c r="V1672" s="7" t="s">
        <v>50</v>
      </c>
      <c r="W1672" s="7" t="s">
        <v>42</v>
      </c>
      <c r="X1672" s="7" t="s">
        <v>42</v>
      </c>
      <c r="Y1672" s="7" t="s">
        <v>42</v>
      </c>
      <c r="Z1672" s="7" t="s">
        <v>42</v>
      </c>
      <c r="AA1672" s="10"/>
    </row>
    <row r="1673" spans="1:27" x14ac:dyDescent="0.2">
      <c r="A1673" s="8">
        <v>4964666941</v>
      </c>
      <c r="B1673" s="9" t="s">
        <v>27</v>
      </c>
      <c r="C1673" s="9"/>
      <c r="D1673" s="9" t="s">
        <v>42</v>
      </c>
      <c r="E1673" s="9" t="s">
        <v>42</v>
      </c>
      <c r="F1673" s="9"/>
      <c r="G1673" s="9"/>
      <c r="H1673" s="9"/>
      <c r="I1673" s="9"/>
      <c r="J1673" s="9"/>
      <c r="K1673" s="9">
        <v>2016</v>
      </c>
      <c r="L1673" s="9" t="s">
        <v>42</v>
      </c>
      <c r="M1673" s="9" t="s">
        <v>347</v>
      </c>
      <c r="N1673" s="9" t="s">
        <v>347</v>
      </c>
      <c r="O1673" s="9" t="s">
        <v>1413</v>
      </c>
      <c r="P1673" s="9"/>
      <c r="Q1673" s="9"/>
      <c r="R1673" s="9"/>
      <c r="S1673" s="9" t="s">
        <v>51</v>
      </c>
      <c r="T1673" s="9" t="s">
        <v>37</v>
      </c>
      <c r="U1673" s="9" t="s">
        <v>125</v>
      </c>
      <c r="V1673" s="9" t="s">
        <v>50</v>
      </c>
      <c r="W1673" s="9" t="s">
        <v>262</v>
      </c>
      <c r="X1673" s="9" t="s">
        <v>1315</v>
      </c>
      <c r="Y1673" s="9" t="s">
        <v>42</v>
      </c>
      <c r="Z1673" s="9" t="s">
        <v>42</v>
      </c>
      <c r="AA1673" s="11"/>
    </row>
    <row r="1674" spans="1:27" x14ac:dyDescent="0.2">
      <c r="A1674" s="6">
        <v>3571567158</v>
      </c>
      <c r="B1674" s="7" t="s">
        <v>27</v>
      </c>
      <c r="C1674" s="7" t="s">
        <v>3072</v>
      </c>
      <c r="D1674" s="7" t="s">
        <v>209</v>
      </c>
      <c r="E1674" s="7" t="s">
        <v>68</v>
      </c>
      <c r="F1674" s="7" t="s">
        <v>46</v>
      </c>
      <c r="G1674" s="7" t="s">
        <v>3073</v>
      </c>
      <c r="H1674" s="7" t="s">
        <v>83</v>
      </c>
      <c r="I1674" s="7" t="s">
        <v>321</v>
      </c>
      <c r="J1674" s="7" t="s">
        <v>70</v>
      </c>
      <c r="K1674" s="7">
        <v>2019</v>
      </c>
      <c r="L1674" s="7" t="s">
        <v>32</v>
      </c>
      <c r="M1674" s="7" t="s">
        <v>33</v>
      </c>
      <c r="N1674" s="7" t="s">
        <v>34</v>
      </c>
      <c r="O1674" s="7" t="s">
        <v>262</v>
      </c>
      <c r="P1674" s="7" t="s">
        <v>60</v>
      </c>
      <c r="Q1674" s="7"/>
      <c r="R1674" s="7"/>
      <c r="S1674" s="7" t="s">
        <v>36</v>
      </c>
      <c r="T1674" s="7" t="s">
        <v>37</v>
      </c>
      <c r="U1674" s="7" t="s">
        <v>125</v>
      </c>
      <c r="V1674" s="7" t="s">
        <v>50</v>
      </c>
      <c r="W1674" s="7" t="s">
        <v>42</v>
      </c>
      <c r="X1674" s="7" t="s">
        <v>42</v>
      </c>
      <c r="Y1674" s="7" t="s">
        <v>42</v>
      </c>
      <c r="Z1674" s="7" t="s">
        <v>42</v>
      </c>
      <c r="AA1674" s="10"/>
    </row>
    <row r="1675" spans="1:27" x14ac:dyDescent="0.2">
      <c r="A1675" s="8">
        <v>2885870514</v>
      </c>
      <c r="B1675" s="9" t="s">
        <v>27</v>
      </c>
      <c r="C1675" s="9" t="s">
        <v>86</v>
      </c>
      <c r="D1675" s="9" t="s">
        <v>710</v>
      </c>
      <c r="E1675" s="9" t="s">
        <v>128</v>
      </c>
      <c r="F1675" s="9" t="s">
        <v>46</v>
      </c>
      <c r="G1675" s="9" t="s">
        <v>1172</v>
      </c>
      <c r="H1675" s="9" t="s">
        <v>30</v>
      </c>
      <c r="I1675" s="9" t="s">
        <v>70</v>
      </c>
      <c r="J1675" s="9" t="s">
        <v>70</v>
      </c>
      <c r="K1675" s="9">
        <v>2017</v>
      </c>
      <c r="L1675" s="9" t="s">
        <v>50</v>
      </c>
      <c r="M1675" s="9" t="s">
        <v>33</v>
      </c>
      <c r="N1675" s="9" t="s">
        <v>34</v>
      </c>
      <c r="O1675" s="9" t="s">
        <v>262</v>
      </c>
      <c r="P1675" s="9" t="s">
        <v>169</v>
      </c>
      <c r="Q1675" s="9"/>
      <c r="R1675" s="9"/>
      <c r="S1675" s="9" t="s">
        <v>51</v>
      </c>
      <c r="T1675" s="9" t="s">
        <v>52</v>
      </c>
      <c r="U1675" s="9" t="s">
        <v>53</v>
      </c>
      <c r="V1675" s="9" t="s">
        <v>50</v>
      </c>
      <c r="W1675" s="9" t="s">
        <v>42</v>
      </c>
      <c r="X1675" s="9" t="s">
        <v>42</v>
      </c>
      <c r="Y1675" s="9" t="s">
        <v>42</v>
      </c>
      <c r="Z1675" s="9" t="s">
        <v>42</v>
      </c>
      <c r="AA1675" s="11"/>
    </row>
    <row r="1676" spans="1:27" x14ac:dyDescent="0.2">
      <c r="A1676" s="6">
        <v>5061939726</v>
      </c>
      <c r="B1676" s="7" t="s">
        <v>27</v>
      </c>
      <c r="C1676" s="7" t="s">
        <v>3074</v>
      </c>
      <c r="D1676" s="7" t="s">
        <v>580</v>
      </c>
      <c r="E1676" s="7" t="s">
        <v>149</v>
      </c>
      <c r="F1676" s="7" t="s">
        <v>46</v>
      </c>
      <c r="G1676" s="7" t="s">
        <v>3075</v>
      </c>
      <c r="H1676" s="7" t="s">
        <v>30</v>
      </c>
      <c r="I1676" s="7" t="s">
        <v>49</v>
      </c>
      <c r="J1676" s="7" t="s">
        <v>48</v>
      </c>
      <c r="K1676" s="7">
        <v>2016</v>
      </c>
      <c r="L1676" s="7" t="s">
        <v>42</v>
      </c>
      <c r="M1676" s="7" t="s">
        <v>33</v>
      </c>
      <c r="N1676" s="7" t="s">
        <v>34</v>
      </c>
      <c r="O1676" s="7" t="s">
        <v>262</v>
      </c>
      <c r="P1676" s="7"/>
      <c r="Q1676" s="7"/>
      <c r="R1676" s="7"/>
      <c r="S1676" s="7" t="s">
        <v>36</v>
      </c>
      <c r="T1676" s="7" t="s">
        <v>52</v>
      </c>
      <c r="U1676" s="7" t="s">
        <v>53</v>
      </c>
      <c r="V1676" s="7" t="s">
        <v>50</v>
      </c>
      <c r="W1676" s="7" t="s">
        <v>42</v>
      </c>
      <c r="X1676" s="7" t="s">
        <v>42</v>
      </c>
      <c r="Y1676" s="7" t="s">
        <v>42</v>
      </c>
      <c r="Z1676" s="7" t="s">
        <v>42</v>
      </c>
      <c r="AA1676" s="10"/>
    </row>
    <row r="1677" spans="1:27" x14ac:dyDescent="0.2">
      <c r="A1677" s="8">
        <v>4932275940</v>
      </c>
      <c r="B1677" s="9" t="s">
        <v>27</v>
      </c>
      <c r="C1677" s="9" t="s">
        <v>180</v>
      </c>
      <c r="D1677" s="9" t="s">
        <v>181</v>
      </c>
      <c r="E1677" s="9" t="s">
        <v>45</v>
      </c>
      <c r="F1677" s="9" t="s">
        <v>46</v>
      </c>
      <c r="G1677" s="9" t="s">
        <v>292</v>
      </c>
      <c r="H1677" s="9" t="s">
        <v>30</v>
      </c>
      <c r="I1677" s="9" t="s">
        <v>183</v>
      </c>
      <c r="J1677" s="9" t="s">
        <v>48</v>
      </c>
      <c r="K1677" s="9">
        <v>2017</v>
      </c>
      <c r="L1677" s="9" t="s">
        <v>50</v>
      </c>
      <c r="M1677" s="9" t="s">
        <v>33</v>
      </c>
      <c r="N1677" s="9" t="s">
        <v>34</v>
      </c>
      <c r="O1677" s="9" t="s">
        <v>262</v>
      </c>
      <c r="P1677" s="9"/>
      <c r="Q1677" s="9"/>
      <c r="R1677" s="9"/>
      <c r="S1677" s="9" t="s">
        <v>36</v>
      </c>
      <c r="T1677" s="9" t="s">
        <v>52</v>
      </c>
      <c r="U1677" s="9" t="s">
        <v>53</v>
      </c>
      <c r="V1677" s="9" t="s">
        <v>50</v>
      </c>
      <c r="W1677" s="9" t="s">
        <v>54</v>
      </c>
      <c r="X1677" s="9" t="s">
        <v>42</v>
      </c>
      <c r="Y1677" s="9" t="s">
        <v>42</v>
      </c>
      <c r="Z1677" s="9" t="s">
        <v>42</v>
      </c>
      <c r="AA1677" s="11"/>
    </row>
    <row r="1678" spans="1:27" x14ac:dyDescent="0.2">
      <c r="A1678" s="6">
        <v>6026935714</v>
      </c>
      <c r="B1678" s="7" t="s">
        <v>27</v>
      </c>
      <c r="C1678" s="7" t="s">
        <v>3076</v>
      </c>
      <c r="D1678" s="7" t="s">
        <v>531</v>
      </c>
      <c r="E1678" s="7" t="s">
        <v>178</v>
      </c>
      <c r="F1678" s="7" t="s">
        <v>46</v>
      </c>
      <c r="G1678" s="7" t="s">
        <v>2830</v>
      </c>
      <c r="H1678" s="7" t="s">
        <v>30</v>
      </c>
      <c r="I1678" s="7" t="s">
        <v>48</v>
      </c>
      <c r="J1678" s="7" t="s">
        <v>48</v>
      </c>
      <c r="K1678" s="7">
        <v>2018</v>
      </c>
      <c r="L1678" s="7" t="s">
        <v>50</v>
      </c>
      <c r="M1678" s="7" t="s">
        <v>33</v>
      </c>
      <c r="N1678" s="7" t="s">
        <v>34</v>
      </c>
      <c r="O1678" s="7" t="s">
        <v>262</v>
      </c>
      <c r="P1678" s="7"/>
      <c r="Q1678" s="7"/>
      <c r="R1678" s="7"/>
      <c r="S1678" s="7" t="s">
        <v>36</v>
      </c>
      <c r="T1678" s="7" t="s">
        <v>37</v>
      </c>
      <c r="U1678" s="7" t="s">
        <v>71</v>
      </c>
      <c r="V1678" s="7" t="s">
        <v>50</v>
      </c>
      <c r="W1678" s="7" t="s">
        <v>248</v>
      </c>
      <c r="X1678" s="7" t="s">
        <v>42</v>
      </c>
      <c r="Y1678" s="7" t="s">
        <v>42</v>
      </c>
      <c r="Z1678" s="7" t="s">
        <v>42</v>
      </c>
      <c r="AA1678" s="10"/>
    </row>
    <row r="1679" spans="1:27" x14ac:dyDescent="0.2">
      <c r="A1679" s="8">
        <v>7465350928</v>
      </c>
      <c r="B1679" s="9" t="s">
        <v>27</v>
      </c>
      <c r="C1679" s="9" t="s">
        <v>3077</v>
      </c>
      <c r="D1679" s="9" t="s">
        <v>3078</v>
      </c>
      <c r="E1679" s="9" t="s">
        <v>153</v>
      </c>
      <c r="F1679" s="9" t="s">
        <v>46</v>
      </c>
      <c r="G1679" s="9" t="s">
        <v>3079</v>
      </c>
      <c r="H1679" s="9" t="s">
        <v>83</v>
      </c>
      <c r="I1679" s="9" t="s">
        <v>48</v>
      </c>
      <c r="J1679" s="9" t="s">
        <v>48</v>
      </c>
      <c r="K1679" s="9">
        <v>2019</v>
      </c>
      <c r="L1679" s="9" t="s">
        <v>42</v>
      </c>
      <c r="M1679" s="9" t="s">
        <v>33</v>
      </c>
      <c r="N1679" s="9" t="s">
        <v>34</v>
      </c>
      <c r="O1679" s="9" t="s">
        <v>262</v>
      </c>
      <c r="P1679" s="9" t="s">
        <v>195</v>
      </c>
      <c r="Q1679" s="9"/>
      <c r="R1679" s="9"/>
      <c r="S1679" s="9" t="s">
        <v>36</v>
      </c>
      <c r="T1679" s="9" t="s">
        <v>485</v>
      </c>
      <c r="U1679" s="9" t="s">
        <v>160</v>
      </c>
      <c r="V1679" s="9" t="s">
        <v>50</v>
      </c>
      <c r="W1679" s="9" t="s">
        <v>42</v>
      </c>
      <c r="X1679" s="9" t="s">
        <v>42</v>
      </c>
      <c r="Y1679" s="9" t="s">
        <v>42</v>
      </c>
      <c r="Z1679" s="9" t="s">
        <v>42</v>
      </c>
      <c r="AA1679" s="11"/>
    </row>
    <row r="1680" spans="1:27" x14ac:dyDescent="0.2">
      <c r="A1680" s="6">
        <v>1482171824</v>
      </c>
      <c r="B1680" s="7" t="s">
        <v>27</v>
      </c>
      <c r="C1680" s="7" t="s">
        <v>1559</v>
      </c>
      <c r="D1680" s="7" t="s">
        <v>605</v>
      </c>
      <c r="E1680" s="7" t="s">
        <v>45</v>
      </c>
      <c r="F1680" s="7" t="s">
        <v>46</v>
      </c>
      <c r="G1680" s="7" t="s">
        <v>3080</v>
      </c>
      <c r="H1680" s="7" t="s">
        <v>30</v>
      </c>
      <c r="I1680" s="7" t="s">
        <v>48</v>
      </c>
      <c r="J1680" s="7" t="s">
        <v>48</v>
      </c>
      <c r="K1680" s="7">
        <v>2018</v>
      </c>
      <c r="L1680" s="7" t="s">
        <v>50</v>
      </c>
      <c r="M1680" s="7" t="s">
        <v>33</v>
      </c>
      <c r="N1680" s="7" t="s">
        <v>34</v>
      </c>
      <c r="O1680" s="7" t="s">
        <v>262</v>
      </c>
      <c r="P1680" s="7"/>
      <c r="Q1680" s="7"/>
      <c r="R1680" s="7"/>
      <c r="S1680" s="7" t="s">
        <v>36</v>
      </c>
      <c r="T1680" s="7" t="s">
        <v>52</v>
      </c>
      <c r="U1680" s="7" t="s">
        <v>53</v>
      </c>
      <c r="V1680" s="7" t="s">
        <v>50</v>
      </c>
      <c r="W1680" s="7" t="s">
        <v>42</v>
      </c>
      <c r="X1680" s="7" t="s">
        <v>42</v>
      </c>
      <c r="Y1680" s="7" t="s">
        <v>42</v>
      </c>
      <c r="Z1680" s="7" t="s">
        <v>42</v>
      </c>
      <c r="AA1680" s="10"/>
    </row>
    <row r="1681" spans="1:27" x14ac:dyDescent="0.2">
      <c r="A1681" s="8">
        <v>355292114</v>
      </c>
      <c r="B1681" s="9" t="s">
        <v>27</v>
      </c>
      <c r="C1681" s="9" t="s">
        <v>3081</v>
      </c>
      <c r="D1681" s="9" t="s">
        <v>185</v>
      </c>
      <c r="E1681" s="9" t="s">
        <v>45</v>
      </c>
      <c r="F1681" s="9" t="s">
        <v>46</v>
      </c>
      <c r="G1681" s="9" t="s">
        <v>3082</v>
      </c>
      <c r="H1681" s="9" t="s">
        <v>30</v>
      </c>
      <c r="I1681" s="9" t="s">
        <v>100</v>
      </c>
      <c r="J1681" s="9" t="s">
        <v>48</v>
      </c>
      <c r="K1681" s="9">
        <v>2020</v>
      </c>
      <c r="L1681" s="9"/>
      <c r="M1681" s="9" t="s">
        <v>33</v>
      </c>
      <c r="N1681" s="9" t="s">
        <v>34</v>
      </c>
      <c r="O1681" s="9" t="s">
        <v>262</v>
      </c>
      <c r="P1681" s="9"/>
      <c r="Q1681" s="9"/>
      <c r="R1681" s="9"/>
      <c r="S1681" s="9" t="s">
        <v>51</v>
      </c>
      <c r="T1681" s="9" t="s">
        <v>249</v>
      </c>
      <c r="U1681" s="9" t="s">
        <v>141</v>
      </c>
      <c r="V1681" s="9" t="s">
        <v>39</v>
      </c>
      <c r="W1681" s="9" t="s">
        <v>169</v>
      </c>
      <c r="X1681" s="9" t="s">
        <v>42</v>
      </c>
      <c r="Y1681" s="9" t="s">
        <v>42</v>
      </c>
      <c r="Z1681" s="9" t="s">
        <v>42</v>
      </c>
      <c r="AA1681" s="11"/>
    </row>
    <row r="1682" spans="1:27" x14ac:dyDescent="0.2">
      <c r="A1682" s="6">
        <v>6011840274</v>
      </c>
      <c r="B1682" s="7" t="s">
        <v>27</v>
      </c>
      <c r="C1682" s="7" t="s">
        <v>3085</v>
      </c>
      <c r="D1682" s="7" t="s">
        <v>3086</v>
      </c>
      <c r="E1682" s="7" t="s">
        <v>3087</v>
      </c>
      <c r="F1682" s="7" t="s">
        <v>46</v>
      </c>
      <c r="G1682" s="7" t="s">
        <v>3088</v>
      </c>
      <c r="H1682" s="7" t="s">
        <v>30</v>
      </c>
      <c r="I1682" s="7" t="s">
        <v>48</v>
      </c>
      <c r="J1682" s="7" t="s">
        <v>48</v>
      </c>
      <c r="K1682" s="7">
        <v>2016</v>
      </c>
      <c r="L1682" s="7" t="s">
        <v>42</v>
      </c>
      <c r="M1682" s="7" t="s">
        <v>33</v>
      </c>
      <c r="N1682" s="7" t="s">
        <v>34</v>
      </c>
      <c r="O1682" s="7" t="s">
        <v>262</v>
      </c>
      <c r="P1682" s="7" t="s">
        <v>65</v>
      </c>
      <c r="Q1682" s="7"/>
      <c r="R1682" s="7"/>
      <c r="S1682" s="7" t="s">
        <v>51</v>
      </c>
      <c r="T1682" s="7" t="s">
        <v>52</v>
      </c>
      <c r="U1682" s="7" t="s">
        <v>53</v>
      </c>
      <c r="V1682" s="7" t="s">
        <v>50</v>
      </c>
      <c r="W1682" s="7" t="s">
        <v>42</v>
      </c>
      <c r="X1682" s="7" t="s">
        <v>42</v>
      </c>
      <c r="Y1682" s="7" t="s">
        <v>42</v>
      </c>
      <c r="Z1682" s="7" t="s">
        <v>42</v>
      </c>
      <c r="AA1682" s="10"/>
    </row>
    <row r="1683" spans="1:27" x14ac:dyDescent="0.2">
      <c r="A1683" s="8">
        <v>2322025556</v>
      </c>
      <c r="B1683" s="9" t="s">
        <v>27</v>
      </c>
      <c r="C1683" s="9" t="s">
        <v>3089</v>
      </c>
      <c r="D1683" s="9" t="s">
        <v>3090</v>
      </c>
      <c r="E1683" s="9" t="s">
        <v>178</v>
      </c>
      <c r="F1683" s="9" t="s">
        <v>46</v>
      </c>
      <c r="G1683" s="9" t="s">
        <v>3091</v>
      </c>
      <c r="H1683" s="9" t="s">
        <v>83</v>
      </c>
      <c r="I1683" s="9" t="s">
        <v>48</v>
      </c>
      <c r="J1683" s="9" t="s">
        <v>48</v>
      </c>
      <c r="K1683" s="9">
        <v>2019</v>
      </c>
      <c r="L1683" s="9" t="s">
        <v>32</v>
      </c>
      <c r="M1683" s="9" t="s">
        <v>33</v>
      </c>
      <c r="N1683" s="9" t="s">
        <v>34</v>
      </c>
      <c r="O1683" s="9" t="s">
        <v>262</v>
      </c>
      <c r="P1683" s="9" t="s">
        <v>1413</v>
      </c>
      <c r="Q1683" s="9"/>
      <c r="R1683" s="9"/>
      <c r="S1683" s="9" t="s">
        <v>51</v>
      </c>
      <c r="T1683" s="9" t="s">
        <v>37</v>
      </c>
      <c r="U1683" s="9" t="s">
        <v>125</v>
      </c>
      <c r="V1683" s="9" t="s">
        <v>50</v>
      </c>
      <c r="W1683" s="9" t="s">
        <v>65</v>
      </c>
      <c r="X1683" s="9" t="s">
        <v>42</v>
      </c>
      <c r="Y1683" s="9" t="s">
        <v>42</v>
      </c>
      <c r="Z1683" s="9" t="s">
        <v>42</v>
      </c>
      <c r="AA1683" s="11"/>
    </row>
    <row r="1684" spans="1:27" x14ac:dyDescent="0.2">
      <c r="A1684" s="6">
        <v>9053083267</v>
      </c>
      <c r="B1684" s="7" t="s">
        <v>27</v>
      </c>
      <c r="C1684" s="7" t="s">
        <v>460</v>
      </c>
      <c r="D1684" s="7"/>
      <c r="E1684" s="7"/>
      <c r="F1684" s="7"/>
      <c r="G1684" s="7" t="s">
        <v>2326</v>
      </c>
      <c r="H1684" s="7" t="s">
        <v>2378</v>
      </c>
      <c r="I1684" s="7" t="s">
        <v>70</v>
      </c>
      <c r="J1684" s="7" t="s">
        <v>48</v>
      </c>
      <c r="K1684" s="7">
        <v>2020</v>
      </c>
      <c r="L1684" s="7" t="s">
        <v>32</v>
      </c>
      <c r="M1684" s="7" t="s">
        <v>33</v>
      </c>
      <c r="N1684" s="7" t="s">
        <v>34</v>
      </c>
      <c r="O1684" s="7" t="s">
        <v>262</v>
      </c>
      <c r="P1684" s="7" t="s">
        <v>1315</v>
      </c>
      <c r="Q1684" s="7"/>
      <c r="R1684" s="7"/>
      <c r="S1684" s="7" t="s">
        <v>36</v>
      </c>
      <c r="T1684" s="7" t="s">
        <v>485</v>
      </c>
      <c r="U1684" s="7" t="s">
        <v>38</v>
      </c>
      <c r="V1684" s="7" t="s">
        <v>50</v>
      </c>
      <c r="W1684" s="7" t="s">
        <v>42</v>
      </c>
      <c r="X1684" s="7" t="s">
        <v>42</v>
      </c>
      <c r="Y1684" s="7" t="s">
        <v>42</v>
      </c>
      <c r="Z1684" s="7" t="s">
        <v>42</v>
      </c>
      <c r="AA1684" s="10"/>
    </row>
    <row r="1685" spans="1:27" x14ac:dyDescent="0.2">
      <c r="A1685" s="8">
        <v>7743884684</v>
      </c>
      <c r="B1685" s="9" t="s">
        <v>27</v>
      </c>
      <c r="C1685" s="9" t="s">
        <v>3092</v>
      </c>
      <c r="D1685" s="9" t="s">
        <v>156</v>
      </c>
      <c r="E1685" s="9" t="s">
        <v>45</v>
      </c>
      <c r="F1685" s="9" t="s">
        <v>46</v>
      </c>
      <c r="G1685" s="9" t="s">
        <v>419</v>
      </c>
      <c r="H1685" s="9" t="s">
        <v>83</v>
      </c>
      <c r="I1685" s="9" t="s">
        <v>130</v>
      </c>
      <c r="J1685" s="9" t="s">
        <v>130</v>
      </c>
      <c r="K1685" s="9">
        <v>2019</v>
      </c>
      <c r="L1685" s="9" t="s">
        <v>42</v>
      </c>
      <c r="M1685" s="9" t="s">
        <v>33</v>
      </c>
      <c r="N1685" s="9" t="s">
        <v>34</v>
      </c>
      <c r="O1685" s="9" t="s">
        <v>262</v>
      </c>
      <c r="P1685" s="9"/>
      <c r="Q1685" s="9"/>
      <c r="R1685" s="9"/>
      <c r="S1685" s="9" t="s">
        <v>51</v>
      </c>
      <c r="T1685" s="9" t="s">
        <v>37</v>
      </c>
      <c r="U1685" s="9" t="s">
        <v>71</v>
      </c>
      <c r="V1685" s="9" t="s">
        <v>50</v>
      </c>
      <c r="W1685" s="9" t="s">
        <v>65</v>
      </c>
      <c r="X1685" s="9" t="s">
        <v>42</v>
      </c>
      <c r="Y1685" s="9" t="s">
        <v>42</v>
      </c>
      <c r="Z1685" s="9" t="s">
        <v>42</v>
      </c>
      <c r="AA1685" s="11"/>
    </row>
    <row r="1686" spans="1:27" x14ac:dyDescent="0.2">
      <c r="A1686" s="6">
        <v>3841902730</v>
      </c>
      <c r="B1686" s="7" t="s">
        <v>27</v>
      </c>
      <c r="C1686" s="7" t="s">
        <v>3093</v>
      </c>
      <c r="D1686" s="7" t="s">
        <v>3094</v>
      </c>
      <c r="E1686" s="7" t="s">
        <v>45</v>
      </c>
      <c r="F1686" s="7" t="s">
        <v>46</v>
      </c>
      <c r="G1686" s="7" t="s">
        <v>3095</v>
      </c>
      <c r="H1686" s="7" t="s">
        <v>30</v>
      </c>
      <c r="I1686" s="7" t="s">
        <v>135</v>
      </c>
      <c r="J1686" s="7" t="s">
        <v>135</v>
      </c>
      <c r="K1686" s="7">
        <v>2016</v>
      </c>
      <c r="L1686" s="7" t="s">
        <v>42</v>
      </c>
      <c r="M1686" s="7" t="s">
        <v>33</v>
      </c>
      <c r="N1686" s="7" t="s">
        <v>34</v>
      </c>
      <c r="O1686" s="7" t="s">
        <v>262</v>
      </c>
      <c r="P1686" s="7"/>
      <c r="Q1686" s="7"/>
      <c r="R1686" s="7"/>
      <c r="S1686" s="7" t="s">
        <v>36</v>
      </c>
      <c r="T1686" s="7" t="s">
        <v>52</v>
      </c>
      <c r="U1686" s="7" t="s">
        <v>53</v>
      </c>
      <c r="V1686" s="7" t="s">
        <v>50</v>
      </c>
      <c r="W1686" s="7" t="s">
        <v>42</v>
      </c>
      <c r="X1686" s="7" t="s">
        <v>42</v>
      </c>
      <c r="Y1686" s="7" t="s">
        <v>42</v>
      </c>
      <c r="Z1686" s="7" t="s">
        <v>42</v>
      </c>
      <c r="AA1686" s="10"/>
    </row>
    <row r="1687" spans="1:27" x14ac:dyDescent="0.2">
      <c r="A1687" s="8">
        <v>9439182383</v>
      </c>
      <c r="B1687" s="9" t="s">
        <v>27</v>
      </c>
      <c r="C1687" s="9" t="s">
        <v>3096</v>
      </c>
      <c r="D1687" s="9" t="s">
        <v>823</v>
      </c>
      <c r="E1687" s="9" t="s">
        <v>42</v>
      </c>
      <c r="F1687" s="9" t="s">
        <v>824</v>
      </c>
      <c r="G1687" s="9" t="s">
        <v>3097</v>
      </c>
      <c r="H1687" s="9" t="s">
        <v>83</v>
      </c>
      <c r="I1687" s="9" t="s">
        <v>48</v>
      </c>
      <c r="J1687" s="9" t="s">
        <v>183</v>
      </c>
      <c r="K1687" s="9">
        <v>2019</v>
      </c>
      <c r="L1687" s="9" t="s">
        <v>32</v>
      </c>
      <c r="M1687" s="9" t="s">
        <v>33</v>
      </c>
      <c r="N1687" s="9" t="s">
        <v>34</v>
      </c>
      <c r="O1687" s="9" t="s">
        <v>262</v>
      </c>
      <c r="P1687" s="9"/>
      <c r="Q1687" s="9"/>
      <c r="R1687" s="9"/>
      <c r="S1687" s="9" t="s">
        <v>51</v>
      </c>
      <c r="T1687" s="9" t="s">
        <v>37</v>
      </c>
      <c r="U1687" s="9" t="s">
        <v>125</v>
      </c>
      <c r="V1687" s="9" t="s">
        <v>50</v>
      </c>
      <c r="W1687" s="9" t="s">
        <v>35</v>
      </c>
      <c r="X1687" s="9" t="s">
        <v>1315</v>
      </c>
      <c r="Y1687" s="9" t="s">
        <v>42</v>
      </c>
      <c r="Z1687" s="9" t="s">
        <v>42</v>
      </c>
      <c r="AA1687" s="11"/>
    </row>
    <row r="1688" spans="1:27" x14ac:dyDescent="0.2">
      <c r="A1688" s="6">
        <v>4749461783</v>
      </c>
      <c r="B1688" s="7" t="s">
        <v>27</v>
      </c>
      <c r="C1688" s="7" t="s">
        <v>1647</v>
      </c>
      <c r="D1688" s="7" t="s">
        <v>1648</v>
      </c>
      <c r="E1688" s="7" t="s">
        <v>45</v>
      </c>
      <c r="F1688" s="7" t="s">
        <v>46</v>
      </c>
      <c r="G1688" s="7" t="s">
        <v>1427</v>
      </c>
      <c r="H1688" s="7" t="s">
        <v>83</v>
      </c>
      <c r="I1688" s="7" t="s">
        <v>183</v>
      </c>
      <c r="J1688" s="7" t="s">
        <v>183</v>
      </c>
      <c r="K1688" s="7">
        <v>2019</v>
      </c>
      <c r="L1688" s="7" t="s">
        <v>32</v>
      </c>
      <c r="M1688" s="7" t="s">
        <v>33</v>
      </c>
      <c r="N1688" s="7" t="s">
        <v>34</v>
      </c>
      <c r="O1688" s="7" t="s">
        <v>262</v>
      </c>
      <c r="P1688" s="7" t="s">
        <v>1413</v>
      </c>
      <c r="Q1688" s="7"/>
      <c r="R1688" s="7"/>
      <c r="S1688" s="7" t="s">
        <v>51</v>
      </c>
      <c r="T1688" s="7" t="s">
        <v>37</v>
      </c>
      <c r="U1688" s="7" t="s">
        <v>125</v>
      </c>
      <c r="V1688" s="7" t="s">
        <v>50</v>
      </c>
      <c r="W1688" s="7" t="s">
        <v>42</v>
      </c>
      <c r="X1688" s="7" t="s">
        <v>42</v>
      </c>
      <c r="Y1688" s="7" t="s">
        <v>42</v>
      </c>
      <c r="Z1688" s="7" t="s">
        <v>42</v>
      </c>
      <c r="AA1688" s="10"/>
    </row>
    <row r="1689" spans="1:27" x14ac:dyDescent="0.2">
      <c r="A1689" s="8">
        <v>1278686729</v>
      </c>
      <c r="B1689" s="9" t="s">
        <v>27</v>
      </c>
      <c r="C1689" s="9" t="s">
        <v>3098</v>
      </c>
      <c r="D1689" s="9" t="s">
        <v>1435</v>
      </c>
      <c r="E1689" s="9" t="s">
        <v>128</v>
      </c>
      <c r="F1689" s="9" t="s">
        <v>46</v>
      </c>
      <c r="G1689" s="9" t="s">
        <v>3070</v>
      </c>
      <c r="H1689" s="9" t="s">
        <v>30</v>
      </c>
      <c r="I1689" s="9" t="s">
        <v>183</v>
      </c>
      <c r="J1689" s="9" t="s">
        <v>183</v>
      </c>
      <c r="K1689" s="9">
        <v>2016</v>
      </c>
      <c r="L1689" s="9" t="s">
        <v>42</v>
      </c>
      <c r="M1689" s="9" t="s">
        <v>33</v>
      </c>
      <c r="N1689" s="9" t="s">
        <v>34</v>
      </c>
      <c r="O1689" s="9" t="s">
        <v>262</v>
      </c>
      <c r="P1689" s="9"/>
      <c r="Q1689" s="9"/>
      <c r="R1689" s="9"/>
      <c r="S1689" s="9" t="s">
        <v>36</v>
      </c>
      <c r="T1689" s="9" t="s">
        <v>52</v>
      </c>
      <c r="U1689" s="9" t="s">
        <v>53</v>
      </c>
      <c r="V1689" s="9" t="s">
        <v>50</v>
      </c>
      <c r="W1689" s="9" t="s">
        <v>41</v>
      </c>
      <c r="X1689" s="9" t="s">
        <v>42</v>
      </c>
      <c r="Y1689" s="9" t="s">
        <v>42</v>
      </c>
      <c r="Z1689" s="9" t="s">
        <v>42</v>
      </c>
      <c r="AA1689" s="11"/>
    </row>
    <row r="1690" spans="1:27" x14ac:dyDescent="0.2">
      <c r="A1690" s="6">
        <v>7981940973</v>
      </c>
      <c r="B1690" s="7" t="s">
        <v>27</v>
      </c>
      <c r="C1690" s="7" t="s">
        <v>3099</v>
      </c>
      <c r="D1690" s="7" t="s">
        <v>3100</v>
      </c>
      <c r="E1690" s="7" t="s">
        <v>128</v>
      </c>
      <c r="F1690" s="7" t="s">
        <v>46</v>
      </c>
      <c r="G1690" s="7" t="s">
        <v>3101</v>
      </c>
      <c r="H1690" s="7" t="s">
        <v>30</v>
      </c>
      <c r="I1690" s="7" t="s">
        <v>100</v>
      </c>
      <c r="J1690" s="7" t="s">
        <v>183</v>
      </c>
      <c r="K1690" s="7">
        <v>2020</v>
      </c>
      <c r="L1690" s="7" t="s">
        <v>32</v>
      </c>
      <c r="M1690" s="7" t="s">
        <v>33</v>
      </c>
      <c r="N1690" s="7" t="s">
        <v>34</v>
      </c>
      <c r="O1690" s="7" t="s">
        <v>262</v>
      </c>
      <c r="P1690" s="7" t="s">
        <v>60</v>
      </c>
      <c r="Q1690" s="7"/>
      <c r="R1690" s="7"/>
      <c r="S1690" s="7" t="s">
        <v>51</v>
      </c>
      <c r="T1690" s="7" t="s">
        <v>37</v>
      </c>
      <c r="U1690" s="7" t="s">
        <v>38</v>
      </c>
      <c r="V1690" s="7" t="s">
        <v>50</v>
      </c>
      <c r="W1690" s="7" t="s">
        <v>42</v>
      </c>
      <c r="X1690" s="7" t="s">
        <v>42</v>
      </c>
      <c r="Y1690" s="7" t="s">
        <v>42</v>
      </c>
      <c r="Z1690" s="7" t="s">
        <v>42</v>
      </c>
      <c r="AA1690" s="10"/>
    </row>
    <row r="1691" spans="1:27" x14ac:dyDescent="0.2">
      <c r="A1691" s="8">
        <v>8686874381</v>
      </c>
      <c r="B1691" s="9" t="s">
        <v>27</v>
      </c>
      <c r="C1691" s="9" t="s">
        <v>3102</v>
      </c>
      <c r="D1691" s="9" t="s">
        <v>156</v>
      </c>
      <c r="E1691" s="9" t="s">
        <v>45</v>
      </c>
      <c r="F1691" s="9" t="s">
        <v>46</v>
      </c>
      <c r="G1691" s="9" t="s">
        <v>3103</v>
      </c>
      <c r="H1691" s="9" t="s">
        <v>30</v>
      </c>
      <c r="I1691" s="9" t="s">
        <v>48</v>
      </c>
      <c r="J1691" s="9" t="s">
        <v>183</v>
      </c>
      <c r="K1691" s="9">
        <v>2018</v>
      </c>
      <c r="L1691" s="9" t="s">
        <v>50</v>
      </c>
      <c r="M1691" s="9" t="s">
        <v>33</v>
      </c>
      <c r="N1691" s="9" t="s">
        <v>34</v>
      </c>
      <c r="O1691" s="9" t="s">
        <v>262</v>
      </c>
      <c r="P1691" s="9"/>
      <c r="Q1691" s="9"/>
      <c r="R1691" s="9"/>
      <c r="S1691" s="9" t="s">
        <v>36</v>
      </c>
      <c r="T1691" s="9" t="s">
        <v>52</v>
      </c>
      <c r="U1691" s="9" t="s">
        <v>53</v>
      </c>
      <c r="V1691" s="9" t="s">
        <v>50</v>
      </c>
      <c r="W1691" s="9" t="s">
        <v>54</v>
      </c>
      <c r="X1691" s="9" t="s">
        <v>42</v>
      </c>
      <c r="Y1691" s="9" t="s">
        <v>42</v>
      </c>
      <c r="Z1691" s="9" t="s">
        <v>42</v>
      </c>
      <c r="AA1691" s="11"/>
    </row>
    <row r="1692" spans="1:27" x14ac:dyDescent="0.2">
      <c r="A1692" s="6">
        <v>9406309186</v>
      </c>
      <c r="B1692" s="7" t="s">
        <v>27</v>
      </c>
      <c r="C1692" s="7" t="s">
        <v>3104</v>
      </c>
      <c r="D1692" s="7" t="s">
        <v>156</v>
      </c>
      <c r="E1692" s="7" t="s">
        <v>45</v>
      </c>
      <c r="F1692" s="7" t="s">
        <v>46</v>
      </c>
      <c r="G1692" s="7" t="s">
        <v>3105</v>
      </c>
      <c r="H1692" s="7" t="s">
        <v>83</v>
      </c>
      <c r="I1692" s="7" t="s">
        <v>48</v>
      </c>
      <c r="J1692" s="7" t="s">
        <v>183</v>
      </c>
      <c r="K1692" s="7">
        <v>2019</v>
      </c>
      <c r="L1692" s="7" t="s">
        <v>42</v>
      </c>
      <c r="M1692" s="7" t="s">
        <v>33</v>
      </c>
      <c r="N1692" s="7" t="s">
        <v>34</v>
      </c>
      <c r="O1692" s="7" t="s">
        <v>262</v>
      </c>
      <c r="P1692" s="7" t="s">
        <v>1413</v>
      </c>
      <c r="Q1692" s="7"/>
      <c r="R1692" s="7"/>
      <c r="S1692" s="7" t="s">
        <v>36</v>
      </c>
      <c r="T1692" s="7" t="s">
        <v>52</v>
      </c>
      <c r="U1692" s="7" t="s">
        <v>53</v>
      </c>
      <c r="V1692" s="7" t="s">
        <v>50</v>
      </c>
      <c r="W1692" s="7" t="s">
        <v>42</v>
      </c>
      <c r="X1692" s="7" t="s">
        <v>42</v>
      </c>
      <c r="Y1692" s="7" t="s">
        <v>42</v>
      </c>
      <c r="Z1692" s="7" t="s">
        <v>42</v>
      </c>
      <c r="AA1692" s="10"/>
    </row>
    <row r="1693" spans="1:27" x14ac:dyDescent="0.2">
      <c r="A1693" s="8">
        <v>9459948346</v>
      </c>
      <c r="B1693" s="9" t="s">
        <v>27</v>
      </c>
      <c r="C1693" s="9" t="s">
        <v>3106</v>
      </c>
      <c r="D1693" s="9" t="s">
        <v>3107</v>
      </c>
      <c r="E1693" s="9" t="s">
        <v>57</v>
      </c>
      <c r="F1693" s="9" t="s">
        <v>46</v>
      </c>
      <c r="G1693" s="9" t="s">
        <v>3108</v>
      </c>
      <c r="H1693" s="9" t="s">
        <v>83</v>
      </c>
      <c r="I1693" s="9" t="s">
        <v>211</v>
      </c>
      <c r="J1693" s="9" t="s">
        <v>211</v>
      </c>
      <c r="K1693" s="9">
        <v>2019</v>
      </c>
      <c r="L1693" s="9" t="s">
        <v>42</v>
      </c>
      <c r="M1693" s="9" t="s">
        <v>33</v>
      </c>
      <c r="N1693" s="9" t="s">
        <v>34</v>
      </c>
      <c r="O1693" s="9" t="s">
        <v>262</v>
      </c>
      <c r="P1693" s="9"/>
      <c r="Q1693" s="9"/>
      <c r="R1693" s="9"/>
      <c r="S1693" s="9" t="s">
        <v>51</v>
      </c>
      <c r="T1693" s="9" t="s">
        <v>52</v>
      </c>
      <c r="U1693" s="9" t="s">
        <v>53</v>
      </c>
      <c r="V1693" s="9" t="s">
        <v>50</v>
      </c>
      <c r="W1693" s="9" t="s">
        <v>1315</v>
      </c>
      <c r="X1693" s="9" t="s">
        <v>302</v>
      </c>
      <c r="Y1693" s="9" t="s">
        <v>42</v>
      </c>
      <c r="Z1693" s="9" t="s">
        <v>42</v>
      </c>
      <c r="AA1693" s="11"/>
    </row>
    <row r="1694" spans="1:27" x14ac:dyDescent="0.2">
      <c r="A1694" s="6">
        <v>4094817941</v>
      </c>
      <c r="B1694" s="7" t="s">
        <v>27</v>
      </c>
      <c r="C1694" s="7" t="s">
        <v>3106</v>
      </c>
      <c r="D1694" s="7" t="s">
        <v>3107</v>
      </c>
      <c r="E1694" s="7" t="s">
        <v>57</v>
      </c>
      <c r="F1694" s="7" t="s">
        <v>46</v>
      </c>
      <c r="G1694" s="7" t="s">
        <v>3109</v>
      </c>
      <c r="H1694" s="7" t="s">
        <v>69</v>
      </c>
      <c r="I1694" s="7" t="s">
        <v>211</v>
      </c>
      <c r="J1694" s="7" t="s">
        <v>211</v>
      </c>
      <c r="K1694" s="7">
        <v>2018</v>
      </c>
      <c r="L1694" s="7" t="s">
        <v>50</v>
      </c>
      <c r="M1694" s="7" t="s">
        <v>33</v>
      </c>
      <c r="N1694" s="7" t="s">
        <v>34</v>
      </c>
      <c r="O1694" s="7" t="s">
        <v>262</v>
      </c>
      <c r="P1694" s="7"/>
      <c r="Q1694" s="7"/>
      <c r="R1694" s="7"/>
      <c r="S1694" s="7" t="s">
        <v>36</v>
      </c>
      <c r="T1694" s="7" t="s">
        <v>52</v>
      </c>
      <c r="U1694" s="7" t="s">
        <v>53</v>
      </c>
      <c r="V1694" s="7" t="s">
        <v>50</v>
      </c>
      <c r="W1694" s="7" t="s">
        <v>42</v>
      </c>
      <c r="X1694" s="7" t="s">
        <v>42</v>
      </c>
      <c r="Y1694" s="7" t="s">
        <v>42</v>
      </c>
      <c r="Z1694" s="7" t="s">
        <v>42</v>
      </c>
      <c r="AA1694" s="10"/>
    </row>
    <row r="1695" spans="1:27" x14ac:dyDescent="0.2">
      <c r="A1695" s="8">
        <v>2581837463</v>
      </c>
      <c r="B1695" s="9" t="s">
        <v>27</v>
      </c>
      <c r="C1695" s="9" t="s">
        <v>3110</v>
      </c>
      <c r="D1695" s="9" t="s">
        <v>3111</v>
      </c>
      <c r="E1695" s="9" t="s">
        <v>193</v>
      </c>
      <c r="F1695" s="9" t="s">
        <v>46</v>
      </c>
      <c r="G1695" s="9" t="s">
        <v>3112</v>
      </c>
      <c r="H1695" s="9" t="s">
        <v>30</v>
      </c>
      <c r="I1695" s="9" t="s">
        <v>211</v>
      </c>
      <c r="J1695" s="9" t="s">
        <v>211</v>
      </c>
      <c r="K1695" s="9">
        <v>2016</v>
      </c>
      <c r="L1695" s="9" t="s">
        <v>42</v>
      </c>
      <c r="M1695" s="9" t="s">
        <v>33</v>
      </c>
      <c r="N1695" s="9" t="s">
        <v>34</v>
      </c>
      <c r="O1695" s="9" t="s">
        <v>262</v>
      </c>
      <c r="P1695" s="9"/>
      <c r="Q1695" s="9"/>
      <c r="R1695" s="9"/>
      <c r="S1695" s="9" t="s">
        <v>51</v>
      </c>
      <c r="T1695" s="9" t="s">
        <v>52</v>
      </c>
      <c r="U1695" s="9" t="s">
        <v>53</v>
      </c>
      <c r="V1695" s="9" t="s">
        <v>50</v>
      </c>
      <c r="W1695" s="9" t="s">
        <v>72</v>
      </c>
      <c r="X1695" s="9" t="s">
        <v>42</v>
      </c>
      <c r="Y1695" s="9" t="s">
        <v>42</v>
      </c>
      <c r="Z1695" s="9" t="s">
        <v>42</v>
      </c>
      <c r="AA1695" s="11"/>
    </row>
    <row r="1696" spans="1:27" x14ac:dyDescent="0.2">
      <c r="A1696" s="6">
        <v>4294663961</v>
      </c>
      <c r="B1696" s="7" t="s">
        <v>27</v>
      </c>
      <c r="C1696" s="7" t="s">
        <v>3113</v>
      </c>
      <c r="D1696" s="7" t="s">
        <v>87</v>
      </c>
      <c r="E1696" s="7" t="s">
        <v>88</v>
      </c>
      <c r="F1696" s="7" t="s">
        <v>46</v>
      </c>
      <c r="G1696" s="7" t="s">
        <v>313</v>
      </c>
      <c r="H1696" s="7" t="s">
        <v>30</v>
      </c>
      <c r="I1696" s="7" t="s">
        <v>76</v>
      </c>
      <c r="J1696" s="7" t="s">
        <v>76</v>
      </c>
      <c r="K1696" s="7">
        <v>2018</v>
      </c>
      <c r="L1696" s="7" t="s">
        <v>50</v>
      </c>
      <c r="M1696" s="7" t="s">
        <v>33</v>
      </c>
      <c r="N1696" s="7" t="s">
        <v>34</v>
      </c>
      <c r="O1696" s="7" t="s">
        <v>262</v>
      </c>
      <c r="P1696" s="7"/>
      <c r="Q1696" s="7"/>
      <c r="R1696" s="7"/>
      <c r="S1696" s="7" t="s">
        <v>36</v>
      </c>
      <c r="T1696" s="7">
        <v>0</v>
      </c>
      <c r="U1696" s="7" t="s">
        <v>625</v>
      </c>
      <c r="V1696" s="7" t="s">
        <v>50</v>
      </c>
      <c r="W1696" s="7" t="s">
        <v>115</v>
      </c>
      <c r="X1696" s="7" t="s">
        <v>42</v>
      </c>
      <c r="Y1696" s="7" t="s">
        <v>42</v>
      </c>
      <c r="Z1696" s="7" t="s">
        <v>42</v>
      </c>
      <c r="AA1696" s="10"/>
    </row>
    <row r="1697" spans="1:27" x14ac:dyDescent="0.2">
      <c r="A1697" s="8">
        <v>1298450059</v>
      </c>
      <c r="B1697" s="9" t="s">
        <v>27</v>
      </c>
      <c r="C1697" s="9" t="s">
        <v>2603</v>
      </c>
      <c r="D1697" s="9" t="s">
        <v>42</v>
      </c>
      <c r="E1697" s="9" t="s">
        <v>42</v>
      </c>
      <c r="F1697" s="9" t="s">
        <v>763</v>
      </c>
      <c r="G1697" s="9"/>
      <c r="H1697" s="9" t="s">
        <v>30</v>
      </c>
      <c r="I1697" s="9"/>
      <c r="J1697" s="9"/>
      <c r="K1697" s="9">
        <v>2018</v>
      </c>
      <c r="L1697" s="9" t="s">
        <v>39</v>
      </c>
      <c r="M1697" s="9" t="s">
        <v>33</v>
      </c>
      <c r="N1697" s="9" t="s">
        <v>34</v>
      </c>
      <c r="O1697" s="9" t="s">
        <v>262</v>
      </c>
      <c r="P1697" s="9"/>
      <c r="Q1697" s="9"/>
      <c r="R1697" s="9"/>
      <c r="S1697" s="9" t="s">
        <v>36</v>
      </c>
      <c r="T1697" s="9" t="s">
        <v>37</v>
      </c>
      <c r="U1697" s="9" t="s">
        <v>125</v>
      </c>
      <c r="V1697" s="9" t="s">
        <v>39</v>
      </c>
      <c r="W1697" s="9" t="s">
        <v>42</v>
      </c>
      <c r="X1697" s="9" t="s">
        <v>42</v>
      </c>
      <c r="Y1697" s="9" t="s">
        <v>42</v>
      </c>
      <c r="Z1697" s="9" t="s">
        <v>42</v>
      </c>
      <c r="AA1697" s="11"/>
    </row>
    <row r="1698" spans="1:27" x14ac:dyDescent="0.2">
      <c r="A1698" s="6">
        <v>3888282664</v>
      </c>
      <c r="B1698" s="7" t="s">
        <v>27</v>
      </c>
      <c r="C1698" s="7" t="s">
        <v>3114</v>
      </c>
      <c r="D1698" s="7" t="s">
        <v>87</v>
      </c>
      <c r="E1698" s="7" t="s">
        <v>88</v>
      </c>
      <c r="F1698" s="7" t="s">
        <v>46</v>
      </c>
      <c r="G1698" s="7" t="s">
        <v>3115</v>
      </c>
      <c r="H1698" s="7" t="s">
        <v>30</v>
      </c>
      <c r="I1698" s="7" t="s">
        <v>281</v>
      </c>
      <c r="J1698" s="7"/>
      <c r="K1698" s="7">
        <v>2015</v>
      </c>
      <c r="L1698" s="7" t="s">
        <v>42</v>
      </c>
      <c r="M1698" s="7" t="s">
        <v>33</v>
      </c>
      <c r="N1698" s="7" t="s">
        <v>34</v>
      </c>
      <c r="O1698" s="7" t="s">
        <v>262</v>
      </c>
      <c r="P1698" s="7"/>
      <c r="Q1698" s="7"/>
      <c r="R1698" s="7"/>
      <c r="S1698" s="7" t="s">
        <v>51</v>
      </c>
      <c r="T1698" s="7" t="s">
        <v>52</v>
      </c>
      <c r="U1698" s="7" t="s">
        <v>53</v>
      </c>
      <c r="V1698" s="7" t="s">
        <v>50</v>
      </c>
      <c r="W1698" s="7" t="s">
        <v>42</v>
      </c>
      <c r="X1698" s="7" t="s">
        <v>42</v>
      </c>
      <c r="Y1698" s="7" t="s">
        <v>42</v>
      </c>
      <c r="Z1698" s="7" t="s">
        <v>42</v>
      </c>
      <c r="AA1698" s="10"/>
    </row>
    <row r="1699" spans="1:27" x14ac:dyDescent="0.2">
      <c r="A1699" s="8">
        <v>3566326060</v>
      </c>
      <c r="B1699" s="9" t="s">
        <v>27</v>
      </c>
      <c r="C1699" s="9" t="s">
        <v>621</v>
      </c>
      <c r="D1699" s="9" t="s">
        <v>209</v>
      </c>
      <c r="E1699" s="9" t="s">
        <v>68</v>
      </c>
      <c r="F1699" s="9" t="s">
        <v>46</v>
      </c>
      <c r="G1699" s="9" t="s">
        <v>1866</v>
      </c>
      <c r="H1699" s="9" t="s">
        <v>278</v>
      </c>
      <c r="I1699" s="9" t="s">
        <v>1442</v>
      </c>
      <c r="J1699" s="9"/>
      <c r="K1699" s="9">
        <v>2017</v>
      </c>
      <c r="L1699" s="9" t="s">
        <v>50</v>
      </c>
      <c r="M1699" s="9" t="s">
        <v>247</v>
      </c>
      <c r="N1699" s="9" t="s">
        <v>34</v>
      </c>
      <c r="O1699" s="9" t="s">
        <v>262</v>
      </c>
      <c r="P1699" s="9"/>
      <c r="Q1699" s="9"/>
      <c r="R1699" s="9"/>
      <c r="S1699" s="9" t="s">
        <v>36</v>
      </c>
      <c r="T1699" s="9" t="s">
        <v>37</v>
      </c>
      <c r="U1699" s="9" t="s">
        <v>71</v>
      </c>
      <c r="V1699" s="9" t="s">
        <v>50</v>
      </c>
      <c r="W1699" s="9" t="s">
        <v>248</v>
      </c>
      <c r="X1699" s="9" t="s">
        <v>42</v>
      </c>
      <c r="Y1699" s="9" t="s">
        <v>42</v>
      </c>
      <c r="Z1699" s="9" t="s">
        <v>42</v>
      </c>
      <c r="AA1699" s="11"/>
    </row>
    <row r="1700" spans="1:27" x14ac:dyDescent="0.2">
      <c r="A1700" s="6">
        <v>4748671066</v>
      </c>
      <c r="B1700" s="7" t="s">
        <v>27</v>
      </c>
      <c r="C1700" s="7" t="s">
        <v>621</v>
      </c>
      <c r="D1700" s="7" t="s">
        <v>209</v>
      </c>
      <c r="E1700" s="7" t="s">
        <v>68</v>
      </c>
      <c r="F1700" s="7" t="s">
        <v>46</v>
      </c>
      <c r="G1700" s="7" t="s">
        <v>3120</v>
      </c>
      <c r="H1700" s="7" t="s">
        <v>278</v>
      </c>
      <c r="I1700" s="7" t="s">
        <v>1442</v>
      </c>
      <c r="J1700" s="7"/>
      <c r="K1700" s="7">
        <v>2017</v>
      </c>
      <c r="L1700" s="7" t="s">
        <v>39</v>
      </c>
      <c r="M1700" s="7" t="s">
        <v>247</v>
      </c>
      <c r="N1700" s="7" t="s">
        <v>34</v>
      </c>
      <c r="O1700" s="7" t="s">
        <v>262</v>
      </c>
      <c r="P1700" s="7"/>
      <c r="Q1700" s="7"/>
      <c r="R1700" s="7"/>
      <c r="S1700" s="7" t="s">
        <v>36</v>
      </c>
      <c r="T1700" s="7" t="s">
        <v>37</v>
      </c>
      <c r="U1700" s="7" t="s">
        <v>125</v>
      </c>
      <c r="V1700" s="7" t="s">
        <v>50</v>
      </c>
      <c r="W1700" s="7" t="s">
        <v>42</v>
      </c>
      <c r="X1700" s="7" t="s">
        <v>42</v>
      </c>
      <c r="Y1700" s="7" t="s">
        <v>42</v>
      </c>
      <c r="Z1700" s="7" t="s">
        <v>42</v>
      </c>
      <c r="AA1700" s="10"/>
    </row>
    <row r="1701" spans="1:27" x14ac:dyDescent="0.2">
      <c r="A1701" s="8">
        <v>6883069661</v>
      </c>
      <c r="B1701" s="9" t="s">
        <v>27</v>
      </c>
      <c r="C1701" s="9" t="s">
        <v>3121</v>
      </c>
      <c r="D1701" s="9" t="s">
        <v>209</v>
      </c>
      <c r="E1701" s="9" t="s">
        <v>68</v>
      </c>
      <c r="F1701" s="9" t="s">
        <v>46</v>
      </c>
      <c r="G1701" s="9" t="s">
        <v>626</v>
      </c>
      <c r="H1701" s="9" t="s">
        <v>59</v>
      </c>
      <c r="I1701" s="9" t="s">
        <v>211</v>
      </c>
      <c r="J1701" s="9"/>
      <c r="K1701" s="9">
        <v>2013</v>
      </c>
      <c r="L1701" s="9" t="s">
        <v>42</v>
      </c>
      <c r="M1701" s="9" t="s">
        <v>33</v>
      </c>
      <c r="N1701" s="9" t="s">
        <v>34</v>
      </c>
      <c r="O1701" s="9" t="s">
        <v>262</v>
      </c>
      <c r="P1701" s="9"/>
      <c r="Q1701" s="9"/>
      <c r="R1701" s="9"/>
      <c r="S1701" s="9" t="s">
        <v>51</v>
      </c>
      <c r="T1701" s="9">
        <v>0</v>
      </c>
      <c r="U1701" s="9" t="s">
        <v>53</v>
      </c>
      <c r="V1701" s="9" t="s">
        <v>50</v>
      </c>
      <c r="W1701" s="9" t="s">
        <v>42</v>
      </c>
      <c r="X1701" s="9" t="s">
        <v>42</v>
      </c>
      <c r="Y1701" s="9" t="s">
        <v>42</v>
      </c>
      <c r="Z1701" s="9" t="s">
        <v>42</v>
      </c>
      <c r="AA1701" s="11"/>
    </row>
    <row r="1702" spans="1:27" x14ac:dyDescent="0.2">
      <c r="A1702" s="6">
        <v>2637013499</v>
      </c>
      <c r="B1702" s="7" t="s">
        <v>27</v>
      </c>
      <c r="C1702" s="7" t="s">
        <v>1715</v>
      </c>
      <c r="D1702" s="7" t="s">
        <v>209</v>
      </c>
      <c r="E1702" s="7" t="s">
        <v>68</v>
      </c>
      <c r="F1702" s="7" t="s">
        <v>46</v>
      </c>
      <c r="G1702" s="7" t="s">
        <v>3122</v>
      </c>
      <c r="H1702" s="7" t="s">
        <v>3123</v>
      </c>
      <c r="I1702" s="7" t="s">
        <v>1442</v>
      </c>
      <c r="J1702" s="7"/>
      <c r="K1702" s="7">
        <v>2017</v>
      </c>
      <c r="L1702" s="7" t="s">
        <v>39</v>
      </c>
      <c r="M1702" s="7" t="s">
        <v>247</v>
      </c>
      <c r="N1702" s="7" t="s">
        <v>34</v>
      </c>
      <c r="O1702" s="7" t="s">
        <v>262</v>
      </c>
      <c r="P1702" s="7"/>
      <c r="Q1702" s="7"/>
      <c r="R1702" s="7"/>
      <c r="S1702" s="7" t="s">
        <v>36</v>
      </c>
      <c r="T1702" s="7" t="s">
        <v>37</v>
      </c>
      <c r="U1702" s="7" t="s">
        <v>125</v>
      </c>
      <c r="V1702" s="7" t="s">
        <v>50</v>
      </c>
      <c r="W1702" s="7" t="s">
        <v>1407</v>
      </c>
      <c r="X1702" s="7" t="s">
        <v>42</v>
      </c>
      <c r="Y1702" s="7" t="s">
        <v>42</v>
      </c>
      <c r="Z1702" s="7" t="s">
        <v>42</v>
      </c>
      <c r="AA1702" s="10"/>
    </row>
    <row r="1703" spans="1:27" x14ac:dyDescent="0.2">
      <c r="A1703" s="8">
        <v>3843434190</v>
      </c>
      <c r="B1703" s="9" t="s">
        <v>27</v>
      </c>
      <c r="C1703" s="9" t="s">
        <v>3124</v>
      </c>
      <c r="D1703" s="9" t="s">
        <v>1736</v>
      </c>
      <c r="E1703" s="9" t="s">
        <v>405</v>
      </c>
      <c r="F1703" s="9" t="s">
        <v>46</v>
      </c>
      <c r="G1703" s="9" t="s">
        <v>3125</v>
      </c>
      <c r="H1703" s="9" t="s">
        <v>260</v>
      </c>
      <c r="I1703" s="9"/>
      <c r="J1703" s="9"/>
      <c r="K1703" s="9">
        <v>2012</v>
      </c>
      <c r="L1703" s="9" t="s">
        <v>42</v>
      </c>
      <c r="M1703" s="9" t="s">
        <v>247</v>
      </c>
      <c r="N1703" s="9" t="s">
        <v>34</v>
      </c>
      <c r="O1703" s="9" t="s">
        <v>262</v>
      </c>
      <c r="P1703" s="9" t="s">
        <v>65</v>
      </c>
      <c r="Q1703" s="9"/>
      <c r="R1703" s="9"/>
      <c r="S1703" s="9" t="s">
        <v>36</v>
      </c>
      <c r="T1703" s="9">
        <v>0</v>
      </c>
      <c r="U1703" s="9" t="s">
        <v>125</v>
      </c>
      <c r="V1703" s="9" t="s">
        <v>50</v>
      </c>
      <c r="W1703" s="9" t="s">
        <v>42</v>
      </c>
      <c r="X1703" s="9" t="s">
        <v>42</v>
      </c>
      <c r="Y1703" s="9" t="s">
        <v>42</v>
      </c>
      <c r="Z1703" s="9" t="s">
        <v>42</v>
      </c>
      <c r="AA1703" s="11"/>
    </row>
    <row r="1704" spans="1:27" x14ac:dyDescent="0.2">
      <c r="A1704" s="6">
        <v>8546588848</v>
      </c>
      <c r="B1704" s="7" t="s">
        <v>27</v>
      </c>
      <c r="C1704" s="7" t="s">
        <v>180</v>
      </c>
      <c r="D1704" s="7" t="s">
        <v>181</v>
      </c>
      <c r="E1704" s="7" t="s">
        <v>45</v>
      </c>
      <c r="F1704" s="7" t="s">
        <v>46</v>
      </c>
      <c r="G1704" s="7" t="s">
        <v>3126</v>
      </c>
      <c r="H1704" s="7" t="s">
        <v>83</v>
      </c>
      <c r="I1704" s="7" t="s">
        <v>253</v>
      </c>
      <c r="J1704" s="7"/>
      <c r="K1704" s="7">
        <v>2013</v>
      </c>
      <c r="L1704" s="7" t="s">
        <v>42</v>
      </c>
      <c r="M1704" s="7" t="s">
        <v>33</v>
      </c>
      <c r="N1704" s="7" t="s">
        <v>34</v>
      </c>
      <c r="O1704" s="7" t="s">
        <v>262</v>
      </c>
      <c r="P1704" s="7"/>
      <c r="Q1704" s="7"/>
      <c r="R1704" s="7"/>
      <c r="S1704" s="7" t="s">
        <v>51</v>
      </c>
      <c r="T1704" s="7" t="s">
        <v>52</v>
      </c>
      <c r="U1704" s="7" t="s">
        <v>53</v>
      </c>
      <c r="V1704" s="7" t="s">
        <v>50</v>
      </c>
      <c r="W1704" s="7" t="s">
        <v>1315</v>
      </c>
      <c r="X1704" s="7" t="s">
        <v>42</v>
      </c>
      <c r="Y1704" s="7" t="s">
        <v>42</v>
      </c>
      <c r="Z1704" s="7" t="s">
        <v>42</v>
      </c>
      <c r="AA1704" s="10"/>
    </row>
    <row r="1705" spans="1:27" x14ac:dyDescent="0.2">
      <c r="A1705" s="8">
        <v>3013353138</v>
      </c>
      <c r="B1705" s="9" t="s">
        <v>27</v>
      </c>
      <c r="C1705" s="9" t="s">
        <v>184</v>
      </c>
      <c r="D1705" s="9" t="s">
        <v>181</v>
      </c>
      <c r="E1705" s="9" t="s">
        <v>45</v>
      </c>
      <c r="F1705" s="9" t="s">
        <v>46</v>
      </c>
      <c r="G1705" s="9" t="s">
        <v>3127</v>
      </c>
      <c r="H1705" s="9" t="s">
        <v>30</v>
      </c>
      <c r="I1705" s="9" t="s">
        <v>183</v>
      </c>
      <c r="J1705" s="9"/>
      <c r="K1705" s="9">
        <v>2015</v>
      </c>
      <c r="L1705" s="9" t="s">
        <v>42</v>
      </c>
      <c r="M1705" s="9" t="s">
        <v>33</v>
      </c>
      <c r="N1705" s="9" t="s">
        <v>34</v>
      </c>
      <c r="O1705" s="9" t="s">
        <v>262</v>
      </c>
      <c r="P1705" s="9" t="s">
        <v>1315</v>
      </c>
      <c r="Q1705" s="9"/>
      <c r="R1705" s="9"/>
      <c r="S1705" s="9" t="s">
        <v>51</v>
      </c>
      <c r="T1705" s="9" t="s">
        <v>52</v>
      </c>
      <c r="U1705" s="9" t="s">
        <v>53</v>
      </c>
      <c r="V1705" s="9" t="s">
        <v>50</v>
      </c>
      <c r="W1705" s="9" t="s">
        <v>1407</v>
      </c>
      <c r="X1705" s="9" t="s">
        <v>42</v>
      </c>
      <c r="Y1705" s="9" t="s">
        <v>42</v>
      </c>
      <c r="Z1705" s="9" t="s">
        <v>42</v>
      </c>
      <c r="AA1705" s="11"/>
    </row>
    <row r="1706" spans="1:27" x14ac:dyDescent="0.2">
      <c r="A1706" s="6">
        <v>9093409437</v>
      </c>
      <c r="B1706" s="7" t="s">
        <v>27</v>
      </c>
      <c r="C1706" s="7" t="s">
        <v>184</v>
      </c>
      <c r="D1706" s="7" t="s">
        <v>181</v>
      </c>
      <c r="E1706" s="7" t="s">
        <v>45</v>
      </c>
      <c r="F1706" s="7" t="s">
        <v>46</v>
      </c>
      <c r="G1706" s="7" t="s">
        <v>292</v>
      </c>
      <c r="H1706" s="7" t="s">
        <v>83</v>
      </c>
      <c r="I1706" s="7" t="s">
        <v>295</v>
      </c>
      <c r="J1706" s="7"/>
      <c r="K1706" s="7">
        <v>2012</v>
      </c>
      <c r="L1706" s="7" t="s">
        <v>42</v>
      </c>
      <c r="M1706" s="7" t="s">
        <v>33</v>
      </c>
      <c r="N1706" s="7" t="s">
        <v>34</v>
      </c>
      <c r="O1706" s="7" t="s">
        <v>262</v>
      </c>
      <c r="P1706" s="7" t="s">
        <v>271</v>
      </c>
      <c r="Q1706" s="7"/>
      <c r="R1706" s="7"/>
      <c r="S1706" s="7" t="s">
        <v>36</v>
      </c>
      <c r="T1706" s="7" t="s">
        <v>52</v>
      </c>
      <c r="U1706" s="7" t="s">
        <v>53</v>
      </c>
      <c r="V1706" s="7" t="s">
        <v>50</v>
      </c>
      <c r="W1706" s="7" t="s">
        <v>42</v>
      </c>
      <c r="X1706" s="7" t="s">
        <v>42</v>
      </c>
      <c r="Y1706" s="7" t="s">
        <v>42</v>
      </c>
      <c r="Z1706" s="7" t="s">
        <v>42</v>
      </c>
      <c r="AA1706" s="10"/>
    </row>
    <row r="1707" spans="1:27" x14ac:dyDescent="0.2">
      <c r="A1707" s="8">
        <v>3208032652</v>
      </c>
      <c r="B1707" s="9" t="s">
        <v>27</v>
      </c>
      <c r="C1707" s="9" t="s">
        <v>3128</v>
      </c>
      <c r="D1707" s="9" t="s">
        <v>3129</v>
      </c>
      <c r="E1707" s="9" t="s">
        <v>88</v>
      </c>
      <c r="F1707" s="9" t="s">
        <v>46</v>
      </c>
      <c r="G1707" s="9" t="s">
        <v>3130</v>
      </c>
      <c r="H1707" s="9" t="s">
        <v>30</v>
      </c>
      <c r="I1707" s="9" t="s">
        <v>281</v>
      </c>
      <c r="J1707" s="9"/>
      <c r="K1707" s="9">
        <v>2015</v>
      </c>
      <c r="L1707" s="9" t="s">
        <v>42</v>
      </c>
      <c r="M1707" s="9" t="s">
        <v>33</v>
      </c>
      <c r="N1707" s="9" t="s">
        <v>34</v>
      </c>
      <c r="O1707" s="9" t="s">
        <v>262</v>
      </c>
      <c r="P1707" s="9"/>
      <c r="Q1707" s="9"/>
      <c r="R1707" s="9"/>
      <c r="S1707" s="9" t="s">
        <v>36</v>
      </c>
      <c r="T1707" s="9" t="s">
        <v>52</v>
      </c>
      <c r="U1707" s="9" t="s">
        <v>53</v>
      </c>
      <c r="V1707" s="9" t="s">
        <v>50</v>
      </c>
      <c r="W1707" s="9" t="s">
        <v>248</v>
      </c>
      <c r="X1707" s="9" t="s">
        <v>42</v>
      </c>
      <c r="Y1707" s="9" t="s">
        <v>42</v>
      </c>
      <c r="Z1707" s="9" t="s">
        <v>42</v>
      </c>
      <c r="AA1707" s="11"/>
    </row>
    <row r="1708" spans="1:27" x14ac:dyDescent="0.2">
      <c r="A1708" s="6">
        <v>9906441389</v>
      </c>
      <c r="B1708" s="7" t="s">
        <v>27</v>
      </c>
      <c r="C1708" s="7" t="s">
        <v>1739</v>
      </c>
      <c r="D1708" s="7" t="s">
        <v>288</v>
      </c>
      <c r="E1708" s="7" t="s">
        <v>94</v>
      </c>
      <c r="F1708" s="7" t="s">
        <v>46</v>
      </c>
      <c r="G1708" s="7" t="s">
        <v>1407</v>
      </c>
      <c r="H1708" s="7" t="s">
        <v>260</v>
      </c>
      <c r="I1708" s="7"/>
      <c r="J1708" s="7"/>
      <c r="K1708" s="7">
        <v>2015</v>
      </c>
      <c r="L1708" s="7" t="s">
        <v>42</v>
      </c>
      <c r="M1708" s="7" t="s">
        <v>247</v>
      </c>
      <c r="N1708" s="7" t="s">
        <v>34</v>
      </c>
      <c r="O1708" s="7" t="s">
        <v>262</v>
      </c>
      <c r="P1708" s="7" t="s">
        <v>1315</v>
      </c>
      <c r="Q1708" s="7"/>
      <c r="R1708" s="7"/>
      <c r="S1708" s="7" t="s">
        <v>51</v>
      </c>
      <c r="T1708" s="7" t="s">
        <v>37</v>
      </c>
      <c r="U1708" s="7" t="s">
        <v>125</v>
      </c>
      <c r="V1708" s="7" t="s">
        <v>50</v>
      </c>
      <c r="W1708" s="7" t="s">
        <v>42</v>
      </c>
      <c r="X1708" s="7" t="s">
        <v>42</v>
      </c>
      <c r="Y1708" s="7" t="s">
        <v>42</v>
      </c>
      <c r="Z1708" s="7" t="s">
        <v>42</v>
      </c>
      <c r="AA1708" s="10"/>
    </row>
    <row r="1709" spans="1:27" x14ac:dyDescent="0.2">
      <c r="A1709" s="8">
        <v>6305677415</v>
      </c>
      <c r="B1709" s="9" t="s">
        <v>27</v>
      </c>
      <c r="C1709" s="9" t="s">
        <v>3131</v>
      </c>
      <c r="D1709" s="9" t="s">
        <v>2424</v>
      </c>
      <c r="E1709" s="9" t="s">
        <v>193</v>
      </c>
      <c r="F1709" s="9" t="s">
        <v>46</v>
      </c>
      <c r="G1709" s="9" t="s">
        <v>3084</v>
      </c>
      <c r="H1709" s="9" t="s">
        <v>30</v>
      </c>
      <c r="I1709" s="9" t="s">
        <v>281</v>
      </c>
      <c r="J1709" s="9"/>
      <c r="K1709" s="9">
        <v>2015</v>
      </c>
      <c r="L1709" s="9" t="s">
        <v>42</v>
      </c>
      <c r="M1709" s="9" t="s">
        <v>33</v>
      </c>
      <c r="N1709" s="9" t="s">
        <v>34</v>
      </c>
      <c r="O1709" s="9" t="s">
        <v>262</v>
      </c>
      <c r="P1709" s="9" t="s">
        <v>815</v>
      </c>
      <c r="Q1709" s="9"/>
      <c r="R1709" s="9"/>
      <c r="S1709" s="9" t="s">
        <v>51</v>
      </c>
      <c r="T1709" s="9" t="s">
        <v>52</v>
      </c>
      <c r="U1709" s="9" t="s">
        <v>53</v>
      </c>
      <c r="V1709" s="9" t="s">
        <v>50</v>
      </c>
      <c r="W1709" s="9" t="s">
        <v>1407</v>
      </c>
      <c r="X1709" s="9" t="s">
        <v>42</v>
      </c>
      <c r="Y1709" s="9" t="s">
        <v>42</v>
      </c>
      <c r="Z1709" s="9" t="s">
        <v>42</v>
      </c>
      <c r="AA1709" s="11"/>
    </row>
    <row r="1710" spans="1:27" x14ac:dyDescent="0.2">
      <c r="A1710" s="6">
        <v>2157729759</v>
      </c>
      <c r="B1710" s="7" t="s">
        <v>27</v>
      </c>
      <c r="C1710" s="7" t="s">
        <v>3132</v>
      </c>
      <c r="D1710" s="7" t="s">
        <v>87</v>
      </c>
      <c r="E1710" s="7" t="s">
        <v>88</v>
      </c>
      <c r="F1710" s="7" t="s">
        <v>46</v>
      </c>
      <c r="G1710" s="7" t="s">
        <v>419</v>
      </c>
      <c r="H1710" s="7" t="s">
        <v>59</v>
      </c>
      <c r="I1710" s="7" t="s">
        <v>130</v>
      </c>
      <c r="J1710" s="7"/>
      <c r="K1710" s="7">
        <v>2015</v>
      </c>
      <c r="L1710" s="7" t="s">
        <v>42</v>
      </c>
      <c r="M1710" s="7" t="s">
        <v>33</v>
      </c>
      <c r="N1710" s="7" t="s">
        <v>34</v>
      </c>
      <c r="O1710" s="7" t="s">
        <v>262</v>
      </c>
      <c r="P1710" s="7"/>
      <c r="Q1710" s="7"/>
      <c r="R1710" s="7"/>
      <c r="S1710" s="7" t="s">
        <v>51</v>
      </c>
      <c r="T1710" s="7" t="s">
        <v>52</v>
      </c>
      <c r="U1710" s="7" t="s">
        <v>53</v>
      </c>
      <c r="V1710" s="7" t="s">
        <v>50</v>
      </c>
      <c r="W1710" s="7" t="s">
        <v>42</v>
      </c>
      <c r="X1710" s="7" t="s">
        <v>42</v>
      </c>
      <c r="Y1710" s="7" t="s">
        <v>42</v>
      </c>
      <c r="Z1710" s="7" t="s">
        <v>42</v>
      </c>
      <c r="AA1710" s="10"/>
    </row>
    <row r="1711" spans="1:27" x14ac:dyDescent="0.2">
      <c r="A1711" s="8">
        <v>1323785824</v>
      </c>
      <c r="B1711" s="9" t="s">
        <v>27</v>
      </c>
      <c r="C1711" s="9" t="s">
        <v>3134</v>
      </c>
      <c r="D1711" s="9" t="s">
        <v>1391</v>
      </c>
      <c r="E1711" s="9" t="s">
        <v>88</v>
      </c>
      <c r="F1711" s="9" t="s">
        <v>46</v>
      </c>
      <c r="G1711" s="9" t="s">
        <v>2606</v>
      </c>
      <c r="H1711" s="9" t="s">
        <v>83</v>
      </c>
      <c r="I1711" s="9" t="s">
        <v>253</v>
      </c>
      <c r="J1711" s="9"/>
      <c r="K1711" s="9">
        <v>2013</v>
      </c>
      <c r="L1711" s="9" t="s">
        <v>42</v>
      </c>
      <c r="M1711" s="9" t="s">
        <v>33</v>
      </c>
      <c r="N1711" s="9" t="s">
        <v>34</v>
      </c>
      <c r="O1711" s="9" t="s">
        <v>262</v>
      </c>
      <c r="P1711" s="9"/>
      <c r="Q1711" s="9"/>
      <c r="R1711" s="9"/>
      <c r="S1711" s="9" t="s">
        <v>51</v>
      </c>
      <c r="T1711" s="9" t="s">
        <v>52</v>
      </c>
      <c r="U1711" s="9" t="s">
        <v>53</v>
      </c>
      <c r="V1711" s="9" t="s">
        <v>39</v>
      </c>
      <c r="W1711" s="9" t="s">
        <v>42</v>
      </c>
      <c r="X1711" s="9" t="s">
        <v>42</v>
      </c>
      <c r="Y1711" s="9" t="s">
        <v>42</v>
      </c>
      <c r="Z1711" s="9" t="s">
        <v>42</v>
      </c>
      <c r="AA1711" s="11"/>
    </row>
    <row r="1712" spans="1:27" x14ac:dyDescent="0.2">
      <c r="A1712" s="6">
        <v>1784005084</v>
      </c>
      <c r="B1712" s="7" t="s">
        <v>27</v>
      </c>
      <c r="C1712" s="7" t="s">
        <v>3135</v>
      </c>
      <c r="D1712" s="7" t="s">
        <v>1085</v>
      </c>
      <c r="E1712" s="7" t="s">
        <v>405</v>
      </c>
      <c r="F1712" s="7" t="s">
        <v>46</v>
      </c>
      <c r="G1712" s="7" t="s">
        <v>1407</v>
      </c>
      <c r="H1712" s="7" t="s">
        <v>387</v>
      </c>
      <c r="I1712" s="7"/>
      <c r="J1712" s="7"/>
      <c r="K1712" s="7">
        <v>2013</v>
      </c>
      <c r="L1712" s="7" t="s">
        <v>42</v>
      </c>
      <c r="M1712" s="7" t="s">
        <v>247</v>
      </c>
      <c r="N1712" s="7" t="s">
        <v>34</v>
      </c>
      <c r="O1712" s="7" t="s">
        <v>262</v>
      </c>
      <c r="P1712" s="7" t="s">
        <v>1413</v>
      </c>
      <c r="Q1712" s="7"/>
      <c r="R1712" s="7"/>
      <c r="S1712" s="7" t="s">
        <v>51</v>
      </c>
      <c r="T1712" s="7" t="s">
        <v>52</v>
      </c>
      <c r="U1712" s="7" t="s">
        <v>53</v>
      </c>
      <c r="V1712" s="7" t="s">
        <v>50</v>
      </c>
      <c r="W1712" s="7" t="s">
        <v>42</v>
      </c>
      <c r="X1712" s="7" t="s">
        <v>42</v>
      </c>
      <c r="Y1712" s="7" t="s">
        <v>42</v>
      </c>
      <c r="Z1712" s="7" t="s">
        <v>42</v>
      </c>
      <c r="AA1712" s="10"/>
    </row>
    <row r="1713" spans="1:27" x14ac:dyDescent="0.2">
      <c r="A1713" s="8">
        <v>2631141083</v>
      </c>
      <c r="B1713" s="9" t="s">
        <v>27</v>
      </c>
      <c r="C1713" s="9" t="s">
        <v>3138</v>
      </c>
      <c r="D1713" s="9" t="s">
        <v>209</v>
      </c>
      <c r="E1713" s="9" t="s">
        <v>68</v>
      </c>
      <c r="F1713" s="9" t="s">
        <v>46</v>
      </c>
      <c r="G1713" s="9" t="s">
        <v>3139</v>
      </c>
      <c r="H1713" s="9" t="s">
        <v>260</v>
      </c>
      <c r="I1713" s="9"/>
      <c r="J1713" s="9"/>
      <c r="K1713" s="9">
        <v>2014</v>
      </c>
      <c r="L1713" s="9" t="s">
        <v>42</v>
      </c>
      <c r="M1713" s="9" t="s">
        <v>247</v>
      </c>
      <c r="N1713" s="9" t="s">
        <v>34</v>
      </c>
      <c r="O1713" s="9" t="s">
        <v>262</v>
      </c>
      <c r="P1713" s="9"/>
      <c r="Q1713" s="9"/>
      <c r="R1713" s="9"/>
      <c r="S1713" s="9"/>
      <c r="T1713" s="9" t="s">
        <v>37</v>
      </c>
      <c r="U1713" s="9"/>
      <c r="V1713" s="9" t="s">
        <v>50</v>
      </c>
      <c r="W1713" s="9" t="s">
        <v>42</v>
      </c>
      <c r="X1713" s="9" t="s">
        <v>42</v>
      </c>
      <c r="Y1713" s="9" t="s">
        <v>42</v>
      </c>
      <c r="Z1713" s="9" t="s">
        <v>42</v>
      </c>
      <c r="AA1713" s="11"/>
    </row>
    <row r="1714" spans="1:27" x14ac:dyDescent="0.2">
      <c r="A1714" s="6">
        <v>1260628309</v>
      </c>
      <c r="B1714" s="7" t="s">
        <v>27</v>
      </c>
      <c r="C1714" s="7" t="s">
        <v>3140</v>
      </c>
      <c r="D1714" s="7" t="s">
        <v>42</v>
      </c>
      <c r="E1714" s="7" t="s">
        <v>42</v>
      </c>
      <c r="F1714" s="7"/>
      <c r="G1714" s="7" t="s">
        <v>3141</v>
      </c>
      <c r="H1714" s="7" t="s">
        <v>83</v>
      </c>
      <c r="I1714" s="7" t="s">
        <v>135</v>
      </c>
      <c r="J1714" s="7"/>
      <c r="K1714" s="7">
        <v>2012</v>
      </c>
      <c r="L1714" s="7" t="s">
        <v>42</v>
      </c>
      <c r="M1714" s="7" t="s">
        <v>33</v>
      </c>
      <c r="N1714" s="7" t="s">
        <v>34</v>
      </c>
      <c r="O1714" s="7" t="s">
        <v>262</v>
      </c>
      <c r="P1714" s="7"/>
      <c r="Q1714" s="7"/>
      <c r="R1714" s="7"/>
      <c r="S1714" s="7" t="s">
        <v>36</v>
      </c>
      <c r="T1714" s="7" t="s">
        <v>52</v>
      </c>
      <c r="U1714" s="7" t="s">
        <v>53</v>
      </c>
      <c r="V1714" s="7" t="s">
        <v>50</v>
      </c>
      <c r="W1714" s="7" t="s">
        <v>318</v>
      </c>
      <c r="X1714" s="7" t="s">
        <v>42</v>
      </c>
      <c r="Y1714" s="7" t="s">
        <v>42</v>
      </c>
      <c r="Z1714" s="7" t="s">
        <v>42</v>
      </c>
      <c r="AA1714" s="10"/>
    </row>
    <row r="1715" spans="1:27" x14ac:dyDescent="0.2">
      <c r="A1715" s="8">
        <v>9540507215</v>
      </c>
      <c r="B1715" s="9" t="s">
        <v>27</v>
      </c>
      <c r="C1715" s="9" t="s">
        <v>3142</v>
      </c>
      <c r="D1715" s="9" t="s">
        <v>233</v>
      </c>
      <c r="E1715" s="9" t="s">
        <v>234</v>
      </c>
      <c r="F1715" s="9" t="s">
        <v>46</v>
      </c>
      <c r="G1715" s="9" t="s">
        <v>262</v>
      </c>
      <c r="H1715" s="9" t="s">
        <v>387</v>
      </c>
      <c r="I1715" s="9"/>
      <c r="J1715" s="9"/>
      <c r="K1715" s="9">
        <v>2012</v>
      </c>
      <c r="L1715" s="9" t="s">
        <v>42</v>
      </c>
      <c r="M1715" s="9" t="s">
        <v>247</v>
      </c>
      <c r="N1715" s="9" t="s">
        <v>34</v>
      </c>
      <c r="O1715" s="9" t="s">
        <v>262</v>
      </c>
      <c r="P1715" s="9"/>
      <c r="Q1715" s="9"/>
      <c r="R1715" s="9"/>
      <c r="S1715" s="9" t="s">
        <v>51</v>
      </c>
      <c r="T1715" s="9" t="s">
        <v>52</v>
      </c>
      <c r="U1715" s="9" t="s">
        <v>53</v>
      </c>
      <c r="V1715" s="9" t="s">
        <v>50</v>
      </c>
      <c r="W1715" s="9" t="s">
        <v>1315</v>
      </c>
      <c r="X1715" s="9" t="s">
        <v>42</v>
      </c>
      <c r="Y1715" s="9" t="s">
        <v>42</v>
      </c>
      <c r="Z1715" s="9" t="s">
        <v>42</v>
      </c>
      <c r="AA1715" s="11"/>
    </row>
    <row r="1716" spans="1:27" x14ac:dyDescent="0.2">
      <c r="A1716" s="6">
        <v>8966739552</v>
      </c>
      <c r="B1716" s="7" t="s">
        <v>27</v>
      </c>
      <c r="C1716" s="7" t="s">
        <v>3143</v>
      </c>
      <c r="D1716" s="7" t="s">
        <v>2626</v>
      </c>
      <c r="E1716" s="7" t="s">
        <v>591</v>
      </c>
      <c r="F1716" s="7" t="s">
        <v>46</v>
      </c>
      <c r="G1716" s="7" t="s">
        <v>3144</v>
      </c>
      <c r="H1716" s="7" t="s">
        <v>278</v>
      </c>
      <c r="I1716" s="7" t="s">
        <v>135</v>
      </c>
      <c r="J1716" s="7"/>
      <c r="K1716" s="7">
        <v>2018</v>
      </c>
      <c r="L1716" s="7" t="s">
        <v>50</v>
      </c>
      <c r="M1716" s="7" t="s">
        <v>247</v>
      </c>
      <c r="N1716" s="7" t="s">
        <v>34</v>
      </c>
      <c r="O1716" s="7" t="s">
        <v>262</v>
      </c>
      <c r="P1716" s="7"/>
      <c r="Q1716" s="7"/>
      <c r="R1716" s="7"/>
      <c r="S1716" s="7" t="s">
        <v>36</v>
      </c>
      <c r="T1716" s="7" t="s">
        <v>90</v>
      </c>
      <c r="U1716" s="7" t="s">
        <v>91</v>
      </c>
      <c r="V1716" s="7" t="s">
        <v>39</v>
      </c>
      <c r="W1716" s="7" t="s">
        <v>222</v>
      </c>
      <c r="X1716" s="7" t="s">
        <v>42</v>
      </c>
      <c r="Y1716" s="7" t="s">
        <v>42</v>
      </c>
      <c r="Z1716" s="7" t="s">
        <v>42</v>
      </c>
      <c r="AA1716" s="10"/>
    </row>
    <row r="1717" spans="1:27" x14ac:dyDescent="0.2">
      <c r="A1717" s="8">
        <v>6859329184</v>
      </c>
      <c r="B1717" s="9" t="s">
        <v>27</v>
      </c>
      <c r="C1717" s="9" t="s">
        <v>362</v>
      </c>
      <c r="D1717" s="9" t="s">
        <v>42</v>
      </c>
      <c r="E1717" s="9" t="s">
        <v>42</v>
      </c>
      <c r="F1717" s="9"/>
      <c r="G1717" s="9"/>
      <c r="H1717" s="9" t="s">
        <v>363</v>
      </c>
      <c r="I1717" s="9"/>
      <c r="J1717" s="9"/>
      <c r="K1717" s="9">
        <v>2014</v>
      </c>
      <c r="L1717" s="9" t="s">
        <v>42</v>
      </c>
      <c r="M1717" s="9" t="s">
        <v>363</v>
      </c>
      <c r="N1717" s="9" t="s">
        <v>34</v>
      </c>
      <c r="O1717" s="9" t="s">
        <v>262</v>
      </c>
      <c r="P1717" s="9"/>
      <c r="Q1717" s="9"/>
      <c r="R1717" s="9"/>
      <c r="S1717" s="9" t="s">
        <v>36</v>
      </c>
      <c r="T1717" s="9" t="s">
        <v>52</v>
      </c>
      <c r="U1717" s="9" t="s">
        <v>53</v>
      </c>
      <c r="V1717" s="9" t="s">
        <v>50</v>
      </c>
      <c r="W1717" s="9" t="s">
        <v>42</v>
      </c>
      <c r="X1717" s="9" t="s">
        <v>42</v>
      </c>
      <c r="Y1717" s="9" t="s">
        <v>42</v>
      </c>
      <c r="Z1717" s="9" t="s">
        <v>42</v>
      </c>
      <c r="AA1717" s="11"/>
    </row>
    <row r="1718" spans="1:27" x14ac:dyDescent="0.2">
      <c r="A1718" s="6">
        <v>7688091404</v>
      </c>
      <c r="B1718" s="7" t="s">
        <v>27</v>
      </c>
      <c r="C1718" s="7" t="s">
        <v>86</v>
      </c>
      <c r="D1718" s="7" t="s">
        <v>2138</v>
      </c>
      <c r="E1718" s="7" t="s">
        <v>45</v>
      </c>
      <c r="F1718" s="7" t="s">
        <v>46</v>
      </c>
      <c r="G1718" s="7" t="s">
        <v>3145</v>
      </c>
      <c r="H1718" s="7" t="s">
        <v>59</v>
      </c>
      <c r="I1718" s="7" t="s">
        <v>135</v>
      </c>
      <c r="J1718" s="7"/>
      <c r="K1718" s="7">
        <v>2012</v>
      </c>
      <c r="L1718" s="7" t="s">
        <v>42</v>
      </c>
      <c r="M1718" s="7" t="s">
        <v>33</v>
      </c>
      <c r="N1718" s="7" t="s">
        <v>34</v>
      </c>
      <c r="O1718" s="7" t="s">
        <v>262</v>
      </c>
      <c r="P1718" s="7"/>
      <c r="Q1718" s="7"/>
      <c r="R1718" s="7"/>
      <c r="S1718" s="7" t="s">
        <v>51</v>
      </c>
      <c r="T1718" s="7" t="s">
        <v>52</v>
      </c>
      <c r="U1718" s="7" t="s">
        <v>53</v>
      </c>
      <c r="V1718" s="7" t="s">
        <v>50</v>
      </c>
      <c r="W1718" s="7" t="s">
        <v>42</v>
      </c>
      <c r="X1718" s="7" t="s">
        <v>42</v>
      </c>
      <c r="Y1718" s="7" t="s">
        <v>42</v>
      </c>
      <c r="Z1718" s="7" t="s">
        <v>42</v>
      </c>
      <c r="AA1718" s="10"/>
    </row>
    <row r="1719" spans="1:27" x14ac:dyDescent="0.2">
      <c r="A1719" s="8">
        <v>8657712210</v>
      </c>
      <c r="B1719" s="9" t="s">
        <v>27</v>
      </c>
      <c r="C1719" s="9" t="s">
        <v>2306</v>
      </c>
      <c r="D1719" s="9" t="s">
        <v>3146</v>
      </c>
      <c r="E1719" s="9" t="s">
        <v>128</v>
      </c>
      <c r="F1719" s="9" t="s">
        <v>46</v>
      </c>
      <c r="G1719" s="9" t="s">
        <v>3147</v>
      </c>
      <c r="H1719" s="9" t="s">
        <v>260</v>
      </c>
      <c r="I1719" s="9"/>
      <c r="J1719" s="9"/>
      <c r="K1719" s="9">
        <v>2015</v>
      </c>
      <c r="L1719" s="9" t="s">
        <v>42</v>
      </c>
      <c r="M1719" s="9" t="s">
        <v>247</v>
      </c>
      <c r="N1719" s="9" t="s">
        <v>34</v>
      </c>
      <c r="O1719" s="9" t="s">
        <v>262</v>
      </c>
      <c r="P1719" s="9"/>
      <c r="Q1719" s="9"/>
      <c r="R1719" s="9"/>
      <c r="S1719" s="9" t="s">
        <v>36</v>
      </c>
      <c r="T1719" s="9" t="s">
        <v>52</v>
      </c>
      <c r="U1719" s="9" t="s">
        <v>53</v>
      </c>
      <c r="V1719" s="9" t="s">
        <v>50</v>
      </c>
      <c r="W1719" s="9" t="s">
        <v>42</v>
      </c>
      <c r="X1719" s="9" t="s">
        <v>42</v>
      </c>
      <c r="Y1719" s="9" t="s">
        <v>42</v>
      </c>
      <c r="Z1719" s="9" t="s">
        <v>42</v>
      </c>
      <c r="AA1719" s="11"/>
    </row>
    <row r="1720" spans="1:27" x14ac:dyDescent="0.2">
      <c r="A1720" s="6">
        <v>2640861407</v>
      </c>
      <c r="B1720" s="7" t="s">
        <v>27</v>
      </c>
      <c r="C1720" s="7" t="s">
        <v>3148</v>
      </c>
      <c r="D1720" s="7" t="s">
        <v>87</v>
      </c>
      <c r="E1720" s="7" t="s">
        <v>88</v>
      </c>
      <c r="F1720" s="7" t="s">
        <v>46</v>
      </c>
      <c r="G1720" s="7" t="s">
        <v>3149</v>
      </c>
      <c r="H1720" s="7" t="s">
        <v>83</v>
      </c>
      <c r="I1720" s="7" t="s">
        <v>1170</v>
      </c>
      <c r="J1720" s="7"/>
      <c r="K1720" s="7">
        <v>2012</v>
      </c>
      <c r="L1720" s="7" t="s">
        <v>42</v>
      </c>
      <c r="M1720" s="7" t="s">
        <v>33</v>
      </c>
      <c r="N1720" s="7" t="s">
        <v>34</v>
      </c>
      <c r="O1720" s="7" t="s">
        <v>262</v>
      </c>
      <c r="P1720" s="7"/>
      <c r="Q1720" s="7"/>
      <c r="R1720" s="7"/>
      <c r="S1720" s="7" t="s">
        <v>51</v>
      </c>
      <c r="T1720" s="7">
        <v>0</v>
      </c>
      <c r="U1720" s="7" t="s">
        <v>125</v>
      </c>
      <c r="V1720" s="7" t="s">
        <v>50</v>
      </c>
      <c r="W1720" s="7" t="s">
        <v>1407</v>
      </c>
      <c r="X1720" s="7" t="s">
        <v>248</v>
      </c>
      <c r="Y1720" s="7" t="s">
        <v>42</v>
      </c>
      <c r="Z1720" s="7" t="s">
        <v>42</v>
      </c>
      <c r="AA1720" s="10"/>
    </row>
    <row r="1721" spans="1:27" x14ac:dyDescent="0.2">
      <c r="A1721" s="8">
        <v>7706441228</v>
      </c>
      <c r="B1721" s="9" t="s">
        <v>27</v>
      </c>
      <c r="C1721" s="9" t="s">
        <v>386</v>
      </c>
      <c r="D1721" s="9" t="s">
        <v>2789</v>
      </c>
      <c r="E1721" s="9" t="s">
        <v>128</v>
      </c>
      <c r="F1721" s="9" t="s">
        <v>46</v>
      </c>
      <c r="G1721" s="9" t="s">
        <v>3150</v>
      </c>
      <c r="H1721" s="9" t="s">
        <v>387</v>
      </c>
      <c r="I1721" s="9" t="s">
        <v>1442</v>
      </c>
      <c r="J1721" s="9"/>
      <c r="K1721" s="9">
        <v>2019</v>
      </c>
      <c r="L1721" s="9" t="s">
        <v>42</v>
      </c>
      <c r="M1721" s="9" t="s">
        <v>247</v>
      </c>
      <c r="N1721" s="9" t="s">
        <v>34</v>
      </c>
      <c r="O1721" s="9" t="s">
        <v>262</v>
      </c>
      <c r="P1721" s="9" t="s">
        <v>65</v>
      </c>
      <c r="Q1721" s="9"/>
      <c r="R1721" s="9"/>
      <c r="S1721" s="9" t="s">
        <v>51</v>
      </c>
      <c r="T1721" s="9" t="s">
        <v>52</v>
      </c>
      <c r="U1721" s="9" t="s">
        <v>53</v>
      </c>
      <c r="V1721" s="9" t="s">
        <v>50</v>
      </c>
      <c r="W1721" s="9" t="s">
        <v>42</v>
      </c>
      <c r="X1721" s="9" t="s">
        <v>42</v>
      </c>
      <c r="Y1721" s="9" t="s">
        <v>42</v>
      </c>
      <c r="Z1721" s="9" t="s">
        <v>42</v>
      </c>
      <c r="AA1721" s="11"/>
    </row>
    <row r="1722" spans="1:27" x14ac:dyDescent="0.2">
      <c r="A1722" s="6">
        <v>4453200066</v>
      </c>
      <c r="B1722" s="7" t="s">
        <v>27</v>
      </c>
      <c r="C1722" s="7" t="s">
        <v>719</v>
      </c>
      <c r="D1722" s="7" t="s">
        <v>152</v>
      </c>
      <c r="E1722" s="7" t="s">
        <v>153</v>
      </c>
      <c r="F1722" s="7" t="s">
        <v>46</v>
      </c>
      <c r="G1722" s="7" t="s">
        <v>1315</v>
      </c>
      <c r="H1722" s="7" t="s">
        <v>387</v>
      </c>
      <c r="I1722" s="7" t="s">
        <v>383</v>
      </c>
      <c r="J1722" s="7"/>
      <c r="K1722" s="7">
        <v>2017</v>
      </c>
      <c r="L1722" s="7" t="s">
        <v>50</v>
      </c>
      <c r="M1722" s="7" t="s">
        <v>247</v>
      </c>
      <c r="N1722" s="7" t="s">
        <v>34</v>
      </c>
      <c r="O1722" s="7" t="s">
        <v>262</v>
      </c>
      <c r="P1722" s="7" t="s">
        <v>1315</v>
      </c>
      <c r="Q1722" s="7"/>
      <c r="R1722" s="7"/>
      <c r="S1722" s="7" t="s">
        <v>51</v>
      </c>
      <c r="T1722" s="7" t="s">
        <v>52</v>
      </c>
      <c r="U1722" s="7" t="s">
        <v>53</v>
      </c>
      <c r="V1722" s="7" t="s">
        <v>50</v>
      </c>
      <c r="W1722" s="7" t="s">
        <v>42</v>
      </c>
      <c r="X1722" s="7" t="s">
        <v>42</v>
      </c>
      <c r="Y1722" s="7" t="s">
        <v>42</v>
      </c>
      <c r="Z1722" s="7" t="s">
        <v>42</v>
      </c>
      <c r="AA1722" s="10"/>
    </row>
    <row r="1723" spans="1:27" x14ac:dyDescent="0.2">
      <c r="A1723" s="8">
        <v>4067598555</v>
      </c>
      <c r="B1723" s="9" t="s">
        <v>27</v>
      </c>
      <c r="C1723" s="9" t="s">
        <v>719</v>
      </c>
      <c r="D1723" s="9" t="s">
        <v>152</v>
      </c>
      <c r="E1723" s="9" t="s">
        <v>153</v>
      </c>
      <c r="F1723" s="9" t="s">
        <v>46</v>
      </c>
      <c r="G1723" s="9" t="s">
        <v>3155</v>
      </c>
      <c r="H1723" s="9" t="s">
        <v>69</v>
      </c>
      <c r="I1723" s="9" t="s">
        <v>135</v>
      </c>
      <c r="J1723" s="9"/>
      <c r="K1723" s="9">
        <v>2014</v>
      </c>
      <c r="L1723" s="9" t="s">
        <v>42</v>
      </c>
      <c r="M1723" s="9" t="s">
        <v>33</v>
      </c>
      <c r="N1723" s="9" t="s">
        <v>34</v>
      </c>
      <c r="O1723" s="9" t="s">
        <v>262</v>
      </c>
      <c r="P1723" s="9" t="s">
        <v>1315</v>
      </c>
      <c r="Q1723" s="9"/>
      <c r="R1723" s="9"/>
      <c r="S1723" s="9" t="s">
        <v>51</v>
      </c>
      <c r="T1723" s="9" t="s">
        <v>52</v>
      </c>
      <c r="U1723" s="9" t="s">
        <v>53</v>
      </c>
      <c r="V1723" s="9" t="s">
        <v>50</v>
      </c>
      <c r="W1723" s="9" t="s">
        <v>60</v>
      </c>
      <c r="X1723" s="9" t="s">
        <v>42</v>
      </c>
      <c r="Y1723" s="9" t="s">
        <v>42</v>
      </c>
      <c r="Z1723" s="9" t="s">
        <v>42</v>
      </c>
      <c r="AA1723" s="11"/>
    </row>
    <row r="1724" spans="1:27" x14ac:dyDescent="0.2">
      <c r="A1724" s="6">
        <v>6665097135</v>
      </c>
      <c r="B1724" s="7" t="s">
        <v>27</v>
      </c>
      <c r="C1724" s="7" t="s">
        <v>719</v>
      </c>
      <c r="D1724" s="7" t="s">
        <v>152</v>
      </c>
      <c r="E1724" s="7" t="s">
        <v>153</v>
      </c>
      <c r="F1724" s="7" t="s">
        <v>46</v>
      </c>
      <c r="G1724" s="7" t="s">
        <v>3156</v>
      </c>
      <c r="H1724" s="7" t="s">
        <v>387</v>
      </c>
      <c r="I1724" s="7"/>
      <c r="J1724" s="7"/>
      <c r="K1724" s="7">
        <v>2014</v>
      </c>
      <c r="L1724" s="7" t="s">
        <v>42</v>
      </c>
      <c r="M1724" s="7" t="s">
        <v>247</v>
      </c>
      <c r="N1724" s="7" t="s">
        <v>34</v>
      </c>
      <c r="O1724" s="7" t="s">
        <v>262</v>
      </c>
      <c r="P1724" s="7" t="s">
        <v>1315</v>
      </c>
      <c r="Q1724" s="7"/>
      <c r="R1724" s="7"/>
      <c r="S1724" s="7" t="s">
        <v>51</v>
      </c>
      <c r="T1724" s="7" t="s">
        <v>52</v>
      </c>
      <c r="U1724" s="7" t="s">
        <v>53</v>
      </c>
      <c r="V1724" s="7" t="s">
        <v>50</v>
      </c>
      <c r="W1724" s="7" t="s">
        <v>142</v>
      </c>
      <c r="X1724" s="7" t="s">
        <v>42</v>
      </c>
      <c r="Y1724" s="7" t="s">
        <v>42</v>
      </c>
      <c r="Z1724" s="7" t="s">
        <v>42</v>
      </c>
      <c r="AA1724" s="10"/>
    </row>
    <row r="1725" spans="1:27" x14ac:dyDescent="0.2">
      <c r="A1725" s="8">
        <v>1512074248</v>
      </c>
      <c r="B1725" s="9" t="s">
        <v>27</v>
      </c>
      <c r="C1725" s="9" t="s">
        <v>723</v>
      </c>
      <c r="D1725" s="9" t="s">
        <v>724</v>
      </c>
      <c r="E1725" s="9" t="s">
        <v>88</v>
      </c>
      <c r="F1725" s="9" t="s">
        <v>46</v>
      </c>
      <c r="G1725" s="9" t="s">
        <v>3157</v>
      </c>
      <c r="H1725" s="9" t="s">
        <v>278</v>
      </c>
      <c r="I1725" s="9" t="s">
        <v>1718</v>
      </c>
      <c r="J1725" s="9"/>
      <c r="K1725" s="9">
        <v>2019</v>
      </c>
      <c r="L1725" s="9" t="s">
        <v>32</v>
      </c>
      <c r="M1725" s="9" t="s">
        <v>247</v>
      </c>
      <c r="N1725" s="9" t="s">
        <v>34</v>
      </c>
      <c r="O1725" s="9" t="s">
        <v>262</v>
      </c>
      <c r="P1725" s="9" t="s">
        <v>248</v>
      </c>
      <c r="Q1725" s="9"/>
      <c r="R1725" s="9"/>
      <c r="S1725" s="9" t="s">
        <v>51</v>
      </c>
      <c r="T1725" s="9" t="s">
        <v>37</v>
      </c>
      <c r="U1725" s="9" t="s">
        <v>125</v>
      </c>
      <c r="V1725" s="9" t="s">
        <v>50</v>
      </c>
      <c r="W1725" s="9" t="s">
        <v>42</v>
      </c>
      <c r="X1725" s="9" t="s">
        <v>42</v>
      </c>
      <c r="Y1725" s="9" t="s">
        <v>42</v>
      </c>
      <c r="Z1725" s="9" t="s">
        <v>42</v>
      </c>
      <c r="AA1725" s="11"/>
    </row>
    <row r="1726" spans="1:27" x14ac:dyDescent="0.2">
      <c r="A1726" s="6">
        <v>8311885915</v>
      </c>
      <c r="B1726" s="7" t="s">
        <v>27</v>
      </c>
      <c r="C1726" s="7" t="s">
        <v>727</v>
      </c>
      <c r="D1726" s="7" t="s">
        <v>728</v>
      </c>
      <c r="E1726" s="7" t="s">
        <v>729</v>
      </c>
      <c r="F1726" s="7" t="s">
        <v>46</v>
      </c>
      <c r="G1726" s="7" t="s">
        <v>3125</v>
      </c>
      <c r="H1726" s="7" t="s">
        <v>260</v>
      </c>
      <c r="I1726" s="7"/>
      <c r="J1726" s="7"/>
      <c r="K1726" s="7">
        <v>2014</v>
      </c>
      <c r="L1726" s="7" t="s">
        <v>42</v>
      </c>
      <c r="M1726" s="7" t="s">
        <v>247</v>
      </c>
      <c r="N1726" s="7" t="s">
        <v>34</v>
      </c>
      <c r="O1726" s="7" t="s">
        <v>262</v>
      </c>
      <c r="P1726" s="7"/>
      <c r="Q1726" s="7"/>
      <c r="R1726" s="7"/>
      <c r="S1726" s="7" t="s">
        <v>36</v>
      </c>
      <c r="T1726" s="7">
        <v>0</v>
      </c>
      <c r="U1726" s="7" t="s">
        <v>125</v>
      </c>
      <c r="V1726" s="7" t="s">
        <v>50</v>
      </c>
      <c r="W1726" s="7" t="s">
        <v>142</v>
      </c>
      <c r="X1726" s="7" t="s">
        <v>42</v>
      </c>
      <c r="Y1726" s="7" t="s">
        <v>42</v>
      </c>
      <c r="Z1726" s="7" t="s">
        <v>42</v>
      </c>
      <c r="AA1726" s="10"/>
    </row>
    <row r="1727" spans="1:27" x14ac:dyDescent="0.2">
      <c r="A1727" s="8">
        <v>2490946164</v>
      </c>
      <c r="B1727" s="9" t="s">
        <v>27</v>
      </c>
      <c r="C1727" s="9" t="s">
        <v>727</v>
      </c>
      <c r="D1727" s="9" t="s">
        <v>728</v>
      </c>
      <c r="E1727" s="9" t="s">
        <v>729</v>
      </c>
      <c r="F1727" s="9" t="s">
        <v>46</v>
      </c>
      <c r="G1727" s="9" t="s">
        <v>3125</v>
      </c>
      <c r="H1727" s="9" t="s">
        <v>1256</v>
      </c>
      <c r="I1727" s="9" t="s">
        <v>1442</v>
      </c>
      <c r="J1727" s="9"/>
      <c r="K1727" s="9">
        <v>2019</v>
      </c>
      <c r="L1727" s="9" t="s">
        <v>42</v>
      </c>
      <c r="M1727" s="9" t="s">
        <v>247</v>
      </c>
      <c r="N1727" s="9" t="s">
        <v>34</v>
      </c>
      <c r="O1727" s="9" t="s">
        <v>262</v>
      </c>
      <c r="P1727" s="9"/>
      <c r="Q1727" s="9"/>
      <c r="R1727" s="9"/>
      <c r="S1727" s="9" t="s">
        <v>51</v>
      </c>
      <c r="T1727" s="9" t="s">
        <v>52</v>
      </c>
      <c r="U1727" s="9" t="s">
        <v>53</v>
      </c>
      <c r="V1727" s="9" t="s">
        <v>50</v>
      </c>
      <c r="W1727" s="9" t="s">
        <v>42</v>
      </c>
      <c r="X1727" s="9" t="s">
        <v>42</v>
      </c>
      <c r="Y1727" s="9" t="s">
        <v>42</v>
      </c>
      <c r="Z1727" s="9" t="s">
        <v>42</v>
      </c>
      <c r="AA1727" s="11"/>
    </row>
    <row r="1728" spans="1:27" x14ac:dyDescent="0.2">
      <c r="A1728" s="6">
        <v>9277975438</v>
      </c>
      <c r="B1728" s="7" t="s">
        <v>27</v>
      </c>
      <c r="C1728" s="7" t="s">
        <v>3158</v>
      </c>
      <c r="D1728" s="7" t="s">
        <v>3159</v>
      </c>
      <c r="E1728" s="7" t="s">
        <v>427</v>
      </c>
      <c r="F1728" s="7" t="s">
        <v>46</v>
      </c>
      <c r="G1728" s="7" t="s">
        <v>1315</v>
      </c>
      <c r="H1728" s="7" t="s">
        <v>387</v>
      </c>
      <c r="I1728" s="7" t="s">
        <v>383</v>
      </c>
      <c r="J1728" s="7"/>
      <c r="K1728" s="7">
        <v>2017</v>
      </c>
      <c r="L1728" s="7" t="s">
        <v>50</v>
      </c>
      <c r="M1728" s="7" t="s">
        <v>247</v>
      </c>
      <c r="N1728" s="7" t="s">
        <v>34</v>
      </c>
      <c r="O1728" s="7" t="s">
        <v>262</v>
      </c>
      <c r="P1728" s="7" t="s">
        <v>1315</v>
      </c>
      <c r="Q1728" s="7"/>
      <c r="R1728" s="7"/>
      <c r="S1728" s="7" t="s">
        <v>51</v>
      </c>
      <c r="T1728" s="7" t="s">
        <v>52</v>
      </c>
      <c r="U1728" s="7" t="s">
        <v>53</v>
      </c>
      <c r="V1728" s="7" t="s">
        <v>50</v>
      </c>
      <c r="W1728" s="7" t="s">
        <v>42</v>
      </c>
      <c r="X1728" s="7" t="s">
        <v>42</v>
      </c>
      <c r="Y1728" s="7" t="s">
        <v>42</v>
      </c>
      <c r="Z1728" s="7" t="s">
        <v>42</v>
      </c>
      <c r="AA1728" s="10"/>
    </row>
    <row r="1729" spans="1:27" x14ac:dyDescent="0.2">
      <c r="A1729" s="8">
        <v>6156988666</v>
      </c>
      <c r="B1729" s="9" t="s">
        <v>27</v>
      </c>
      <c r="C1729" s="9" t="s">
        <v>1224</v>
      </c>
      <c r="D1729" s="9" t="s">
        <v>148</v>
      </c>
      <c r="E1729" s="9" t="s">
        <v>149</v>
      </c>
      <c r="F1729" s="9" t="s">
        <v>46</v>
      </c>
      <c r="G1729" s="9" t="s">
        <v>1407</v>
      </c>
      <c r="H1729" s="9" t="s">
        <v>260</v>
      </c>
      <c r="I1729" s="9"/>
      <c r="J1729" s="9"/>
      <c r="K1729" s="9">
        <v>2015</v>
      </c>
      <c r="L1729" s="9" t="s">
        <v>42</v>
      </c>
      <c r="M1729" s="9" t="s">
        <v>247</v>
      </c>
      <c r="N1729" s="9" t="s">
        <v>34</v>
      </c>
      <c r="O1729" s="9" t="s">
        <v>262</v>
      </c>
      <c r="P1729" s="9" t="s">
        <v>1315</v>
      </c>
      <c r="Q1729" s="9"/>
      <c r="R1729" s="9"/>
      <c r="S1729" s="9" t="s">
        <v>51</v>
      </c>
      <c r="T1729" s="9" t="s">
        <v>37</v>
      </c>
      <c r="U1729" s="9" t="s">
        <v>125</v>
      </c>
      <c r="V1729" s="9" t="s">
        <v>50</v>
      </c>
      <c r="W1729" s="9" t="s">
        <v>1407</v>
      </c>
      <c r="X1729" s="9" t="s">
        <v>42</v>
      </c>
      <c r="Y1729" s="9" t="s">
        <v>42</v>
      </c>
      <c r="Z1729" s="9" t="s">
        <v>42</v>
      </c>
      <c r="AA1729" s="11"/>
    </row>
    <row r="1730" spans="1:27" x14ac:dyDescent="0.2">
      <c r="A1730" s="6">
        <v>8685810219</v>
      </c>
      <c r="B1730" s="7" t="s">
        <v>27</v>
      </c>
      <c r="C1730" s="7" t="s">
        <v>1228</v>
      </c>
      <c r="D1730" s="7" t="s">
        <v>148</v>
      </c>
      <c r="E1730" s="7" t="s">
        <v>149</v>
      </c>
      <c r="F1730" s="7" t="s">
        <v>46</v>
      </c>
      <c r="G1730" s="7" t="s">
        <v>262</v>
      </c>
      <c r="H1730" s="7" t="s">
        <v>260</v>
      </c>
      <c r="I1730" s="7" t="s">
        <v>1442</v>
      </c>
      <c r="J1730" s="7"/>
      <c r="K1730" s="7">
        <v>2018</v>
      </c>
      <c r="L1730" s="7" t="s">
        <v>39</v>
      </c>
      <c r="M1730" s="7" t="s">
        <v>247</v>
      </c>
      <c r="N1730" s="7" t="s">
        <v>34</v>
      </c>
      <c r="O1730" s="7" t="s">
        <v>262</v>
      </c>
      <c r="P1730" s="7" t="s">
        <v>1315</v>
      </c>
      <c r="Q1730" s="7"/>
      <c r="R1730" s="7"/>
      <c r="S1730" s="7" t="s">
        <v>51</v>
      </c>
      <c r="T1730" s="7" t="s">
        <v>37</v>
      </c>
      <c r="U1730" s="7" t="s">
        <v>125</v>
      </c>
      <c r="V1730" s="7" t="s">
        <v>50</v>
      </c>
      <c r="W1730" s="7" t="s">
        <v>42</v>
      </c>
      <c r="X1730" s="7" t="s">
        <v>42</v>
      </c>
      <c r="Y1730" s="7" t="s">
        <v>42</v>
      </c>
      <c r="Z1730" s="7" t="s">
        <v>42</v>
      </c>
      <c r="AA1730" s="10"/>
    </row>
    <row r="1731" spans="1:27" x14ac:dyDescent="0.2">
      <c r="A1731" s="8">
        <v>7859463919</v>
      </c>
      <c r="B1731" s="9" t="s">
        <v>27</v>
      </c>
      <c r="C1731" s="9" t="s">
        <v>1228</v>
      </c>
      <c r="D1731" s="9" t="s">
        <v>148</v>
      </c>
      <c r="E1731" s="9" t="s">
        <v>149</v>
      </c>
      <c r="F1731" s="9" t="s">
        <v>46</v>
      </c>
      <c r="G1731" s="9" t="s">
        <v>3160</v>
      </c>
      <c r="H1731" s="9" t="s">
        <v>387</v>
      </c>
      <c r="I1731" s="9" t="s">
        <v>1442</v>
      </c>
      <c r="J1731" s="9"/>
      <c r="K1731" s="9">
        <v>2018</v>
      </c>
      <c r="L1731" s="9" t="s">
        <v>50</v>
      </c>
      <c r="M1731" s="9" t="s">
        <v>247</v>
      </c>
      <c r="N1731" s="9" t="s">
        <v>34</v>
      </c>
      <c r="O1731" s="9" t="s">
        <v>262</v>
      </c>
      <c r="P1731" s="9" t="s">
        <v>65</v>
      </c>
      <c r="Q1731" s="9"/>
      <c r="R1731" s="9"/>
      <c r="S1731" s="9" t="s">
        <v>51</v>
      </c>
      <c r="T1731" s="9" t="s">
        <v>52</v>
      </c>
      <c r="U1731" s="9" t="s">
        <v>53</v>
      </c>
      <c r="V1731" s="9" t="s">
        <v>50</v>
      </c>
      <c r="W1731" s="9" t="s">
        <v>42</v>
      </c>
      <c r="X1731" s="9" t="s">
        <v>42</v>
      </c>
      <c r="Y1731" s="9" t="s">
        <v>42</v>
      </c>
      <c r="Z1731" s="9" t="s">
        <v>42</v>
      </c>
      <c r="AA1731" s="11"/>
    </row>
    <row r="1732" spans="1:27" x14ac:dyDescent="0.2">
      <c r="A1732" s="6">
        <v>1954926511</v>
      </c>
      <c r="B1732" s="7" t="s">
        <v>27</v>
      </c>
      <c r="C1732" s="7" t="s">
        <v>1872</v>
      </c>
      <c r="D1732" s="7" t="s">
        <v>1191</v>
      </c>
      <c r="E1732" s="7" t="s">
        <v>258</v>
      </c>
      <c r="F1732" s="7" t="s">
        <v>46</v>
      </c>
      <c r="G1732" s="7" t="s">
        <v>3161</v>
      </c>
      <c r="H1732" s="7" t="s">
        <v>2395</v>
      </c>
      <c r="I1732" s="7" t="s">
        <v>652</v>
      </c>
      <c r="J1732" s="7"/>
      <c r="K1732" s="7">
        <v>2016</v>
      </c>
      <c r="L1732" s="7" t="s">
        <v>42</v>
      </c>
      <c r="M1732" s="7" t="s">
        <v>247</v>
      </c>
      <c r="N1732" s="7" t="s">
        <v>34</v>
      </c>
      <c r="O1732" s="7" t="s">
        <v>262</v>
      </c>
      <c r="P1732" s="7"/>
      <c r="Q1732" s="7"/>
      <c r="R1732" s="7"/>
      <c r="S1732" s="7" t="s">
        <v>51</v>
      </c>
      <c r="T1732" s="7" t="s">
        <v>52</v>
      </c>
      <c r="U1732" s="7" t="s">
        <v>53</v>
      </c>
      <c r="V1732" s="7" t="s">
        <v>50</v>
      </c>
      <c r="W1732" s="7" t="s">
        <v>300</v>
      </c>
      <c r="X1732" s="7" t="s">
        <v>42</v>
      </c>
      <c r="Y1732" s="7" t="s">
        <v>42</v>
      </c>
      <c r="Z1732" s="7" t="s">
        <v>42</v>
      </c>
      <c r="AA1732" s="10"/>
    </row>
    <row r="1733" spans="1:27" x14ac:dyDescent="0.2">
      <c r="A1733" s="8">
        <v>542750974</v>
      </c>
      <c r="B1733" s="9" t="s">
        <v>27</v>
      </c>
      <c r="C1733" s="9" t="s">
        <v>3162</v>
      </c>
      <c r="D1733" s="9" t="s">
        <v>257</v>
      </c>
      <c r="E1733" s="9" t="s">
        <v>258</v>
      </c>
      <c r="F1733" s="9" t="s">
        <v>46</v>
      </c>
      <c r="G1733" s="9" t="s">
        <v>3163</v>
      </c>
      <c r="H1733" s="9" t="s">
        <v>260</v>
      </c>
      <c r="I1733" s="9"/>
      <c r="J1733" s="9"/>
      <c r="K1733" s="9">
        <v>2012</v>
      </c>
      <c r="L1733" s="9" t="s">
        <v>42</v>
      </c>
      <c r="M1733" s="9" t="s">
        <v>247</v>
      </c>
      <c r="N1733" s="9" t="s">
        <v>34</v>
      </c>
      <c r="O1733" s="9" t="s">
        <v>262</v>
      </c>
      <c r="P1733" s="9"/>
      <c r="Q1733" s="9"/>
      <c r="R1733" s="9"/>
      <c r="S1733" s="9" t="s">
        <v>51</v>
      </c>
      <c r="T1733" s="9" t="s">
        <v>485</v>
      </c>
      <c r="U1733" s="9" t="s">
        <v>160</v>
      </c>
      <c r="V1733" s="9" t="s">
        <v>50</v>
      </c>
      <c r="W1733" s="9" t="s">
        <v>248</v>
      </c>
      <c r="X1733" s="9" t="s">
        <v>169</v>
      </c>
      <c r="Y1733" s="9" t="s">
        <v>42</v>
      </c>
      <c r="Z1733" s="9" t="s">
        <v>42</v>
      </c>
      <c r="AA1733" s="11"/>
    </row>
    <row r="1734" spans="1:27" x14ac:dyDescent="0.2">
      <c r="A1734" s="6">
        <v>973705933</v>
      </c>
      <c r="B1734" s="7" t="s">
        <v>27</v>
      </c>
      <c r="C1734" s="7" t="s">
        <v>3164</v>
      </c>
      <c r="D1734" s="7" t="s">
        <v>1429</v>
      </c>
      <c r="E1734" s="7" t="s">
        <v>122</v>
      </c>
      <c r="F1734" s="7" t="s">
        <v>123</v>
      </c>
      <c r="G1734" s="7" t="s">
        <v>3165</v>
      </c>
      <c r="H1734" s="7" t="s">
        <v>278</v>
      </c>
      <c r="I1734" s="7" t="s">
        <v>1442</v>
      </c>
      <c r="J1734" s="7"/>
      <c r="K1734" s="7">
        <v>2017</v>
      </c>
      <c r="L1734" s="7" t="s">
        <v>50</v>
      </c>
      <c r="M1734" s="7" t="s">
        <v>247</v>
      </c>
      <c r="N1734" s="7" t="s">
        <v>34</v>
      </c>
      <c r="O1734" s="7" t="s">
        <v>262</v>
      </c>
      <c r="P1734" s="7"/>
      <c r="Q1734" s="7"/>
      <c r="R1734" s="7"/>
      <c r="S1734" s="7" t="s">
        <v>51</v>
      </c>
      <c r="T1734" s="7" t="s">
        <v>52</v>
      </c>
      <c r="U1734" s="7" t="s">
        <v>53</v>
      </c>
      <c r="V1734" s="7" t="s">
        <v>50</v>
      </c>
      <c r="W1734" s="7" t="s">
        <v>1315</v>
      </c>
      <c r="X1734" s="7" t="s">
        <v>1407</v>
      </c>
      <c r="Y1734" s="7" t="s">
        <v>42</v>
      </c>
      <c r="Z1734" s="7" t="s">
        <v>42</v>
      </c>
      <c r="AA1734" s="10"/>
    </row>
    <row r="1735" spans="1:27" x14ac:dyDescent="0.2">
      <c r="A1735" s="8">
        <v>6287025601</v>
      </c>
      <c r="B1735" s="9" t="s">
        <v>27</v>
      </c>
      <c r="C1735" s="9" t="s">
        <v>539</v>
      </c>
      <c r="D1735" s="9" t="s">
        <v>185</v>
      </c>
      <c r="E1735" s="9" t="s">
        <v>45</v>
      </c>
      <c r="F1735" s="9" t="s">
        <v>46</v>
      </c>
      <c r="G1735" s="9" t="s">
        <v>1866</v>
      </c>
      <c r="H1735" s="9" t="s">
        <v>387</v>
      </c>
      <c r="I1735" s="9"/>
      <c r="J1735" s="9"/>
      <c r="K1735" s="9">
        <v>2013</v>
      </c>
      <c r="L1735" s="9" t="s">
        <v>42</v>
      </c>
      <c r="M1735" s="9" t="s">
        <v>247</v>
      </c>
      <c r="N1735" s="9" t="s">
        <v>34</v>
      </c>
      <c r="O1735" s="9" t="s">
        <v>262</v>
      </c>
      <c r="P1735" s="9"/>
      <c r="Q1735" s="9"/>
      <c r="R1735" s="9"/>
      <c r="S1735" s="9" t="s">
        <v>36</v>
      </c>
      <c r="T1735" s="9" t="s">
        <v>52</v>
      </c>
      <c r="U1735" s="9" t="s">
        <v>53</v>
      </c>
      <c r="V1735" s="9" t="s">
        <v>50</v>
      </c>
      <c r="W1735" s="9" t="s">
        <v>42</v>
      </c>
      <c r="X1735" s="9" t="s">
        <v>42</v>
      </c>
      <c r="Y1735" s="9" t="s">
        <v>42</v>
      </c>
      <c r="Z1735" s="9" t="s">
        <v>42</v>
      </c>
      <c r="AA1735" s="11"/>
    </row>
    <row r="1736" spans="1:27" x14ac:dyDescent="0.2">
      <c r="A1736" s="6">
        <v>8202674649</v>
      </c>
      <c r="B1736" s="7" t="s">
        <v>27</v>
      </c>
      <c r="C1736" s="7" t="s">
        <v>539</v>
      </c>
      <c r="D1736" s="7" t="s">
        <v>185</v>
      </c>
      <c r="E1736" s="7" t="s">
        <v>45</v>
      </c>
      <c r="F1736" s="7" t="s">
        <v>46</v>
      </c>
      <c r="G1736" s="7" t="s">
        <v>3166</v>
      </c>
      <c r="H1736" s="7" t="s">
        <v>269</v>
      </c>
      <c r="I1736" s="7"/>
      <c r="J1736" s="7"/>
      <c r="K1736" s="7">
        <v>2012</v>
      </c>
      <c r="L1736" s="7" t="s">
        <v>42</v>
      </c>
      <c r="M1736" s="7" t="s">
        <v>247</v>
      </c>
      <c r="N1736" s="7" t="s">
        <v>34</v>
      </c>
      <c r="O1736" s="7" t="s">
        <v>262</v>
      </c>
      <c r="P1736" s="7"/>
      <c r="Q1736" s="7"/>
      <c r="R1736" s="7"/>
      <c r="S1736" s="7" t="s">
        <v>51</v>
      </c>
      <c r="T1736" s="7" t="s">
        <v>52</v>
      </c>
      <c r="U1736" s="7" t="s">
        <v>53</v>
      </c>
      <c r="V1736" s="7" t="s">
        <v>50</v>
      </c>
      <c r="W1736" s="7" t="s">
        <v>65</v>
      </c>
      <c r="X1736" s="7" t="s">
        <v>42</v>
      </c>
      <c r="Y1736" s="7" t="s">
        <v>42</v>
      </c>
      <c r="Z1736" s="7" t="s">
        <v>42</v>
      </c>
      <c r="AA1736" s="10"/>
    </row>
    <row r="1737" spans="1:27" x14ac:dyDescent="0.2">
      <c r="A1737" s="8">
        <v>5071406769</v>
      </c>
      <c r="B1737" s="9" t="s">
        <v>27</v>
      </c>
      <c r="C1737" s="9" t="s">
        <v>3167</v>
      </c>
      <c r="D1737" s="9" t="s">
        <v>3168</v>
      </c>
      <c r="E1737" s="9" t="s">
        <v>321</v>
      </c>
      <c r="F1737" s="9" t="s">
        <v>3169</v>
      </c>
      <c r="G1737" s="9" t="s">
        <v>3170</v>
      </c>
      <c r="H1737" s="9" t="s">
        <v>59</v>
      </c>
      <c r="I1737" s="9" t="s">
        <v>242</v>
      </c>
      <c r="J1737" s="9"/>
      <c r="K1737" s="9">
        <v>2012</v>
      </c>
      <c r="L1737" s="9" t="s">
        <v>42</v>
      </c>
      <c r="M1737" s="9" t="s">
        <v>33</v>
      </c>
      <c r="N1737" s="9" t="s">
        <v>34</v>
      </c>
      <c r="O1737" s="9" t="s">
        <v>262</v>
      </c>
      <c r="P1737" s="9" t="s">
        <v>65</v>
      </c>
      <c r="Q1737" s="9"/>
      <c r="R1737" s="9"/>
      <c r="S1737" s="9" t="s">
        <v>36</v>
      </c>
      <c r="T1737" s="9">
        <v>0</v>
      </c>
      <c r="U1737" s="9" t="s">
        <v>125</v>
      </c>
      <c r="V1737" s="9" t="s">
        <v>50</v>
      </c>
      <c r="W1737" s="9" t="s">
        <v>42</v>
      </c>
      <c r="X1737" s="9" t="s">
        <v>42</v>
      </c>
      <c r="Y1737" s="9" t="s">
        <v>42</v>
      </c>
      <c r="Z1737" s="9" t="s">
        <v>42</v>
      </c>
      <c r="AA1737" s="11"/>
    </row>
    <row r="1738" spans="1:27" x14ac:dyDescent="0.2">
      <c r="A1738" s="6">
        <v>3198586020</v>
      </c>
      <c r="B1738" s="7" t="s">
        <v>27</v>
      </c>
      <c r="C1738" s="7" t="s">
        <v>2402</v>
      </c>
      <c r="D1738" s="7" t="s">
        <v>1605</v>
      </c>
      <c r="E1738" s="7" t="s">
        <v>204</v>
      </c>
      <c r="F1738" s="7" t="s">
        <v>46</v>
      </c>
      <c r="G1738" s="7" t="s">
        <v>3171</v>
      </c>
      <c r="H1738" s="7" t="s">
        <v>260</v>
      </c>
      <c r="I1738" s="7" t="s">
        <v>624</v>
      </c>
      <c r="J1738" s="7"/>
      <c r="K1738" s="7">
        <v>2017</v>
      </c>
      <c r="L1738" s="7" t="s">
        <v>39</v>
      </c>
      <c r="M1738" s="7" t="s">
        <v>247</v>
      </c>
      <c r="N1738" s="7" t="s">
        <v>34</v>
      </c>
      <c r="O1738" s="7" t="s">
        <v>262</v>
      </c>
      <c r="P1738" s="7" t="s">
        <v>65</v>
      </c>
      <c r="Q1738" s="7"/>
      <c r="R1738" s="7"/>
      <c r="S1738" s="7" t="s">
        <v>51</v>
      </c>
      <c r="T1738" s="7" t="s">
        <v>37</v>
      </c>
      <c r="U1738" s="7" t="s">
        <v>125</v>
      </c>
      <c r="V1738" s="7" t="s">
        <v>50</v>
      </c>
      <c r="W1738" s="7" t="s">
        <v>42</v>
      </c>
      <c r="X1738" s="7" t="s">
        <v>42</v>
      </c>
      <c r="Y1738" s="7" t="s">
        <v>42</v>
      </c>
      <c r="Z1738" s="7" t="s">
        <v>42</v>
      </c>
      <c r="AA1738" s="10"/>
    </row>
    <row r="1739" spans="1:27" x14ac:dyDescent="0.2">
      <c r="A1739" s="8">
        <v>9694923723</v>
      </c>
      <c r="B1739" s="9" t="s">
        <v>27</v>
      </c>
      <c r="C1739" s="9" t="s">
        <v>3172</v>
      </c>
      <c r="D1739" s="9" t="s">
        <v>3173</v>
      </c>
      <c r="E1739" s="9" t="s">
        <v>258</v>
      </c>
      <c r="F1739" s="9" t="s">
        <v>46</v>
      </c>
      <c r="G1739" s="9" t="s">
        <v>262</v>
      </c>
      <c r="H1739" s="9" t="s">
        <v>387</v>
      </c>
      <c r="I1739" s="9"/>
      <c r="J1739" s="9"/>
      <c r="K1739" s="9">
        <v>2014</v>
      </c>
      <c r="L1739" s="9" t="s">
        <v>42</v>
      </c>
      <c r="M1739" s="9" t="s">
        <v>247</v>
      </c>
      <c r="N1739" s="9" t="s">
        <v>34</v>
      </c>
      <c r="O1739" s="9" t="s">
        <v>262</v>
      </c>
      <c r="P1739" s="9" t="s">
        <v>41</v>
      </c>
      <c r="Q1739" s="9" t="s">
        <v>1413</v>
      </c>
      <c r="R1739" s="9"/>
      <c r="S1739" s="9" t="s">
        <v>51</v>
      </c>
      <c r="T1739" s="9" t="s">
        <v>37</v>
      </c>
      <c r="U1739" s="9" t="s">
        <v>125</v>
      </c>
      <c r="V1739" s="9" t="s">
        <v>50</v>
      </c>
      <c r="W1739" s="9" t="s">
        <v>65</v>
      </c>
      <c r="X1739" s="9" t="s">
        <v>1315</v>
      </c>
      <c r="Y1739" s="9" t="s">
        <v>42</v>
      </c>
      <c r="Z1739" s="9" t="s">
        <v>42</v>
      </c>
      <c r="AA1739" s="11"/>
    </row>
    <row r="1740" spans="1:27" x14ac:dyDescent="0.2">
      <c r="A1740" s="6">
        <v>601931344</v>
      </c>
      <c r="B1740" s="7" t="s">
        <v>27</v>
      </c>
      <c r="C1740" s="7"/>
      <c r="D1740" s="7" t="s">
        <v>42</v>
      </c>
      <c r="E1740" s="7" t="s">
        <v>42</v>
      </c>
      <c r="F1740" s="7"/>
      <c r="G1740" s="7"/>
      <c r="H1740" s="7"/>
      <c r="I1740" s="7"/>
      <c r="J1740" s="7"/>
      <c r="K1740" s="7">
        <v>2015</v>
      </c>
      <c r="L1740" s="7" t="s">
        <v>42</v>
      </c>
      <c r="M1740" s="7" t="s">
        <v>347</v>
      </c>
      <c r="N1740" s="7" t="s">
        <v>347</v>
      </c>
      <c r="O1740" s="7" t="s">
        <v>262</v>
      </c>
      <c r="P1740" s="7"/>
      <c r="Q1740" s="7"/>
      <c r="R1740" s="7"/>
      <c r="S1740" s="7" t="s">
        <v>51</v>
      </c>
      <c r="T1740" s="7" t="s">
        <v>113</v>
      </c>
      <c r="U1740" s="7" t="s">
        <v>125</v>
      </c>
      <c r="V1740" s="7" t="s">
        <v>50</v>
      </c>
      <c r="W1740" s="7" t="s">
        <v>248</v>
      </c>
      <c r="X1740" s="7" t="s">
        <v>42</v>
      </c>
      <c r="Y1740" s="7" t="s">
        <v>42</v>
      </c>
      <c r="Z1740" s="7" t="s">
        <v>42</v>
      </c>
      <c r="AA1740" s="10"/>
    </row>
    <row r="1741" spans="1:27" x14ac:dyDescent="0.2">
      <c r="A1741" s="8">
        <v>5476870894</v>
      </c>
      <c r="B1741" s="9" t="s">
        <v>27</v>
      </c>
      <c r="C1741" s="9"/>
      <c r="D1741" s="9" t="s">
        <v>42</v>
      </c>
      <c r="E1741" s="9" t="s">
        <v>42</v>
      </c>
      <c r="F1741" s="9" t="s">
        <v>347</v>
      </c>
      <c r="G1741" s="9"/>
      <c r="H1741" s="9" t="s">
        <v>347</v>
      </c>
      <c r="I1741" s="9"/>
      <c r="J1741" s="9"/>
      <c r="K1741" s="9">
        <v>2019</v>
      </c>
      <c r="L1741" s="9" t="s">
        <v>32</v>
      </c>
      <c r="M1741" s="9" t="s">
        <v>347</v>
      </c>
      <c r="N1741" s="9" t="s">
        <v>347</v>
      </c>
      <c r="O1741" s="9" t="s">
        <v>262</v>
      </c>
      <c r="P1741" s="9"/>
      <c r="Q1741" s="9"/>
      <c r="R1741" s="9"/>
      <c r="S1741" s="9" t="s">
        <v>51</v>
      </c>
      <c r="T1741" s="9" t="s">
        <v>37</v>
      </c>
      <c r="U1741" s="9" t="s">
        <v>125</v>
      </c>
      <c r="V1741" s="9" t="s">
        <v>39</v>
      </c>
      <c r="W1741" s="9" t="s">
        <v>2362</v>
      </c>
      <c r="X1741" s="9" t="s">
        <v>42</v>
      </c>
      <c r="Y1741" s="9" t="s">
        <v>42</v>
      </c>
      <c r="Z1741" s="9" t="s">
        <v>42</v>
      </c>
      <c r="AA1741" s="11"/>
    </row>
    <row r="1742" spans="1:27" x14ac:dyDescent="0.2">
      <c r="A1742" s="6">
        <v>2119393308</v>
      </c>
      <c r="B1742" s="7" t="s">
        <v>27</v>
      </c>
      <c r="C1742" s="7"/>
      <c r="D1742" s="7" t="s">
        <v>42</v>
      </c>
      <c r="E1742" s="7" t="s">
        <v>42</v>
      </c>
      <c r="F1742" s="7" t="s">
        <v>347</v>
      </c>
      <c r="G1742" s="7"/>
      <c r="H1742" s="7" t="s">
        <v>347</v>
      </c>
      <c r="I1742" s="7"/>
      <c r="J1742" s="7"/>
      <c r="K1742" s="7">
        <v>2019</v>
      </c>
      <c r="L1742" s="7" t="s">
        <v>42</v>
      </c>
      <c r="M1742" s="7" t="s">
        <v>347</v>
      </c>
      <c r="N1742" s="7" t="s">
        <v>347</v>
      </c>
      <c r="O1742" s="7" t="s">
        <v>262</v>
      </c>
      <c r="P1742" s="7"/>
      <c r="Q1742" s="7"/>
      <c r="R1742" s="7"/>
      <c r="S1742" s="7" t="s">
        <v>51</v>
      </c>
      <c r="T1742" s="7" t="s">
        <v>37</v>
      </c>
      <c r="U1742" s="7" t="s">
        <v>71</v>
      </c>
      <c r="V1742" s="7" t="s">
        <v>50</v>
      </c>
      <c r="W1742" s="7" t="s">
        <v>42</v>
      </c>
      <c r="X1742" s="7" t="s">
        <v>42</v>
      </c>
      <c r="Y1742" s="7" t="s">
        <v>42</v>
      </c>
      <c r="Z1742" s="7" t="s">
        <v>42</v>
      </c>
      <c r="AA1742" s="10"/>
    </row>
    <row r="1743" spans="1:27" x14ac:dyDescent="0.2">
      <c r="A1743" s="8">
        <v>7332777711</v>
      </c>
      <c r="B1743" s="9" t="s">
        <v>27</v>
      </c>
      <c r="C1743" s="9"/>
      <c r="D1743" s="9" t="s">
        <v>42</v>
      </c>
      <c r="E1743" s="9" t="s">
        <v>42</v>
      </c>
      <c r="F1743" s="9"/>
      <c r="G1743" s="9"/>
      <c r="H1743" s="9"/>
      <c r="I1743" s="9"/>
      <c r="J1743" s="9"/>
      <c r="K1743" s="9">
        <v>2014</v>
      </c>
      <c r="L1743" s="9" t="s">
        <v>42</v>
      </c>
      <c r="M1743" s="9" t="s">
        <v>347</v>
      </c>
      <c r="N1743" s="9" t="s">
        <v>347</v>
      </c>
      <c r="O1743" s="9" t="s">
        <v>262</v>
      </c>
      <c r="P1743" s="9" t="s">
        <v>1413</v>
      </c>
      <c r="Q1743" s="9"/>
      <c r="R1743" s="9"/>
      <c r="S1743" s="9" t="s">
        <v>51</v>
      </c>
      <c r="T1743" s="9" t="s">
        <v>52</v>
      </c>
      <c r="U1743" s="9" t="s">
        <v>53</v>
      </c>
      <c r="V1743" s="9" t="s">
        <v>50</v>
      </c>
      <c r="W1743" s="9" t="s">
        <v>42</v>
      </c>
      <c r="X1743" s="9" t="s">
        <v>42</v>
      </c>
      <c r="Y1743" s="9" t="s">
        <v>42</v>
      </c>
      <c r="Z1743" s="9" t="s">
        <v>42</v>
      </c>
      <c r="AA1743" s="11"/>
    </row>
    <row r="1744" spans="1:27" x14ac:dyDescent="0.2">
      <c r="A1744" s="6">
        <v>843671000</v>
      </c>
      <c r="B1744" s="7" t="s">
        <v>27</v>
      </c>
      <c r="C1744" s="7"/>
      <c r="D1744" s="7" t="s">
        <v>42</v>
      </c>
      <c r="E1744" s="7" t="s">
        <v>42</v>
      </c>
      <c r="F1744" s="7"/>
      <c r="G1744" s="7"/>
      <c r="H1744" s="7" t="s">
        <v>347</v>
      </c>
      <c r="I1744" s="7"/>
      <c r="J1744" s="7"/>
      <c r="K1744" s="7">
        <v>2017</v>
      </c>
      <c r="L1744" s="7" t="s">
        <v>50</v>
      </c>
      <c r="M1744" s="7" t="s">
        <v>347</v>
      </c>
      <c r="N1744" s="7" t="s">
        <v>347</v>
      </c>
      <c r="O1744" s="7" t="s">
        <v>262</v>
      </c>
      <c r="P1744" s="7"/>
      <c r="Q1744" s="7"/>
      <c r="R1744" s="7"/>
      <c r="S1744" s="7" t="s">
        <v>51</v>
      </c>
      <c r="T1744" s="7" t="s">
        <v>52</v>
      </c>
      <c r="U1744" s="7" t="s">
        <v>53</v>
      </c>
      <c r="V1744" s="7" t="s">
        <v>50</v>
      </c>
      <c r="W1744" s="7" t="s">
        <v>42</v>
      </c>
      <c r="X1744" s="7" t="s">
        <v>42</v>
      </c>
      <c r="Y1744" s="7" t="s">
        <v>42</v>
      </c>
      <c r="Z1744" s="7" t="s">
        <v>42</v>
      </c>
      <c r="AA1744" s="10"/>
    </row>
    <row r="1745" spans="1:27" x14ac:dyDescent="0.2">
      <c r="A1745" s="8">
        <v>5342151373</v>
      </c>
      <c r="B1745" s="9" t="s">
        <v>27</v>
      </c>
      <c r="C1745" s="9"/>
      <c r="D1745" s="9"/>
      <c r="E1745" s="9"/>
      <c r="F1745" s="9"/>
      <c r="G1745" s="9"/>
      <c r="H1745" s="9" t="s">
        <v>347</v>
      </c>
      <c r="I1745" s="9"/>
      <c r="J1745" s="9"/>
      <c r="K1745" s="9">
        <v>2020</v>
      </c>
      <c r="L1745" s="9"/>
      <c r="M1745" s="9" t="s">
        <v>347</v>
      </c>
      <c r="N1745" s="9" t="s">
        <v>347</v>
      </c>
      <c r="O1745" s="9" t="s">
        <v>262</v>
      </c>
      <c r="P1745" s="9"/>
      <c r="Q1745" s="9"/>
      <c r="R1745" s="9"/>
      <c r="S1745" s="9" t="s">
        <v>51</v>
      </c>
      <c r="T1745" s="9" t="s">
        <v>52</v>
      </c>
      <c r="U1745" s="9" t="s">
        <v>101</v>
      </c>
      <c r="V1745" s="9" t="s">
        <v>50</v>
      </c>
      <c r="W1745" s="9" t="s">
        <v>1315</v>
      </c>
      <c r="X1745" s="9" t="s">
        <v>42</v>
      </c>
      <c r="Y1745" s="9" t="s">
        <v>42</v>
      </c>
      <c r="Z1745" s="9" t="s">
        <v>42</v>
      </c>
      <c r="AA1745" s="11"/>
    </row>
    <row r="1746" spans="1:27" x14ac:dyDescent="0.2">
      <c r="A1746" s="6">
        <v>2587061992</v>
      </c>
      <c r="B1746" s="7" t="s">
        <v>27</v>
      </c>
      <c r="C1746" s="7"/>
      <c r="D1746" s="7"/>
      <c r="E1746" s="7"/>
      <c r="F1746" s="7"/>
      <c r="G1746" s="7"/>
      <c r="H1746" s="7" t="s">
        <v>347</v>
      </c>
      <c r="I1746" s="7"/>
      <c r="J1746" s="7"/>
      <c r="K1746" s="7">
        <v>2020</v>
      </c>
      <c r="L1746" s="7"/>
      <c r="M1746" s="7" t="s">
        <v>347</v>
      </c>
      <c r="N1746" s="7" t="s">
        <v>347</v>
      </c>
      <c r="O1746" s="7" t="s">
        <v>262</v>
      </c>
      <c r="P1746" s="7" t="s">
        <v>65</v>
      </c>
      <c r="Q1746" s="7"/>
      <c r="R1746" s="7"/>
      <c r="S1746" s="7" t="s">
        <v>51</v>
      </c>
      <c r="T1746" s="7" t="s">
        <v>52</v>
      </c>
      <c r="U1746" s="7" t="s">
        <v>101</v>
      </c>
      <c r="V1746" s="7" t="s">
        <v>50</v>
      </c>
      <c r="W1746" s="7" t="s">
        <v>65</v>
      </c>
      <c r="X1746" s="7" t="s">
        <v>1315</v>
      </c>
      <c r="Y1746" s="7" t="s">
        <v>42</v>
      </c>
      <c r="Z1746" s="7" t="s">
        <v>42</v>
      </c>
      <c r="AA1746" s="10"/>
    </row>
    <row r="1747" spans="1:27" x14ac:dyDescent="0.2">
      <c r="A1747" s="8">
        <v>6179580198</v>
      </c>
      <c r="B1747" s="9" t="s">
        <v>27</v>
      </c>
      <c r="C1747" s="9"/>
      <c r="D1747" s="9"/>
      <c r="E1747" s="9"/>
      <c r="F1747" s="9"/>
      <c r="G1747" s="9"/>
      <c r="H1747" s="9" t="s">
        <v>347</v>
      </c>
      <c r="I1747" s="9"/>
      <c r="J1747" s="9"/>
      <c r="K1747" s="9">
        <v>2020</v>
      </c>
      <c r="L1747" s="9"/>
      <c r="M1747" s="9" t="s">
        <v>347</v>
      </c>
      <c r="N1747" s="9" t="s">
        <v>347</v>
      </c>
      <c r="O1747" s="9" t="s">
        <v>262</v>
      </c>
      <c r="P1747" s="9" t="s">
        <v>1315</v>
      </c>
      <c r="Q1747" s="9"/>
      <c r="R1747" s="9"/>
      <c r="S1747" s="9" t="s">
        <v>51</v>
      </c>
      <c r="T1747" s="9" t="s">
        <v>52</v>
      </c>
      <c r="U1747" s="9" t="s">
        <v>101</v>
      </c>
      <c r="V1747" s="9" t="s">
        <v>50</v>
      </c>
      <c r="W1747" s="9" t="s">
        <v>2076</v>
      </c>
      <c r="X1747" s="9" t="s">
        <v>42</v>
      </c>
      <c r="Y1747" s="9" t="s">
        <v>42</v>
      </c>
      <c r="Z1747" s="9" t="s">
        <v>42</v>
      </c>
      <c r="AA1747" s="11"/>
    </row>
    <row r="1748" spans="1:27" x14ac:dyDescent="0.2">
      <c r="A1748" s="6">
        <v>8238866058</v>
      </c>
      <c r="B1748" s="7" t="s">
        <v>27</v>
      </c>
      <c r="C1748" s="7"/>
      <c r="D1748" s="7"/>
      <c r="E1748" s="7"/>
      <c r="F1748" s="7"/>
      <c r="G1748" s="7"/>
      <c r="H1748" s="7" t="s">
        <v>347</v>
      </c>
      <c r="I1748" s="7"/>
      <c r="J1748" s="7"/>
      <c r="K1748" s="7">
        <v>2020</v>
      </c>
      <c r="L1748" s="7"/>
      <c r="M1748" s="7" t="s">
        <v>347</v>
      </c>
      <c r="N1748" s="7" t="s">
        <v>347</v>
      </c>
      <c r="O1748" s="7" t="s">
        <v>262</v>
      </c>
      <c r="P1748" s="7" t="s">
        <v>169</v>
      </c>
      <c r="Q1748" s="7"/>
      <c r="R1748" s="7"/>
      <c r="S1748" s="7" t="s">
        <v>36</v>
      </c>
      <c r="T1748" s="7" t="s">
        <v>52</v>
      </c>
      <c r="U1748" s="7" t="s">
        <v>101</v>
      </c>
      <c r="V1748" s="7" t="s">
        <v>50</v>
      </c>
      <c r="W1748" s="7" t="s">
        <v>42</v>
      </c>
      <c r="X1748" s="7" t="s">
        <v>42</v>
      </c>
      <c r="Y1748" s="7" t="s">
        <v>42</v>
      </c>
      <c r="Z1748" s="7" t="s">
        <v>42</v>
      </c>
      <c r="AA1748" s="10"/>
    </row>
    <row r="1749" spans="1:27" x14ac:dyDescent="0.2">
      <c r="A1749" s="8">
        <v>3311595771</v>
      </c>
      <c r="B1749" s="9" t="s">
        <v>27</v>
      </c>
      <c r="C1749" s="9"/>
      <c r="D1749" s="9"/>
      <c r="E1749" s="9"/>
      <c r="F1749" s="9"/>
      <c r="G1749" s="9"/>
      <c r="H1749" s="9" t="s">
        <v>487</v>
      </c>
      <c r="I1749" s="9"/>
      <c r="J1749" s="9"/>
      <c r="K1749" s="9">
        <v>2020</v>
      </c>
      <c r="L1749" s="9"/>
      <c r="M1749" s="9" t="s">
        <v>487</v>
      </c>
      <c r="N1749" s="9" t="s">
        <v>34</v>
      </c>
      <c r="O1749" s="9" t="s">
        <v>262</v>
      </c>
      <c r="P1749" s="9"/>
      <c r="Q1749" s="9"/>
      <c r="R1749" s="9"/>
      <c r="S1749" s="9" t="s">
        <v>36</v>
      </c>
      <c r="T1749" s="9" t="s">
        <v>52</v>
      </c>
      <c r="U1749" s="9" t="s">
        <v>101</v>
      </c>
      <c r="V1749" s="9" t="s">
        <v>50</v>
      </c>
      <c r="W1749" s="9" t="s">
        <v>169</v>
      </c>
      <c r="X1749" s="9" t="s">
        <v>42</v>
      </c>
      <c r="Y1749" s="9" t="s">
        <v>42</v>
      </c>
      <c r="Z1749" s="9" t="s">
        <v>42</v>
      </c>
      <c r="AA1749" s="11"/>
    </row>
    <row r="1750" spans="1:27" x14ac:dyDescent="0.2">
      <c r="A1750" s="6">
        <v>6659441697</v>
      </c>
      <c r="B1750" s="7" t="s">
        <v>27</v>
      </c>
      <c r="C1750" s="7" t="s">
        <v>3174</v>
      </c>
      <c r="D1750" s="7" t="s">
        <v>156</v>
      </c>
      <c r="E1750" s="7" t="s">
        <v>45</v>
      </c>
      <c r="F1750" s="7" t="s">
        <v>46</v>
      </c>
      <c r="G1750" s="7" t="s">
        <v>3175</v>
      </c>
      <c r="H1750" s="7" t="s">
        <v>30</v>
      </c>
      <c r="I1750" s="7" t="s">
        <v>48</v>
      </c>
      <c r="J1750" s="7" t="s">
        <v>48</v>
      </c>
      <c r="K1750" s="7">
        <v>2020</v>
      </c>
      <c r="L1750" s="7"/>
      <c r="M1750" s="7" t="s">
        <v>33</v>
      </c>
      <c r="N1750" s="7" t="s">
        <v>34</v>
      </c>
      <c r="O1750" s="7" t="s">
        <v>1591</v>
      </c>
      <c r="P1750" s="7"/>
      <c r="Q1750" s="7"/>
      <c r="R1750" s="7"/>
      <c r="S1750" s="7" t="s">
        <v>51</v>
      </c>
      <c r="T1750" s="7" t="s">
        <v>52</v>
      </c>
      <c r="U1750" s="7" t="s">
        <v>101</v>
      </c>
      <c r="V1750" s="7" t="s">
        <v>50</v>
      </c>
      <c r="W1750" s="7" t="s">
        <v>42</v>
      </c>
      <c r="X1750" s="7" t="s">
        <v>42</v>
      </c>
      <c r="Y1750" s="7" t="s">
        <v>42</v>
      </c>
      <c r="Z1750" s="7" t="s">
        <v>42</v>
      </c>
      <c r="AA1750" s="10"/>
    </row>
    <row r="1751" spans="1:27" x14ac:dyDescent="0.2">
      <c r="A1751" s="8">
        <v>250378761</v>
      </c>
      <c r="B1751" s="9" t="s">
        <v>27</v>
      </c>
      <c r="C1751" s="9" t="s">
        <v>1571</v>
      </c>
      <c r="D1751" s="9" t="s">
        <v>87</v>
      </c>
      <c r="E1751" s="9" t="s">
        <v>88</v>
      </c>
      <c r="F1751" s="9" t="s">
        <v>46</v>
      </c>
      <c r="G1751" s="9" t="s">
        <v>3176</v>
      </c>
      <c r="H1751" s="9" t="s">
        <v>30</v>
      </c>
      <c r="I1751" s="9" t="s">
        <v>48</v>
      </c>
      <c r="J1751" s="9" t="s">
        <v>183</v>
      </c>
      <c r="K1751" s="9">
        <v>2016</v>
      </c>
      <c r="L1751" s="9" t="s">
        <v>42</v>
      </c>
      <c r="M1751" s="9" t="s">
        <v>33</v>
      </c>
      <c r="N1751" s="9" t="s">
        <v>34</v>
      </c>
      <c r="O1751" s="9" t="s">
        <v>1591</v>
      </c>
      <c r="P1751" s="9" t="s">
        <v>853</v>
      </c>
      <c r="Q1751" s="9" t="s">
        <v>248</v>
      </c>
      <c r="R1751" s="9"/>
      <c r="S1751" s="9" t="s">
        <v>36</v>
      </c>
      <c r="T1751" s="9" t="s">
        <v>52</v>
      </c>
      <c r="U1751" s="9" t="s">
        <v>53</v>
      </c>
      <c r="V1751" s="9" t="s">
        <v>50</v>
      </c>
      <c r="W1751" s="9" t="s">
        <v>1407</v>
      </c>
      <c r="X1751" s="9" t="s">
        <v>42</v>
      </c>
      <c r="Y1751" s="9" t="s">
        <v>42</v>
      </c>
      <c r="Z1751" s="9" t="s">
        <v>42</v>
      </c>
      <c r="AA1751" s="11"/>
    </row>
    <row r="1752" spans="1:27" x14ac:dyDescent="0.2">
      <c r="A1752" s="6">
        <v>7721432451</v>
      </c>
      <c r="B1752" s="7" t="s">
        <v>27</v>
      </c>
      <c r="C1752" s="7" t="s">
        <v>3177</v>
      </c>
      <c r="D1752" s="7" t="s">
        <v>3178</v>
      </c>
      <c r="E1752" s="7" t="s">
        <v>405</v>
      </c>
      <c r="F1752" s="7" t="s">
        <v>46</v>
      </c>
      <c r="G1752" s="7" t="s">
        <v>3179</v>
      </c>
      <c r="H1752" s="7" t="s">
        <v>30</v>
      </c>
      <c r="I1752" s="7" t="s">
        <v>48</v>
      </c>
      <c r="J1752" s="7"/>
      <c r="K1752" s="7">
        <v>2014</v>
      </c>
      <c r="L1752" s="7" t="s">
        <v>42</v>
      </c>
      <c r="M1752" s="7" t="s">
        <v>33</v>
      </c>
      <c r="N1752" s="7" t="s">
        <v>34</v>
      </c>
      <c r="O1752" s="7" t="s">
        <v>1591</v>
      </c>
      <c r="P1752" s="7"/>
      <c r="Q1752" s="7"/>
      <c r="R1752" s="7"/>
      <c r="S1752" s="7" t="s">
        <v>51</v>
      </c>
      <c r="T1752" s="7" t="s">
        <v>90</v>
      </c>
      <c r="U1752" s="7" t="s">
        <v>91</v>
      </c>
      <c r="V1752" s="7" t="s">
        <v>50</v>
      </c>
      <c r="W1752" s="7" t="s">
        <v>42</v>
      </c>
      <c r="X1752" s="7" t="s">
        <v>42</v>
      </c>
      <c r="Y1752" s="7" t="s">
        <v>42</v>
      </c>
      <c r="Z1752" s="7" t="s">
        <v>42</v>
      </c>
      <c r="AA1752" s="10"/>
    </row>
    <row r="1753" spans="1:27" x14ac:dyDescent="0.2">
      <c r="A1753" s="8">
        <v>4684313965</v>
      </c>
      <c r="B1753" s="9" t="s">
        <v>27</v>
      </c>
      <c r="C1753" s="9" t="s">
        <v>3180</v>
      </c>
      <c r="D1753" s="9" t="s">
        <v>1569</v>
      </c>
      <c r="E1753" s="9" t="s">
        <v>321</v>
      </c>
      <c r="F1753" s="9" t="s">
        <v>1052</v>
      </c>
      <c r="G1753" s="9" t="s">
        <v>3181</v>
      </c>
      <c r="H1753" s="9" t="s">
        <v>59</v>
      </c>
      <c r="I1753" s="9" t="s">
        <v>1170</v>
      </c>
      <c r="J1753" s="9"/>
      <c r="K1753" s="9">
        <v>2012</v>
      </c>
      <c r="L1753" s="9" t="s">
        <v>42</v>
      </c>
      <c r="M1753" s="9" t="s">
        <v>33</v>
      </c>
      <c r="N1753" s="9" t="s">
        <v>34</v>
      </c>
      <c r="O1753" s="9" t="s">
        <v>1591</v>
      </c>
      <c r="P1753" s="9"/>
      <c r="Q1753" s="9"/>
      <c r="R1753" s="9"/>
      <c r="S1753" s="9" t="s">
        <v>51</v>
      </c>
      <c r="T1753" s="9" t="s">
        <v>52</v>
      </c>
      <c r="U1753" s="9" t="s">
        <v>53</v>
      </c>
      <c r="V1753" s="9" t="s">
        <v>50</v>
      </c>
      <c r="W1753" s="9" t="s">
        <v>42</v>
      </c>
      <c r="X1753" s="9" t="s">
        <v>42</v>
      </c>
      <c r="Y1753" s="9" t="s">
        <v>42</v>
      </c>
      <c r="Z1753" s="9" t="s">
        <v>42</v>
      </c>
      <c r="AA1753" s="11"/>
    </row>
    <row r="1754" spans="1:27" x14ac:dyDescent="0.2">
      <c r="A1754" s="6">
        <v>9503343085</v>
      </c>
      <c r="B1754" s="7" t="s">
        <v>27</v>
      </c>
      <c r="C1754" s="7" t="s">
        <v>3182</v>
      </c>
      <c r="D1754" s="7" t="s">
        <v>87</v>
      </c>
      <c r="E1754" s="7" t="s">
        <v>88</v>
      </c>
      <c r="F1754" s="7" t="s">
        <v>46</v>
      </c>
      <c r="G1754" s="7" t="s">
        <v>3183</v>
      </c>
      <c r="H1754" s="7" t="s">
        <v>83</v>
      </c>
      <c r="I1754" s="7" t="s">
        <v>1785</v>
      </c>
      <c r="J1754" s="7"/>
      <c r="K1754" s="7">
        <v>2012</v>
      </c>
      <c r="L1754" s="7" t="s">
        <v>42</v>
      </c>
      <c r="M1754" s="7" t="s">
        <v>33</v>
      </c>
      <c r="N1754" s="7" t="s">
        <v>34</v>
      </c>
      <c r="O1754" s="7" t="s">
        <v>1591</v>
      </c>
      <c r="P1754" s="7"/>
      <c r="Q1754" s="7"/>
      <c r="R1754" s="7"/>
      <c r="S1754" s="7" t="s">
        <v>51</v>
      </c>
      <c r="T1754" s="7">
        <v>0</v>
      </c>
      <c r="U1754" s="7" t="s">
        <v>125</v>
      </c>
      <c r="V1754" s="7" t="s">
        <v>50</v>
      </c>
      <c r="W1754" s="7" t="s">
        <v>42</v>
      </c>
      <c r="X1754" s="7" t="s">
        <v>42</v>
      </c>
      <c r="Y1754" s="7" t="s">
        <v>42</v>
      </c>
      <c r="Z1754" s="7" t="s">
        <v>42</v>
      </c>
      <c r="AA1754" s="10"/>
    </row>
    <row r="1755" spans="1:27" x14ac:dyDescent="0.2">
      <c r="A1755" s="8">
        <v>6565972041</v>
      </c>
      <c r="B1755" s="9" t="s">
        <v>27</v>
      </c>
      <c r="C1755" s="9"/>
      <c r="D1755" s="9"/>
      <c r="E1755" s="9"/>
      <c r="F1755" s="9"/>
      <c r="G1755" s="9"/>
      <c r="H1755" s="9" t="s">
        <v>347</v>
      </c>
      <c r="I1755" s="9"/>
      <c r="J1755" s="9"/>
      <c r="K1755" s="9">
        <v>2020</v>
      </c>
      <c r="L1755" s="9" t="s">
        <v>32</v>
      </c>
      <c r="M1755" s="9" t="s">
        <v>347</v>
      </c>
      <c r="N1755" s="9" t="s">
        <v>347</v>
      </c>
      <c r="O1755" s="9" t="s">
        <v>1591</v>
      </c>
      <c r="P1755" s="9" t="s">
        <v>65</v>
      </c>
      <c r="Q1755" s="9"/>
      <c r="R1755" s="9"/>
      <c r="S1755" s="9" t="s">
        <v>51</v>
      </c>
      <c r="T1755" s="9" t="s">
        <v>37</v>
      </c>
      <c r="U1755" s="9" t="s">
        <v>38</v>
      </c>
      <c r="V1755" s="9" t="s">
        <v>50</v>
      </c>
      <c r="W1755" s="9" t="s">
        <v>42</v>
      </c>
      <c r="X1755" s="9" t="s">
        <v>42</v>
      </c>
      <c r="Y1755" s="9" t="s">
        <v>42</v>
      </c>
      <c r="Z1755" s="9" t="s">
        <v>42</v>
      </c>
      <c r="AA1755" s="11"/>
    </row>
    <row r="1756" spans="1:27" x14ac:dyDescent="0.2">
      <c r="A1756" s="6">
        <v>1375345109</v>
      </c>
      <c r="B1756" s="7" t="s">
        <v>27</v>
      </c>
      <c r="C1756" s="7" t="s">
        <v>452</v>
      </c>
      <c r="D1756" s="7" t="s">
        <v>185</v>
      </c>
      <c r="E1756" s="7" t="s">
        <v>45</v>
      </c>
      <c r="F1756" s="7" t="s">
        <v>46</v>
      </c>
      <c r="G1756" s="7" t="s">
        <v>3549</v>
      </c>
      <c r="H1756" s="7" t="s">
        <v>83</v>
      </c>
      <c r="I1756" s="7" t="s">
        <v>135</v>
      </c>
      <c r="J1756" s="7"/>
      <c r="K1756" s="7">
        <v>2012</v>
      </c>
      <c r="L1756" s="7" t="s">
        <v>42</v>
      </c>
      <c r="M1756" s="7" t="s">
        <v>33</v>
      </c>
      <c r="N1756" s="7" t="s">
        <v>34</v>
      </c>
      <c r="O1756" s="7" t="s">
        <v>1296</v>
      </c>
      <c r="P1756" s="7"/>
      <c r="Q1756" s="7"/>
      <c r="R1756" s="7"/>
      <c r="S1756" s="7" t="s">
        <v>51</v>
      </c>
      <c r="T1756" s="7" t="s">
        <v>52</v>
      </c>
      <c r="U1756" s="7" t="s">
        <v>53</v>
      </c>
      <c r="V1756" s="7" t="s">
        <v>50</v>
      </c>
      <c r="W1756" s="7" t="s">
        <v>42</v>
      </c>
      <c r="X1756" s="7" t="s">
        <v>42</v>
      </c>
      <c r="Y1756" s="7" t="s">
        <v>42</v>
      </c>
      <c r="Z1756" s="7" t="s">
        <v>42</v>
      </c>
      <c r="AA1756" s="10"/>
    </row>
    <row r="1757" spans="1:27" x14ac:dyDescent="0.2">
      <c r="A1757" s="8">
        <v>7566686181</v>
      </c>
      <c r="B1757" s="9" t="s">
        <v>27</v>
      </c>
      <c r="C1757" s="9" t="s">
        <v>3659</v>
      </c>
      <c r="D1757" s="9" t="s">
        <v>3418</v>
      </c>
      <c r="E1757" s="9" t="s">
        <v>418</v>
      </c>
      <c r="F1757" s="9" t="s">
        <v>46</v>
      </c>
      <c r="G1757" s="9" t="s">
        <v>3660</v>
      </c>
      <c r="H1757" s="9" t="s">
        <v>30</v>
      </c>
      <c r="I1757" s="9" t="s">
        <v>70</v>
      </c>
      <c r="J1757" s="9" t="s">
        <v>70</v>
      </c>
      <c r="K1757" s="9">
        <v>2016</v>
      </c>
      <c r="L1757" s="9" t="s">
        <v>42</v>
      </c>
      <c r="M1757" s="9" t="s">
        <v>33</v>
      </c>
      <c r="N1757" s="9" t="s">
        <v>34</v>
      </c>
      <c r="O1757" s="9" t="s">
        <v>169</v>
      </c>
      <c r="P1757" s="9"/>
      <c r="Q1757" s="9"/>
      <c r="R1757" s="9"/>
      <c r="S1757" s="9" t="s">
        <v>51</v>
      </c>
      <c r="T1757" s="9" t="s">
        <v>52</v>
      </c>
      <c r="U1757" s="9" t="s">
        <v>53</v>
      </c>
      <c r="V1757" s="9" t="s">
        <v>50</v>
      </c>
      <c r="W1757" s="9" t="s">
        <v>42</v>
      </c>
      <c r="X1757" s="9" t="s">
        <v>42</v>
      </c>
      <c r="Y1757" s="9" t="s">
        <v>42</v>
      </c>
      <c r="Z1757" s="9" t="s">
        <v>42</v>
      </c>
      <c r="AA1757" s="11"/>
    </row>
    <row r="1758" spans="1:27" x14ac:dyDescent="0.2">
      <c r="A1758" s="6">
        <v>5196530204</v>
      </c>
      <c r="B1758" s="7" t="s">
        <v>27</v>
      </c>
      <c r="C1758" s="7" t="s">
        <v>3661</v>
      </c>
      <c r="D1758" s="7" t="s">
        <v>836</v>
      </c>
      <c r="E1758" s="7" t="s">
        <v>128</v>
      </c>
      <c r="F1758" s="7" t="s">
        <v>46</v>
      </c>
      <c r="G1758" s="7" t="s">
        <v>69</v>
      </c>
      <c r="H1758" s="7" t="s">
        <v>69</v>
      </c>
      <c r="I1758" s="7" t="s">
        <v>109</v>
      </c>
      <c r="J1758" s="7" t="s">
        <v>70</v>
      </c>
      <c r="K1758" s="7">
        <v>2017</v>
      </c>
      <c r="L1758" s="7" t="s">
        <v>50</v>
      </c>
      <c r="M1758" s="7" t="s">
        <v>33</v>
      </c>
      <c r="N1758" s="7" t="s">
        <v>34</v>
      </c>
      <c r="O1758" s="7" t="s">
        <v>169</v>
      </c>
      <c r="P1758" s="7"/>
      <c r="Q1758" s="7"/>
      <c r="R1758" s="7"/>
      <c r="S1758" s="7" t="s">
        <v>51</v>
      </c>
      <c r="T1758" s="7" t="s">
        <v>52</v>
      </c>
      <c r="U1758" s="7" t="s">
        <v>53</v>
      </c>
      <c r="V1758" s="7" t="s">
        <v>50</v>
      </c>
      <c r="W1758" s="7" t="s">
        <v>42</v>
      </c>
      <c r="X1758" s="7" t="s">
        <v>42</v>
      </c>
      <c r="Y1758" s="7" t="s">
        <v>42</v>
      </c>
      <c r="Z1758" s="7" t="s">
        <v>42</v>
      </c>
      <c r="AA1758" s="10"/>
    </row>
    <row r="1759" spans="1:27" x14ac:dyDescent="0.2">
      <c r="A1759" s="8">
        <v>8486944126</v>
      </c>
      <c r="B1759" s="9" t="s">
        <v>27</v>
      </c>
      <c r="C1759" s="9" t="s">
        <v>3662</v>
      </c>
      <c r="D1759" s="9" t="s">
        <v>401</v>
      </c>
      <c r="E1759" s="9" t="s">
        <v>128</v>
      </c>
      <c r="F1759" s="9" t="s">
        <v>46</v>
      </c>
      <c r="G1759" s="9" t="s">
        <v>3663</v>
      </c>
      <c r="H1759" s="9" t="s">
        <v>30</v>
      </c>
      <c r="I1759" s="9" t="s">
        <v>70</v>
      </c>
      <c r="J1759" s="9" t="s">
        <v>70</v>
      </c>
      <c r="K1759" s="9">
        <v>2016</v>
      </c>
      <c r="L1759" s="9" t="s">
        <v>42</v>
      </c>
      <c r="M1759" s="9" t="s">
        <v>33</v>
      </c>
      <c r="N1759" s="9" t="s">
        <v>34</v>
      </c>
      <c r="O1759" s="9" t="s">
        <v>169</v>
      </c>
      <c r="P1759" s="9"/>
      <c r="Q1759" s="9"/>
      <c r="R1759" s="9"/>
      <c r="S1759" s="9" t="s">
        <v>51</v>
      </c>
      <c r="T1759" s="9" t="s">
        <v>52</v>
      </c>
      <c r="U1759" s="9" t="s">
        <v>53</v>
      </c>
      <c r="V1759" s="9" t="s">
        <v>50</v>
      </c>
      <c r="W1759" s="9" t="s">
        <v>42</v>
      </c>
      <c r="X1759" s="9" t="s">
        <v>42</v>
      </c>
      <c r="Y1759" s="9" t="s">
        <v>42</v>
      </c>
      <c r="Z1759" s="9" t="s">
        <v>42</v>
      </c>
      <c r="AA1759" s="11"/>
    </row>
    <row r="1760" spans="1:27" x14ac:dyDescent="0.2">
      <c r="A1760" s="6">
        <v>9840289108</v>
      </c>
      <c r="B1760" s="7" t="s">
        <v>27</v>
      </c>
      <c r="C1760" s="7" t="s">
        <v>86</v>
      </c>
      <c r="D1760" s="7" t="s">
        <v>148</v>
      </c>
      <c r="E1760" s="7" t="s">
        <v>149</v>
      </c>
      <c r="F1760" s="7" t="s">
        <v>46</v>
      </c>
      <c r="G1760" s="7" t="s">
        <v>3664</v>
      </c>
      <c r="H1760" s="7" t="s">
        <v>30</v>
      </c>
      <c r="I1760" s="7" t="s">
        <v>70</v>
      </c>
      <c r="J1760" s="7" t="s">
        <v>70</v>
      </c>
      <c r="K1760" s="7">
        <v>2018</v>
      </c>
      <c r="L1760" s="7" t="s">
        <v>50</v>
      </c>
      <c r="M1760" s="7" t="s">
        <v>33</v>
      </c>
      <c r="N1760" s="7" t="s">
        <v>34</v>
      </c>
      <c r="O1760" s="7" t="s">
        <v>169</v>
      </c>
      <c r="P1760" s="7"/>
      <c r="Q1760" s="7"/>
      <c r="R1760" s="7"/>
      <c r="S1760" s="7" t="s">
        <v>51</v>
      </c>
      <c r="T1760" s="7" t="s">
        <v>52</v>
      </c>
      <c r="U1760" s="7" t="s">
        <v>53</v>
      </c>
      <c r="V1760" s="7" t="s">
        <v>50</v>
      </c>
      <c r="W1760" s="7" t="s">
        <v>42</v>
      </c>
      <c r="X1760" s="7" t="s">
        <v>42</v>
      </c>
      <c r="Y1760" s="7" t="s">
        <v>42</v>
      </c>
      <c r="Z1760" s="7" t="s">
        <v>42</v>
      </c>
      <c r="AA1760" s="10"/>
    </row>
    <row r="1761" spans="1:27" x14ac:dyDescent="0.2">
      <c r="A1761" s="8">
        <v>8638138641</v>
      </c>
      <c r="B1761" s="9" t="s">
        <v>27</v>
      </c>
      <c r="C1761" s="9" t="s">
        <v>86</v>
      </c>
      <c r="D1761" s="9" t="s">
        <v>156</v>
      </c>
      <c r="E1761" s="9" t="s">
        <v>45</v>
      </c>
      <c r="F1761" s="9" t="s">
        <v>46</v>
      </c>
      <c r="G1761" s="9" t="s">
        <v>3665</v>
      </c>
      <c r="H1761" s="9" t="s">
        <v>30</v>
      </c>
      <c r="I1761" s="9" t="s">
        <v>70</v>
      </c>
      <c r="J1761" s="9" t="s">
        <v>70</v>
      </c>
      <c r="K1761" s="9">
        <v>2018</v>
      </c>
      <c r="L1761" s="9" t="s">
        <v>50</v>
      </c>
      <c r="M1761" s="9" t="s">
        <v>33</v>
      </c>
      <c r="N1761" s="9" t="s">
        <v>34</v>
      </c>
      <c r="O1761" s="9" t="s">
        <v>169</v>
      </c>
      <c r="P1761" s="9"/>
      <c r="Q1761" s="9"/>
      <c r="R1761" s="9"/>
      <c r="S1761" s="9" t="s">
        <v>51</v>
      </c>
      <c r="T1761" s="9" t="s">
        <v>52</v>
      </c>
      <c r="U1761" s="9" t="s">
        <v>53</v>
      </c>
      <c r="V1761" s="9" t="s">
        <v>50</v>
      </c>
      <c r="W1761" s="9" t="s">
        <v>42</v>
      </c>
      <c r="X1761" s="9" t="s">
        <v>42</v>
      </c>
      <c r="Y1761" s="9" t="s">
        <v>42</v>
      </c>
      <c r="Z1761" s="9" t="s">
        <v>42</v>
      </c>
      <c r="AA1761" s="11"/>
    </row>
    <row r="1762" spans="1:27" x14ac:dyDescent="0.2">
      <c r="A1762" s="6">
        <v>6755179581</v>
      </c>
      <c r="B1762" s="7" t="s">
        <v>27</v>
      </c>
      <c r="C1762" s="7" t="s">
        <v>3378</v>
      </c>
      <c r="D1762" s="7" t="s">
        <v>156</v>
      </c>
      <c r="E1762" s="7" t="s">
        <v>45</v>
      </c>
      <c r="F1762" s="7" t="s">
        <v>46</v>
      </c>
      <c r="G1762" s="7" t="s">
        <v>3666</v>
      </c>
      <c r="H1762" s="7" t="s">
        <v>59</v>
      </c>
      <c r="I1762" s="7" t="s">
        <v>70</v>
      </c>
      <c r="J1762" s="7" t="s">
        <v>70</v>
      </c>
      <c r="K1762" s="7">
        <v>2016</v>
      </c>
      <c r="L1762" s="7" t="s">
        <v>42</v>
      </c>
      <c r="M1762" s="7" t="s">
        <v>33</v>
      </c>
      <c r="N1762" s="7" t="s">
        <v>34</v>
      </c>
      <c r="O1762" s="7" t="s">
        <v>169</v>
      </c>
      <c r="P1762" s="7"/>
      <c r="Q1762" s="7"/>
      <c r="R1762" s="7"/>
      <c r="S1762" s="7" t="s">
        <v>51</v>
      </c>
      <c r="T1762" s="7" t="s">
        <v>52</v>
      </c>
      <c r="U1762" s="7" t="s">
        <v>53</v>
      </c>
      <c r="V1762" s="7" t="s">
        <v>50</v>
      </c>
      <c r="W1762" s="7" t="s">
        <v>42</v>
      </c>
      <c r="X1762" s="7" t="s">
        <v>42</v>
      </c>
      <c r="Y1762" s="7" t="s">
        <v>42</v>
      </c>
      <c r="Z1762" s="7" t="s">
        <v>42</v>
      </c>
      <c r="AA1762" s="10" t="s">
        <v>592</v>
      </c>
    </row>
    <row r="1763" spans="1:27" x14ac:dyDescent="0.2">
      <c r="A1763" s="8">
        <v>1144739847</v>
      </c>
      <c r="B1763" s="9" t="s">
        <v>27</v>
      </c>
      <c r="C1763" s="9" t="s">
        <v>3667</v>
      </c>
      <c r="D1763" s="9" t="s">
        <v>436</v>
      </c>
      <c r="E1763" s="9" t="s">
        <v>68</v>
      </c>
      <c r="F1763" s="9" t="s">
        <v>46</v>
      </c>
      <c r="G1763" s="9" t="s">
        <v>3668</v>
      </c>
      <c r="H1763" s="9" t="s">
        <v>69</v>
      </c>
      <c r="I1763" s="9" t="s">
        <v>70</v>
      </c>
      <c r="J1763" s="9" t="s">
        <v>70</v>
      </c>
      <c r="K1763" s="9">
        <v>2019</v>
      </c>
      <c r="L1763" s="9" t="s">
        <v>42</v>
      </c>
      <c r="M1763" s="9" t="s">
        <v>33</v>
      </c>
      <c r="N1763" s="9" t="s">
        <v>34</v>
      </c>
      <c r="O1763" s="9" t="s">
        <v>169</v>
      </c>
      <c r="P1763" s="9"/>
      <c r="Q1763" s="9"/>
      <c r="R1763" s="9"/>
      <c r="S1763" s="9" t="s">
        <v>51</v>
      </c>
      <c r="T1763" s="9" t="s">
        <v>52</v>
      </c>
      <c r="U1763" s="9" t="s">
        <v>53</v>
      </c>
      <c r="V1763" s="9" t="s">
        <v>50</v>
      </c>
      <c r="W1763" s="9" t="s">
        <v>42</v>
      </c>
      <c r="X1763" s="9" t="s">
        <v>42</v>
      </c>
      <c r="Y1763" s="9" t="s">
        <v>42</v>
      </c>
      <c r="Z1763" s="9" t="s">
        <v>42</v>
      </c>
      <c r="AA1763" s="11"/>
    </row>
    <row r="1764" spans="1:27" x14ac:dyDescent="0.2">
      <c r="A1764" s="6">
        <v>7157588099</v>
      </c>
      <c r="B1764" s="7" t="s">
        <v>27</v>
      </c>
      <c r="C1764" s="7" t="s">
        <v>3669</v>
      </c>
      <c r="D1764" s="7" t="s">
        <v>148</v>
      </c>
      <c r="E1764" s="7" t="s">
        <v>149</v>
      </c>
      <c r="F1764" s="7" t="s">
        <v>46</v>
      </c>
      <c r="G1764" s="7" t="s">
        <v>3670</v>
      </c>
      <c r="H1764" s="7" t="s">
        <v>30</v>
      </c>
      <c r="I1764" s="7" t="s">
        <v>70</v>
      </c>
      <c r="J1764" s="7" t="s">
        <v>70</v>
      </c>
      <c r="K1764" s="7">
        <v>2016</v>
      </c>
      <c r="L1764" s="7" t="s">
        <v>42</v>
      </c>
      <c r="M1764" s="7" t="s">
        <v>33</v>
      </c>
      <c r="N1764" s="7" t="s">
        <v>34</v>
      </c>
      <c r="O1764" s="7" t="s">
        <v>169</v>
      </c>
      <c r="P1764" s="7" t="s">
        <v>273</v>
      </c>
      <c r="Q1764" s="7"/>
      <c r="R1764" s="7"/>
      <c r="S1764" s="7" t="s">
        <v>51</v>
      </c>
      <c r="T1764" s="7" t="s">
        <v>52</v>
      </c>
      <c r="U1764" s="7" t="s">
        <v>53</v>
      </c>
      <c r="V1764" s="7" t="s">
        <v>50</v>
      </c>
      <c r="W1764" s="7" t="s">
        <v>42</v>
      </c>
      <c r="X1764" s="7" t="s">
        <v>42</v>
      </c>
      <c r="Y1764" s="7" t="s">
        <v>42</v>
      </c>
      <c r="Z1764" s="7" t="s">
        <v>42</v>
      </c>
      <c r="AA1764" s="10"/>
    </row>
    <row r="1765" spans="1:27" x14ac:dyDescent="0.2">
      <c r="A1765" s="8">
        <v>8070683694</v>
      </c>
      <c r="B1765" s="9" t="s">
        <v>27</v>
      </c>
      <c r="C1765" s="9" t="s">
        <v>3671</v>
      </c>
      <c r="D1765" s="9" t="s">
        <v>233</v>
      </c>
      <c r="E1765" s="9" t="s">
        <v>234</v>
      </c>
      <c r="F1765" s="9" t="s">
        <v>46</v>
      </c>
      <c r="G1765" s="9" t="s">
        <v>3672</v>
      </c>
      <c r="H1765" s="9" t="s">
        <v>59</v>
      </c>
      <c r="I1765" s="9" t="s">
        <v>76</v>
      </c>
      <c r="J1765" s="9" t="s">
        <v>70</v>
      </c>
      <c r="K1765" s="9">
        <v>2018</v>
      </c>
      <c r="L1765" s="9" t="s">
        <v>50</v>
      </c>
      <c r="M1765" s="9" t="s">
        <v>33</v>
      </c>
      <c r="N1765" s="9" t="s">
        <v>34</v>
      </c>
      <c r="O1765" s="9" t="s">
        <v>169</v>
      </c>
      <c r="P1765" s="9"/>
      <c r="Q1765" s="9"/>
      <c r="R1765" s="9"/>
      <c r="S1765" s="9" t="s">
        <v>51</v>
      </c>
      <c r="T1765" s="9" t="s">
        <v>52</v>
      </c>
      <c r="U1765" s="9" t="s">
        <v>53</v>
      </c>
      <c r="V1765" s="9" t="s">
        <v>50</v>
      </c>
      <c r="W1765" s="9" t="s">
        <v>907</v>
      </c>
      <c r="X1765" s="9" t="s">
        <v>42</v>
      </c>
      <c r="Y1765" s="9" t="s">
        <v>42</v>
      </c>
      <c r="Z1765" s="9" t="s">
        <v>42</v>
      </c>
      <c r="AA1765" s="11"/>
    </row>
    <row r="1766" spans="1:27" x14ac:dyDescent="0.2">
      <c r="A1766" s="6">
        <v>7716403861</v>
      </c>
      <c r="B1766" s="7" t="s">
        <v>27</v>
      </c>
      <c r="C1766" s="7" t="s">
        <v>3673</v>
      </c>
      <c r="D1766" s="7" t="s">
        <v>185</v>
      </c>
      <c r="E1766" s="7" t="s">
        <v>45</v>
      </c>
      <c r="F1766" s="7" t="s">
        <v>46</v>
      </c>
      <c r="G1766" s="7" t="s">
        <v>3674</v>
      </c>
      <c r="H1766" s="7" t="s">
        <v>30</v>
      </c>
      <c r="I1766" s="7" t="s">
        <v>48</v>
      </c>
      <c r="J1766" s="7" t="s">
        <v>96</v>
      </c>
      <c r="K1766" s="7">
        <v>2017</v>
      </c>
      <c r="L1766" s="7" t="s">
        <v>50</v>
      </c>
      <c r="M1766" s="7" t="s">
        <v>33</v>
      </c>
      <c r="N1766" s="7" t="s">
        <v>34</v>
      </c>
      <c r="O1766" s="7" t="s">
        <v>169</v>
      </c>
      <c r="P1766" s="7"/>
      <c r="Q1766" s="7"/>
      <c r="R1766" s="7"/>
      <c r="S1766" s="7" t="s">
        <v>36</v>
      </c>
      <c r="T1766" s="7" t="s">
        <v>52</v>
      </c>
      <c r="U1766" s="7" t="s">
        <v>53</v>
      </c>
      <c r="V1766" s="7" t="s">
        <v>39</v>
      </c>
      <c r="W1766" s="7" t="s">
        <v>1315</v>
      </c>
      <c r="X1766" s="7" t="s">
        <v>42</v>
      </c>
      <c r="Y1766" s="7" t="s">
        <v>42</v>
      </c>
      <c r="Z1766" s="7" t="s">
        <v>42</v>
      </c>
      <c r="AA1766" s="10"/>
    </row>
    <row r="1767" spans="1:27" x14ac:dyDescent="0.2">
      <c r="A1767" s="8">
        <v>8919800041</v>
      </c>
      <c r="B1767" s="9" t="s">
        <v>27</v>
      </c>
      <c r="C1767" s="9" t="s">
        <v>3675</v>
      </c>
      <c r="D1767" s="9" t="s">
        <v>3676</v>
      </c>
      <c r="E1767" s="9" t="s">
        <v>104</v>
      </c>
      <c r="F1767" s="9" t="s">
        <v>46</v>
      </c>
      <c r="G1767" s="9" t="s">
        <v>379</v>
      </c>
      <c r="H1767" s="9" t="s">
        <v>30</v>
      </c>
      <c r="I1767" s="9" t="s">
        <v>130</v>
      </c>
      <c r="J1767" s="9" t="s">
        <v>48</v>
      </c>
      <c r="K1767" s="9">
        <v>2016</v>
      </c>
      <c r="L1767" s="9" t="s">
        <v>42</v>
      </c>
      <c r="M1767" s="9" t="s">
        <v>33</v>
      </c>
      <c r="N1767" s="9" t="s">
        <v>34</v>
      </c>
      <c r="O1767" s="9" t="s">
        <v>169</v>
      </c>
      <c r="P1767" s="9"/>
      <c r="Q1767" s="9"/>
      <c r="R1767" s="9"/>
      <c r="S1767" s="9" t="s">
        <v>36</v>
      </c>
      <c r="T1767" s="9" t="s">
        <v>52</v>
      </c>
      <c r="U1767" s="9" t="s">
        <v>53</v>
      </c>
      <c r="V1767" s="9" t="s">
        <v>50</v>
      </c>
      <c r="W1767" s="9" t="s">
        <v>146</v>
      </c>
      <c r="X1767" s="9" t="s">
        <v>42</v>
      </c>
      <c r="Y1767" s="9" t="s">
        <v>42</v>
      </c>
      <c r="Z1767" s="9" t="s">
        <v>42</v>
      </c>
      <c r="AA1767" s="11"/>
    </row>
    <row r="1768" spans="1:27" x14ac:dyDescent="0.2">
      <c r="A1768" s="6">
        <v>5470839616</v>
      </c>
      <c r="B1768" s="7" t="s">
        <v>27</v>
      </c>
      <c r="C1768" s="7" t="s">
        <v>3677</v>
      </c>
      <c r="D1768" s="7" t="s">
        <v>308</v>
      </c>
      <c r="E1768" s="7" t="s">
        <v>128</v>
      </c>
      <c r="F1768" s="7" t="s">
        <v>46</v>
      </c>
      <c r="G1768" s="7" t="s">
        <v>3678</v>
      </c>
      <c r="H1768" s="7" t="s">
        <v>30</v>
      </c>
      <c r="I1768" s="7" t="s">
        <v>48</v>
      </c>
      <c r="J1768" s="7" t="s">
        <v>48</v>
      </c>
      <c r="K1768" s="7">
        <v>2018</v>
      </c>
      <c r="L1768" s="7" t="s">
        <v>50</v>
      </c>
      <c r="M1768" s="7" t="s">
        <v>33</v>
      </c>
      <c r="N1768" s="7" t="s">
        <v>34</v>
      </c>
      <c r="O1768" s="7" t="s">
        <v>169</v>
      </c>
      <c r="P1768" s="7"/>
      <c r="Q1768" s="7"/>
      <c r="R1768" s="7"/>
      <c r="S1768" s="7" t="s">
        <v>36</v>
      </c>
      <c r="T1768" s="7" t="s">
        <v>52</v>
      </c>
      <c r="U1768" s="7" t="s">
        <v>53</v>
      </c>
      <c r="V1768" s="7" t="s">
        <v>50</v>
      </c>
      <c r="W1768" s="7" t="s">
        <v>42</v>
      </c>
      <c r="X1768" s="7" t="s">
        <v>42</v>
      </c>
      <c r="Y1768" s="7" t="s">
        <v>42</v>
      </c>
      <c r="Z1768" s="7" t="s">
        <v>42</v>
      </c>
      <c r="AA1768" s="10"/>
    </row>
    <row r="1769" spans="1:27" x14ac:dyDescent="0.2">
      <c r="A1769" s="8">
        <v>9440719783</v>
      </c>
      <c r="B1769" s="9" t="s">
        <v>27</v>
      </c>
      <c r="C1769" s="9" t="s">
        <v>3679</v>
      </c>
      <c r="D1769" s="9" t="s">
        <v>98</v>
      </c>
      <c r="E1769" s="9" t="s">
        <v>45</v>
      </c>
      <c r="F1769" s="9" t="s">
        <v>46</v>
      </c>
      <c r="G1769" s="9" t="s">
        <v>3680</v>
      </c>
      <c r="H1769" s="9" t="s">
        <v>30</v>
      </c>
      <c r="I1769" s="9" t="s">
        <v>48</v>
      </c>
      <c r="J1769" s="9" t="s">
        <v>48</v>
      </c>
      <c r="K1769" s="9">
        <v>2017</v>
      </c>
      <c r="L1769" s="9" t="s">
        <v>50</v>
      </c>
      <c r="M1769" s="9" t="s">
        <v>33</v>
      </c>
      <c r="N1769" s="9" t="s">
        <v>34</v>
      </c>
      <c r="O1769" s="9" t="s">
        <v>169</v>
      </c>
      <c r="P1769" s="9"/>
      <c r="Q1769" s="9"/>
      <c r="R1769" s="9"/>
      <c r="S1769" s="9"/>
      <c r="T1769" s="9" t="s">
        <v>52</v>
      </c>
      <c r="U1769" s="9"/>
      <c r="V1769" s="9" t="s">
        <v>50</v>
      </c>
      <c r="W1769" s="9" t="s">
        <v>42</v>
      </c>
      <c r="X1769" s="9" t="s">
        <v>42</v>
      </c>
      <c r="Y1769" s="9" t="s">
        <v>42</v>
      </c>
      <c r="Z1769" s="9" t="s">
        <v>42</v>
      </c>
      <c r="AA1769" s="11"/>
    </row>
    <row r="1770" spans="1:27" x14ac:dyDescent="0.2">
      <c r="A1770" s="6">
        <v>5371249365</v>
      </c>
      <c r="B1770" s="7" t="s">
        <v>27</v>
      </c>
      <c r="C1770" s="7" t="s">
        <v>3681</v>
      </c>
      <c r="D1770" s="7" t="s">
        <v>288</v>
      </c>
      <c r="E1770" s="7" t="s">
        <v>94</v>
      </c>
      <c r="F1770" s="7" t="s">
        <v>46</v>
      </c>
      <c r="G1770" s="7" t="s">
        <v>3682</v>
      </c>
      <c r="H1770" s="7" t="s">
        <v>30</v>
      </c>
      <c r="I1770" s="7" t="s">
        <v>48</v>
      </c>
      <c r="J1770" s="7" t="s">
        <v>48</v>
      </c>
      <c r="K1770" s="7">
        <v>2016</v>
      </c>
      <c r="L1770" s="7" t="s">
        <v>42</v>
      </c>
      <c r="M1770" s="7" t="s">
        <v>33</v>
      </c>
      <c r="N1770" s="7" t="s">
        <v>34</v>
      </c>
      <c r="O1770" s="7" t="s">
        <v>169</v>
      </c>
      <c r="P1770" s="7"/>
      <c r="Q1770" s="7"/>
      <c r="R1770" s="7"/>
      <c r="S1770" s="7" t="s">
        <v>51</v>
      </c>
      <c r="T1770" s="7" t="s">
        <v>90</v>
      </c>
      <c r="U1770" s="7" t="s">
        <v>91</v>
      </c>
      <c r="V1770" s="7" t="s">
        <v>50</v>
      </c>
      <c r="W1770" s="7" t="s">
        <v>274</v>
      </c>
      <c r="X1770" s="7" t="s">
        <v>40</v>
      </c>
      <c r="Y1770" s="7" t="s">
        <v>42</v>
      </c>
      <c r="Z1770" s="7" t="s">
        <v>42</v>
      </c>
      <c r="AA1770" s="10"/>
    </row>
    <row r="1771" spans="1:27" x14ac:dyDescent="0.2">
      <c r="A1771" s="8">
        <v>4365165763</v>
      </c>
      <c r="B1771" s="9" t="s">
        <v>27</v>
      </c>
      <c r="C1771" s="9" t="s">
        <v>3683</v>
      </c>
      <c r="D1771" s="9" t="s">
        <v>374</v>
      </c>
      <c r="E1771" s="9" t="s">
        <v>149</v>
      </c>
      <c r="F1771" s="9" t="s">
        <v>46</v>
      </c>
      <c r="G1771" s="9" t="s">
        <v>3684</v>
      </c>
      <c r="H1771" s="9" t="s">
        <v>83</v>
      </c>
      <c r="I1771" s="9" t="s">
        <v>48</v>
      </c>
      <c r="J1771" s="9" t="s">
        <v>48</v>
      </c>
      <c r="K1771" s="9">
        <v>2019</v>
      </c>
      <c r="L1771" s="9" t="s">
        <v>42</v>
      </c>
      <c r="M1771" s="9" t="s">
        <v>33</v>
      </c>
      <c r="N1771" s="9" t="s">
        <v>34</v>
      </c>
      <c r="O1771" s="9" t="s">
        <v>169</v>
      </c>
      <c r="P1771" s="9"/>
      <c r="Q1771" s="9"/>
      <c r="R1771" s="9"/>
      <c r="S1771" s="9" t="s">
        <v>51</v>
      </c>
      <c r="T1771" s="9" t="s">
        <v>52</v>
      </c>
      <c r="U1771" s="9" t="s">
        <v>53</v>
      </c>
      <c r="V1771" s="9" t="s">
        <v>50</v>
      </c>
      <c r="W1771" s="9" t="s">
        <v>42</v>
      </c>
      <c r="X1771" s="9" t="s">
        <v>42</v>
      </c>
      <c r="Y1771" s="9" t="s">
        <v>42</v>
      </c>
      <c r="Z1771" s="9" t="s">
        <v>42</v>
      </c>
      <c r="AA1771" s="11" t="s">
        <v>592</v>
      </c>
    </row>
    <row r="1772" spans="1:27" x14ac:dyDescent="0.2">
      <c r="A1772" s="6">
        <v>4213555360</v>
      </c>
      <c r="B1772" s="7" t="s">
        <v>27</v>
      </c>
      <c r="C1772" s="7" t="s">
        <v>3367</v>
      </c>
      <c r="D1772" s="7" t="s">
        <v>1191</v>
      </c>
      <c r="E1772" s="7" t="s">
        <v>258</v>
      </c>
      <c r="F1772" s="7" t="s">
        <v>46</v>
      </c>
      <c r="G1772" s="7" t="s">
        <v>3368</v>
      </c>
      <c r="H1772" s="7" t="s">
        <v>83</v>
      </c>
      <c r="I1772" s="7" t="s">
        <v>70</v>
      </c>
      <c r="J1772" s="7" t="s">
        <v>135</v>
      </c>
      <c r="K1772" s="7">
        <v>2019</v>
      </c>
      <c r="L1772" s="7" t="s">
        <v>42</v>
      </c>
      <c r="M1772" s="7" t="s">
        <v>33</v>
      </c>
      <c r="N1772" s="7" t="s">
        <v>34</v>
      </c>
      <c r="O1772" s="7" t="s">
        <v>169</v>
      </c>
      <c r="P1772" s="7"/>
      <c r="Q1772" s="7"/>
      <c r="R1772" s="7"/>
      <c r="S1772" s="7" t="s">
        <v>51</v>
      </c>
      <c r="T1772" s="7" t="s">
        <v>52</v>
      </c>
      <c r="U1772" s="7" t="s">
        <v>53</v>
      </c>
      <c r="V1772" s="7" t="s">
        <v>50</v>
      </c>
      <c r="W1772" s="7" t="s">
        <v>2362</v>
      </c>
      <c r="X1772" s="7" t="s">
        <v>318</v>
      </c>
      <c r="Y1772" s="7" t="s">
        <v>42</v>
      </c>
      <c r="Z1772" s="7" t="s">
        <v>42</v>
      </c>
      <c r="AA1772" s="10"/>
    </row>
    <row r="1773" spans="1:27" x14ac:dyDescent="0.2">
      <c r="A1773" s="8">
        <v>9653663801</v>
      </c>
      <c r="B1773" s="9" t="s">
        <v>27</v>
      </c>
      <c r="C1773" s="9" t="s">
        <v>3685</v>
      </c>
      <c r="D1773" s="9" t="s">
        <v>209</v>
      </c>
      <c r="E1773" s="9" t="s">
        <v>68</v>
      </c>
      <c r="F1773" s="9" t="s">
        <v>46</v>
      </c>
      <c r="G1773" s="9" t="s">
        <v>3686</v>
      </c>
      <c r="H1773" s="9" t="s">
        <v>69</v>
      </c>
      <c r="I1773" s="9" t="s">
        <v>70</v>
      </c>
      <c r="J1773" s="9" t="s">
        <v>135</v>
      </c>
      <c r="K1773" s="9">
        <v>2019</v>
      </c>
      <c r="L1773" s="9" t="s">
        <v>42</v>
      </c>
      <c r="M1773" s="9" t="s">
        <v>33</v>
      </c>
      <c r="N1773" s="9" t="s">
        <v>34</v>
      </c>
      <c r="O1773" s="9" t="s">
        <v>169</v>
      </c>
      <c r="P1773" s="9" t="s">
        <v>146</v>
      </c>
      <c r="Q1773" s="9"/>
      <c r="R1773" s="9"/>
      <c r="S1773" s="9" t="s">
        <v>51</v>
      </c>
      <c r="T1773" s="9" t="s">
        <v>52</v>
      </c>
      <c r="U1773" s="9" t="s">
        <v>53</v>
      </c>
      <c r="V1773" s="9" t="s">
        <v>39</v>
      </c>
      <c r="W1773" s="9" t="s">
        <v>42</v>
      </c>
      <c r="X1773" s="9" t="s">
        <v>42</v>
      </c>
      <c r="Y1773" s="9" t="s">
        <v>42</v>
      </c>
      <c r="Z1773" s="9" t="s">
        <v>42</v>
      </c>
      <c r="AA1773" s="11"/>
    </row>
    <row r="1774" spans="1:27" x14ac:dyDescent="0.2">
      <c r="A1774" s="6">
        <v>3045382005</v>
      </c>
      <c r="B1774" s="7" t="s">
        <v>27</v>
      </c>
      <c r="C1774" s="7" t="s">
        <v>3687</v>
      </c>
      <c r="D1774" s="7" t="s">
        <v>3688</v>
      </c>
      <c r="E1774" s="7" t="s">
        <v>88</v>
      </c>
      <c r="F1774" s="7" t="s">
        <v>3689</v>
      </c>
      <c r="G1774" s="7" t="s">
        <v>516</v>
      </c>
      <c r="H1774" s="7" t="s">
        <v>30</v>
      </c>
      <c r="I1774" s="7" t="s">
        <v>135</v>
      </c>
      <c r="J1774" s="7" t="s">
        <v>135</v>
      </c>
      <c r="K1774" s="7">
        <v>2018</v>
      </c>
      <c r="L1774" s="7" t="s">
        <v>50</v>
      </c>
      <c r="M1774" s="7" t="s">
        <v>33</v>
      </c>
      <c r="N1774" s="7" t="s">
        <v>34</v>
      </c>
      <c r="O1774" s="7" t="s">
        <v>169</v>
      </c>
      <c r="P1774" s="7" t="s">
        <v>3690</v>
      </c>
      <c r="Q1774" s="7"/>
      <c r="R1774" s="7"/>
      <c r="S1774" s="7" t="s">
        <v>36</v>
      </c>
      <c r="T1774" s="7" t="s">
        <v>52</v>
      </c>
      <c r="U1774" s="7" t="s">
        <v>53</v>
      </c>
      <c r="V1774" s="7" t="s">
        <v>50</v>
      </c>
      <c r="W1774" s="7" t="s">
        <v>42</v>
      </c>
      <c r="X1774" s="7" t="s">
        <v>42</v>
      </c>
      <c r="Y1774" s="7" t="s">
        <v>42</v>
      </c>
      <c r="Z1774" s="7" t="s">
        <v>42</v>
      </c>
      <c r="AA1774" s="10"/>
    </row>
    <row r="1775" spans="1:27" x14ac:dyDescent="0.2">
      <c r="A1775" s="8">
        <v>900587679</v>
      </c>
      <c r="B1775" s="9" t="s">
        <v>27</v>
      </c>
      <c r="C1775" s="9" t="s">
        <v>3691</v>
      </c>
      <c r="D1775" s="9" t="s">
        <v>436</v>
      </c>
      <c r="E1775" s="9" t="s">
        <v>68</v>
      </c>
      <c r="F1775" s="9" t="s">
        <v>46</v>
      </c>
      <c r="G1775" s="9" t="s">
        <v>3692</v>
      </c>
      <c r="H1775" s="9" t="s">
        <v>30</v>
      </c>
      <c r="I1775" s="9" t="s">
        <v>183</v>
      </c>
      <c r="J1775" s="9" t="s">
        <v>183</v>
      </c>
      <c r="K1775" s="9">
        <v>2020</v>
      </c>
      <c r="L1775" s="9"/>
      <c r="M1775" s="9" t="s">
        <v>33</v>
      </c>
      <c r="N1775" s="9" t="s">
        <v>34</v>
      </c>
      <c r="O1775" s="9" t="s">
        <v>169</v>
      </c>
      <c r="P1775" s="9"/>
      <c r="Q1775" s="9"/>
      <c r="R1775" s="9"/>
      <c r="S1775" s="9" t="s">
        <v>51</v>
      </c>
      <c r="T1775" s="9" t="s">
        <v>52</v>
      </c>
      <c r="U1775" s="9" t="s">
        <v>101</v>
      </c>
      <c r="V1775" s="9" t="s">
        <v>50</v>
      </c>
      <c r="W1775" s="9" t="s">
        <v>1407</v>
      </c>
      <c r="X1775" s="9" t="s">
        <v>42</v>
      </c>
      <c r="Y1775" s="9" t="s">
        <v>42</v>
      </c>
      <c r="Z1775" s="9" t="s">
        <v>42</v>
      </c>
      <c r="AA1775" s="11"/>
    </row>
    <row r="1776" spans="1:27" x14ac:dyDescent="0.2">
      <c r="A1776" s="6">
        <v>4634341842</v>
      </c>
      <c r="B1776" s="7" t="s">
        <v>27</v>
      </c>
      <c r="C1776" s="7" t="s">
        <v>3693</v>
      </c>
      <c r="D1776" s="7" t="s">
        <v>3694</v>
      </c>
      <c r="E1776" s="7" t="s">
        <v>861</v>
      </c>
      <c r="F1776" s="7" t="s">
        <v>46</v>
      </c>
      <c r="G1776" s="7" t="s">
        <v>3695</v>
      </c>
      <c r="H1776" s="7" t="s">
        <v>30</v>
      </c>
      <c r="I1776" s="7" t="s">
        <v>109</v>
      </c>
      <c r="J1776" s="7" t="s">
        <v>109</v>
      </c>
      <c r="K1776" s="7">
        <v>2016</v>
      </c>
      <c r="L1776" s="7" t="s">
        <v>42</v>
      </c>
      <c r="M1776" s="7" t="s">
        <v>33</v>
      </c>
      <c r="N1776" s="7" t="s">
        <v>34</v>
      </c>
      <c r="O1776" s="7" t="s">
        <v>169</v>
      </c>
      <c r="P1776" s="7"/>
      <c r="Q1776" s="7"/>
      <c r="R1776" s="7"/>
      <c r="S1776" s="7" t="s">
        <v>51</v>
      </c>
      <c r="T1776" s="7" t="s">
        <v>52</v>
      </c>
      <c r="U1776" s="7" t="s">
        <v>53</v>
      </c>
      <c r="V1776" s="7" t="s">
        <v>39</v>
      </c>
      <c r="W1776" s="7" t="s">
        <v>42</v>
      </c>
      <c r="X1776" s="7" t="s">
        <v>42</v>
      </c>
      <c r="Y1776" s="7" t="s">
        <v>42</v>
      </c>
      <c r="Z1776" s="7" t="s">
        <v>42</v>
      </c>
      <c r="AA1776" s="10" t="s">
        <v>421</v>
      </c>
    </row>
    <row r="1777" spans="1:27" x14ac:dyDescent="0.2">
      <c r="A1777" s="8">
        <v>4641521302</v>
      </c>
      <c r="B1777" s="9" t="s">
        <v>27</v>
      </c>
      <c r="C1777" s="9" t="s">
        <v>3696</v>
      </c>
      <c r="D1777" s="9" t="s">
        <v>87</v>
      </c>
      <c r="E1777" s="9" t="s">
        <v>88</v>
      </c>
      <c r="F1777" s="9" t="s">
        <v>46</v>
      </c>
      <c r="G1777" s="9" t="s">
        <v>3697</v>
      </c>
      <c r="H1777" s="9" t="s">
        <v>59</v>
      </c>
      <c r="I1777" s="9" t="s">
        <v>100</v>
      </c>
      <c r="J1777" s="9" t="s">
        <v>211</v>
      </c>
      <c r="K1777" s="9">
        <v>2020</v>
      </c>
      <c r="L1777" s="9"/>
      <c r="M1777" s="9" t="s">
        <v>33</v>
      </c>
      <c r="N1777" s="9" t="s">
        <v>34</v>
      </c>
      <c r="O1777" s="9" t="s">
        <v>169</v>
      </c>
      <c r="P1777" s="9" t="s">
        <v>146</v>
      </c>
      <c r="Q1777" s="9"/>
      <c r="R1777" s="9"/>
      <c r="S1777" s="9" t="s">
        <v>51</v>
      </c>
      <c r="T1777" s="9" t="s">
        <v>52</v>
      </c>
      <c r="U1777" s="9" t="s">
        <v>101</v>
      </c>
      <c r="V1777" s="9" t="s">
        <v>50</v>
      </c>
      <c r="W1777" s="9" t="s">
        <v>564</v>
      </c>
      <c r="X1777" s="9" t="s">
        <v>42</v>
      </c>
      <c r="Y1777" s="9" t="s">
        <v>42</v>
      </c>
      <c r="Z1777" s="9" t="s">
        <v>42</v>
      </c>
      <c r="AA1777" s="11"/>
    </row>
    <row r="1778" spans="1:27" x14ac:dyDescent="0.2">
      <c r="A1778" s="6">
        <v>4284033089</v>
      </c>
      <c r="B1778" s="7" t="s">
        <v>27</v>
      </c>
      <c r="C1778" s="7" t="s">
        <v>3698</v>
      </c>
      <c r="D1778" s="7" t="s">
        <v>185</v>
      </c>
      <c r="E1778" s="7" t="s">
        <v>45</v>
      </c>
      <c r="F1778" s="7" t="s">
        <v>46</v>
      </c>
      <c r="G1778" s="7" t="s">
        <v>3699</v>
      </c>
      <c r="H1778" s="7" t="s">
        <v>30</v>
      </c>
      <c r="I1778" s="7" t="s">
        <v>76</v>
      </c>
      <c r="J1778" s="7" t="s">
        <v>76</v>
      </c>
      <c r="K1778" s="7">
        <v>2017</v>
      </c>
      <c r="L1778" s="7" t="s">
        <v>50</v>
      </c>
      <c r="M1778" s="7" t="s">
        <v>33</v>
      </c>
      <c r="N1778" s="7" t="s">
        <v>34</v>
      </c>
      <c r="O1778" s="7" t="s">
        <v>169</v>
      </c>
      <c r="P1778" s="7" t="s">
        <v>146</v>
      </c>
      <c r="Q1778" s="7"/>
      <c r="R1778" s="7"/>
      <c r="S1778" s="7" t="s">
        <v>51</v>
      </c>
      <c r="T1778" s="7" t="s">
        <v>52</v>
      </c>
      <c r="U1778" s="7" t="s">
        <v>53</v>
      </c>
      <c r="V1778" s="7" t="s">
        <v>50</v>
      </c>
      <c r="W1778" s="7" t="s">
        <v>42</v>
      </c>
      <c r="X1778" s="7" t="s">
        <v>42</v>
      </c>
      <c r="Y1778" s="7" t="s">
        <v>42</v>
      </c>
      <c r="Z1778" s="7" t="s">
        <v>42</v>
      </c>
      <c r="AA1778" s="10"/>
    </row>
    <row r="1779" spans="1:27" x14ac:dyDescent="0.2">
      <c r="A1779" s="8">
        <v>1784740416</v>
      </c>
      <c r="B1779" s="9" t="s">
        <v>27</v>
      </c>
      <c r="C1779" s="9" t="s">
        <v>3700</v>
      </c>
      <c r="D1779" s="9" t="s">
        <v>156</v>
      </c>
      <c r="E1779" s="9" t="s">
        <v>45</v>
      </c>
      <c r="F1779" s="9" t="s">
        <v>46</v>
      </c>
      <c r="G1779" s="9" t="s">
        <v>3701</v>
      </c>
      <c r="H1779" s="9" t="s">
        <v>83</v>
      </c>
      <c r="I1779" s="9" t="s">
        <v>76</v>
      </c>
      <c r="J1779" s="9" t="s">
        <v>76</v>
      </c>
      <c r="K1779" s="9">
        <v>2019</v>
      </c>
      <c r="L1779" s="9" t="s">
        <v>42</v>
      </c>
      <c r="M1779" s="9" t="s">
        <v>33</v>
      </c>
      <c r="N1779" s="9" t="s">
        <v>34</v>
      </c>
      <c r="O1779" s="9" t="s">
        <v>169</v>
      </c>
      <c r="P1779" s="9"/>
      <c r="Q1779" s="9"/>
      <c r="R1779" s="9"/>
      <c r="S1779" s="9" t="s">
        <v>36</v>
      </c>
      <c r="T1779" s="9" t="s">
        <v>37</v>
      </c>
      <c r="U1779" s="9" t="s">
        <v>71</v>
      </c>
      <c r="V1779" s="9" t="s">
        <v>50</v>
      </c>
      <c r="W1779" s="9" t="s">
        <v>115</v>
      </c>
      <c r="X1779" s="9" t="s">
        <v>42</v>
      </c>
      <c r="Y1779" s="9" t="s">
        <v>42</v>
      </c>
      <c r="Z1779" s="9" t="s">
        <v>42</v>
      </c>
      <c r="AA1779" s="11"/>
    </row>
    <row r="1780" spans="1:27" x14ac:dyDescent="0.2">
      <c r="A1780" s="6">
        <v>1643846363</v>
      </c>
      <c r="B1780" s="7" t="s">
        <v>27</v>
      </c>
      <c r="C1780" s="7" t="s">
        <v>3702</v>
      </c>
      <c r="D1780" s="7" t="s">
        <v>3703</v>
      </c>
      <c r="E1780" s="7" t="s">
        <v>200</v>
      </c>
      <c r="F1780" s="7" t="s">
        <v>46</v>
      </c>
      <c r="G1780" s="7" t="s">
        <v>3704</v>
      </c>
      <c r="H1780" s="7" t="s">
        <v>59</v>
      </c>
      <c r="I1780" s="7" t="s">
        <v>253</v>
      </c>
      <c r="J1780" s="7"/>
      <c r="K1780" s="7">
        <v>2013</v>
      </c>
      <c r="L1780" s="7" t="s">
        <v>42</v>
      </c>
      <c r="M1780" s="7" t="s">
        <v>33</v>
      </c>
      <c r="N1780" s="7" t="s">
        <v>34</v>
      </c>
      <c r="O1780" s="7" t="s">
        <v>169</v>
      </c>
      <c r="P1780" s="7" t="s">
        <v>300</v>
      </c>
      <c r="Q1780" s="7"/>
      <c r="R1780" s="7"/>
      <c r="S1780" s="7" t="s">
        <v>36</v>
      </c>
      <c r="T1780" s="7" t="s">
        <v>52</v>
      </c>
      <c r="U1780" s="7" t="s">
        <v>53</v>
      </c>
      <c r="V1780" s="7" t="s">
        <v>50</v>
      </c>
      <c r="W1780" s="7" t="s">
        <v>42</v>
      </c>
      <c r="X1780" s="7" t="s">
        <v>42</v>
      </c>
      <c r="Y1780" s="7" t="s">
        <v>42</v>
      </c>
      <c r="Z1780" s="7" t="s">
        <v>42</v>
      </c>
      <c r="AA1780" s="10"/>
    </row>
    <row r="1781" spans="1:27" x14ac:dyDescent="0.2">
      <c r="A1781" s="8">
        <v>7357405103</v>
      </c>
      <c r="B1781" s="9" t="s">
        <v>27</v>
      </c>
      <c r="C1781" s="9" t="s">
        <v>3705</v>
      </c>
      <c r="D1781" s="9" t="s">
        <v>87</v>
      </c>
      <c r="E1781" s="9" t="s">
        <v>88</v>
      </c>
      <c r="F1781" s="9" t="s">
        <v>46</v>
      </c>
      <c r="G1781" s="9" t="s">
        <v>2366</v>
      </c>
      <c r="H1781" s="9" t="s">
        <v>59</v>
      </c>
      <c r="I1781" s="9" t="s">
        <v>70</v>
      </c>
      <c r="J1781" s="9"/>
      <c r="K1781" s="9">
        <v>2014</v>
      </c>
      <c r="L1781" s="9" t="s">
        <v>42</v>
      </c>
      <c r="M1781" s="9" t="s">
        <v>33</v>
      </c>
      <c r="N1781" s="9" t="s">
        <v>34</v>
      </c>
      <c r="O1781" s="9" t="s">
        <v>169</v>
      </c>
      <c r="P1781" s="9"/>
      <c r="Q1781" s="9"/>
      <c r="R1781" s="9"/>
      <c r="S1781" s="9" t="s">
        <v>51</v>
      </c>
      <c r="T1781" s="9" t="s">
        <v>52</v>
      </c>
      <c r="U1781" s="9" t="s">
        <v>53</v>
      </c>
      <c r="V1781" s="9" t="s">
        <v>50</v>
      </c>
      <c r="W1781" s="9" t="s">
        <v>195</v>
      </c>
      <c r="X1781" s="9" t="s">
        <v>42</v>
      </c>
      <c r="Y1781" s="9" t="s">
        <v>42</v>
      </c>
      <c r="Z1781" s="9" t="s">
        <v>42</v>
      </c>
      <c r="AA1781" s="11"/>
    </row>
    <row r="1782" spans="1:27" x14ac:dyDescent="0.2">
      <c r="A1782" s="6">
        <v>6897485102</v>
      </c>
      <c r="B1782" s="7" t="s">
        <v>27</v>
      </c>
      <c r="C1782" s="7" t="s">
        <v>3706</v>
      </c>
      <c r="D1782" s="7" t="s">
        <v>87</v>
      </c>
      <c r="E1782" s="7" t="s">
        <v>88</v>
      </c>
      <c r="F1782" s="7" t="s">
        <v>46</v>
      </c>
      <c r="G1782" s="7" t="s">
        <v>2051</v>
      </c>
      <c r="H1782" s="7" t="s">
        <v>83</v>
      </c>
      <c r="I1782" s="7" t="s">
        <v>242</v>
      </c>
      <c r="J1782" s="7"/>
      <c r="K1782" s="7">
        <v>2012</v>
      </c>
      <c r="L1782" s="7" t="s">
        <v>42</v>
      </c>
      <c r="M1782" s="7" t="s">
        <v>33</v>
      </c>
      <c r="N1782" s="7" t="s">
        <v>34</v>
      </c>
      <c r="O1782" s="7" t="s">
        <v>169</v>
      </c>
      <c r="P1782" s="7"/>
      <c r="Q1782" s="7"/>
      <c r="R1782" s="7"/>
      <c r="S1782" s="7"/>
      <c r="T1782" s="7" t="s">
        <v>52</v>
      </c>
      <c r="U1782" s="7"/>
      <c r="V1782" s="7" t="s">
        <v>50</v>
      </c>
      <c r="W1782" s="7" t="s">
        <v>42</v>
      </c>
      <c r="X1782" s="7" t="s">
        <v>42</v>
      </c>
      <c r="Y1782" s="7" t="s">
        <v>42</v>
      </c>
      <c r="Z1782" s="7" t="s">
        <v>42</v>
      </c>
      <c r="AA1782" s="10"/>
    </row>
    <row r="1783" spans="1:27" x14ac:dyDescent="0.2">
      <c r="A1783" s="8">
        <v>8248521458</v>
      </c>
      <c r="B1783" s="9" t="s">
        <v>27</v>
      </c>
      <c r="C1783" s="9" t="s">
        <v>184</v>
      </c>
      <c r="D1783" s="9" t="s">
        <v>181</v>
      </c>
      <c r="E1783" s="9" t="s">
        <v>45</v>
      </c>
      <c r="F1783" s="9" t="s">
        <v>46</v>
      </c>
      <c r="G1783" s="9" t="s">
        <v>3707</v>
      </c>
      <c r="H1783" s="9" t="s">
        <v>30</v>
      </c>
      <c r="I1783" s="9" t="s">
        <v>183</v>
      </c>
      <c r="J1783" s="9"/>
      <c r="K1783" s="9">
        <v>2015</v>
      </c>
      <c r="L1783" s="9" t="s">
        <v>42</v>
      </c>
      <c r="M1783" s="9" t="s">
        <v>33</v>
      </c>
      <c r="N1783" s="9" t="s">
        <v>34</v>
      </c>
      <c r="O1783" s="9" t="s">
        <v>169</v>
      </c>
      <c r="P1783" s="9"/>
      <c r="Q1783" s="9"/>
      <c r="R1783" s="9"/>
      <c r="S1783" s="9" t="s">
        <v>51</v>
      </c>
      <c r="T1783" s="9" t="s">
        <v>52</v>
      </c>
      <c r="U1783" s="9" t="s">
        <v>53</v>
      </c>
      <c r="V1783" s="9" t="s">
        <v>39</v>
      </c>
      <c r="W1783" s="9" t="s">
        <v>42</v>
      </c>
      <c r="X1783" s="9" t="s">
        <v>42</v>
      </c>
      <c r="Y1783" s="9" t="s">
        <v>42</v>
      </c>
      <c r="Z1783" s="9" t="s">
        <v>42</v>
      </c>
      <c r="AA1783" s="11"/>
    </row>
    <row r="1784" spans="1:27" x14ac:dyDescent="0.2">
      <c r="A1784" s="6">
        <v>7941750897</v>
      </c>
      <c r="B1784" s="7" t="s">
        <v>27</v>
      </c>
      <c r="C1784" s="7" t="s">
        <v>184</v>
      </c>
      <c r="D1784" s="7" t="s">
        <v>181</v>
      </c>
      <c r="E1784" s="7" t="s">
        <v>45</v>
      </c>
      <c r="F1784" s="7" t="s">
        <v>46</v>
      </c>
      <c r="G1784" s="7" t="s">
        <v>1563</v>
      </c>
      <c r="H1784" s="7" t="s">
        <v>83</v>
      </c>
      <c r="I1784" s="7" t="s">
        <v>295</v>
      </c>
      <c r="J1784" s="7"/>
      <c r="K1784" s="7">
        <v>2012</v>
      </c>
      <c r="L1784" s="7" t="s">
        <v>42</v>
      </c>
      <c r="M1784" s="7" t="s">
        <v>33</v>
      </c>
      <c r="N1784" s="7" t="s">
        <v>34</v>
      </c>
      <c r="O1784" s="7" t="s">
        <v>169</v>
      </c>
      <c r="P1784" s="7"/>
      <c r="Q1784" s="7"/>
      <c r="R1784" s="7"/>
      <c r="S1784" s="7" t="s">
        <v>36</v>
      </c>
      <c r="T1784" s="7" t="s">
        <v>52</v>
      </c>
      <c r="U1784" s="7" t="s">
        <v>53</v>
      </c>
      <c r="V1784" s="7" t="s">
        <v>50</v>
      </c>
      <c r="W1784" s="7" t="s">
        <v>302</v>
      </c>
      <c r="X1784" s="7" t="s">
        <v>42</v>
      </c>
      <c r="Y1784" s="7" t="s">
        <v>42</v>
      </c>
      <c r="Z1784" s="7" t="s">
        <v>42</v>
      </c>
      <c r="AA1784" s="10"/>
    </row>
    <row r="1785" spans="1:27" x14ac:dyDescent="0.2">
      <c r="A1785" s="8">
        <v>1566387839</v>
      </c>
      <c r="B1785" s="9" t="s">
        <v>27</v>
      </c>
      <c r="C1785" s="9" t="s">
        <v>184</v>
      </c>
      <c r="D1785" s="9" t="s">
        <v>181</v>
      </c>
      <c r="E1785" s="9" t="s">
        <v>45</v>
      </c>
      <c r="F1785" s="9" t="s">
        <v>46</v>
      </c>
      <c r="G1785" s="9" t="s">
        <v>472</v>
      </c>
      <c r="H1785" s="9" t="s">
        <v>30</v>
      </c>
      <c r="I1785" s="9" t="s">
        <v>183</v>
      </c>
      <c r="J1785" s="9"/>
      <c r="K1785" s="9">
        <v>2015</v>
      </c>
      <c r="L1785" s="9" t="s">
        <v>42</v>
      </c>
      <c r="M1785" s="9" t="s">
        <v>33</v>
      </c>
      <c r="N1785" s="9" t="s">
        <v>34</v>
      </c>
      <c r="O1785" s="9" t="s">
        <v>169</v>
      </c>
      <c r="P1785" s="9"/>
      <c r="Q1785" s="9"/>
      <c r="R1785" s="9"/>
      <c r="S1785" s="9" t="s">
        <v>36</v>
      </c>
      <c r="T1785" s="9" t="s">
        <v>52</v>
      </c>
      <c r="U1785" s="9" t="s">
        <v>53</v>
      </c>
      <c r="V1785" s="9" t="s">
        <v>50</v>
      </c>
      <c r="W1785" s="9" t="s">
        <v>262</v>
      </c>
      <c r="X1785" s="9" t="s">
        <v>42</v>
      </c>
      <c r="Y1785" s="9" t="s">
        <v>42</v>
      </c>
      <c r="Z1785" s="9" t="s">
        <v>42</v>
      </c>
      <c r="AA1785" s="11"/>
    </row>
    <row r="1786" spans="1:27" x14ac:dyDescent="0.2">
      <c r="A1786" s="6">
        <v>3882373034</v>
      </c>
      <c r="B1786" s="7" t="s">
        <v>27</v>
      </c>
      <c r="C1786" s="7" t="s">
        <v>787</v>
      </c>
      <c r="D1786" s="7" t="s">
        <v>148</v>
      </c>
      <c r="E1786" s="7" t="s">
        <v>149</v>
      </c>
      <c r="F1786" s="7" t="s">
        <v>46</v>
      </c>
      <c r="G1786" s="7" t="s">
        <v>1172</v>
      </c>
      <c r="H1786" s="7" t="s">
        <v>83</v>
      </c>
      <c r="I1786" s="7" t="s">
        <v>239</v>
      </c>
      <c r="J1786" s="7"/>
      <c r="K1786" s="7">
        <v>2013</v>
      </c>
      <c r="L1786" s="7" t="s">
        <v>42</v>
      </c>
      <c r="M1786" s="7" t="s">
        <v>33</v>
      </c>
      <c r="N1786" s="7" t="s">
        <v>34</v>
      </c>
      <c r="O1786" s="7" t="s">
        <v>169</v>
      </c>
      <c r="P1786" s="7" t="s">
        <v>815</v>
      </c>
      <c r="Q1786" s="7"/>
      <c r="R1786" s="7"/>
      <c r="S1786" s="7" t="s">
        <v>36</v>
      </c>
      <c r="T1786" s="7" t="s">
        <v>52</v>
      </c>
      <c r="U1786" s="7" t="s">
        <v>53</v>
      </c>
      <c r="V1786" s="7" t="s">
        <v>50</v>
      </c>
      <c r="W1786" s="7" t="s">
        <v>42</v>
      </c>
      <c r="X1786" s="7" t="s">
        <v>42</v>
      </c>
      <c r="Y1786" s="7" t="s">
        <v>42</v>
      </c>
      <c r="Z1786" s="7" t="s">
        <v>42</v>
      </c>
      <c r="AA1786" s="10"/>
    </row>
    <row r="1787" spans="1:27" x14ac:dyDescent="0.2">
      <c r="A1787" s="8">
        <v>6351820124</v>
      </c>
      <c r="B1787" s="9" t="s">
        <v>27</v>
      </c>
      <c r="C1787" s="9" t="s">
        <v>3708</v>
      </c>
      <c r="D1787" s="9" t="s">
        <v>233</v>
      </c>
      <c r="E1787" s="9" t="s">
        <v>234</v>
      </c>
      <c r="F1787" s="9" t="s">
        <v>46</v>
      </c>
      <c r="G1787" s="9" t="s">
        <v>2249</v>
      </c>
      <c r="H1787" s="9" t="s">
        <v>30</v>
      </c>
      <c r="I1787" s="9" t="s">
        <v>76</v>
      </c>
      <c r="J1787" s="9"/>
      <c r="K1787" s="9">
        <v>2015</v>
      </c>
      <c r="L1787" s="9" t="s">
        <v>42</v>
      </c>
      <c r="M1787" s="9" t="s">
        <v>33</v>
      </c>
      <c r="N1787" s="9" t="s">
        <v>34</v>
      </c>
      <c r="O1787" s="9" t="s">
        <v>169</v>
      </c>
      <c r="P1787" s="9" t="s">
        <v>173</v>
      </c>
      <c r="Q1787" s="9"/>
      <c r="R1787" s="9"/>
      <c r="S1787" s="9" t="s">
        <v>36</v>
      </c>
      <c r="T1787" s="9" t="s">
        <v>52</v>
      </c>
      <c r="U1787" s="9" t="s">
        <v>53</v>
      </c>
      <c r="V1787" s="9" t="s">
        <v>50</v>
      </c>
      <c r="W1787" s="9" t="s">
        <v>146</v>
      </c>
      <c r="X1787" s="9" t="s">
        <v>42</v>
      </c>
      <c r="Y1787" s="9" t="s">
        <v>42</v>
      </c>
      <c r="Z1787" s="9" t="s">
        <v>42</v>
      </c>
      <c r="AA1787" s="11"/>
    </row>
    <row r="1788" spans="1:27" x14ac:dyDescent="0.2">
      <c r="A1788" s="6">
        <v>4800296806</v>
      </c>
      <c r="B1788" s="7" t="s">
        <v>27</v>
      </c>
      <c r="C1788" s="7" t="s">
        <v>3709</v>
      </c>
      <c r="D1788" s="7" t="s">
        <v>227</v>
      </c>
      <c r="E1788" s="7" t="s">
        <v>149</v>
      </c>
      <c r="F1788" s="7" t="s">
        <v>46</v>
      </c>
      <c r="G1788" s="7" t="s">
        <v>2406</v>
      </c>
      <c r="H1788" s="7" t="s">
        <v>139</v>
      </c>
      <c r="I1788" s="7" t="s">
        <v>135</v>
      </c>
      <c r="J1788" s="7"/>
      <c r="K1788" s="7">
        <v>2012</v>
      </c>
      <c r="L1788" s="7" t="s">
        <v>42</v>
      </c>
      <c r="M1788" s="7" t="s">
        <v>33</v>
      </c>
      <c r="N1788" s="7" t="s">
        <v>34</v>
      </c>
      <c r="O1788" s="7" t="s">
        <v>169</v>
      </c>
      <c r="P1788" s="7"/>
      <c r="Q1788" s="7"/>
      <c r="R1788" s="7"/>
      <c r="S1788" s="7" t="s">
        <v>51</v>
      </c>
      <c r="T1788" s="7" t="s">
        <v>52</v>
      </c>
      <c r="U1788" s="7" t="s">
        <v>53</v>
      </c>
      <c r="V1788" s="7" t="s">
        <v>50</v>
      </c>
      <c r="W1788" s="7" t="s">
        <v>146</v>
      </c>
      <c r="X1788" s="7" t="s">
        <v>42</v>
      </c>
      <c r="Y1788" s="7" t="s">
        <v>42</v>
      </c>
      <c r="Z1788" s="7" t="s">
        <v>42</v>
      </c>
      <c r="AA1788" s="10"/>
    </row>
    <row r="1789" spans="1:27" x14ac:dyDescent="0.2">
      <c r="A1789" s="8">
        <v>1395459388</v>
      </c>
      <c r="B1789" s="9" t="s">
        <v>27</v>
      </c>
      <c r="C1789" s="9" t="s">
        <v>558</v>
      </c>
      <c r="D1789" s="9" t="s">
        <v>559</v>
      </c>
      <c r="E1789" s="9" t="s">
        <v>560</v>
      </c>
      <c r="F1789" s="9" t="s">
        <v>46</v>
      </c>
      <c r="G1789" s="9" t="s">
        <v>2397</v>
      </c>
      <c r="H1789" s="9" t="s">
        <v>2151</v>
      </c>
      <c r="I1789" s="9" t="s">
        <v>321</v>
      </c>
      <c r="J1789" s="9"/>
      <c r="K1789" s="9">
        <v>2017</v>
      </c>
      <c r="L1789" s="9" t="s">
        <v>50</v>
      </c>
      <c r="M1789" s="9" t="s">
        <v>247</v>
      </c>
      <c r="N1789" s="9" t="s">
        <v>34</v>
      </c>
      <c r="O1789" s="9" t="s">
        <v>169</v>
      </c>
      <c r="P1789" s="9"/>
      <c r="Q1789" s="9"/>
      <c r="R1789" s="9"/>
      <c r="S1789" s="9" t="s">
        <v>36</v>
      </c>
      <c r="T1789" s="9" t="s">
        <v>52</v>
      </c>
      <c r="U1789" s="9" t="s">
        <v>53</v>
      </c>
      <c r="V1789" s="9" t="s">
        <v>50</v>
      </c>
      <c r="W1789" s="9" t="s">
        <v>302</v>
      </c>
      <c r="X1789" s="9" t="s">
        <v>42</v>
      </c>
      <c r="Y1789" s="9" t="s">
        <v>42</v>
      </c>
      <c r="Z1789" s="9" t="s">
        <v>42</v>
      </c>
      <c r="AA1789" s="11"/>
    </row>
    <row r="1790" spans="1:27" x14ac:dyDescent="0.2">
      <c r="A1790" s="6">
        <v>8963750268</v>
      </c>
      <c r="B1790" s="7" t="s">
        <v>27</v>
      </c>
      <c r="C1790" s="7" t="s">
        <v>3710</v>
      </c>
      <c r="D1790" s="7" t="s">
        <v>87</v>
      </c>
      <c r="E1790" s="7" t="s">
        <v>88</v>
      </c>
      <c r="F1790" s="7" t="s">
        <v>46</v>
      </c>
      <c r="G1790" s="7" t="s">
        <v>3711</v>
      </c>
      <c r="H1790" s="7" t="s">
        <v>83</v>
      </c>
      <c r="I1790" s="7" t="s">
        <v>239</v>
      </c>
      <c r="J1790" s="7"/>
      <c r="K1790" s="7">
        <v>2012</v>
      </c>
      <c r="L1790" s="7" t="s">
        <v>42</v>
      </c>
      <c r="M1790" s="7" t="s">
        <v>33</v>
      </c>
      <c r="N1790" s="7" t="s">
        <v>34</v>
      </c>
      <c r="O1790" s="7" t="s">
        <v>169</v>
      </c>
      <c r="P1790" s="7" t="s">
        <v>271</v>
      </c>
      <c r="Q1790" s="7"/>
      <c r="R1790" s="7"/>
      <c r="S1790" s="7" t="s">
        <v>36</v>
      </c>
      <c r="T1790" s="7" t="s">
        <v>113</v>
      </c>
      <c r="U1790" s="7" t="s">
        <v>114</v>
      </c>
      <c r="V1790" s="7" t="s">
        <v>50</v>
      </c>
      <c r="W1790" s="7" t="s">
        <v>77</v>
      </c>
      <c r="X1790" s="7" t="s">
        <v>42</v>
      </c>
      <c r="Y1790" s="7" t="s">
        <v>42</v>
      </c>
      <c r="Z1790" s="7" t="s">
        <v>42</v>
      </c>
      <c r="AA1790" s="10"/>
    </row>
    <row r="1791" spans="1:27" x14ac:dyDescent="0.2">
      <c r="A1791" s="8">
        <v>1153235877</v>
      </c>
      <c r="B1791" s="9" t="s">
        <v>27</v>
      </c>
      <c r="C1791" s="9" t="s">
        <v>3712</v>
      </c>
      <c r="D1791" s="9" t="s">
        <v>87</v>
      </c>
      <c r="E1791" s="9" t="s">
        <v>88</v>
      </c>
      <c r="F1791" s="9" t="s">
        <v>46</v>
      </c>
      <c r="G1791" s="9" t="s">
        <v>3713</v>
      </c>
      <c r="H1791" s="9" t="s">
        <v>1125</v>
      </c>
      <c r="I1791" s="9" t="s">
        <v>246</v>
      </c>
      <c r="J1791" s="9"/>
      <c r="K1791" s="9">
        <v>2018</v>
      </c>
      <c r="L1791" s="9" t="s">
        <v>50</v>
      </c>
      <c r="M1791" s="9" t="s">
        <v>247</v>
      </c>
      <c r="N1791" s="9" t="s">
        <v>34</v>
      </c>
      <c r="O1791" s="9" t="s">
        <v>169</v>
      </c>
      <c r="P1791" s="9"/>
      <c r="Q1791" s="9"/>
      <c r="R1791" s="9"/>
      <c r="S1791" s="9" t="s">
        <v>51</v>
      </c>
      <c r="T1791" s="9" t="s">
        <v>90</v>
      </c>
      <c r="U1791" s="9" t="s">
        <v>91</v>
      </c>
      <c r="V1791" s="9" t="s">
        <v>50</v>
      </c>
      <c r="W1791" s="9" t="s">
        <v>72</v>
      </c>
      <c r="X1791" s="9" t="s">
        <v>42</v>
      </c>
      <c r="Y1791" s="9" t="s">
        <v>42</v>
      </c>
      <c r="Z1791" s="9" t="s">
        <v>42</v>
      </c>
      <c r="AA1791" s="11"/>
    </row>
    <row r="1792" spans="1:27" x14ac:dyDescent="0.2">
      <c r="A1792" s="6">
        <v>5867490285</v>
      </c>
      <c r="B1792" s="7" t="s">
        <v>27</v>
      </c>
      <c r="C1792" s="7" t="s">
        <v>3714</v>
      </c>
      <c r="D1792" s="7" t="s">
        <v>87</v>
      </c>
      <c r="E1792" s="7" t="s">
        <v>88</v>
      </c>
      <c r="F1792" s="7" t="s">
        <v>46</v>
      </c>
      <c r="G1792" s="7" t="s">
        <v>3715</v>
      </c>
      <c r="H1792" s="7" t="s">
        <v>326</v>
      </c>
      <c r="I1792" s="7" t="s">
        <v>327</v>
      </c>
      <c r="J1792" s="7"/>
      <c r="K1792" s="7">
        <v>2020</v>
      </c>
      <c r="L1792" s="7"/>
      <c r="M1792" s="7" t="s">
        <v>247</v>
      </c>
      <c r="N1792" s="7" t="s">
        <v>34</v>
      </c>
      <c r="O1792" s="7" t="s">
        <v>169</v>
      </c>
      <c r="P1792" s="7" t="s">
        <v>173</v>
      </c>
      <c r="Q1792" s="7"/>
      <c r="R1792" s="7"/>
      <c r="S1792" s="7" t="s">
        <v>36</v>
      </c>
      <c r="T1792" s="7" t="s">
        <v>52</v>
      </c>
      <c r="U1792" s="7" t="s">
        <v>101</v>
      </c>
      <c r="V1792" s="7" t="s">
        <v>50</v>
      </c>
      <c r="W1792" s="7" t="s">
        <v>42</v>
      </c>
      <c r="X1792" s="7" t="s">
        <v>42</v>
      </c>
      <c r="Y1792" s="7" t="s">
        <v>42</v>
      </c>
      <c r="Z1792" s="7" t="s">
        <v>42</v>
      </c>
      <c r="AA1792" s="10"/>
    </row>
    <row r="1793" spans="1:27" x14ac:dyDescent="0.2">
      <c r="A1793" s="8">
        <v>8527583771</v>
      </c>
      <c r="B1793" s="9" t="s">
        <v>27</v>
      </c>
      <c r="C1793" s="9" t="s">
        <v>3716</v>
      </c>
      <c r="D1793" s="9" t="s">
        <v>3717</v>
      </c>
      <c r="E1793" s="9" t="s">
        <v>368</v>
      </c>
      <c r="F1793" s="9" t="s">
        <v>46</v>
      </c>
      <c r="G1793" s="9" t="s">
        <v>843</v>
      </c>
      <c r="H1793" s="9" t="s">
        <v>278</v>
      </c>
      <c r="I1793" s="9" t="s">
        <v>70</v>
      </c>
      <c r="J1793" s="9"/>
      <c r="K1793" s="9">
        <v>2020</v>
      </c>
      <c r="L1793" s="9"/>
      <c r="M1793" s="9" t="s">
        <v>247</v>
      </c>
      <c r="N1793" s="9" t="s">
        <v>34</v>
      </c>
      <c r="O1793" s="9" t="s">
        <v>169</v>
      </c>
      <c r="P1793" s="9"/>
      <c r="Q1793" s="9"/>
      <c r="R1793" s="9"/>
      <c r="S1793" s="9" t="s">
        <v>1900</v>
      </c>
      <c r="T1793" s="9" t="s">
        <v>52</v>
      </c>
      <c r="U1793" s="9" t="s">
        <v>101</v>
      </c>
      <c r="V1793" s="9" t="s">
        <v>50</v>
      </c>
      <c r="W1793" s="9" t="s">
        <v>42</v>
      </c>
      <c r="X1793" s="9" t="s">
        <v>42</v>
      </c>
      <c r="Y1793" s="9" t="s">
        <v>42</v>
      </c>
      <c r="Z1793" s="9" t="s">
        <v>42</v>
      </c>
      <c r="AA1793" s="11"/>
    </row>
    <row r="1794" spans="1:27" x14ac:dyDescent="0.2">
      <c r="A1794" s="6">
        <v>8252899917</v>
      </c>
      <c r="B1794" s="7" t="s">
        <v>27</v>
      </c>
      <c r="C1794" s="7" t="s">
        <v>346</v>
      </c>
      <c r="D1794" s="7" t="s">
        <v>42</v>
      </c>
      <c r="E1794" s="7" t="s">
        <v>42</v>
      </c>
      <c r="F1794" s="7"/>
      <c r="G1794" s="7" t="s">
        <v>347</v>
      </c>
      <c r="H1794" s="7" t="s">
        <v>347</v>
      </c>
      <c r="I1794" s="7"/>
      <c r="J1794" s="7"/>
      <c r="K1794" s="7">
        <v>2012</v>
      </c>
      <c r="L1794" s="7" t="s">
        <v>42</v>
      </c>
      <c r="M1794" s="7" t="s">
        <v>347</v>
      </c>
      <c r="N1794" s="7" t="s">
        <v>347</v>
      </c>
      <c r="O1794" s="7" t="s">
        <v>169</v>
      </c>
      <c r="P1794" s="7"/>
      <c r="Q1794" s="7"/>
      <c r="R1794" s="7"/>
      <c r="S1794" s="7" t="s">
        <v>36</v>
      </c>
      <c r="T1794" s="7" t="s">
        <v>52</v>
      </c>
      <c r="U1794" s="7" t="s">
        <v>53</v>
      </c>
      <c r="V1794" s="7" t="s">
        <v>50</v>
      </c>
      <c r="W1794" s="7" t="s">
        <v>318</v>
      </c>
      <c r="X1794" s="7" t="s">
        <v>42</v>
      </c>
      <c r="Y1794" s="7" t="s">
        <v>42</v>
      </c>
      <c r="Z1794" s="7" t="s">
        <v>42</v>
      </c>
      <c r="AA1794" s="10"/>
    </row>
    <row r="1795" spans="1:27" x14ac:dyDescent="0.2">
      <c r="A1795" s="8">
        <v>1574056734</v>
      </c>
      <c r="B1795" s="9" t="s">
        <v>27</v>
      </c>
      <c r="C1795" s="9" t="s">
        <v>3718</v>
      </c>
      <c r="D1795" s="9" t="s">
        <v>103</v>
      </c>
      <c r="E1795" s="9" t="s">
        <v>104</v>
      </c>
      <c r="F1795" s="9" t="s">
        <v>46</v>
      </c>
      <c r="G1795" s="9" t="s">
        <v>3719</v>
      </c>
      <c r="H1795" s="9" t="s">
        <v>30</v>
      </c>
      <c r="I1795" s="9" t="s">
        <v>109</v>
      </c>
      <c r="J1795" s="9"/>
      <c r="K1795" s="9">
        <v>2015</v>
      </c>
      <c r="L1795" s="9" t="s">
        <v>42</v>
      </c>
      <c r="M1795" s="9" t="s">
        <v>33</v>
      </c>
      <c r="N1795" s="9" t="s">
        <v>34</v>
      </c>
      <c r="O1795" s="9" t="s">
        <v>169</v>
      </c>
      <c r="P1795" s="9"/>
      <c r="Q1795" s="9"/>
      <c r="R1795" s="9"/>
      <c r="S1795" s="9" t="s">
        <v>36</v>
      </c>
      <c r="T1795" s="9" t="s">
        <v>485</v>
      </c>
      <c r="U1795" s="9" t="s">
        <v>160</v>
      </c>
      <c r="V1795" s="9" t="s">
        <v>50</v>
      </c>
      <c r="W1795" s="9" t="s">
        <v>42</v>
      </c>
      <c r="X1795" s="9" t="s">
        <v>42</v>
      </c>
      <c r="Y1795" s="9" t="s">
        <v>42</v>
      </c>
      <c r="Z1795" s="9" t="s">
        <v>42</v>
      </c>
      <c r="AA1795" s="11"/>
    </row>
    <row r="1796" spans="1:27" x14ac:dyDescent="0.2">
      <c r="A1796" s="6">
        <v>7742933124</v>
      </c>
      <c r="B1796" s="7" t="s">
        <v>27</v>
      </c>
      <c r="C1796" s="7" t="s">
        <v>3720</v>
      </c>
      <c r="D1796" s="7" t="s">
        <v>1110</v>
      </c>
      <c r="E1796" s="7" t="s">
        <v>42</v>
      </c>
      <c r="F1796" s="7" t="s">
        <v>1111</v>
      </c>
      <c r="G1796" s="7" t="s">
        <v>2696</v>
      </c>
      <c r="H1796" s="7" t="s">
        <v>59</v>
      </c>
      <c r="I1796" s="7" t="s">
        <v>239</v>
      </c>
      <c r="J1796" s="7"/>
      <c r="K1796" s="7">
        <v>2012</v>
      </c>
      <c r="L1796" s="7" t="s">
        <v>42</v>
      </c>
      <c r="M1796" s="7" t="s">
        <v>33</v>
      </c>
      <c r="N1796" s="7" t="s">
        <v>34</v>
      </c>
      <c r="O1796" s="7" t="s">
        <v>169</v>
      </c>
      <c r="P1796" s="7" t="s">
        <v>271</v>
      </c>
      <c r="Q1796" s="7"/>
      <c r="R1796" s="7"/>
      <c r="S1796" s="7" t="s">
        <v>36</v>
      </c>
      <c r="T1796" s="7" t="s">
        <v>485</v>
      </c>
      <c r="U1796" s="7" t="s">
        <v>160</v>
      </c>
      <c r="V1796" s="7" t="s">
        <v>50</v>
      </c>
      <c r="W1796" s="7" t="s">
        <v>42</v>
      </c>
      <c r="X1796" s="7" t="s">
        <v>42</v>
      </c>
      <c r="Y1796" s="7" t="s">
        <v>42</v>
      </c>
      <c r="Z1796" s="7" t="s">
        <v>42</v>
      </c>
      <c r="AA1796" s="10"/>
    </row>
    <row r="1797" spans="1:27" x14ac:dyDescent="0.2">
      <c r="A1797" s="8">
        <v>5320353126</v>
      </c>
      <c r="B1797" s="9" t="s">
        <v>27</v>
      </c>
      <c r="C1797" s="9" t="s">
        <v>3442</v>
      </c>
      <c r="D1797" s="9" t="s">
        <v>42</v>
      </c>
      <c r="E1797" s="9" t="s">
        <v>42</v>
      </c>
      <c r="F1797" s="9" t="s">
        <v>46</v>
      </c>
      <c r="G1797" s="9" t="s">
        <v>3256</v>
      </c>
      <c r="H1797" s="9" t="s">
        <v>59</v>
      </c>
      <c r="I1797" s="9" t="s">
        <v>70</v>
      </c>
      <c r="J1797" s="9"/>
      <c r="K1797" s="9">
        <v>2015</v>
      </c>
      <c r="L1797" s="9" t="s">
        <v>42</v>
      </c>
      <c r="M1797" s="9" t="s">
        <v>33</v>
      </c>
      <c r="N1797" s="9" t="s">
        <v>34</v>
      </c>
      <c r="O1797" s="9" t="s">
        <v>169</v>
      </c>
      <c r="P1797" s="9"/>
      <c r="Q1797" s="9"/>
      <c r="R1797" s="9"/>
      <c r="S1797" s="9" t="s">
        <v>51</v>
      </c>
      <c r="T1797" s="9" t="s">
        <v>52</v>
      </c>
      <c r="U1797" s="9" t="s">
        <v>53</v>
      </c>
      <c r="V1797" s="9" t="s">
        <v>50</v>
      </c>
      <c r="W1797" s="9" t="s">
        <v>262</v>
      </c>
      <c r="X1797" s="9" t="s">
        <v>42</v>
      </c>
      <c r="Y1797" s="9" t="s">
        <v>42</v>
      </c>
      <c r="Z1797" s="9" t="s">
        <v>42</v>
      </c>
      <c r="AA1797" s="11"/>
    </row>
    <row r="1798" spans="1:27" x14ac:dyDescent="0.2">
      <c r="A1798" s="6">
        <v>2838532266</v>
      </c>
      <c r="B1798" s="7" t="s">
        <v>27</v>
      </c>
      <c r="C1798" s="7" t="s">
        <v>86</v>
      </c>
      <c r="D1798" s="7" t="s">
        <v>1333</v>
      </c>
      <c r="E1798" s="7" t="s">
        <v>88</v>
      </c>
      <c r="F1798" s="7" t="s">
        <v>46</v>
      </c>
      <c r="G1798" s="7" t="s">
        <v>2473</v>
      </c>
      <c r="H1798" s="7" t="s">
        <v>59</v>
      </c>
      <c r="I1798" s="7" t="s">
        <v>239</v>
      </c>
      <c r="J1798" s="7"/>
      <c r="K1798" s="7">
        <v>2013</v>
      </c>
      <c r="L1798" s="7" t="s">
        <v>42</v>
      </c>
      <c r="M1798" s="7" t="s">
        <v>33</v>
      </c>
      <c r="N1798" s="7" t="s">
        <v>34</v>
      </c>
      <c r="O1798" s="7" t="s">
        <v>169</v>
      </c>
      <c r="P1798" s="7"/>
      <c r="Q1798" s="7"/>
      <c r="R1798" s="7"/>
      <c r="S1798" s="7" t="s">
        <v>51</v>
      </c>
      <c r="T1798" s="7" t="s">
        <v>52</v>
      </c>
      <c r="U1798" s="7" t="s">
        <v>53</v>
      </c>
      <c r="V1798" s="7" t="s">
        <v>50</v>
      </c>
      <c r="W1798" s="7" t="s">
        <v>54</v>
      </c>
      <c r="X1798" s="7" t="s">
        <v>42</v>
      </c>
      <c r="Y1798" s="7" t="s">
        <v>42</v>
      </c>
      <c r="Z1798" s="7" t="s">
        <v>42</v>
      </c>
      <c r="AA1798" s="10"/>
    </row>
    <row r="1799" spans="1:27" x14ac:dyDescent="0.2">
      <c r="A1799" s="8">
        <v>2593157716</v>
      </c>
      <c r="B1799" s="9" t="s">
        <v>27</v>
      </c>
      <c r="C1799" s="9" t="s">
        <v>698</v>
      </c>
      <c r="D1799" s="9" t="s">
        <v>156</v>
      </c>
      <c r="E1799" s="9" t="s">
        <v>45</v>
      </c>
      <c r="F1799" s="9" t="s">
        <v>46</v>
      </c>
      <c r="G1799" s="9" t="s">
        <v>1946</v>
      </c>
      <c r="H1799" s="9" t="s">
        <v>59</v>
      </c>
      <c r="I1799" s="9" t="s">
        <v>609</v>
      </c>
      <c r="J1799" s="9"/>
      <c r="K1799" s="9">
        <v>2012</v>
      </c>
      <c r="L1799" s="9" t="s">
        <v>42</v>
      </c>
      <c r="M1799" s="9" t="s">
        <v>33</v>
      </c>
      <c r="N1799" s="9" t="s">
        <v>34</v>
      </c>
      <c r="O1799" s="9" t="s">
        <v>169</v>
      </c>
      <c r="P1799" s="9" t="s">
        <v>173</v>
      </c>
      <c r="Q1799" s="9"/>
      <c r="R1799" s="9"/>
      <c r="S1799" s="9" t="s">
        <v>36</v>
      </c>
      <c r="T1799" s="9" t="s">
        <v>52</v>
      </c>
      <c r="U1799" s="9" t="s">
        <v>53</v>
      </c>
      <c r="V1799" s="9" t="s">
        <v>50</v>
      </c>
      <c r="W1799" s="9" t="s">
        <v>42</v>
      </c>
      <c r="X1799" s="9" t="s">
        <v>42</v>
      </c>
      <c r="Y1799" s="9" t="s">
        <v>42</v>
      </c>
      <c r="Z1799" s="9" t="s">
        <v>42</v>
      </c>
      <c r="AA1799" s="11"/>
    </row>
    <row r="1800" spans="1:27" x14ac:dyDescent="0.2">
      <c r="A1800" s="6">
        <v>368936860</v>
      </c>
      <c r="B1800" s="7" t="s">
        <v>27</v>
      </c>
      <c r="C1800" s="7" t="s">
        <v>3721</v>
      </c>
      <c r="D1800" s="7" t="s">
        <v>87</v>
      </c>
      <c r="E1800" s="7" t="s">
        <v>88</v>
      </c>
      <c r="F1800" s="7" t="s">
        <v>46</v>
      </c>
      <c r="G1800" s="7" t="s">
        <v>3722</v>
      </c>
      <c r="H1800" s="7" t="s">
        <v>83</v>
      </c>
      <c r="I1800" s="7" t="s">
        <v>242</v>
      </c>
      <c r="J1800" s="7"/>
      <c r="K1800" s="7">
        <v>2013</v>
      </c>
      <c r="L1800" s="7" t="s">
        <v>42</v>
      </c>
      <c r="M1800" s="7" t="s">
        <v>33</v>
      </c>
      <c r="N1800" s="7" t="s">
        <v>34</v>
      </c>
      <c r="O1800" s="7" t="s">
        <v>169</v>
      </c>
      <c r="P1800" s="7" t="s">
        <v>77</v>
      </c>
      <c r="Q1800" s="7"/>
      <c r="R1800" s="7"/>
      <c r="S1800" s="7" t="s">
        <v>36</v>
      </c>
      <c r="T1800" s="7" t="s">
        <v>52</v>
      </c>
      <c r="U1800" s="7" t="s">
        <v>53</v>
      </c>
      <c r="V1800" s="7" t="s">
        <v>50</v>
      </c>
      <c r="W1800" s="7" t="s">
        <v>42</v>
      </c>
      <c r="X1800" s="7" t="s">
        <v>42</v>
      </c>
      <c r="Y1800" s="7" t="s">
        <v>42</v>
      </c>
      <c r="Z1800" s="7" t="s">
        <v>42</v>
      </c>
      <c r="AA1800" s="10"/>
    </row>
    <row r="1801" spans="1:27" x14ac:dyDescent="0.2">
      <c r="A1801" s="8">
        <v>1147901857</v>
      </c>
      <c r="B1801" s="9" t="s">
        <v>27</v>
      </c>
      <c r="C1801" s="9" t="s">
        <v>3723</v>
      </c>
      <c r="D1801" s="9" t="s">
        <v>156</v>
      </c>
      <c r="E1801" s="9" t="s">
        <v>45</v>
      </c>
      <c r="F1801" s="9" t="s">
        <v>46</v>
      </c>
      <c r="G1801" s="9" t="s">
        <v>3724</v>
      </c>
      <c r="H1801" s="9" t="s">
        <v>30</v>
      </c>
      <c r="I1801" s="9" t="s">
        <v>130</v>
      </c>
      <c r="J1801" s="9"/>
      <c r="K1801" s="9">
        <v>2015</v>
      </c>
      <c r="L1801" s="9" t="s">
        <v>42</v>
      </c>
      <c r="M1801" s="9" t="s">
        <v>33</v>
      </c>
      <c r="N1801" s="9" t="s">
        <v>34</v>
      </c>
      <c r="O1801" s="9" t="s">
        <v>169</v>
      </c>
      <c r="P1801" s="9"/>
      <c r="Q1801" s="9"/>
      <c r="R1801" s="9"/>
      <c r="S1801" s="9" t="s">
        <v>51</v>
      </c>
      <c r="T1801" s="9" t="s">
        <v>52</v>
      </c>
      <c r="U1801" s="9" t="s">
        <v>53</v>
      </c>
      <c r="V1801" s="9" t="s">
        <v>50</v>
      </c>
      <c r="W1801" s="9" t="s">
        <v>195</v>
      </c>
      <c r="X1801" s="9" t="s">
        <v>42</v>
      </c>
      <c r="Y1801" s="9" t="s">
        <v>42</v>
      </c>
      <c r="Z1801" s="9" t="s">
        <v>42</v>
      </c>
      <c r="AA1801" s="11"/>
    </row>
    <row r="1802" spans="1:27" x14ac:dyDescent="0.2">
      <c r="A1802" s="6">
        <v>5186696185</v>
      </c>
      <c r="B1802" s="7" t="s">
        <v>27</v>
      </c>
      <c r="C1802" s="7" t="s">
        <v>3725</v>
      </c>
      <c r="D1802" s="7" t="s">
        <v>2042</v>
      </c>
      <c r="E1802" s="7" t="s">
        <v>122</v>
      </c>
      <c r="F1802" s="7" t="s">
        <v>123</v>
      </c>
      <c r="G1802" s="7" t="s">
        <v>391</v>
      </c>
      <c r="H1802" s="7" t="s">
        <v>278</v>
      </c>
      <c r="I1802" s="7"/>
      <c r="J1802" s="7"/>
      <c r="K1802" s="7">
        <v>2012</v>
      </c>
      <c r="L1802" s="7" t="s">
        <v>42</v>
      </c>
      <c r="M1802" s="7" t="s">
        <v>247</v>
      </c>
      <c r="N1802" s="7" t="s">
        <v>34</v>
      </c>
      <c r="O1802" s="7" t="s">
        <v>169</v>
      </c>
      <c r="P1802" s="7"/>
      <c r="Q1802" s="7"/>
      <c r="R1802" s="7"/>
      <c r="S1802" s="7" t="s">
        <v>51</v>
      </c>
      <c r="T1802" s="7" t="s">
        <v>52</v>
      </c>
      <c r="U1802" s="7" t="s">
        <v>53</v>
      </c>
      <c r="V1802" s="7" t="s">
        <v>39</v>
      </c>
      <c r="W1802" s="7" t="s">
        <v>42</v>
      </c>
      <c r="X1802" s="7" t="s">
        <v>42</v>
      </c>
      <c r="Y1802" s="7" t="s">
        <v>42</v>
      </c>
      <c r="Z1802" s="7" t="s">
        <v>42</v>
      </c>
      <c r="AA1802" s="10"/>
    </row>
    <row r="1803" spans="1:27" x14ac:dyDescent="0.2">
      <c r="A1803" s="8">
        <v>9150284374</v>
      </c>
      <c r="B1803" s="9" t="s">
        <v>27</v>
      </c>
      <c r="C1803" s="9" t="s">
        <v>1368</v>
      </c>
      <c r="D1803" s="9" t="s">
        <v>600</v>
      </c>
      <c r="E1803" s="9" t="s">
        <v>601</v>
      </c>
      <c r="F1803" s="9" t="s">
        <v>46</v>
      </c>
      <c r="G1803" s="9" t="s">
        <v>3726</v>
      </c>
      <c r="H1803" s="9" t="s">
        <v>260</v>
      </c>
      <c r="I1803" s="9"/>
      <c r="J1803" s="9"/>
      <c r="K1803" s="9">
        <v>2014</v>
      </c>
      <c r="L1803" s="9" t="s">
        <v>42</v>
      </c>
      <c r="M1803" s="9" t="s">
        <v>247</v>
      </c>
      <c r="N1803" s="9" t="s">
        <v>34</v>
      </c>
      <c r="O1803" s="9" t="s">
        <v>169</v>
      </c>
      <c r="P1803" s="9"/>
      <c r="Q1803" s="9"/>
      <c r="R1803" s="9"/>
      <c r="S1803" s="9" t="s">
        <v>36</v>
      </c>
      <c r="T1803" s="9" t="s">
        <v>485</v>
      </c>
      <c r="U1803" s="9" t="s">
        <v>160</v>
      </c>
      <c r="V1803" s="9" t="s">
        <v>50</v>
      </c>
      <c r="W1803" s="9" t="s">
        <v>42</v>
      </c>
      <c r="X1803" s="9" t="s">
        <v>42</v>
      </c>
      <c r="Y1803" s="9" t="s">
        <v>42</v>
      </c>
      <c r="Z1803" s="9" t="s">
        <v>42</v>
      </c>
      <c r="AA1803" s="11"/>
    </row>
    <row r="1804" spans="1:27" x14ac:dyDescent="0.2">
      <c r="A1804" s="6">
        <v>5918587986</v>
      </c>
      <c r="B1804" s="7" t="s">
        <v>27</v>
      </c>
      <c r="C1804" s="7" t="s">
        <v>3727</v>
      </c>
      <c r="D1804" s="7" t="s">
        <v>1264</v>
      </c>
      <c r="E1804" s="7" t="s">
        <v>45</v>
      </c>
      <c r="F1804" s="7" t="s">
        <v>46</v>
      </c>
      <c r="G1804" s="7" t="s">
        <v>3728</v>
      </c>
      <c r="H1804" s="7" t="s">
        <v>139</v>
      </c>
      <c r="I1804" s="7" t="s">
        <v>70</v>
      </c>
      <c r="J1804" s="7"/>
      <c r="K1804" s="7">
        <v>2014</v>
      </c>
      <c r="L1804" s="7" t="s">
        <v>42</v>
      </c>
      <c r="M1804" s="7" t="s">
        <v>33</v>
      </c>
      <c r="N1804" s="7" t="s">
        <v>34</v>
      </c>
      <c r="O1804" s="7" t="s">
        <v>169</v>
      </c>
      <c r="P1804" s="7" t="s">
        <v>65</v>
      </c>
      <c r="Q1804" s="7"/>
      <c r="R1804" s="7"/>
      <c r="S1804" s="7" t="s">
        <v>51</v>
      </c>
      <c r="T1804" s="7" t="s">
        <v>52</v>
      </c>
      <c r="U1804" s="7" t="s">
        <v>53</v>
      </c>
      <c r="V1804" s="7" t="s">
        <v>50</v>
      </c>
      <c r="W1804" s="7" t="s">
        <v>42</v>
      </c>
      <c r="X1804" s="7" t="s">
        <v>42</v>
      </c>
      <c r="Y1804" s="7" t="s">
        <v>42</v>
      </c>
      <c r="Z1804" s="7" t="s">
        <v>42</v>
      </c>
      <c r="AA1804" s="10"/>
    </row>
    <row r="1805" spans="1:27" x14ac:dyDescent="0.2">
      <c r="A1805" s="8">
        <v>3530004716</v>
      </c>
      <c r="B1805" s="9" t="s">
        <v>27</v>
      </c>
      <c r="C1805" s="9" t="s">
        <v>3729</v>
      </c>
      <c r="D1805" s="9" t="s">
        <v>3017</v>
      </c>
      <c r="E1805" s="9" t="s">
        <v>678</v>
      </c>
      <c r="F1805" s="9" t="s">
        <v>46</v>
      </c>
      <c r="G1805" s="9" t="s">
        <v>3730</v>
      </c>
      <c r="H1805" s="9" t="s">
        <v>1766</v>
      </c>
      <c r="I1805" s="9"/>
      <c r="J1805" s="9"/>
      <c r="K1805" s="9">
        <v>2014</v>
      </c>
      <c r="L1805" s="9" t="s">
        <v>42</v>
      </c>
      <c r="M1805" s="9" t="s">
        <v>247</v>
      </c>
      <c r="N1805" s="9" t="s">
        <v>34</v>
      </c>
      <c r="O1805" s="9" t="s">
        <v>169</v>
      </c>
      <c r="P1805" s="9"/>
      <c r="Q1805" s="9"/>
      <c r="R1805" s="9"/>
      <c r="S1805" s="9" t="s">
        <v>51</v>
      </c>
      <c r="T1805" s="9" t="s">
        <v>485</v>
      </c>
      <c r="U1805" s="9" t="s">
        <v>160</v>
      </c>
      <c r="V1805" s="9" t="s">
        <v>50</v>
      </c>
      <c r="W1805" s="9" t="s">
        <v>42</v>
      </c>
      <c r="X1805" s="9" t="s">
        <v>42</v>
      </c>
      <c r="Y1805" s="9" t="s">
        <v>42</v>
      </c>
      <c r="Z1805" s="9" t="s">
        <v>42</v>
      </c>
      <c r="AA1805" s="11"/>
    </row>
    <row r="1806" spans="1:27" x14ac:dyDescent="0.2">
      <c r="A1806" s="6">
        <v>8914668697</v>
      </c>
      <c r="B1806" s="7" t="s">
        <v>27</v>
      </c>
      <c r="C1806" s="7"/>
      <c r="D1806" s="7" t="s">
        <v>42</v>
      </c>
      <c r="E1806" s="7" t="s">
        <v>42</v>
      </c>
      <c r="F1806" s="7"/>
      <c r="G1806" s="7"/>
      <c r="H1806" s="7" t="s">
        <v>347</v>
      </c>
      <c r="I1806" s="7"/>
      <c r="J1806" s="7"/>
      <c r="K1806" s="7">
        <v>2018</v>
      </c>
      <c r="L1806" s="7" t="s">
        <v>50</v>
      </c>
      <c r="M1806" s="7" t="s">
        <v>347</v>
      </c>
      <c r="N1806" s="7" t="s">
        <v>347</v>
      </c>
      <c r="O1806" s="7" t="s">
        <v>169</v>
      </c>
      <c r="P1806" s="7"/>
      <c r="Q1806" s="7"/>
      <c r="R1806" s="7"/>
      <c r="S1806" s="7" t="s">
        <v>36</v>
      </c>
      <c r="T1806" s="7" t="s">
        <v>216</v>
      </c>
      <c r="U1806" s="7" t="s">
        <v>114</v>
      </c>
      <c r="V1806" s="7" t="s">
        <v>50</v>
      </c>
      <c r="W1806" s="7" t="s">
        <v>42</v>
      </c>
      <c r="X1806" s="7" t="s">
        <v>42</v>
      </c>
      <c r="Y1806" s="7" t="s">
        <v>42</v>
      </c>
      <c r="Z1806" s="7" t="s">
        <v>42</v>
      </c>
      <c r="AA1806" s="10"/>
    </row>
    <row r="1807" spans="1:27" x14ac:dyDescent="0.2">
      <c r="A1807" s="8">
        <v>692356236</v>
      </c>
      <c r="B1807" s="9" t="s">
        <v>27</v>
      </c>
      <c r="C1807" s="9"/>
      <c r="D1807" s="9" t="s">
        <v>42</v>
      </c>
      <c r="E1807" s="9" t="s">
        <v>42</v>
      </c>
      <c r="F1807" s="9"/>
      <c r="G1807" s="9"/>
      <c r="H1807" s="9" t="s">
        <v>422</v>
      </c>
      <c r="I1807" s="9"/>
      <c r="J1807" s="9"/>
      <c r="K1807" s="9">
        <v>2016</v>
      </c>
      <c r="L1807" s="9" t="s">
        <v>42</v>
      </c>
      <c r="M1807" s="9" t="s">
        <v>420</v>
      </c>
      <c r="N1807" s="9" t="s">
        <v>34</v>
      </c>
      <c r="O1807" s="9" t="s">
        <v>169</v>
      </c>
      <c r="P1807" s="9"/>
      <c r="Q1807" s="9"/>
      <c r="R1807" s="9"/>
      <c r="S1807" s="9" t="s">
        <v>51</v>
      </c>
      <c r="T1807" s="9" t="s">
        <v>52</v>
      </c>
      <c r="U1807" s="9" t="s">
        <v>53</v>
      </c>
      <c r="V1807" s="9" t="s">
        <v>50</v>
      </c>
      <c r="W1807" s="9" t="s">
        <v>42</v>
      </c>
      <c r="X1807" s="9" t="s">
        <v>42</v>
      </c>
      <c r="Y1807" s="9" t="s">
        <v>42</v>
      </c>
      <c r="Z1807" s="9" t="s">
        <v>42</v>
      </c>
      <c r="AA1807" s="11"/>
    </row>
    <row r="1808" spans="1:27" x14ac:dyDescent="0.2">
      <c r="A1808" s="6">
        <v>101721100</v>
      </c>
      <c r="B1808" s="7" t="s">
        <v>27</v>
      </c>
      <c r="C1808" s="7"/>
      <c r="D1808" s="7" t="s">
        <v>42</v>
      </c>
      <c r="E1808" s="7" t="s">
        <v>42</v>
      </c>
      <c r="F1808" s="7"/>
      <c r="G1808" s="7"/>
      <c r="H1808" s="7"/>
      <c r="I1808" s="7"/>
      <c r="J1808" s="7"/>
      <c r="K1808" s="7">
        <v>2015</v>
      </c>
      <c r="L1808" s="7" t="s">
        <v>42</v>
      </c>
      <c r="M1808" s="7" t="s">
        <v>347</v>
      </c>
      <c r="N1808" s="7" t="s">
        <v>347</v>
      </c>
      <c r="O1808" s="7" t="s">
        <v>169</v>
      </c>
      <c r="P1808" s="7" t="s">
        <v>3731</v>
      </c>
      <c r="Q1808" s="7"/>
      <c r="R1808" s="7"/>
      <c r="S1808" s="7" t="s">
        <v>51</v>
      </c>
      <c r="T1808" s="7" t="s">
        <v>37</v>
      </c>
      <c r="U1808" s="7" t="s">
        <v>125</v>
      </c>
      <c r="V1808" s="7" t="s">
        <v>50</v>
      </c>
      <c r="W1808" s="7" t="s">
        <v>42</v>
      </c>
      <c r="X1808" s="7" t="s">
        <v>42</v>
      </c>
      <c r="Y1808" s="7" t="s">
        <v>42</v>
      </c>
      <c r="Z1808" s="7" t="s">
        <v>42</v>
      </c>
      <c r="AA1808" s="10"/>
    </row>
    <row r="1809" spans="1:27" x14ac:dyDescent="0.2">
      <c r="A1809" s="8">
        <v>2123426683</v>
      </c>
      <c r="B1809" s="9" t="s">
        <v>27</v>
      </c>
      <c r="C1809" s="9"/>
      <c r="D1809" s="9" t="s">
        <v>42</v>
      </c>
      <c r="E1809" s="9" t="s">
        <v>42</v>
      </c>
      <c r="F1809" s="9" t="s">
        <v>347</v>
      </c>
      <c r="G1809" s="9"/>
      <c r="H1809" s="9" t="s">
        <v>347</v>
      </c>
      <c r="I1809" s="9"/>
      <c r="J1809" s="9"/>
      <c r="K1809" s="9">
        <v>2019</v>
      </c>
      <c r="L1809" s="9" t="s">
        <v>42</v>
      </c>
      <c r="M1809" s="9" t="s">
        <v>347</v>
      </c>
      <c r="N1809" s="9" t="s">
        <v>347</v>
      </c>
      <c r="O1809" s="9" t="s">
        <v>169</v>
      </c>
      <c r="P1809" s="9"/>
      <c r="Q1809" s="9"/>
      <c r="R1809" s="9"/>
      <c r="S1809" s="9" t="s">
        <v>51</v>
      </c>
      <c r="T1809" s="9" t="s">
        <v>52</v>
      </c>
      <c r="U1809" s="9" t="s">
        <v>53</v>
      </c>
      <c r="V1809" s="9" t="s">
        <v>50</v>
      </c>
      <c r="W1809" s="9" t="s">
        <v>42</v>
      </c>
      <c r="X1809" s="9" t="s">
        <v>42</v>
      </c>
      <c r="Y1809" s="9" t="s">
        <v>42</v>
      </c>
      <c r="Z1809" s="9" t="s">
        <v>42</v>
      </c>
      <c r="AA1809" s="11"/>
    </row>
    <row r="1810" spans="1:27" x14ac:dyDescent="0.2">
      <c r="A1810" s="6">
        <v>7050694416</v>
      </c>
      <c r="B1810" s="7" t="s">
        <v>27</v>
      </c>
      <c r="C1810" s="7"/>
      <c r="D1810" s="7" t="s">
        <v>42</v>
      </c>
      <c r="E1810" s="7" t="s">
        <v>42</v>
      </c>
      <c r="F1810" s="7"/>
      <c r="G1810" s="7"/>
      <c r="H1810" s="7" t="s">
        <v>347</v>
      </c>
      <c r="I1810" s="7"/>
      <c r="J1810" s="7"/>
      <c r="K1810" s="7">
        <v>2017</v>
      </c>
      <c r="L1810" s="7" t="s">
        <v>50</v>
      </c>
      <c r="M1810" s="7" t="s">
        <v>347</v>
      </c>
      <c r="N1810" s="7" t="s">
        <v>347</v>
      </c>
      <c r="O1810" s="7" t="s">
        <v>169</v>
      </c>
      <c r="P1810" s="7" t="s">
        <v>146</v>
      </c>
      <c r="Q1810" s="7"/>
      <c r="R1810" s="7"/>
      <c r="S1810" s="7" t="s">
        <v>51</v>
      </c>
      <c r="T1810" s="7" t="s">
        <v>52</v>
      </c>
      <c r="U1810" s="7" t="s">
        <v>53</v>
      </c>
      <c r="V1810" s="7" t="s">
        <v>50</v>
      </c>
      <c r="W1810" s="7" t="s">
        <v>42</v>
      </c>
      <c r="X1810" s="7" t="s">
        <v>42</v>
      </c>
      <c r="Y1810" s="7" t="s">
        <v>42</v>
      </c>
      <c r="Z1810" s="7" t="s">
        <v>42</v>
      </c>
      <c r="AA1810" s="10"/>
    </row>
    <row r="1811" spans="1:27" x14ac:dyDescent="0.2">
      <c r="A1811" s="8">
        <v>4115072290</v>
      </c>
      <c r="B1811" s="9" t="s">
        <v>27</v>
      </c>
      <c r="C1811" s="9"/>
      <c r="D1811" s="9" t="s">
        <v>42</v>
      </c>
      <c r="E1811" s="9" t="s">
        <v>42</v>
      </c>
      <c r="F1811" s="9"/>
      <c r="G1811" s="9"/>
      <c r="H1811" s="9"/>
      <c r="I1811" s="9"/>
      <c r="J1811" s="9"/>
      <c r="K1811" s="9">
        <v>2014</v>
      </c>
      <c r="L1811" s="9" t="s">
        <v>42</v>
      </c>
      <c r="M1811" s="9" t="s">
        <v>347</v>
      </c>
      <c r="N1811" s="9" t="s">
        <v>347</v>
      </c>
      <c r="O1811" s="9" t="s">
        <v>169</v>
      </c>
      <c r="P1811" s="9" t="s">
        <v>173</v>
      </c>
      <c r="Q1811" s="9"/>
      <c r="R1811" s="9"/>
      <c r="S1811" s="9" t="s">
        <v>51</v>
      </c>
      <c r="T1811" s="9" t="s">
        <v>52</v>
      </c>
      <c r="U1811" s="9" t="s">
        <v>53</v>
      </c>
      <c r="V1811" s="9" t="s">
        <v>50</v>
      </c>
      <c r="W1811" s="9" t="s">
        <v>42</v>
      </c>
      <c r="X1811" s="9" t="s">
        <v>42</v>
      </c>
      <c r="Y1811" s="9" t="s">
        <v>42</v>
      </c>
      <c r="Z1811" s="9" t="s">
        <v>42</v>
      </c>
      <c r="AA1811" s="11"/>
    </row>
    <row r="1812" spans="1:27" x14ac:dyDescent="0.2">
      <c r="A1812" s="6">
        <v>3868930943</v>
      </c>
      <c r="B1812" s="7" t="s">
        <v>27</v>
      </c>
      <c r="C1812" s="7"/>
      <c r="D1812" s="7" t="s">
        <v>42</v>
      </c>
      <c r="E1812" s="7" t="s">
        <v>42</v>
      </c>
      <c r="F1812" s="7"/>
      <c r="G1812" s="7"/>
      <c r="H1812" s="7" t="s">
        <v>347</v>
      </c>
      <c r="I1812" s="7"/>
      <c r="J1812" s="7"/>
      <c r="K1812" s="7">
        <v>2013</v>
      </c>
      <c r="L1812" s="7" t="s">
        <v>42</v>
      </c>
      <c r="M1812" s="7" t="s">
        <v>347</v>
      </c>
      <c r="N1812" s="7" t="s">
        <v>347</v>
      </c>
      <c r="O1812" s="7" t="s">
        <v>169</v>
      </c>
      <c r="P1812" s="7"/>
      <c r="Q1812" s="7"/>
      <c r="R1812" s="7"/>
      <c r="S1812" s="7" t="s">
        <v>51</v>
      </c>
      <c r="T1812" s="7" t="s">
        <v>52</v>
      </c>
      <c r="U1812" s="7" t="s">
        <v>53</v>
      </c>
      <c r="V1812" s="7" t="s">
        <v>50</v>
      </c>
      <c r="W1812" s="7" t="s">
        <v>42</v>
      </c>
      <c r="X1812" s="7" t="s">
        <v>42</v>
      </c>
      <c r="Y1812" s="7" t="s">
        <v>42</v>
      </c>
      <c r="Z1812" s="7" t="s">
        <v>42</v>
      </c>
      <c r="AA1812" s="10"/>
    </row>
    <row r="1813" spans="1:27" x14ac:dyDescent="0.2">
      <c r="A1813" s="8">
        <v>4503023003</v>
      </c>
      <c r="B1813" s="9" t="s">
        <v>27</v>
      </c>
      <c r="C1813" s="9"/>
      <c r="D1813" s="9" t="s">
        <v>42</v>
      </c>
      <c r="E1813" s="9" t="s">
        <v>42</v>
      </c>
      <c r="F1813" s="9" t="s">
        <v>347</v>
      </c>
      <c r="G1813" s="9"/>
      <c r="H1813" s="9" t="s">
        <v>347</v>
      </c>
      <c r="I1813" s="9"/>
      <c r="J1813" s="9"/>
      <c r="K1813" s="9">
        <v>2019</v>
      </c>
      <c r="L1813" s="9" t="s">
        <v>42</v>
      </c>
      <c r="M1813" s="9" t="s">
        <v>347</v>
      </c>
      <c r="N1813" s="9" t="s">
        <v>347</v>
      </c>
      <c r="O1813" s="9" t="s">
        <v>169</v>
      </c>
      <c r="P1813" s="9"/>
      <c r="Q1813" s="9"/>
      <c r="R1813" s="9"/>
      <c r="S1813" s="9" t="s">
        <v>51</v>
      </c>
      <c r="T1813" s="9" t="s">
        <v>52</v>
      </c>
      <c r="U1813" s="9" t="s">
        <v>53</v>
      </c>
      <c r="V1813" s="9" t="s">
        <v>50</v>
      </c>
      <c r="W1813" s="9" t="s">
        <v>42</v>
      </c>
      <c r="X1813" s="9" t="s">
        <v>42</v>
      </c>
      <c r="Y1813" s="9" t="s">
        <v>42</v>
      </c>
      <c r="Z1813" s="9" t="s">
        <v>42</v>
      </c>
      <c r="AA1813" s="11"/>
    </row>
    <row r="1814" spans="1:27" x14ac:dyDescent="0.2">
      <c r="A1814" s="6">
        <v>9172972740</v>
      </c>
      <c r="B1814" s="7" t="s">
        <v>27</v>
      </c>
      <c r="C1814" s="7"/>
      <c r="D1814" s="7"/>
      <c r="E1814" s="7"/>
      <c r="F1814" s="7"/>
      <c r="G1814" s="7"/>
      <c r="H1814" s="7" t="s">
        <v>347</v>
      </c>
      <c r="I1814" s="7"/>
      <c r="J1814" s="7"/>
      <c r="K1814" s="7">
        <v>2020</v>
      </c>
      <c r="L1814" s="7"/>
      <c r="M1814" s="7" t="s">
        <v>347</v>
      </c>
      <c r="N1814" s="7" t="s">
        <v>347</v>
      </c>
      <c r="O1814" s="7" t="s">
        <v>169</v>
      </c>
      <c r="P1814" s="7" t="s">
        <v>146</v>
      </c>
      <c r="Q1814" s="7"/>
      <c r="R1814" s="7"/>
      <c r="S1814" s="7" t="s">
        <v>51</v>
      </c>
      <c r="T1814" s="7" t="s">
        <v>52</v>
      </c>
      <c r="U1814" s="7" t="s">
        <v>101</v>
      </c>
      <c r="V1814" s="7" t="s">
        <v>50</v>
      </c>
      <c r="W1814" s="7" t="s">
        <v>42</v>
      </c>
      <c r="X1814" s="7" t="s">
        <v>42</v>
      </c>
      <c r="Y1814" s="7" t="s">
        <v>42</v>
      </c>
      <c r="Z1814" s="7" t="s">
        <v>42</v>
      </c>
      <c r="AA1814" s="10"/>
    </row>
    <row r="1815" spans="1:27" x14ac:dyDescent="0.2">
      <c r="A1815" s="8">
        <v>7978019902</v>
      </c>
      <c r="B1815" s="9" t="s">
        <v>27</v>
      </c>
      <c r="C1815" s="9" t="s">
        <v>3743</v>
      </c>
      <c r="D1815" s="9" t="s">
        <v>3744</v>
      </c>
      <c r="E1815" s="9" t="s">
        <v>88</v>
      </c>
      <c r="F1815" s="9" t="s">
        <v>46</v>
      </c>
      <c r="G1815" s="9" t="s">
        <v>3745</v>
      </c>
      <c r="H1815" s="9" t="s">
        <v>1766</v>
      </c>
      <c r="I1815" s="9"/>
      <c r="J1815" s="9"/>
      <c r="K1815" s="9">
        <v>2012</v>
      </c>
      <c r="L1815" s="9" t="s">
        <v>42</v>
      </c>
      <c r="M1815" s="9" t="s">
        <v>247</v>
      </c>
      <c r="N1815" s="9" t="s">
        <v>34</v>
      </c>
      <c r="O1815" s="9" t="s">
        <v>3746</v>
      </c>
      <c r="P1815" s="9"/>
      <c r="Q1815" s="9"/>
      <c r="R1815" s="9"/>
      <c r="S1815" s="9" t="s">
        <v>51</v>
      </c>
      <c r="T1815" s="9" t="s">
        <v>52</v>
      </c>
      <c r="U1815" s="9" t="s">
        <v>53</v>
      </c>
      <c r="V1815" s="9" t="s">
        <v>50</v>
      </c>
      <c r="W1815" s="9" t="s">
        <v>42</v>
      </c>
      <c r="X1815" s="9" t="s">
        <v>42</v>
      </c>
      <c r="Y1815" s="9" t="s">
        <v>42</v>
      </c>
      <c r="Z1815" s="9" t="s">
        <v>42</v>
      </c>
      <c r="AA1815" s="11"/>
    </row>
    <row r="1816" spans="1:27" x14ac:dyDescent="0.2">
      <c r="A1816" s="6">
        <v>6236294207</v>
      </c>
      <c r="B1816" s="7" t="s">
        <v>27</v>
      </c>
      <c r="C1816" s="7" t="s">
        <v>3747</v>
      </c>
      <c r="D1816" s="7" t="s">
        <v>393</v>
      </c>
      <c r="E1816" s="7" t="s">
        <v>153</v>
      </c>
      <c r="F1816" s="7" t="s">
        <v>46</v>
      </c>
      <c r="G1816" s="7" t="s">
        <v>649</v>
      </c>
      <c r="H1816" s="7" t="s">
        <v>83</v>
      </c>
      <c r="I1816" s="7" t="s">
        <v>135</v>
      </c>
      <c r="J1816" s="7"/>
      <c r="K1816" s="7">
        <v>2012</v>
      </c>
      <c r="L1816" s="7" t="s">
        <v>42</v>
      </c>
      <c r="M1816" s="7" t="s">
        <v>33</v>
      </c>
      <c r="N1816" s="7" t="s">
        <v>34</v>
      </c>
      <c r="O1816" s="7" t="s">
        <v>3748</v>
      </c>
      <c r="P1816" s="7"/>
      <c r="Q1816" s="7"/>
      <c r="R1816" s="7"/>
      <c r="S1816" s="7" t="s">
        <v>36</v>
      </c>
      <c r="T1816" s="7" t="s">
        <v>52</v>
      </c>
      <c r="U1816" s="7" t="s">
        <v>53</v>
      </c>
      <c r="V1816" s="7" t="s">
        <v>50</v>
      </c>
      <c r="W1816" s="7" t="s">
        <v>318</v>
      </c>
      <c r="X1816" s="7" t="s">
        <v>42</v>
      </c>
      <c r="Y1816" s="7" t="s">
        <v>42</v>
      </c>
      <c r="Z1816" s="7" t="s">
        <v>42</v>
      </c>
      <c r="AA1816" s="10"/>
    </row>
    <row r="1817" spans="1:27" x14ac:dyDescent="0.2">
      <c r="A1817" s="8">
        <v>6457858166</v>
      </c>
      <c r="B1817" s="9" t="s">
        <v>27</v>
      </c>
      <c r="C1817" s="9" t="s">
        <v>3774</v>
      </c>
      <c r="D1817" s="9" t="s">
        <v>3775</v>
      </c>
      <c r="E1817" s="9" t="s">
        <v>193</v>
      </c>
      <c r="F1817" s="9" t="s">
        <v>46</v>
      </c>
      <c r="G1817" s="9" t="s">
        <v>3776</v>
      </c>
      <c r="H1817" s="9" t="s">
        <v>83</v>
      </c>
      <c r="I1817" s="9" t="s">
        <v>130</v>
      </c>
      <c r="J1817" s="9" t="s">
        <v>130</v>
      </c>
      <c r="K1817" s="9">
        <v>2019</v>
      </c>
      <c r="L1817" s="9" t="s">
        <v>42</v>
      </c>
      <c r="M1817" s="9" t="s">
        <v>33</v>
      </c>
      <c r="N1817" s="9" t="s">
        <v>34</v>
      </c>
      <c r="O1817" s="9" t="s">
        <v>564</v>
      </c>
      <c r="P1817" s="9"/>
      <c r="Q1817" s="9"/>
      <c r="R1817" s="9"/>
      <c r="S1817" s="9" t="s">
        <v>51</v>
      </c>
      <c r="T1817" s="9" t="s">
        <v>52</v>
      </c>
      <c r="U1817" s="9" t="s">
        <v>53</v>
      </c>
      <c r="V1817" s="9" t="s">
        <v>50</v>
      </c>
      <c r="W1817" s="9" t="s">
        <v>195</v>
      </c>
      <c r="X1817" s="9" t="s">
        <v>42</v>
      </c>
      <c r="Y1817" s="9" t="s">
        <v>42</v>
      </c>
      <c r="Z1817" s="9" t="s">
        <v>42</v>
      </c>
      <c r="AA1817" s="11"/>
    </row>
    <row r="1818" spans="1:27" x14ac:dyDescent="0.2">
      <c r="A1818" s="6">
        <v>4813236011</v>
      </c>
      <c r="B1818" s="7" t="s">
        <v>27</v>
      </c>
      <c r="C1818" s="7" t="s">
        <v>3777</v>
      </c>
      <c r="D1818" s="7" t="s">
        <v>3778</v>
      </c>
      <c r="E1818" s="7" t="s">
        <v>204</v>
      </c>
      <c r="F1818" s="7" t="s">
        <v>46</v>
      </c>
      <c r="G1818" s="7" t="s">
        <v>1711</v>
      </c>
      <c r="H1818" s="7" t="s">
        <v>83</v>
      </c>
      <c r="I1818" s="7" t="s">
        <v>130</v>
      </c>
      <c r="J1818" s="7" t="s">
        <v>130</v>
      </c>
      <c r="K1818" s="7">
        <v>2019</v>
      </c>
      <c r="L1818" s="7" t="s">
        <v>42</v>
      </c>
      <c r="M1818" s="7" t="s">
        <v>33</v>
      </c>
      <c r="N1818" s="7" t="s">
        <v>34</v>
      </c>
      <c r="O1818" s="7" t="s">
        <v>564</v>
      </c>
      <c r="P1818" s="7"/>
      <c r="Q1818" s="7"/>
      <c r="R1818" s="7"/>
      <c r="S1818" s="7" t="s">
        <v>51</v>
      </c>
      <c r="T1818" s="7" t="s">
        <v>52</v>
      </c>
      <c r="U1818" s="7" t="s">
        <v>53</v>
      </c>
      <c r="V1818" s="7" t="s">
        <v>50</v>
      </c>
      <c r="W1818" s="7" t="s">
        <v>54</v>
      </c>
      <c r="X1818" s="7" t="s">
        <v>42</v>
      </c>
      <c r="Y1818" s="7" t="s">
        <v>42</v>
      </c>
      <c r="Z1818" s="7" t="s">
        <v>42</v>
      </c>
      <c r="AA1818" s="10"/>
    </row>
    <row r="1819" spans="1:27" x14ac:dyDescent="0.2">
      <c r="A1819" s="8">
        <v>376686872</v>
      </c>
      <c r="B1819" s="9" t="s">
        <v>27</v>
      </c>
      <c r="C1819" s="9" t="s">
        <v>3779</v>
      </c>
      <c r="D1819" s="9" t="s">
        <v>594</v>
      </c>
      <c r="E1819" s="9" t="s">
        <v>591</v>
      </c>
      <c r="F1819" s="9" t="s">
        <v>46</v>
      </c>
      <c r="G1819" s="9" t="s">
        <v>3780</v>
      </c>
      <c r="H1819" s="9" t="s">
        <v>30</v>
      </c>
      <c r="I1819" s="9" t="s">
        <v>100</v>
      </c>
      <c r="J1819" s="9" t="s">
        <v>100</v>
      </c>
      <c r="K1819" s="9">
        <v>2020</v>
      </c>
      <c r="L1819" s="9"/>
      <c r="M1819" s="9" t="s">
        <v>33</v>
      </c>
      <c r="N1819" s="9" t="s">
        <v>34</v>
      </c>
      <c r="O1819" s="9" t="s">
        <v>564</v>
      </c>
      <c r="P1819" s="9"/>
      <c r="Q1819" s="9"/>
      <c r="R1819" s="9"/>
      <c r="S1819" s="9" t="s">
        <v>36</v>
      </c>
      <c r="T1819" s="9" t="s">
        <v>52</v>
      </c>
      <c r="U1819" s="9" t="s">
        <v>101</v>
      </c>
      <c r="V1819" s="9" t="s">
        <v>50</v>
      </c>
      <c r="W1819" s="9" t="s">
        <v>42</v>
      </c>
      <c r="X1819" s="9" t="s">
        <v>42</v>
      </c>
      <c r="Y1819" s="9" t="s">
        <v>42</v>
      </c>
      <c r="Z1819" s="9" t="s">
        <v>42</v>
      </c>
      <c r="AA1819" s="11"/>
    </row>
    <row r="1820" spans="1:27" x14ac:dyDescent="0.2">
      <c r="A1820" s="6">
        <v>4474460935</v>
      </c>
      <c r="B1820" s="7" t="s">
        <v>27</v>
      </c>
      <c r="C1820" s="7" t="s">
        <v>3781</v>
      </c>
      <c r="D1820" s="7" t="s">
        <v>664</v>
      </c>
      <c r="E1820" s="7" t="s">
        <v>45</v>
      </c>
      <c r="F1820" s="7" t="s">
        <v>46</v>
      </c>
      <c r="G1820" s="7" t="s">
        <v>536</v>
      </c>
      <c r="H1820" s="7" t="s">
        <v>30</v>
      </c>
      <c r="I1820" s="7" t="s">
        <v>100</v>
      </c>
      <c r="J1820" s="7" t="s">
        <v>100</v>
      </c>
      <c r="K1820" s="7">
        <v>2018</v>
      </c>
      <c r="L1820" s="7" t="s">
        <v>50</v>
      </c>
      <c r="M1820" s="7" t="s">
        <v>33</v>
      </c>
      <c r="N1820" s="7" t="s">
        <v>34</v>
      </c>
      <c r="O1820" s="7" t="s">
        <v>564</v>
      </c>
      <c r="P1820" s="7"/>
      <c r="Q1820" s="7"/>
      <c r="R1820" s="7"/>
      <c r="S1820" s="7" t="s">
        <v>36</v>
      </c>
      <c r="T1820" s="7" t="s">
        <v>52</v>
      </c>
      <c r="U1820" s="7" t="s">
        <v>53</v>
      </c>
      <c r="V1820" s="7" t="s">
        <v>50</v>
      </c>
      <c r="W1820" s="7" t="s">
        <v>146</v>
      </c>
      <c r="X1820" s="7" t="s">
        <v>42</v>
      </c>
      <c r="Y1820" s="7" t="s">
        <v>42</v>
      </c>
      <c r="Z1820" s="7" t="s">
        <v>42</v>
      </c>
      <c r="AA1820" s="10"/>
    </row>
    <row r="1821" spans="1:27" x14ac:dyDescent="0.2">
      <c r="A1821" s="8">
        <v>2191917950</v>
      </c>
      <c r="B1821" s="9" t="s">
        <v>27</v>
      </c>
      <c r="C1821" s="9" t="s">
        <v>180</v>
      </c>
      <c r="D1821" s="9" t="s">
        <v>181</v>
      </c>
      <c r="E1821" s="9" t="s">
        <v>45</v>
      </c>
      <c r="F1821" s="9" t="s">
        <v>46</v>
      </c>
      <c r="G1821" s="9" t="s">
        <v>3782</v>
      </c>
      <c r="H1821" s="9" t="s">
        <v>30</v>
      </c>
      <c r="I1821" s="9" t="s">
        <v>183</v>
      </c>
      <c r="J1821" s="9" t="s">
        <v>183</v>
      </c>
      <c r="K1821" s="9">
        <v>2018</v>
      </c>
      <c r="L1821" s="9" t="s">
        <v>50</v>
      </c>
      <c r="M1821" s="9" t="s">
        <v>33</v>
      </c>
      <c r="N1821" s="9" t="s">
        <v>34</v>
      </c>
      <c r="O1821" s="9" t="s">
        <v>564</v>
      </c>
      <c r="P1821" s="9"/>
      <c r="Q1821" s="9"/>
      <c r="R1821" s="9"/>
      <c r="S1821" s="9" t="s">
        <v>36</v>
      </c>
      <c r="T1821" s="9" t="s">
        <v>52</v>
      </c>
      <c r="U1821" s="9" t="s">
        <v>53</v>
      </c>
      <c r="V1821" s="9" t="s">
        <v>50</v>
      </c>
      <c r="W1821" s="9" t="s">
        <v>54</v>
      </c>
      <c r="X1821" s="9" t="s">
        <v>115</v>
      </c>
      <c r="Y1821" s="9" t="s">
        <v>42</v>
      </c>
      <c r="Z1821" s="9" t="s">
        <v>42</v>
      </c>
      <c r="AA1821" s="11"/>
    </row>
    <row r="1822" spans="1:27" x14ac:dyDescent="0.2">
      <c r="A1822" s="6">
        <v>3093351500</v>
      </c>
      <c r="B1822" s="7" t="s">
        <v>27</v>
      </c>
      <c r="C1822" s="7" t="s">
        <v>3783</v>
      </c>
      <c r="D1822" s="7" t="s">
        <v>1856</v>
      </c>
      <c r="E1822" s="7" t="s">
        <v>178</v>
      </c>
      <c r="F1822" s="7" t="s">
        <v>46</v>
      </c>
      <c r="G1822" s="7" t="s">
        <v>3784</v>
      </c>
      <c r="H1822" s="7" t="s">
        <v>139</v>
      </c>
      <c r="I1822" s="7" t="s">
        <v>100</v>
      </c>
      <c r="J1822" s="7" t="s">
        <v>321</v>
      </c>
      <c r="K1822" s="7">
        <v>2019</v>
      </c>
      <c r="L1822" s="7" t="s">
        <v>215</v>
      </c>
      <c r="M1822" s="7" t="s">
        <v>33</v>
      </c>
      <c r="N1822" s="7" t="s">
        <v>34</v>
      </c>
      <c r="O1822" s="7" t="s">
        <v>564</v>
      </c>
      <c r="P1822" s="7"/>
      <c r="Q1822" s="7"/>
      <c r="R1822" s="7"/>
      <c r="S1822" s="7" t="s">
        <v>36</v>
      </c>
      <c r="T1822" s="7" t="s">
        <v>52</v>
      </c>
      <c r="U1822" s="7" t="s">
        <v>53</v>
      </c>
      <c r="V1822" s="7" t="s">
        <v>50</v>
      </c>
      <c r="W1822" s="7" t="s">
        <v>35</v>
      </c>
      <c r="X1822" s="7" t="s">
        <v>195</v>
      </c>
      <c r="Y1822" s="7" t="s">
        <v>42</v>
      </c>
      <c r="Z1822" s="7" t="s">
        <v>42</v>
      </c>
      <c r="AA1822" s="10"/>
    </row>
    <row r="1823" spans="1:27" x14ac:dyDescent="0.2">
      <c r="A1823" s="8">
        <v>7665422813</v>
      </c>
      <c r="B1823" s="9" t="s">
        <v>27</v>
      </c>
      <c r="C1823" s="9" t="s">
        <v>3785</v>
      </c>
      <c r="D1823" s="9" t="s">
        <v>209</v>
      </c>
      <c r="E1823" s="9" t="s">
        <v>68</v>
      </c>
      <c r="F1823" s="9" t="s">
        <v>46</v>
      </c>
      <c r="G1823" s="9" t="s">
        <v>561</v>
      </c>
      <c r="H1823" s="9" t="s">
        <v>30</v>
      </c>
      <c r="I1823" s="9" t="s">
        <v>135</v>
      </c>
      <c r="J1823" s="9" t="s">
        <v>211</v>
      </c>
      <c r="K1823" s="9">
        <v>2017</v>
      </c>
      <c r="L1823" s="9" t="s">
        <v>39</v>
      </c>
      <c r="M1823" s="9" t="s">
        <v>33</v>
      </c>
      <c r="N1823" s="9" t="s">
        <v>34</v>
      </c>
      <c r="O1823" s="9" t="s">
        <v>564</v>
      </c>
      <c r="P1823" s="9" t="s">
        <v>146</v>
      </c>
      <c r="Q1823" s="9"/>
      <c r="R1823" s="9"/>
      <c r="S1823" s="9" t="s">
        <v>51</v>
      </c>
      <c r="T1823" s="9">
        <v>0</v>
      </c>
      <c r="U1823" s="9" t="s">
        <v>125</v>
      </c>
      <c r="V1823" s="9" t="s">
        <v>50</v>
      </c>
      <c r="W1823" s="9" t="s">
        <v>42</v>
      </c>
      <c r="X1823" s="9" t="s">
        <v>42</v>
      </c>
      <c r="Y1823" s="9" t="s">
        <v>42</v>
      </c>
      <c r="Z1823" s="9" t="s">
        <v>42</v>
      </c>
      <c r="AA1823" s="11"/>
    </row>
    <row r="1824" spans="1:27" x14ac:dyDescent="0.2">
      <c r="A1824" s="6">
        <v>115395924</v>
      </c>
      <c r="B1824" s="7" t="s">
        <v>27</v>
      </c>
      <c r="C1824" s="7" t="s">
        <v>3786</v>
      </c>
      <c r="D1824" s="7" t="s">
        <v>426</v>
      </c>
      <c r="E1824" s="7" t="s">
        <v>427</v>
      </c>
      <c r="F1824" s="7" t="s">
        <v>46</v>
      </c>
      <c r="G1824" s="7" t="s">
        <v>214</v>
      </c>
      <c r="H1824" s="7" t="s">
        <v>83</v>
      </c>
      <c r="I1824" s="7" t="s">
        <v>135</v>
      </c>
      <c r="J1824" s="7" t="s">
        <v>211</v>
      </c>
      <c r="K1824" s="7">
        <v>2019</v>
      </c>
      <c r="L1824" s="7" t="s">
        <v>32</v>
      </c>
      <c r="M1824" s="7" t="s">
        <v>33</v>
      </c>
      <c r="N1824" s="7" t="s">
        <v>34</v>
      </c>
      <c r="O1824" s="7" t="s">
        <v>564</v>
      </c>
      <c r="P1824" s="7"/>
      <c r="Q1824" s="7"/>
      <c r="R1824" s="7"/>
      <c r="S1824" s="7" t="s">
        <v>36</v>
      </c>
      <c r="T1824" s="7" t="s">
        <v>52</v>
      </c>
      <c r="U1824" s="7" t="s">
        <v>125</v>
      </c>
      <c r="V1824" s="7" t="s">
        <v>39</v>
      </c>
      <c r="W1824" s="7" t="s">
        <v>146</v>
      </c>
      <c r="X1824" s="7" t="s">
        <v>54</v>
      </c>
      <c r="Y1824" s="7" t="s">
        <v>42</v>
      </c>
      <c r="Z1824" s="7" t="s">
        <v>42</v>
      </c>
      <c r="AA1824" s="10"/>
    </row>
    <row r="1825" spans="1:27" x14ac:dyDescent="0.2">
      <c r="A1825" s="8">
        <v>8490814873</v>
      </c>
      <c r="B1825" s="9" t="s">
        <v>27</v>
      </c>
      <c r="C1825" s="9" t="s">
        <v>3786</v>
      </c>
      <c r="D1825" s="9" t="s">
        <v>426</v>
      </c>
      <c r="E1825" s="9" t="s">
        <v>427</v>
      </c>
      <c r="F1825" s="9" t="s">
        <v>46</v>
      </c>
      <c r="G1825" s="9" t="s">
        <v>214</v>
      </c>
      <c r="H1825" s="9" t="s">
        <v>83</v>
      </c>
      <c r="I1825" s="9" t="s">
        <v>135</v>
      </c>
      <c r="J1825" s="9" t="s">
        <v>211</v>
      </c>
      <c r="K1825" s="9">
        <v>2019</v>
      </c>
      <c r="L1825" s="9" t="s">
        <v>215</v>
      </c>
      <c r="M1825" s="9" t="s">
        <v>33</v>
      </c>
      <c r="N1825" s="9" t="s">
        <v>34</v>
      </c>
      <c r="O1825" s="9" t="s">
        <v>564</v>
      </c>
      <c r="P1825" s="9"/>
      <c r="Q1825" s="9"/>
      <c r="R1825" s="9"/>
      <c r="S1825" s="9" t="s">
        <v>36</v>
      </c>
      <c r="T1825" s="9" t="s">
        <v>52</v>
      </c>
      <c r="U1825" s="9" t="s">
        <v>53</v>
      </c>
      <c r="V1825" s="9" t="s">
        <v>50</v>
      </c>
      <c r="W1825" s="9" t="s">
        <v>54</v>
      </c>
      <c r="X1825" s="9" t="s">
        <v>146</v>
      </c>
      <c r="Y1825" s="9" t="s">
        <v>42</v>
      </c>
      <c r="Z1825" s="9" t="s">
        <v>42</v>
      </c>
      <c r="AA1825" s="11"/>
    </row>
    <row r="1826" spans="1:27" x14ac:dyDescent="0.2">
      <c r="A1826" s="6">
        <v>4522968488</v>
      </c>
      <c r="B1826" s="7" t="s">
        <v>27</v>
      </c>
      <c r="C1826" s="7" t="s">
        <v>155</v>
      </c>
      <c r="D1826" s="7" t="s">
        <v>156</v>
      </c>
      <c r="E1826" s="7" t="s">
        <v>45</v>
      </c>
      <c r="F1826" s="7" t="s">
        <v>46</v>
      </c>
      <c r="G1826" s="7" t="s">
        <v>549</v>
      </c>
      <c r="H1826" s="7" t="s">
        <v>83</v>
      </c>
      <c r="I1826" s="7" t="s">
        <v>135</v>
      </c>
      <c r="J1826" s="7" t="s">
        <v>211</v>
      </c>
      <c r="K1826" s="7">
        <v>2019</v>
      </c>
      <c r="L1826" s="7" t="s">
        <v>42</v>
      </c>
      <c r="M1826" s="7" t="s">
        <v>33</v>
      </c>
      <c r="N1826" s="7" t="s">
        <v>34</v>
      </c>
      <c r="O1826" s="7" t="s">
        <v>564</v>
      </c>
      <c r="P1826" s="7" t="s">
        <v>146</v>
      </c>
      <c r="Q1826" s="7"/>
      <c r="R1826" s="7"/>
      <c r="S1826" s="7" t="s">
        <v>36</v>
      </c>
      <c r="T1826" s="7" t="s">
        <v>52</v>
      </c>
      <c r="U1826" s="7" t="s">
        <v>53</v>
      </c>
      <c r="V1826" s="7" t="s">
        <v>50</v>
      </c>
      <c r="W1826" s="7" t="s">
        <v>42</v>
      </c>
      <c r="X1826" s="7" t="s">
        <v>42</v>
      </c>
      <c r="Y1826" s="7" t="s">
        <v>42</v>
      </c>
      <c r="Z1826" s="7" t="s">
        <v>42</v>
      </c>
      <c r="AA1826" s="10"/>
    </row>
    <row r="1827" spans="1:27" x14ac:dyDescent="0.2">
      <c r="A1827" s="8">
        <v>2299984394</v>
      </c>
      <c r="B1827" s="9" t="s">
        <v>27</v>
      </c>
      <c r="C1827" s="9" t="s">
        <v>3787</v>
      </c>
      <c r="D1827" s="9" t="s">
        <v>98</v>
      </c>
      <c r="E1827" s="9" t="s">
        <v>45</v>
      </c>
      <c r="F1827" s="9" t="s">
        <v>46</v>
      </c>
      <c r="G1827" s="9" t="s">
        <v>565</v>
      </c>
      <c r="H1827" s="9" t="s">
        <v>30</v>
      </c>
      <c r="I1827" s="9" t="s">
        <v>100</v>
      </c>
      <c r="J1827" s="9" t="s">
        <v>211</v>
      </c>
      <c r="K1827" s="9">
        <v>2020</v>
      </c>
      <c r="L1827" s="9"/>
      <c r="M1827" s="9" t="s">
        <v>33</v>
      </c>
      <c r="N1827" s="9" t="s">
        <v>34</v>
      </c>
      <c r="O1827" s="9" t="s">
        <v>564</v>
      </c>
      <c r="P1827" s="9"/>
      <c r="Q1827" s="9"/>
      <c r="R1827" s="9"/>
      <c r="S1827" s="9" t="s">
        <v>36</v>
      </c>
      <c r="T1827" s="9" t="s">
        <v>52</v>
      </c>
      <c r="U1827" s="9" t="s">
        <v>101</v>
      </c>
      <c r="V1827" s="9" t="s">
        <v>50</v>
      </c>
      <c r="W1827" s="9" t="s">
        <v>35</v>
      </c>
      <c r="X1827" s="9" t="s">
        <v>54</v>
      </c>
      <c r="Y1827" s="9" t="s">
        <v>42</v>
      </c>
      <c r="Z1827" s="9" t="s">
        <v>42</v>
      </c>
      <c r="AA1827" s="11"/>
    </row>
    <row r="1828" spans="1:27" x14ac:dyDescent="0.2">
      <c r="A1828" s="6">
        <v>5969032576</v>
      </c>
      <c r="B1828" s="7" t="s">
        <v>27</v>
      </c>
      <c r="C1828" s="7" t="s">
        <v>926</v>
      </c>
      <c r="D1828" s="7" t="s">
        <v>87</v>
      </c>
      <c r="E1828" s="7" t="s">
        <v>88</v>
      </c>
      <c r="F1828" s="7" t="s">
        <v>46</v>
      </c>
      <c r="G1828" s="7" t="s">
        <v>214</v>
      </c>
      <c r="H1828" s="7" t="s">
        <v>30</v>
      </c>
      <c r="I1828" s="7" t="s">
        <v>135</v>
      </c>
      <c r="J1828" s="7" t="s">
        <v>211</v>
      </c>
      <c r="K1828" s="7">
        <v>2020</v>
      </c>
      <c r="L1828" s="7"/>
      <c r="M1828" s="7" t="s">
        <v>33</v>
      </c>
      <c r="N1828" s="7" t="s">
        <v>34</v>
      </c>
      <c r="O1828" s="7" t="s">
        <v>564</v>
      </c>
      <c r="P1828" s="7"/>
      <c r="Q1828" s="7"/>
      <c r="R1828" s="7"/>
      <c r="S1828" s="7" t="s">
        <v>36</v>
      </c>
      <c r="T1828" s="7" t="s">
        <v>52</v>
      </c>
      <c r="U1828" s="7" t="s">
        <v>101</v>
      </c>
      <c r="V1828" s="7" t="s">
        <v>50</v>
      </c>
      <c r="W1828" s="7" t="s">
        <v>146</v>
      </c>
      <c r="X1828" s="7" t="s">
        <v>42</v>
      </c>
      <c r="Y1828" s="7" t="s">
        <v>42</v>
      </c>
      <c r="Z1828" s="7" t="s">
        <v>42</v>
      </c>
      <c r="AA1828" s="10"/>
    </row>
    <row r="1829" spans="1:27" x14ac:dyDescent="0.2">
      <c r="A1829" s="8">
        <v>3086978820</v>
      </c>
      <c r="B1829" s="9" t="s">
        <v>27</v>
      </c>
      <c r="C1829" s="9" t="s">
        <v>3788</v>
      </c>
      <c r="D1829" s="9" t="s">
        <v>3789</v>
      </c>
      <c r="E1829" s="9" t="s">
        <v>258</v>
      </c>
      <c r="F1829" s="9" t="s">
        <v>46</v>
      </c>
      <c r="G1829" s="9" t="s">
        <v>3790</v>
      </c>
      <c r="H1829" s="9" t="s">
        <v>83</v>
      </c>
      <c r="I1829" s="9" t="s">
        <v>135</v>
      </c>
      <c r="J1829" s="9" t="s">
        <v>211</v>
      </c>
      <c r="K1829" s="9">
        <v>2019</v>
      </c>
      <c r="L1829" s="9" t="s">
        <v>42</v>
      </c>
      <c r="M1829" s="9" t="s">
        <v>33</v>
      </c>
      <c r="N1829" s="9" t="s">
        <v>34</v>
      </c>
      <c r="O1829" s="9" t="s">
        <v>564</v>
      </c>
      <c r="P1829" s="9"/>
      <c r="Q1829" s="9"/>
      <c r="R1829" s="9"/>
      <c r="S1829" s="9" t="s">
        <v>36</v>
      </c>
      <c r="T1829" s="9" t="s">
        <v>52</v>
      </c>
      <c r="U1829" s="9" t="s">
        <v>53</v>
      </c>
      <c r="V1829" s="9" t="s">
        <v>50</v>
      </c>
      <c r="W1829" s="9" t="s">
        <v>77</v>
      </c>
      <c r="X1829" s="9" t="s">
        <v>42</v>
      </c>
      <c r="Y1829" s="9" t="s">
        <v>42</v>
      </c>
      <c r="Z1829" s="9" t="s">
        <v>42</v>
      </c>
      <c r="AA1829" s="11"/>
    </row>
    <row r="1830" spans="1:27" x14ac:dyDescent="0.2">
      <c r="A1830" s="6">
        <v>4032523513</v>
      </c>
      <c r="B1830" s="7" t="s">
        <v>27</v>
      </c>
      <c r="C1830" s="7" t="s">
        <v>3791</v>
      </c>
      <c r="D1830" s="7" t="s">
        <v>87</v>
      </c>
      <c r="E1830" s="7" t="s">
        <v>88</v>
      </c>
      <c r="F1830" s="7" t="s">
        <v>46</v>
      </c>
      <c r="G1830" s="7" t="s">
        <v>3792</v>
      </c>
      <c r="H1830" s="7" t="s">
        <v>83</v>
      </c>
      <c r="I1830" s="7" t="s">
        <v>211</v>
      </c>
      <c r="J1830" s="7" t="s">
        <v>211</v>
      </c>
      <c r="K1830" s="7">
        <v>2019</v>
      </c>
      <c r="L1830" s="7" t="s">
        <v>42</v>
      </c>
      <c r="M1830" s="7" t="s">
        <v>33</v>
      </c>
      <c r="N1830" s="7" t="s">
        <v>34</v>
      </c>
      <c r="O1830" s="7" t="s">
        <v>564</v>
      </c>
      <c r="P1830" s="7"/>
      <c r="Q1830" s="7"/>
      <c r="R1830" s="7"/>
      <c r="S1830" s="7" t="s">
        <v>51</v>
      </c>
      <c r="T1830" s="7" t="s">
        <v>52</v>
      </c>
      <c r="U1830" s="7" t="s">
        <v>53</v>
      </c>
      <c r="V1830" s="7" t="s">
        <v>50</v>
      </c>
      <c r="W1830" s="7" t="s">
        <v>42</v>
      </c>
      <c r="X1830" s="7" t="s">
        <v>42</v>
      </c>
      <c r="Y1830" s="7" t="s">
        <v>42</v>
      </c>
      <c r="Z1830" s="7" t="s">
        <v>42</v>
      </c>
      <c r="AA1830" s="10"/>
    </row>
    <row r="1831" spans="1:27" x14ac:dyDescent="0.2">
      <c r="A1831" s="8">
        <v>8613424328</v>
      </c>
      <c r="B1831" s="9" t="s">
        <v>27</v>
      </c>
      <c r="C1831" s="9" t="s">
        <v>1215</v>
      </c>
      <c r="D1831" s="9" t="s">
        <v>87</v>
      </c>
      <c r="E1831" s="9" t="s">
        <v>88</v>
      </c>
      <c r="F1831" s="9" t="s">
        <v>46</v>
      </c>
      <c r="G1831" s="9" t="s">
        <v>561</v>
      </c>
      <c r="H1831" s="9" t="s">
        <v>30</v>
      </c>
      <c r="I1831" s="9" t="s">
        <v>135</v>
      </c>
      <c r="J1831" s="9" t="s">
        <v>211</v>
      </c>
      <c r="K1831" s="9">
        <v>2016</v>
      </c>
      <c r="L1831" s="9" t="s">
        <v>42</v>
      </c>
      <c r="M1831" s="9" t="s">
        <v>33</v>
      </c>
      <c r="N1831" s="9" t="s">
        <v>34</v>
      </c>
      <c r="O1831" s="9" t="s">
        <v>564</v>
      </c>
      <c r="P1831" s="9"/>
      <c r="Q1831" s="9"/>
      <c r="R1831" s="9"/>
      <c r="S1831" s="9" t="s">
        <v>51</v>
      </c>
      <c r="T1831" s="9" t="s">
        <v>675</v>
      </c>
      <c r="U1831" s="9" t="s">
        <v>114</v>
      </c>
      <c r="V1831" s="9" t="s">
        <v>39</v>
      </c>
      <c r="W1831" s="9" t="s">
        <v>42</v>
      </c>
      <c r="X1831" s="9" t="s">
        <v>42</v>
      </c>
      <c r="Y1831" s="9" t="s">
        <v>42</v>
      </c>
      <c r="Z1831" s="9" t="s">
        <v>42</v>
      </c>
      <c r="AA1831" s="11"/>
    </row>
    <row r="1832" spans="1:27" x14ac:dyDescent="0.2">
      <c r="A1832" s="6">
        <v>2448561308</v>
      </c>
      <c r="B1832" s="7" t="s">
        <v>27</v>
      </c>
      <c r="C1832" s="7" t="s">
        <v>3793</v>
      </c>
      <c r="D1832" s="7" t="s">
        <v>308</v>
      </c>
      <c r="E1832" s="7" t="s">
        <v>128</v>
      </c>
      <c r="F1832" s="7" t="s">
        <v>46</v>
      </c>
      <c r="G1832" s="7" t="s">
        <v>521</v>
      </c>
      <c r="H1832" s="7" t="s">
        <v>83</v>
      </c>
      <c r="I1832" s="7" t="s">
        <v>100</v>
      </c>
      <c r="J1832" s="7" t="s">
        <v>211</v>
      </c>
      <c r="K1832" s="7">
        <v>2019</v>
      </c>
      <c r="L1832" s="7" t="s">
        <v>215</v>
      </c>
      <c r="M1832" s="7" t="s">
        <v>33</v>
      </c>
      <c r="N1832" s="7" t="s">
        <v>34</v>
      </c>
      <c r="O1832" s="7" t="s">
        <v>564</v>
      </c>
      <c r="P1832" s="7"/>
      <c r="Q1832" s="7"/>
      <c r="R1832" s="7"/>
      <c r="S1832" s="7" t="s">
        <v>36</v>
      </c>
      <c r="T1832" s="7" t="s">
        <v>37</v>
      </c>
      <c r="U1832" s="7" t="s">
        <v>71</v>
      </c>
      <c r="V1832" s="7" t="s">
        <v>50</v>
      </c>
      <c r="W1832" s="7" t="s">
        <v>146</v>
      </c>
      <c r="X1832" s="7" t="s">
        <v>42</v>
      </c>
      <c r="Y1832" s="7" t="s">
        <v>42</v>
      </c>
      <c r="Z1832" s="7" t="s">
        <v>42</v>
      </c>
      <c r="AA1832" s="10"/>
    </row>
    <row r="1833" spans="1:27" x14ac:dyDescent="0.2">
      <c r="A1833" s="8">
        <v>4788946414</v>
      </c>
      <c r="B1833" s="9" t="s">
        <v>27</v>
      </c>
      <c r="C1833" s="9" t="s">
        <v>3794</v>
      </c>
      <c r="D1833" s="9" t="s">
        <v>412</v>
      </c>
      <c r="E1833" s="9" t="s">
        <v>344</v>
      </c>
      <c r="F1833" s="9" t="s">
        <v>46</v>
      </c>
      <c r="G1833" s="9" t="s">
        <v>943</v>
      </c>
      <c r="H1833" s="9" t="s">
        <v>30</v>
      </c>
      <c r="I1833" s="9" t="s">
        <v>135</v>
      </c>
      <c r="J1833" s="9" t="s">
        <v>211</v>
      </c>
      <c r="K1833" s="9">
        <v>2020</v>
      </c>
      <c r="L1833" s="9"/>
      <c r="M1833" s="9" t="s">
        <v>33</v>
      </c>
      <c r="N1833" s="9" t="s">
        <v>34</v>
      </c>
      <c r="O1833" s="9" t="s">
        <v>564</v>
      </c>
      <c r="P1833" s="9"/>
      <c r="Q1833" s="9"/>
      <c r="R1833" s="9"/>
      <c r="S1833" s="9" t="s">
        <v>51</v>
      </c>
      <c r="T1833" s="9" t="s">
        <v>52</v>
      </c>
      <c r="U1833" s="9" t="s">
        <v>101</v>
      </c>
      <c r="V1833" s="9" t="s">
        <v>50</v>
      </c>
      <c r="W1833" s="9" t="s">
        <v>42</v>
      </c>
      <c r="X1833" s="9" t="s">
        <v>42</v>
      </c>
      <c r="Y1833" s="9" t="s">
        <v>42</v>
      </c>
      <c r="Z1833" s="9" t="s">
        <v>42</v>
      </c>
      <c r="AA1833" s="11"/>
    </row>
    <row r="1834" spans="1:27" x14ac:dyDescent="0.2">
      <c r="A1834" s="6">
        <v>9067545874</v>
      </c>
      <c r="B1834" s="7" t="s">
        <v>27</v>
      </c>
      <c r="C1834" s="7" t="s">
        <v>1092</v>
      </c>
      <c r="D1834" s="7" t="s">
        <v>98</v>
      </c>
      <c r="E1834" s="7" t="s">
        <v>45</v>
      </c>
      <c r="F1834" s="7" t="s">
        <v>46</v>
      </c>
      <c r="G1834" s="7" t="s">
        <v>739</v>
      </c>
      <c r="H1834" s="7" t="s">
        <v>738</v>
      </c>
      <c r="I1834" s="7" t="s">
        <v>739</v>
      </c>
      <c r="J1834" s="7"/>
      <c r="K1834" s="7">
        <v>2020</v>
      </c>
      <c r="L1834" s="7"/>
      <c r="M1834" s="7" t="s">
        <v>247</v>
      </c>
      <c r="N1834" s="7" t="s">
        <v>34</v>
      </c>
      <c r="O1834" s="7" t="s">
        <v>564</v>
      </c>
      <c r="P1834" s="7"/>
      <c r="Q1834" s="7"/>
      <c r="R1834" s="7"/>
      <c r="S1834" s="7" t="s">
        <v>51</v>
      </c>
      <c r="T1834" s="7" t="s">
        <v>52</v>
      </c>
      <c r="U1834" s="7" t="s">
        <v>101</v>
      </c>
      <c r="V1834" s="7" t="s">
        <v>50</v>
      </c>
      <c r="W1834" s="7" t="s">
        <v>54</v>
      </c>
      <c r="X1834" s="7" t="s">
        <v>146</v>
      </c>
      <c r="Y1834" s="7" t="s">
        <v>42</v>
      </c>
      <c r="Z1834" s="7" t="s">
        <v>42</v>
      </c>
      <c r="AA1834" s="10"/>
    </row>
    <row r="1835" spans="1:27" x14ac:dyDescent="0.2">
      <c r="A1835" s="8">
        <v>2321641480</v>
      </c>
      <c r="B1835" s="9" t="s">
        <v>27</v>
      </c>
      <c r="C1835" s="9" t="s">
        <v>213</v>
      </c>
      <c r="D1835" s="9" t="s">
        <v>98</v>
      </c>
      <c r="E1835" s="9" t="s">
        <v>45</v>
      </c>
      <c r="F1835" s="9" t="s">
        <v>46</v>
      </c>
      <c r="G1835" s="9" t="s">
        <v>3795</v>
      </c>
      <c r="H1835" s="9" t="s">
        <v>387</v>
      </c>
      <c r="I1835" s="9" t="s">
        <v>637</v>
      </c>
      <c r="J1835" s="9"/>
      <c r="K1835" s="9">
        <v>2020</v>
      </c>
      <c r="L1835" s="9"/>
      <c r="M1835" s="9" t="s">
        <v>247</v>
      </c>
      <c r="N1835" s="9" t="s">
        <v>34</v>
      </c>
      <c r="O1835" s="9" t="s">
        <v>564</v>
      </c>
      <c r="P1835" s="9"/>
      <c r="Q1835" s="9"/>
      <c r="R1835" s="9"/>
      <c r="S1835" s="9" t="s">
        <v>36</v>
      </c>
      <c r="T1835" s="9" t="s">
        <v>52</v>
      </c>
      <c r="U1835" s="9" t="s">
        <v>101</v>
      </c>
      <c r="V1835" s="9" t="s">
        <v>50</v>
      </c>
      <c r="W1835" s="9" t="s">
        <v>146</v>
      </c>
      <c r="X1835" s="9" t="s">
        <v>42</v>
      </c>
      <c r="Y1835" s="9" t="s">
        <v>42</v>
      </c>
      <c r="Z1835" s="9" t="s">
        <v>42</v>
      </c>
      <c r="AA1835" s="11"/>
    </row>
    <row r="1836" spans="1:27" x14ac:dyDescent="0.2">
      <c r="A1836" s="6">
        <v>3596291990</v>
      </c>
      <c r="B1836" s="7" t="s">
        <v>27</v>
      </c>
      <c r="C1836" s="7" t="s">
        <v>1234</v>
      </c>
      <c r="D1836" s="7" t="s">
        <v>742</v>
      </c>
      <c r="E1836" s="7" t="s">
        <v>405</v>
      </c>
      <c r="F1836" s="7" t="s">
        <v>46</v>
      </c>
      <c r="G1836" s="7" t="s">
        <v>3796</v>
      </c>
      <c r="H1836" s="7" t="s">
        <v>3797</v>
      </c>
      <c r="I1836" s="7" t="s">
        <v>246</v>
      </c>
      <c r="J1836" s="7"/>
      <c r="K1836" s="7">
        <v>2019</v>
      </c>
      <c r="L1836" s="7" t="s">
        <v>42</v>
      </c>
      <c r="M1836" s="7" t="s">
        <v>247</v>
      </c>
      <c r="N1836" s="7" t="s">
        <v>34</v>
      </c>
      <c r="O1836" s="7" t="s">
        <v>564</v>
      </c>
      <c r="P1836" s="7"/>
      <c r="Q1836" s="7"/>
      <c r="R1836" s="7"/>
      <c r="S1836" s="7" t="s">
        <v>36</v>
      </c>
      <c r="T1836" s="7" t="s">
        <v>52</v>
      </c>
      <c r="U1836" s="7" t="s">
        <v>53</v>
      </c>
      <c r="V1836" s="7" t="s">
        <v>50</v>
      </c>
      <c r="W1836" s="7" t="s">
        <v>35</v>
      </c>
      <c r="X1836" s="7" t="s">
        <v>42</v>
      </c>
      <c r="Y1836" s="7" t="s">
        <v>42</v>
      </c>
      <c r="Z1836" s="7" t="s">
        <v>42</v>
      </c>
      <c r="AA1836" s="10"/>
    </row>
    <row r="1837" spans="1:27" x14ac:dyDescent="0.2">
      <c r="A1837" s="8">
        <v>5994714048</v>
      </c>
      <c r="B1837" s="9" t="s">
        <v>27</v>
      </c>
      <c r="C1837" s="9" t="s">
        <v>399</v>
      </c>
      <c r="D1837" s="9" t="s">
        <v>359</v>
      </c>
      <c r="E1837" s="9" t="s">
        <v>178</v>
      </c>
      <c r="F1837" s="9" t="s">
        <v>46</v>
      </c>
      <c r="G1837" s="9" t="s">
        <v>3798</v>
      </c>
      <c r="H1837" s="9" t="s">
        <v>3799</v>
      </c>
      <c r="I1837" s="9" t="s">
        <v>135</v>
      </c>
      <c r="J1837" s="9"/>
      <c r="K1837" s="9">
        <v>2019</v>
      </c>
      <c r="L1837" s="9" t="s">
        <v>32</v>
      </c>
      <c r="M1837" s="9" t="s">
        <v>247</v>
      </c>
      <c r="N1837" s="9" t="s">
        <v>34</v>
      </c>
      <c r="O1837" s="9" t="s">
        <v>564</v>
      </c>
      <c r="P1837" s="9"/>
      <c r="Q1837" s="9"/>
      <c r="R1837" s="9"/>
      <c r="S1837" s="9" t="s">
        <v>36</v>
      </c>
      <c r="T1837" s="9" t="s">
        <v>37</v>
      </c>
      <c r="U1837" s="9" t="s">
        <v>125</v>
      </c>
      <c r="V1837" s="9" t="s">
        <v>50</v>
      </c>
      <c r="W1837" s="9" t="s">
        <v>41</v>
      </c>
      <c r="X1837" s="9" t="s">
        <v>65</v>
      </c>
      <c r="Y1837" s="9" t="s">
        <v>42</v>
      </c>
      <c r="Z1837" s="9" t="s">
        <v>42</v>
      </c>
      <c r="AA1837" s="11"/>
    </row>
    <row r="1838" spans="1:27" x14ac:dyDescent="0.2">
      <c r="A1838" s="6">
        <v>7567495024</v>
      </c>
      <c r="B1838" s="7" t="s">
        <v>27</v>
      </c>
      <c r="C1838" s="7"/>
      <c r="D1838" s="7" t="s">
        <v>87</v>
      </c>
      <c r="E1838" s="7" t="s">
        <v>88</v>
      </c>
      <c r="F1838" s="7" t="s">
        <v>46</v>
      </c>
      <c r="G1838" s="7"/>
      <c r="H1838" s="7" t="s">
        <v>347</v>
      </c>
      <c r="I1838" s="7"/>
      <c r="J1838" s="7"/>
      <c r="K1838" s="7">
        <v>2019</v>
      </c>
      <c r="L1838" s="7" t="s">
        <v>42</v>
      </c>
      <c r="M1838" s="7" t="s">
        <v>347</v>
      </c>
      <c r="N1838" s="7" t="s">
        <v>347</v>
      </c>
      <c r="O1838" s="7" t="s">
        <v>564</v>
      </c>
      <c r="P1838" s="7"/>
      <c r="Q1838" s="7"/>
      <c r="R1838" s="7"/>
      <c r="S1838" s="7" t="s">
        <v>36</v>
      </c>
      <c r="T1838" s="7" t="s">
        <v>113</v>
      </c>
      <c r="U1838" s="7" t="s">
        <v>114</v>
      </c>
      <c r="V1838" s="7" t="s">
        <v>39</v>
      </c>
      <c r="W1838" s="7" t="s">
        <v>843</v>
      </c>
      <c r="X1838" s="7" t="s">
        <v>42</v>
      </c>
      <c r="Y1838" s="7" t="s">
        <v>42</v>
      </c>
      <c r="Z1838" s="7" t="s">
        <v>42</v>
      </c>
      <c r="AA1838" s="10"/>
    </row>
    <row r="1839" spans="1:27" x14ac:dyDescent="0.2">
      <c r="A1839" s="8">
        <v>5042433159</v>
      </c>
      <c r="B1839" s="9" t="s">
        <v>27</v>
      </c>
      <c r="C1839" s="9"/>
      <c r="D1839" s="9" t="s">
        <v>42</v>
      </c>
      <c r="E1839" s="9" t="s">
        <v>42</v>
      </c>
      <c r="F1839" s="9"/>
      <c r="G1839" s="9"/>
      <c r="H1839" s="9"/>
      <c r="I1839" s="9"/>
      <c r="J1839" s="9"/>
      <c r="K1839" s="9">
        <v>2016</v>
      </c>
      <c r="L1839" s="9" t="s">
        <v>42</v>
      </c>
      <c r="M1839" s="9" t="s">
        <v>347</v>
      </c>
      <c r="N1839" s="9" t="s">
        <v>347</v>
      </c>
      <c r="O1839" s="9" t="s">
        <v>564</v>
      </c>
      <c r="P1839" s="9"/>
      <c r="Q1839" s="9"/>
      <c r="R1839" s="9"/>
      <c r="S1839" s="9" t="s">
        <v>36</v>
      </c>
      <c r="T1839" s="9" t="s">
        <v>52</v>
      </c>
      <c r="U1839" s="9" t="s">
        <v>53</v>
      </c>
      <c r="V1839" s="9" t="s">
        <v>50</v>
      </c>
      <c r="W1839" s="9" t="s">
        <v>42</v>
      </c>
      <c r="X1839" s="9" t="s">
        <v>42</v>
      </c>
      <c r="Y1839" s="9" t="s">
        <v>42</v>
      </c>
      <c r="Z1839" s="9" t="s">
        <v>42</v>
      </c>
      <c r="AA1839" s="11"/>
    </row>
    <row r="1840" spans="1:27" x14ac:dyDescent="0.2">
      <c r="A1840" s="6">
        <v>2675467488</v>
      </c>
      <c r="B1840" s="7" t="s">
        <v>27</v>
      </c>
      <c r="C1840" s="7" t="s">
        <v>3800</v>
      </c>
      <c r="D1840" s="7" t="s">
        <v>3801</v>
      </c>
      <c r="E1840" s="7" t="s">
        <v>200</v>
      </c>
      <c r="F1840" s="7" t="s">
        <v>46</v>
      </c>
      <c r="G1840" s="7" t="s">
        <v>3802</v>
      </c>
      <c r="H1840" s="7" t="s">
        <v>387</v>
      </c>
      <c r="I1840" s="7" t="s">
        <v>637</v>
      </c>
      <c r="J1840" s="7"/>
      <c r="K1840" s="7">
        <v>2019</v>
      </c>
      <c r="L1840" s="7" t="s">
        <v>42</v>
      </c>
      <c r="M1840" s="7" t="s">
        <v>247</v>
      </c>
      <c r="N1840" s="7" t="s">
        <v>34</v>
      </c>
      <c r="O1840" s="7" t="s">
        <v>3803</v>
      </c>
      <c r="P1840" s="7"/>
      <c r="Q1840" s="7"/>
      <c r="R1840" s="7"/>
      <c r="S1840" s="7" t="s">
        <v>51</v>
      </c>
      <c r="T1840" s="7" t="s">
        <v>52</v>
      </c>
      <c r="U1840" s="7" t="s">
        <v>53</v>
      </c>
      <c r="V1840" s="7" t="s">
        <v>50</v>
      </c>
      <c r="W1840" s="7" t="s">
        <v>300</v>
      </c>
      <c r="X1840" s="7" t="s">
        <v>42</v>
      </c>
      <c r="Y1840" s="7" t="s">
        <v>42</v>
      </c>
      <c r="Z1840" s="7" t="s">
        <v>42</v>
      </c>
      <c r="AA1840" s="10"/>
    </row>
    <row r="1841" spans="1:27" x14ac:dyDescent="0.2">
      <c r="A1841" s="8">
        <v>3778754494</v>
      </c>
      <c r="B1841" s="9" t="s">
        <v>27</v>
      </c>
      <c r="C1841" s="9" t="s">
        <v>3804</v>
      </c>
      <c r="D1841" s="9" t="s">
        <v>87</v>
      </c>
      <c r="E1841" s="9" t="s">
        <v>88</v>
      </c>
      <c r="F1841" s="9" t="s">
        <v>46</v>
      </c>
      <c r="G1841" s="9" t="s">
        <v>3805</v>
      </c>
      <c r="H1841" s="9" t="s">
        <v>361</v>
      </c>
      <c r="I1841" s="9" t="s">
        <v>246</v>
      </c>
      <c r="J1841" s="9"/>
      <c r="K1841" s="9">
        <v>2016</v>
      </c>
      <c r="L1841" s="9" t="s">
        <v>42</v>
      </c>
      <c r="M1841" s="9" t="s">
        <v>247</v>
      </c>
      <c r="N1841" s="9" t="s">
        <v>34</v>
      </c>
      <c r="O1841" s="9" t="s">
        <v>3806</v>
      </c>
      <c r="P1841" s="9"/>
      <c r="Q1841" s="9"/>
      <c r="R1841" s="9"/>
      <c r="S1841" s="9" t="s">
        <v>36</v>
      </c>
      <c r="T1841" s="9" t="s">
        <v>52</v>
      </c>
      <c r="U1841" s="9" t="s">
        <v>53</v>
      </c>
      <c r="V1841" s="9" t="s">
        <v>50</v>
      </c>
      <c r="W1841" s="9" t="s">
        <v>195</v>
      </c>
      <c r="X1841" s="9" t="s">
        <v>42</v>
      </c>
      <c r="Y1841" s="9" t="s">
        <v>42</v>
      </c>
      <c r="Z1841" s="9" t="s">
        <v>42</v>
      </c>
      <c r="AA1841" s="11"/>
    </row>
    <row r="1842" spans="1:27" x14ac:dyDescent="0.2">
      <c r="A1842" s="6">
        <v>1806448920</v>
      </c>
      <c r="B1842" s="7" t="s">
        <v>27</v>
      </c>
      <c r="C1842" s="7" t="s">
        <v>3807</v>
      </c>
      <c r="D1842" s="7" t="s">
        <v>3808</v>
      </c>
      <c r="E1842" s="7" t="s">
        <v>45</v>
      </c>
      <c r="F1842" s="7" t="s">
        <v>46</v>
      </c>
      <c r="G1842" s="7" t="s">
        <v>3809</v>
      </c>
      <c r="H1842" s="7" t="s">
        <v>30</v>
      </c>
      <c r="I1842" s="7" t="s">
        <v>130</v>
      </c>
      <c r="J1842" s="7" t="s">
        <v>130</v>
      </c>
      <c r="K1842" s="7">
        <v>2016</v>
      </c>
      <c r="L1842" s="7" t="s">
        <v>42</v>
      </c>
      <c r="M1842" s="7" t="s">
        <v>33</v>
      </c>
      <c r="N1842" s="7" t="s">
        <v>34</v>
      </c>
      <c r="O1842" s="7" t="s">
        <v>3810</v>
      </c>
      <c r="P1842" s="7"/>
      <c r="Q1842" s="7"/>
      <c r="R1842" s="7"/>
      <c r="S1842" s="7" t="s">
        <v>36</v>
      </c>
      <c r="T1842" s="7" t="s">
        <v>704</v>
      </c>
      <c r="U1842" s="7" t="s">
        <v>705</v>
      </c>
      <c r="V1842" s="7" t="s">
        <v>50</v>
      </c>
      <c r="W1842" s="7" t="s">
        <v>42</v>
      </c>
      <c r="X1842" s="7" t="s">
        <v>42</v>
      </c>
      <c r="Y1842" s="7" t="s">
        <v>42</v>
      </c>
      <c r="Z1842" s="7" t="s">
        <v>42</v>
      </c>
      <c r="AA1842" s="10"/>
    </row>
    <row r="1843" spans="1:27" x14ac:dyDescent="0.2">
      <c r="A1843" s="8">
        <v>5769427398</v>
      </c>
      <c r="B1843" s="9" t="s">
        <v>27</v>
      </c>
      <c r="C1843" s="9" t="s">
        <v>3811</v>
      </c>
      <c r="D1843" s="9" t="s">
        <v>308</v>
      </c>
      <c r="E1843" s="9" t="s">
        <v>128</v>
      </c>
      <c r="F1843" s="9" t="s">
        <v>46</v>
      </c>
      <c r="G1843" s="9" t="s">
        <v>138</v>
      </c>
      <c r="H1843" s="9" t="s">
        <v>30</v>
      </c>
      <c r="I1843" s="9" t="s">
        <v>76</v>
      </c>
      <c r="J1843" s="9" t="s">
        <v>76</v>
      </c>
      <c r="K1843" s="9">
        <v>2018</v>
      </c>
      <c r="L1843" s="9" t="s">
        <v>50</v>
      </c>
      <c r="M1843" s="9" t="s">
        <v>33</v>
      </c>
      <c r="N1843" s="9" t="s">
        <v>34</v>
      </c>
      <c r="O1843" s="9" t="s">
        <v>3810</v>
      </c>
      <c r="P1843" s="9"/>
      <c r="Q1843" s="9"/>
      <c r="R1843" s="9"/>
      <c r="S1843" s="9" t="s">
        <v>36</v>
      </c>
      <c r="T1843" s="9" t="s">
        <v>52</v>
      </c>
      <c r="U1843" s="9" t="s">
        <v>53</v>
      </c>
      <c r="V1843" s="9" t="s">
        <v>50</v>
      </c>
      <c r="W1843" s="9" t="s">
        <v>42</v>
      </c>
      <c r="X1843" s="9" t="s">
        <v>42</v>
      </c>
      <c r="Y1843" s="9" t="s">
        <v>42</v>
      </c>
      <c r="Z1843" s="9" t="s">
        <v>42</v>
      </c>
      <c r="AA1843" s="11"/>
    </row>
    <row r="1844" spans="1:27" x14ac:dyDescent="0.2">
      <c r="A1844" s="6">
        <v>733246975</v>
      </c>
      <c r="B1844" s="7" t="s">
        <v>27</v>
      </c>
      <c r="C1844" s="7" t="s">
        <v>3814</v>
      </c>
      <c r="D1844" s="7" t="s">
        <v>185</v>
      </c>
      <c r="E1844" s="7" t="s">
        <v>45</v>
      </c>
      <c r="F1844" s="7" t="s">
        <v>46</v>
      </c>
      <c r="G1844" s="7" t="s">
        <v>3815</v>
      </c>
      <c r="H1844" s="7" t="s">
        <v>83</v>
      </c>
      <c r="I1844" s="7" t="s">
        <v>48</v>
      </c>
      <c r="J1844" s="7" t="s">
        <v>48</v>
      </c>
      <c r="K1844" s="7">
        <v>2019</v>
      </c>
      <c r="L1844" s="7" t="s">
        <v>42</v>
      </c>
      <c r="M1844" s="7" t="s">
        <v>33</v>
      </c>
      <c r="N1844" s="7" t="s">
        <v>34</v>
      </c>
      <c r="O1844" s="7" t="s">
        <v>65</v>
      </c>
      <c r="P1844" s="7"/>
      <c r="Q1844" s="7"/>
      <c r="R1844" s="7"/>
      <c r="S1844" s="7" t="s">
        <v>51</v>
      </c>
      <c r="T1844" s="7" t="s">
        <v>52</v>
      </c>
      <c r="U1844" s="7" t="s">
        <v>53</v>
      </c>
      <c r="V1844" s="7" t="s">
        <v>50</v>
      </c>
      <c r="W1844" s="7" t="s">
        <v>187</v>
      </c>
      <c r="X1844" s="7" t="s">
        <v>42</v>
      </c>
      <c r="Y1844" s="7" t="s">
        <v>42</v>
      </c>
      <c r="Z1844" s="7" t="s">
        <v>42</v>
      </c>
      <c r="AA1844" s="10"/>
    </row>
    <row r="1845" spans="1:27" x14ac:dyDescent="0.2">
      <c r="A1845" s="8">
        <v>857503997</v>
      </c>
      <c r="B1845" s="9" t="s">
        <v>27</v>
      </c>
      <c r="C1845" s="9" t="s">
        <v>3816</v>
      </c>
      <c r="D1845" s="9" t="s">
        <v>87</v>
      </c>
      <c r="E1845" s="9" t="s">
        <v>88</v>
      </c>
      <c r="F1845" s="9" t="s">
        <v>46</v>
      </c>
      <c r="G1845" s="9" t="s">
        <v>2551</v>
      </c>
      <c r="H1845" s="9" t="s">
        <v>83</v>
      </c>
      <c r="I1845" s="9" t="s">
        <v>48</v>
      </c>
      <c r="J1845" s="9" t="s">
        <v>48</v>
      </c>
      <c r="K1845" s="9">
        <v>2019</v>
      </c>
      <c r="L1845" s="9" t="s">
        <v>42</v>
      </c>
      <c r="M1845" s="9" t="s">
        <v>33</v>
      </c>
      <c r="N1845" s="9" t="s">
        <v>34</v>
      </c>
      <c r="O1845" s="9" t="s">
        <v>65</v>
      </c>
      <c r="P1845" s="9"/>
      <c r="Q1845" s="9"/>
      <c r="R1845" s="9"/>
      <c r="S1845" s="9" t="s">
        <v>36</v>
      </c>
      <c r="T1845" s="9" t="s">
        <v>159</v>
      </c>
      <c r="U1845" s="9" t="s">
        <v>160</v>
      </c>
      <c r="V1845" s="9" t="s">
        <v>50</v>
      </c>
      <c r="W1845" s="9" t="s">
        <v>42</v>
      </c>
      <c r="X1845" s="9" t="s">
        <v>42</v>
      </c>
      <c r="Y1845" s="9" t="s">
        <v>42</v>
      </c>
      <c r="Z1845" s="9" t="s">
        <v>42</v>
      </c>
      <c r="AA1845" s="11"/>
    </row>
    <row r="1846" spans="1:27" x14ac:dyDescent="0.2">
      <c r="A1846" s="6">
        <v>7286544406</v>
      </c>
      <c r="B1846" s="7" t="s">
        <v>27</v>
      </c>
      <c r="C1846" s="7" t="s">
        <v>3817</v>
      </c>
      <c r="D1846" s="7" t="s">
        <v>308</v>
      </c>
      <c r="E1846" s="7" t="s">
        <v>128</v>
      </c>
      <c r="F1846" s="7" t="s">
        <v>46</v>
      </c>
      <c r="G1846" s="7" t="s">
        <v>3818</v>
      </c>
      <c r="H1846" s="7" t="s">
        <v>30</v>
      </c>
      <c r="I1846" s="7" t="s">
        <v>130</v>
      </c>
      <c r="J1846" s="7" t="s">
        <v>48</v>
      </c>
      <c r="K1846" s="7">
        <v>2017</v>
      </c>
      <c r="L1846" s="7" t="s">
        <v>50</v>
      </c>
      <c r="M1846" s="7" t="s">
        <v>33</v>
      </c>
      <c r="N1846" s="7" t="s">
        <v>34</v>
      </c>
      <c r="O1846" s="7" t="s">
        <v>65</v>
      </c>
      <c r="P1846" s="7"/>
      <c r="Q1846" s="7"/>
      <c r="R1846" s="7"/>
      <c r="S1846" s="7" t="s">
        <v>36</v>
      </c>
      <c r="T1846" s="7" t="s">
        <v>37</v>
      </c>
      <c r="U1846" s="7" t="s">
        <v>71</v>
      </c>
      <c r="V1846" s="7" t="s">
        <v>39</v>
      </c>
      <c r="W1846" s="7" t="s">
        <v>1363</v>
      </c>
      <c r="X1846" s="7" t="s">
        <v>42</v>
      </c>
      <c r="Y1846" s="7" t="s">
        <v>42</v>
      </c>
      <c r="Z1846" s="7" t="s">
        <v>42</v>
      </c>
      <c r="AA1846" s="10"/>
    </row>
    <row r="1847" spans="1:27" x14ac:dyDescent="0.2">
      <c r="A1847" s="8">
        <v>1445276331</v>
      </c>
      <c r="B1847" s="9" t="s">
        <v>27</v>
      </c>
      <c r="C1847" s="9" t="s">
        <v>3819</v>
      </c>
      <c r="D1847" s="9" t="s">
        <v>3820</v>
      </c>
      <c r="E1847" s="9" t="s">
        <v>330</v>
      </c>
      <c r="F1847" s="9" t="s">
        <v>46</v>
      </c>
      <c r="G1847" s="9" t="s">
        <v>3821</v>
      </c>
      <c r="H1847" s="9" t="s">
        <v>30</v>
      </c>
      <c r="I1847" s="9" t="s">
        <v>130</v>
      </c>
      <c r="J1847" s="9" t="s">
        <v>48</v>
      </c>
      <c r="K1847" s="9">
        <v>2016</v>
      </c>
      <c r="L1847" s="9" t="s">
        <v>42</v>
      </c>
      <c r="M1847" s="9" t="s">
        <v>33</v>
      </c>
      <c r="N1847" s="9" t="s">
        <v>34</v>
      </c>
      <c r="O1847" s="9" t="s">
        <v>65</v>
      </c>
      <c r="P1847" s="9" t="s">
        <v>195</v>
      </c>
      <c r="Q1847" s="9"/>
      <c r="R1847" s="9"/>
      <c r="S1847" s="9" t="s">
        <v>51</v>
      </c>
      <c r="T1847" s="9" t="s">
        <v>52</v>
      </c>
      <c r="U1847" s="9" t="s">
        <v>53</v>
      </c>
      <c r="V1847" s="9" t="s">
        <v>50</v>
      </c>
      <c r="W1847" s="9" t="s">
        <v>42</v>
      </c>
      <c r="X1847" s="9" t="s">
        <v>42</v>
      </c>
      <c r="Y1847" s="9" t="s">
        <v>42</v>
      </c>
      <c r="Z1847" s="9" t="s">
        <v>42</v>
      </c>
      <c r="AA1847" s="11"/>
    </row>
    <row r="1848" spans="1:27" x14ac:dyDescent="0.2">
      <c r="A1848" s="6">
        <v>9623873351</v>
      </c>
      <c r="B1848" s="7" t="s">
        <v>27</v>
      </c>
      <c r="C1848" s="7" t="s">
        <v>3822</v>
      </c>
      <c r="D1848" s="7" t="s">
        <v>3652</v>
      </c>
      <c r="E1848" s="7" t="s">
        <v>153</v>
      </c>
      <c r="F1848" s="7" t="s">
        <v>46</v>
      </c>
      <c r="G1848" s="7" t="s">
        <v>3823</v>
      </c>
      <c r="H1848" s="7" t="s">
        <v>30</v>
      </c>
      <c r="I1848" s="7" t="s">
        <v>48</v>
      </c>
      <c r="J1848" s="7" t="s">
        <v>48</v>
      </c>
      <c r="K1848" s="7">
        <v>2017</v>
      </c>
      <c r="L1848" s="7" t="s">
        <v>50</v>
      </c>
      <c r="M1848" s="7" t="s">
        <v>33</v>
      </c>
      <c r="N1848" s="7" t="s">
        <v>34</v>
      </c>
      <c r="O1848" s="7" t="s">
        <v>65</v>
      </c>
      <c r="P1848" s="7"/>
      <c r="Q1848" s="7"/>
      <c r="R1848" s="7"/>
      <c r="S1848" s="7" t="s">
        <v>51</v>
      </c>
      <c r="T1848" s="7" t="s">
        <v>52</v>
      </c>
      <c r="U1848" s="7" t="s">
        <v>53</v>
      </c>
      <c r="V1848" s="7" t="s">
        <v>50</v>
      </c>
      <c r="W1848" s="7" t="s">
        <v>248</v>
      </c>
      <c r="X1848" s="7" t="s">
        <v>42</v>
      </c>
      <c r="Y1848" s="7" t="s">
        <v>42</v>
      </c>
      <c r="Z1848" s="7" t="s">
        <v>42</v>
      </c>
      <c r="AA1848" s="10"/>
    </row>
    <row r="1849" spans="1:27" x14ac:dyDescent="0.2">
      <c r="A1849" s="8">
        <v>3620310004</v>
      </c>
      <c r="B1849" s="9" t="s">
        <v>27</v>
      </c>
      <c r="C1849" s="9" t="s">
        <v>3824</v>
      </c>
      <c r="D1849" s="9" t="s">
        <v>87</v>
      </c>
      <c r="E1849" s="9" t="s">
        <v>88</v>
      </c>
      <c r="F1849" s="9" t="s">
        <v>46</v>
      </c>
      <c r="G1849" s="9" t="s">
        <v>3825</v>
      </c>
      <c r="H1849" s="9" t="s">
        <v>59</v>
      </c>
      <c r="I1849" s="9" t="s">
        <v>130</v>
      </c>
      <c r="J1849" s="9" t="s">
        <v>130</v>
      </c>
      <c r="K1849" s="9">
        <v>2019</v>
      </c>
      <c r="L1849" s="9" t="s">
        <v>42</v>
      </c>
      <c r="M1849" s="9" t="s">
        <v>33</v>
      </c>
      <c r="N1849" s="9" t="s">
        <v>34</v>
      </c>
      <c r="O1849" s="9" t="s">
        <v>65</v>
      </c>
      <c r="P1849" s="9"/>
      <c r="Q1849" s="9"/>
      <c r="R1849" s="9"/>
      <c r="S1849" s="9" t="s">
        <v>51</v>
      </c>
      <c r="T1849" s="9" t="s">
        <v>52</v>
      </c>
      <c r="U1849" s="9" t="s">
        <v>53</v>
      </c>
      <c r="V1849" s="9" t="s">
        <v>50</v>
      </c>
      <c r="W1849" s="9" t="s">
        <v>42</v>
      </c>
      <c r="X1849" s="9" t="s">
        <v>42</v>
      </c>
      <c r="Y1849" s="9" t="s">
        <v>42</v>
      </c>
      <c r="Z1849" s="9" t="s">
        <v>42</v>
      </c>
      <c r="AA1849" s="11"/>
    </row>
    <row r="1850" spans="1:27" x14ac:dyDescent="0.2">
      <c r="A1850" s="6">
        <v>1731529538</v>
      </c>
      <c r="B1850" s="7" t="s">
        <v>27</v>
      </c>
      <c r="C1850" s="7" t="s">
        <v>3826</v>
      </c>
      <c r="D1850" s="7" t="s">
        <v>3827</v>
      </c>
      <c r="E1850" s="7" t="s">
        <v>45</v>
      </c>
      <c r="F1850" s="7" t="s">
        <v>46</v>
      </c>
      <c r="G1850" s="7" t="s">
        <v>3828</v>
      </c>
      <c r="H1850" s="7" t="s">
        <v>83</v>
      </c>
      <c r="I1850" s="7" t="s">
        <v>130</v>
      </c>
      <c r="J1850" s="7" t="s">
        <v>130</v>
      </c>
      <c r="K1850" s="7">
        <v>2019</v>
      </c>
      <c r="L1850" s="7" t="s">
        <v>42</v>
      </c>
      <c r="M1850" s="7" t="s">
        <v>33</v>
      </c>
      <c r="N1850" s="7" t="s">
        <v>34</v>
      </c>
      <c r="O1850" s="7" t="s">
        <v>65</v>
      </c>
      <c r="P1850" s="7"/>
      <c r="Q1850" s="7"/>
      <c r="R1850" s="7"/>
      <c r="S1850" s="7" t="s">
        <v>36</v>
      </c>
      <c r="T1850" s="7" t="s">
        <v>52</v>
      </c>
      <c r="U1850" s="7" t="s">
        <v>53</v>
      </c>
      <c r="V1850" s="7" t="s">
        <v>50</v>
      </c>
      <c r="W1850" s="7" t="s">
        <v>42</v>
      </c>
      <c r="X1850" s="7" t="s">
        <v>42</v>
      </c>
      <c r="Y1850" s="7" t="s">
        <v>42</v>
      </c>
      <c r="Z1850" s="7" t="s">
        <v>42</v>
      </c>
      <c r="AA1850" s="10"/>
    </row>
    <row r="1851" spans="1:27" x14ac:dyDescent="0.2">
      <c r="A1851" s="8">
        <v>8775593641</v>
      </c>
      <c r="B1851" s="9" t="s">
        <v>27</v>
      </c>
      <c r="C1851" s="9" t="s">
        <v>147</v>
      </c>
      <c r="D1851" s="9" t="s">
        <v>148</v>
      </c>
      <c r="E1851" s="9" t="s">
        <v>149</v>
      </c>
      <c r="F1851" s="9" t="s">
        <v>46</v>
      </c>
      <c r="G1851" s="9" t="s">
        <v>3829</v>
      </c>
      <c r="H1851" s="9" t="s">
        <v>770</v>
      </c>
      <c r="I1851" s="9" t="s">
        <v>76</v>
      </c>
      <c r="J1851" s="9" t="s">
        <v>135</v>
      </c>
      <c r="K1851" s="9">
        <v>2020</v>
      </c>
      <c r="L1851" s="9"/>
      <c r="M1851" s="9" t="s">
        <v>33</v>
      </c>
      <c r="N1851" s="9" t="s">
        <v>34</v>
      </c>
      <c r="O1851" s="9" t="s">
        <v>65</v>
      </c>
      <c r="P1851" s="9"/>
      <c r="Q1851" s="9"/>
      <c r="R1851" s="9"/>
      <c r="S1851" s="9" t="s">
        <v>36</v>
      </c>
      <c r="T1851" s="9" t="s">
        <v>52</v>
      </c>
      <c r="U1851" s="9" t="s">
        <v>101</v>
      </c>
      <c r="V1851" s="9" t="s">
        <v>39</v>
      </c>
      <c r="W1851" s="9" t="s">
        <v>187</v>
      </c>
      <c r="X1851" s="9" t="s">
        <v>42</v>
      </c>
      <c r="Y1851" s="9" t="s">
        <v>42</v>
      </c>
      <c r="Z1851" s="9" t="s">
        <v>42</v>
      </c>
      <c r="AA1851" s="11"/>
    </row>
    <row r="1852" spans="1:27" x14ac:dyDescent="0.2">
      <c r="A1852" s="6">
        <v>7594839648</v>
      </c>
      <c r="B1852" s="7" t="s">
        <v>27</v>
      </c>
      <c r="C1852" s="7" t="s">
        <v>155</v>
      </c>
      <c r="D1852" s="7" t="s">
        <v>156</v>
      </c>
      <c r="E1852" s="7" t="s">
        <v>45</v>
      </c>
      <c r="F1852" s="7" t="s">
        <v>46</v>
      </c>
      <c r="G1852" s="7" t="s">
        <v>3830</v>
      </c>
      <c r="H1852" s="7" t="s">
        <v>30</v>
      </c>
      <c r="I1852" s="7" t="s">
        <v>135</v>
      </c>
      <c r="J1852" s="7" t="s">
        <v>135</v>
      </c>
      <c r="K1852" s="7">
        <v>2016</v>
      </c>
      <c r="L1852" s="7" t="s">
        <v>42</v>
      </c>
      <c r="M1852" s="7" t="s">
        <v>33</v>
      </c>
      <c r="N1852" s="7" t="s">
        <v>34</v>
      </c>
      <c r="O1852" s="7" t="s">
        <v>65</v>
      </c>
      <c r="P1852" s="7"/>
      <c r="Q1852" s="7"/>
      <c r="R1852" s="7"/>
      <c r="S1852" s="7" t="s">
        <v>36</v>
      </c>
      <c r="T1852" s="7" t="s">
        <v>37</v>
      </c>
      <c r="U1852" s="7" t="s">
        <v>125</v>
      </c>
      <c r="V1852" s="7" t="s">
        <v>50</v>
      </c>
      <c r="W1852" s="7" t="s">
        <v>42</v>
      </c>
      <c r="X1852" s="7" t="s">
        <v>42</v>
      </c>
      <c r="Y1852" s="7" t="s">
        <v>42</v>
      </c>
      <c r="Z1852" s="7" t="s">
        <v>42</v>
      </c>
      <c r="AA1852" s="10"/>
    </row>
    <row r="1853" spans="1:27" x14ac:dyDescent="0.2">
      <c r="A1853" s="8">
        <v>6653925207</v>
      </c>
      <c r="B1853" s="9" t="s">
        <v>27</v>
      </c>
      <c r="C1853" s="9" t="s">
        <v>3831</v>
      </c>
      <c r="D1853" s="9" t="s">
        <v>87</v>
      </c>
      <c r="E1853" s="9" t="s">
        <v>88</v>
      </c>
      <c r="F1853" s="9" t="s">
        <v>46</v>
      </c>
      <c r="G1853" s="9" t="s">
        <v>69</v>
      </c>
      <c r="H1853" s="9" t="s">
        <v>69</v>
      </c>
      <c r="I1853" s="9" t="s">
        <v>48</v>
      </c>
      <c r="J1853" s="9" t="s">
        <v>135</v>
      </c>
      <c r="K1853" s="9">
        <v>2020</v>
      </c>
      <c r="L1853" s="9"/>
      <c r="M1853" s="9" t="s">
        <v>33</v>
      </c>
      <c r="N1853" s="9" t="s">
        <v>34</v>
      </c>
      <c r="O1853" s="9" t="s">
        <v>65</v>
      </c>
      <c r="P1853" s="9"/>
      <c r="Q1853" s="9"/>
      <c r="R1853" s="9"/>
      <c r="S1853" s="9" t="s">
        <v>36</v>
      </c>
      <c r="T1853" s="9" t="s">
        <v>52</v>
      </c>
      <c r="U1853" s="9" t="s">
        <v>101</v>
      </c>
      <c r="V1853" s="9" t="s">
        <v>50</v>
      </c>
      <c r="W1853" s="9" t="s">
        <v>463</v>
      </c>
      <c r="X1853" s="9" t="s">
        <v>42</v>
      </c>
      <c r="Y1853" s="9" t="s">
        <v>42</v>
      </c>
      <c r="Z1853" s="9" t="s">
        <v>42</v>
      </c>
      <c r="AA1853" s="11"/>
    </row>
    <row r="1854" spans="1:27" x14ac:dyDescent="0.2">
      <c r="A1854" s="6">
        <v>4093319895</v>
      </c>
      <c r="B1854" s="7" t="s">
        <v>27</v>
      </c>
      <c r="C1854" s="7" t="s">
        <v>3832</v>
      </c>
      <c r="D1854" s="7" t="s">
        <v>876</v>
      </c>
      <c r="E1854" s="7" t="s">
        <v>88</v>
      </c>
      <c r="F1854" s="7" t="s">
        <v>46</v>
      </c>
      <c r="G1854" s="7" t="s">
        <v>3833</v>
      </c>
      <c r="H1854" s="7" t="s">
        <v>59</v>
      </c>
      <c r="I1854" s="7" t="s">
        <v>109</v>
      </c>
      <c r="J1854" s="7" t="s">
        <v>109</v>
      </c>
      <c r="K1854" s="7">
        <v>2018</v>
      </c>
      <c r="L1854" s="7" t="s">
        <v>50</v>
      </c>
      <c r="M1854" s="7" t="s">
        <v>33</v>
      </c>
      <c r="N1854" s="7" t="s">
        <v>34</v>
      </c>
      <c r="O1854" s="7" t="s">
        <v>65</v>
      </c>
      <c r="P1854" s="7"/>
      <c r="Q1854" s="7"/>
      <c r="R1854" s="7"/>
      <c r="S1854" s="7" t="s">
        <v>51</v>
      </c>
      <c r="T1854" s="7" t="s">
        <v>52</v>
      </c>
      <c r="U1854" s="7" t="s">
        <v>53</v>
      </c>
      <c r="V1854" s="7" t="s">
        <v>50</v>
      </c>
      <c r="W1854" s="7" t="s">
        <v>843</v>
      </c>
      <c r="X1854" s="7" t="s">
        <v>42</v>
      </c>
      <c r="Y1854" s="7" t="s">
        <v>42</v>
      </c>
      <c r="Z1854" s="7" t="s">
        <v>42</v>
      </c>
      <c r="AA1854" s="10"/>
    </row>
    <row r="1855" spans="1:27" x14ac:dyDescent="0.2">
      <c r="A1855" s="8">
        <v>97233710</v>
      </c>
      <c r="B1855" s="9" t="s">
        <v>27</v>
      </c>
      <c r="C1855" s="9" t="s">
        <v>3834</v>
      </c>
      <c r="D1855" s="9" t="s">
        <v>137</v>
      </c>
      <c r="E1855" s="9" t="s">
        <v>128</v>
      </c>
      <c r="F1855" s="9" t="s">
        <v>46</v>
      </c>
      <c r="G1855" s="9" t="s">
        <v>3835</v>
      </c>
      <c r="H1855" s="9" t="s">
        <v>30</v>
      </c>
      <c r="I1855" s="9" t="s">
        <v>109</v>
      </c>
      <c r="J1855" s="9" t="s">
        <v>109</v>
      </c>
      <c r="K1855" s="9">
        <v>2016</v>
      </c>
      <c r="L1855" s="9" t="s">
        <v>42</v>
      </c>
      <c r="M1855" s="9" t="s">
        <v>33</v>
      </c>
      <c r="N1855" s="9" t="s">
        <v>34</v>
      </c>
      <c r="O1855" s="9" t="s">
        <v>65</v>
      </c>
      <c r="P1855" s="9"/>
      <c r="Q1855" s="9"/>
      <c r="R1855" s="9"/>
      <c r="S1855" s="9" t="s">
        <v>36</v>
      </c>
      <c r="T1855" s="9" t="s">
        <v>52</v>
      </c>
      <c r="U1855" s="9" t="s">
        <v>53</v>
      </c>
      <c r="V1855" s="9" t="s">
        <v>50</v>
      </c>
      <c r="W1855" s="9" t="s">
        <v>42</v>
      </c>
      <c r="X1855" s="9" t="s">
        <v>42</v>
      </c>
      <c r="Y1855" s="9" t="s">
        <v>42</v>
      </c>
      <c r="Z1855" s="9" t="s">
        <v>42</v>
      </c>
      <c r="AA1855" s="11"/>
    </row>
    <row r="1856" spans="1:27" x14ac:dyDescent="0.2">
      <c r="A1856" s="6">
        <v>6243102167</v>
      </c>
      <c r="B1856" s="7" t="s">
        <v>27</v>
      </c>
      <c r="C1856" s="7" t="s">
        <v>3836</v>
      </c>
      <c r="D1856" s="7" t="s">
        <v>227</v>
      </c>
      <c r="E1856" s="7" t="s">
        <v>149</v>
      </c>
      <c r="F1856" s="7" t="s">
        <v>46</v>
      </c>
      <c r="G1856" s="7" t="s">
        <v>3837</v>
      </c>
      <c r="H1856" s="7" t="s">
        <v>30</v>
      </c>
      <c r="I1856" s="7" t="s">
        <v>48</v>
      </c>
      <c r="J1856" s="7" t="s">
        <v>321</v>
      </c>
      <c r="K1856" s="7">
        <v>2017</v>
      </c>
      <c r="L1856" s="7" t="s">
        <v>50</v>
      </c>
      <c r="M1856" s="7" t="s">
        <v>33</v>
      </c>
      <c r="N1856" s="7" t="s">
        <v>34</v>
      </c>
      <c r="O1856" s="7" t="s">
        <v>65</v>
      </c>
      <c r="P1856" s="7" t="s">
        <v>146</v>
      </c>
      <c r="Q1856" s="7"/>
      <c r="R1856" s="7"/>
      <c r="S1856" s="7" t="s">
        <v>51</v>
      </c>
      <c r="T1856" s="7" t="s">
        <v>485</v>
      </c>
      <c r="U1856" s="7" t="s">
        <v>160</v>
      </c>
      <c r="V1856" s="7" t="s">
        <v>50</v>
      </c>
      <c r="W1856" s="7" t="s">
        <v>42</v>
      </c>
      <c r="X1856" s="7" t="s">
        <v>42</v>
      </c>
      <c r="Y1856" s="7" t="s">
        <v>42</v>
      </c>
      <c r="Z1856" s="7" t="s">
        <v>42</v>
      </c>
      <c r="AA1856" s="10"/>
    </row>
    <row r="1857" spans="1:27" x14ac:dyDescent="0.2">
      <c r="A1857" s="8">
        <v>7177436117</v>
      </c>
      <c r="B1857" s="9" t="s">
        <v>27</v>
      </c>
      <c r="C1857" s="9" t="s">
        <v>3838</v>
      </c>
      <c r="D1857" s="9" t="s">
        <v>156</v>
      </c>
      <c r="E1857" s="9" t="s">
        <v>45</v>
      </c>
      <c r="F1857" s="9" t="s">
        <v>46</v>
      </c>
      <c r="G1857" s="9" t="s">
        <v>69</v>
      </c>
      <c r="H1857" s="9" t="s">
        <v>69</v>
      </c>
      <c r="I1857" s="9" t="s">
        <v>211</v>
      </c>
      <c r="J1857" s="9" t="s">
        <v>211</v>
      </c>
      <c r="K1857" s="9">
        <v>2020</v>
      </c>
      <c r="L1857" s="9" t="s">
        <v>32</v>
      </c>
      <c r="M1857" s="9" t="s">
        <v>33</v>
      </c>
      <c r="N1857" s="9" t="s">
        <v>34</v>
      </c>
      <c r="O1857" s="9" t="s">
        <v>65</v>
      </c>
      <c r="P1857" s="9"/>
      <c r="Q1857" s="9"/>
      <c r="R1857" s="9"/>
      <c r="S1857" s="9" t="s">
        <v>51</v>
      </c>
      <c r="T1857" s="9" t="s">
        <v>37</v>
      </c>
      <c r="U1857" s="9" t="s">
        <v>38</v>
      </c>
      <c r="V1857" s="9" t="s">
        <v>39</v>
      </c>
      <c r="W1857" s="9">
        <v>0</v>
      </c>
      <c r="X1857" s="9" t="s">
        <v>42</v>
      </c>
      <c r="Y1857" s="9" t="s">
        <v>42</v>
      </c>
      <c r="Z1857" s="9" t="s">
        <v>42</v>
      </c>
      <c r="AA1857" s="11" t="s">
        <v>592</v>
      </c>
    </row>
    <row r="1858" spans="1:27" x14ac:dyDescent="0.2">
      <c r="A1858" s="6">
        <v>3489295347</v>
      </c>
      <c r="B1858" s="7" t="s">
        <v>27</v>
      </c>
      <c r="C1858" s="7" t="s">
        <v>3839</v>
      </c>
      <c r="D1858" s="7" t="s">
        <v>148</v>
      </c>
      <c r="E1858" s="7" t="s">
        <v>149</v>
      </c>
      <c r="F1858" s="7" t="s">
        <v>46</v>
      </c>
      <c r="G1858" s="7" t="s">
        <v>349</v>
      </c>
      <c r="H1858" s="7" t="s">
        <v>30</v>
      </c>
      <c r="I1858" s="7" t="s">
        <v>76</v>
      </c>
      <c r="J1858" s="7" t="s">
        <v>76</v>
      </c>
      <c r="K1858" s="7">
        <v>2016</v>
      </c>
      <c r="L1858" s="7" t="s">
        <v>42</v>
      </c>
      <c r="M1858" s="7" t="s">
        <v>33</v>
      </c>
      <c r="N1858" s="7" t="s">
        <v>34</v>
      </c>
      <c r="O1858" s="7" t="s">
        <v>65</v>
      </c>
      <c r="P1858" s="7"/>
      <c r="Q1858" s="7"/>
      <c r="R1858" s="7"/>
      <c r="S1858" s="7" t="s">
        <v>36</v>
      </c>
      <c r="T1858" s="7">
        <v>0</v>
      </c>
      <c r="U1858" s="7" t="s">
        <v>125</v>
      </c>
      <c r="V1858" s="7" t="s">
        <v>50</v>
      </c>
      <c r="W1858" s="7" t="s">
        <v>115</v>
      </c>
      <c r="X1858" s="7" t="s">
        <v>142</v>
      </c>
      <c r="Y1858" s="7" t="s">
        <v>42</v>
      </c>
      <c r="Z1858" s="7" t="s">
        <v>42</v>
      </c>
      <c r="AA1858" s="10"/>
    </row>
    <row r="1859" spans="1:27" x14ac:dyDescent="0.2">
      <c r="A1859" s="8">
        <v>8027782552</v>
      </c>
      <c r="B1859" s="9" t="s">
        <v>27</v>
      </c>
      <c r="C1859" s="9" t="s">
        <v>2006</v>
      </c>
      <c r="D1859" s="9" t="s">
        <v>42</v>
      </c>
      <c r="E1859" s="9" t="s">
        <v>42</v>
      </c>
      <c r="F1859" s="9" t="s">
        <v>2674</v>
      </c>
      <c r="G1859" s="9"/>
      <c r="H1859" s="9" t="s">
        <v>487</v>
      </c>
      <c r="I1859" s="9"/>
      <c r="J1859" s="9"/>
      <c r="K1859" s="9">
        <v>2018</v>
      </c>
      <c r="L1859" s="9" t="s">
        <v>39</v>
      </c>
      <c r="M1859" s="9" t="s">
        <v>487</v>
      </c>
      <c r="N1859" s="9" t="s">
        <v>34</v>
      </c>
      <c r="O1859" s="9" t="s">
        <v>65</v>
      </c>
      <c r="P1859" s="9"/>
      <c r="Q1859" s="9"/>
      <c r="R1859" s="9"/>
      <c r="S1859" s="9" t="s">
        <v>51</v>
      </c>
      <c r="T1859" s="9" t="s">
        <v>37</v>
      </c>
      <c r="U1859" s="9" t="s">
        <v>125</v>
      </c>
      <c r="V1859" s="9" t="s">
        <v>50</v>
      </c>
      <c r="W1859" s="9" t="s">
        <v>187</v>
      </c>
      <c r="X1859" s="9" t="s">
        <v>42</v>
      </c>
      <c r="Y1859" s="9" t="s">
        <v>42</v>
      </c>
      <c r="Z1859" s="9" t="s">
        <v>42</v>
      </c>
      <c r="AA1859" s="11"/>
    </row>
    <row r="1860" spans="1:27" x14ac:dyDescent="0.2">
      <c r="A1860" s="6">
        <v>8141894667</v>
      </c>
      <c r="B1860" s="7" t="s">
        <v>27</v>
      </c>
      <c r="C1860" s="7" t="s">
        <v>232</v>
      </c>
      <c r="D1860" s="7" t="s">
        <v>98</v>
      </c>
      <c r="E1860" s="7" t="s">
        <v>45</v>
      </c>
      <c r="F1860" s="7" t="s">
        <v>46</v>
      </c>
      <c r="G1860" s="7" t="s">
        <v>3840</v>
      </c>
      <c r="H1860" s="7" t="s">
        <v>30</v>
      </c>
      <c r="I1860" s="7" t="s">
        <v>76</v>
      </c>
      <c r="J1860" s="7"/>
      <c r="K1860" s="7">
        <v>2015</v>
      </c>
      <c r="L1860" s="7" t="s">
        <v>42</v>
      </c>
      <c r="M1860" s="7" t="s">
        <v>33</v>
      </c>
      <c r="N1860" s="7" t="s">
        <v>34</v>
      </c>
      <c r="O1860" s="7" t="s">
        <v>65</v>
      </c>
      <c r="P1860" s="7"/>
      <c r="Q1860" s="7"/>
      <c r="R1860" s="7"/>
      <c r="S1860" s="7" t="s">
        <v>51</v>
      </c>
      <c r="T1860" s="7" t="s">
        <v>90</v>
      </c>
      <c r="U1860" s="7" t="s">
        <v>91</v>
      </c>
      <c r="V1860" s="7" t="s">
        <v>50</v>
      </c>
      <c r="W1860" s="7" t="s">
        <v>42</v>
      </c>
      <c r="X1860" s="7" t="s">
        <v>42</v>
      </c>
      <c r="Y1860" s="7" t="s">
        <v>42</v>
      </c>
      <c r="Z1860" s="7" t="s">
        <v>42</v>
      </c>
      <c r="AA1860" s="10" t="s">
        <v>421</v>
      </c>
    </row>
    <row r="1861" spans="1:27" x14ac:dyDescent="0.2">
      <c r="A1861" s="8">
        <v>1420329858</v>
      </c>
      <c r="B1861" s="9" t="s">
        <v>27</v>
      </c>
      <c r="C1861" s="9" t="s">
        <v>3841</v>
      </c>
      <c r="D1861" s="9" t="s">
        <v>401</v>
      </c>
      <c r="E1861" s="9" t="s">
        <v>128</v>
      </c>
      <c r="F1861" s="9" t="s">
        <v>46</v>
      </c>
      <c r="G1861" s="9" t="s">
        <v>3842</v>
      </c>
      <c r="H1861" s="9" t="s">
        <v>83</v>
      </c>
      <c r="I1861" s="9" t="s">
        <v>295</v>
      </c>
      <c r="J1861" s="9"/>
      <c r="K1861" s="9">
        <v>2012</v>
      </c>
      <c r="L1861" s="9" t="s">
        <v>42</v>
      </c>
      <c r="M1861" s="9" t="s">
        <v>33</v>
      </c>
      <c r="N1861" s="9" t="s">
        <v>34</v>
      </c>
      <c r="O1861" s="9" t="s">
        <v>65</v>
      </c>
      <c r="P1861" s="9"/>
      <c r="Q1861" s="9"/>
      <c r="R1861" s="9"/>
      <c r="S1861" s="9" t="s">
        <v>51</v>
      </c>
      <c r="T1861" s="9" t="s">
        <v>159</v>
      </c>
      <c r="U1861" s="9" t="s">
        <v>160</v>
      </c>
      <c r="V1861" s="9" t="s">
        <v>50</v>
      </c>
      <c r="W1861" s="9" t="s">
        <v>248</v>
      </c>
      <c r="X1861" s="9" t="s">
        <v>42</v>
      </c>
      <c r="Y1861" s="9" t="s">
        <v>42</v>
      </c>
      <c r="Z1861" s="9" t="s">
        <v>42</v>
      </c>
      <c r="AA1861" s="11"/>
    </row>
    <row r="1862" spans="1:27" x14ac:dyDescent="0.2">
      <c r="A1862" s="6">
        <v>5023416187</v>
      </c>
      <c r="B1862" s="7" t="s">
        <v>27</v>
      </c>
      <c r="C1862" s="7" t="s">
        <v>3001</v>
      </c>
      <c r="D1862" s="7" t="s">
        <v>3002</v>
      </c>
      <c r="E1862" s="7" t="s">
        <v>104</v>
      </c>
      <c r="F1862" s="7" t="s">
        <v>46</v>
      </c>
      <c r="G1862" s="7" t="s">
        <v>65</v>
      </c>
      <c r="H1862" s="7" t="s">
        <v>278</v>
      </c>
      <c r="I1862" s="7"/>
      <c r="J1862" s="7"/>
      <c r="K1862" s="7">
        <v>2013</v>
      </c>
      <c r="L1862" s="7" t="s">
        <v>42</v>
      </c>
      <c r="M1862" s="7" t="s">
        <v>247</v>
      </c>
      <c r="N1862" s="7" t="s">
        <v>34</v>
      </c>
      <c r="O1862" s="7" t="s">
        <v>65</v>
      </c>
      <c r="P1862" s="7"/>
      <c r="Q1862" s="7"/>
      <c r="R1862" s="7"/>
      <c r="S1862" s="7" t="s">
        <v>51</v>
      </c>
      <c r="T1862" s="7" t="s">
        <v>52</v>
      </c>
      <c r="U1862" s="7" t="s">
        <v>53</v>
      </c>
      <c r="V1862" s="7" t="s">
        <v>50</v>
      </c>
      <c r="W1862" s="7" t="s">
        <v>54</v>
      </c>
      <c r="X1862" s="7" t="s">
        <v>42</v>
      </c>
      <c r="Y1862" s="7" t="s">
        <v>42</v>
      </c>
      <c r="Z1862" s="7" t="s">
        <v>42</v>
      </c>
      <c r="AA1862" s="10"/>
    </row>
    <row r="1863" spans="1:27" x14ac:dyDescent="0.2">
      <c r="A1863" s="8">
        <v>2599683974</v>
      </c>
      <c r="B1863" s="9" t="s">
        <v>27</v>
      </c>
      <c r="C1863" s="9" t="s">
        <v>3843</v>
      </c>
      <c r="D1863" s="9" t="s">
        <v>87</v>
      </c>
      <c r="E1863" s="9" t="s">
        <v>88</v>
      </c>
      <c r="F1863" s="9" t="s">
        <v>46</v>
      </c>
      <c r="G1863" s="9" t="s">
        <v>3844</v>
      </c>
      <c r="H1863" s="9" t="s">
        <v>83</v>
      </c>
      <c r="I1863" s="9" t="s">
        <v>253</v>
      </c>
      <c r="J1863" s="9"/>
      <c r="K1863" s="9">
        <v>2013</v>
      </c>
      <c r="L1863" s="9" t="s">
        <v>42</v>
      </c>
      <c r="M1863" s="9" t="s">
        <v>33</v>
      </c>
      <c r="N1863" s="9" t="s">
        <v>34</v>
      </c>
      <c r="O1863" s="9" t="s">
        <v>65</v>
      </c>
      <c r="P1863" s="9"/>
      <c r="Q1863" s="9"/>
      <c r="R1863" s="9"/>
      <c r="S1863" s="9" t="s">
        <v>36</v>
      </c>
      <c r="T1863" s="9" t="s">
        <v>52</v>
      </c>
      <c r="U1863" s="9" t="s">
        <v>53</v>
      </c>
      <c r="V1863" s="9" t="s">
        <v>50</v>
      </c>
      <c r="W1863" s="9" t="s">
        <v>42</v>
      </c>
      <c r="X1863" s="9" t="s">
        <v>42</v>
      </c>
      <c r="Y1863" s="9" t="s">
        <v>42</v>
      </c>
      <c r="Z1863" s="9" t="s">
        <v>42</v>
      </c>
      <c r="AA1863" s="11"/>
    </row>
    <row r="1864" spans="1:27" x14ac:dyDescent="0.2">
      <c r="A1864" s="6">
        <v>8825396753</v>
      </c>
      <c r="B1864" s="7" t="s">
        <v>27</v>
      </c>
      <c r="C1864" s="7" t="s">
        <v>3845</v>
      </c>
      <c r="D1864" s="7" t="s">
        <v>111</v>
      </c>
      <c r="E1864" s="7" t="s">
        <v>68</v>
      </c>
      <c r="F1864" s="7" t="s">
        <v>46</v>
      </c>
      <c r="G1864" s="7" t="s">
        <v>3846</v>
      </c>
      <c r="H1864" s="7" t="s">
        <v>83</v>
      </c>
      <c r="I1864" s="7" t="s">
        <v>253</v>
      </c>
      <c r="J1864" s="7"/>
      <c r="K1864" s="7">
        <v>2013</v>
      </c>
      <c r="L1864" s="7" t="s">
        <v>42</v>
      </c>
      <c r="M1864" s="7" t="s">
        <v>33</v>
      </c>
      <c r="N1864" s="7" t="s">
        <v>34</v>
      </c>
      <c r="O1864" s="7" t="s">
        <v>65</v>
      </c>
      <c r="P1864" s="7"/>
      <c r="Q1864" s="7"/>
      <c r="R1864" s="7"/>
      <c r="S1864" s="7" t="s">
        <v>51</v>
      </c>
      <c r="T1864" s="7" t="s">
        <v>52</v>
      </c>
      <c r="U1864" s="7" t="s">
        <v>53</v>
      </c>
      <c r="V1864" s="7" t="s">
        <v>50</v>
      </c>
      <c r="W1864" s="7" t="s">
        <v>42</v>
      </c>
      <c r="X1864" s="7" t="s">
        <v>42</v>
      </c>
      <c r="Y1864" s="7" t="s">
        <v>42</v>
      </c>
      <c r="Z1864" s="7" t="s">
        <v>42</v>
      </c>
      <c r="AA1864" s="10"/>
    </row>
    <row r="1865" spans="1:27" x14ac:dyDescent="0.2">
      <c r="A1865" s="8">
        <v>2424456703</v>
      </c>
      <c r="B1865" s="9" t="s">
        <v>27</v>
      </c>
      <c r="C1865" s="9" t="s">
        <v>3847</v>
      </c>
      <c r="D1865" s="9" t="s">
        <v>42</v>
      </c>
      <c r="E1865" s="9" t="s">
        <v>42</v>
      </c>
      <c r="F1865" s="9" t="s">
        <v>3848</v>
      </c>
      <c r="G1865" s="9" t="s">
        <v>3849</v>
      </c>
      <c r="H1865" s="9" t="s">
        <v>83</v>
      </c>
      <c r="I1865" s="9" t="s">
        <v>1108</v>
      </c>
      <c r="J1865" s="9"/>
      <c r="K1865" s="9">
        <v>2013</v>
      </c>
      <c r="L1865" s="9" t="s">
        <v>42</v>
      </c>
      <c r="M1865" s="9" t="s">
        <v>33</v>
      </c>
      <c r="N1865" s="9" t="s">
        <v>34</v>
      </c>
      <c r="O1865" s="9" t="s">
        <v>65</v>
      </c>
      <c r="P1865" s="9" t="s">
        <v>195</v>
      </c>
      <c r="Q1865" s="9"/>
      <c r="R1865" s="9"/>
      <c r="S1865" s="9" t="s">
        <v>51</v>
      </c>
      <c r="T1865" s="9" t="s">
        <v>52</v>
      </c>
      <c r="U1865" s="9" t="s">
        <v>53</v>
      </c>
      <c r="V1865" s="9" t="s">
        <v>50</v>
      </c>
      <c r="W1865" s="9" t="s">
        <v>42</v>
      </c>
      <c r="X1865" s="9" t="s">
        <v>42</v>
      </c>
      <c r="Y1865" s="9" t="s">
        <v>42</v>
      </c>
      <c r="Z1865" s="9" t="s">
        <v>42</v>
      </c>
      <c r="AA1865" s="11"/>
    </row>
    <row r="1866" spans="1:27" x14ac:dyDescent="0.2">
      <c r="A1866" s="6">
        <v>2598707472</v>
      </c>
      <c r="B1866" s="7" t="s">
        <v>27</v>
      </c>
      <c r="C1866" s="7" t="s">
        <v>1731</v>
      </c>
      <c r="D1866" s="7" t="s">
        <v>1732</v>
      </c>
      <c r="E1866" s="7" t="s">
        <v>200</v>
      </c>
      <c r="F1866" s="7" t="s">
        <v>46</v>
      </c>
      <c r="G1866" s="7" t="s">
        <v>3850</v>
      </c>
      <c r="H1866" s="7" t="s">
        <v>387</v>
      </c>
      <c r="I1866" s="7" t="s">
        <v>388</v>
      </c>
      <c r="J1866" s="7"/>
      <c r="K1866" s="7">
        <v>2019</v>
      </c>
      <c r="L1866" s="7" t="s">
        <v>32</v>
      </c>
      <c r="M1866" s="7" t="s">
        <v>247</v>
      </c>
      <c r="N1866" s="7" t="s">
        <v>34</v>
      </c>
      <c r="O1866" s="7" t="s">
        <v>65</v>
      </c>
      <c r="P1866" s="7" t="s">
        <v>146</v>
      </c>
      <c r="Q1866" s="7"/>
      <c r="R1866" s="7"/>
      <c r="S1866" s="7" t="s">
        <v>36</v>
      </c>
      <c r="T1866" s="7" t="s">
        <v>37</v>
      </c>
      <c r="U1866" s="7" t="s">
        <v>125</v>
      </c>
      <c r="V1866" s="7" t="s">
        <v>50</v>
      </c>
      <c r="W1866" s="7" t="s">
        <v>42</v>
      </c>
      <c r="X1866" s="7" t="s">
        <v>42</v>
      </c>
      <c r="Y1866" s="7" t="s">
        <v>42</v>
      </c>
      <c r="Z1866" s="7" t="s">
        <v>42</v>
      </c>
      <c r="AA1866" s="10"/>
    </row>
    <row r="1867" spans="1:27" x14ac:dyDescent="0.2">
      <c r="A1867" s="8">
        <v>4974584520</v>
      </c>
      <c r="B1867" s="9" t="s">
        <v>27</v>
      </c>
      <c r="C1867" s="9" t="s">
        <v>2052</v>
      </c>
      <c r="D1867" s="9" t="s">
        <v>156</v>
      </c>
      <c r="E1867" s="9" t="s">
        <v>45</v>
      </c>
      <c r="F1867" s="9" t="s">
        <v>46</v>
      </c>
      <c r="G1867" s="9" t="s">
        <v>2053</v>
      </c>
      <c r="H1867" s="9" t="s">
        <v>69</v>
      </c>
      <c r="I1867" s="9" t="s">
        <v>656</v>
      </c>
      <c r="J1867" s="9"/>
      <c r="K1867" s="9">
        <v>2012</v>
      </c>
      <c r="L1867" s="9" t="s">
        <v>42</v>
      </c>
      <c r="M1867" s="9" t="s">
        <v>33</v>
      </c>
      <c r="N1867" s="9" t="s">
        <v>34</v>
      </c>
      <c r="O1867" s="9" t="s">
        <v>65</v>
      </c>
      <c r="P1867" s="9"/>
      <c r="Q1867" s="9"/>
      <c r="R1867" s="9"/>
      <c r="S1867" s="9" t="s">
        <v>51</v>
      </c>
      <c r="T1867" s="9" t="s">
        <v>52</v>
      </c>
      <c r="U1867" s="9" t="s">
        <v>53</v>
      </c>
      <c r="V1867" s="9" t="s">
        <v>50</v>
      </c>
      <c r="W1867" s="9" t="s">
        <v>173</v>
      </c>
      <c r="X1867" s="9" t="s">
        <v>42</v>
      </c>
      <c r="Y1867" s="9" t="s">
        <v>42</v>
      </c>
      <c r="Z1867" s="9" t="s">
        <v>42</v>
      </c>
      <c r="AA1867" s="11"/>
    </row>
    <row r="1868" spans="1:27" x14ac:dyDescent="0.2">
      <c r="A1868" s="6">
        <v>9760929250</v>
      </c>
      <c r="B1868" s="7" t="s">
        <v>27</v>
      </c>
      <c r="C1868" s="7" t="s">
        <v>2270</v>
      </c>
      <c r="D1868" s="7" t="s">
        <v>156</v>
      </c>
      <c r="E1868" s="7" t="s">
        <v>45</v>
      </c>
      <c r="F1868" s="7" t="s">
        <v>46</v>
      </c>
      <c r="G1868" s="7" t="s">
        <v>818</v>
      </c>
      <c r="H1868" s="7" t="s">
        <v>59</v>
      </c>
      <c r="I1868" s="7" t="s">
        <v>609</v>
      </c>
      <c r="J1868" s="7"/>
      <c r="K1868" s="7">
        <v>2012</v>
      </c>
      <c r="L1868" s="7" t="s">
        <v>42</v>
      </c>
      <c r="M1868" s="7" t="s">
        <v>33</v>
      </c>
      <c r="N1868" s="7" t="s">
        <v>34</v>
      </c>
      <c r="O1868" s="7" t="s">
        <v>65</v>
      </c>
      <c r="P1868" s="7" t="s">
        <v>271</v>
      </c>
      <c r="Q1868" s="7"/>
      <c r="R1868" s="7"/>
      <c r="S1868" s="7" t="s">
        <v>51</v>
      </c>
      <c r="T1868" s="7" t="s">
        <v>90</v>
      </c>
      <c r="U1868" s="7" t="s">
        <v>91</v>
      </c>
      <c r="V1868" s="7" t="s">
        <v>50</v>
      </c>
      <c r="W1868" s="7" t="s">
        <v>42</v>
      </c>
      <c r="X1868" s="7" t="s">
        <v>42</v>
      </c>
      <c r="Y1868" s="7" t="s">
        <v>42</v>
      </c>
      <c r="Z1868" s="7" t="s">
        <v>42</v>
      </c>
      <c r="AA1868" s="10"/>
    </row>
    <row r="1869" spans="1:27" x14ac:dyDescent="0.2">
      <c r="A1869" s="8">
        <v>465734354</v>
      </c>
      <c r="B1869" s="9" t="s">
        <v>27</v>
      </c>
      <c r="C1869" s="9" t="s">
        <v>3851</v>
      </c>
      <c r="D1869" s="9" t="s">
        <v>148</v>
      </c>
      <c r="E1869" s="9" t="s">
        <v>149</v>
      </c>
      <c r="F1869" s="9" t="s">
        <v>46</v>
      </c>
      <c r="G1869" s="9" t="s">
        <v>3852</v>
      </c>
      <c r="H1869" s="9" t="s">
        <v>83</v>
      </c>
      <c r="I1869" s="9" t="s">
        <v>1108</v>
      </c>
      <c r="J1869" s="9"/>
      <c r="K1869" s="9">
        <v>2013</v>
      </c>
      <c r="L1869" s="9" t="s">
        <v>42</v>
      </c>
      <c r="M1869" s="9" t="s">
        <v>33</v>
      </c>
      <c r="N1869" s="9" t="s">
        <v>34</v>
      </c>
      <c r="O1869" s="9" t="s">
        <v>65</v>
      </c>
      <c r="P1869" s="9"/>
      <c r="Q1869" s="9"/>
      <c r="R1869" s="9"/>
      <c r="S1869" s="9" t="s">
        <v>51</v>
      </c>
      <c r="T1869" s="9" t="s">
        <v>52</v>
      </c>
      <c r="U1869" s="9" t="s">
        <v>53</v>
      </c>
      <c r="V1869" s="9" t="s">
        <v>50</v>
      </c>
      <c r="W1869" s="9" t="s">
        <v>173</v>
      </c>
      <c r="X1869" s="9" t="s">
        <v>42</v>
      </c>
      <c r="Y1869" s="9" t="s">
        <v>42</v>
      </c>
      <c r="Z1869" s="9" t="s">
        <v>42</v>
      </c>
      <c r="AA1869" s="11"/>
    </row>
    <row r="1870" spans="1:27" x14ac:dyDescent="0.2">
      <c r="A1870" s="6">
        <v>1677851576</v>
      </c>
      <c r="B1870" s="7" t="s">
        <v>27</v>
      </c>
      <c r="C1870" s="7" t="s">
        <v>3853</v>
      </c>
      <c r="D1870" s="7" t="s">
        <v>87</v>
      </c>
      <c r="E1870" s="7" t="s">
        <v>88</v>
      </c>
      <c r="F1870" s="7" t="s">
        <v>46</v>
      </c>
      <c r="G1870" s="7" t="s">
        <v>3854</v>
      </c>
      <c r="H1870" s="7" t="s">
        <v>30</v>
      </c>
      <c r="I1870" s="7" t="s">
        <v>281</v>
      </c>
      <c r="J1870" s="7"/>
      <c r="K1870" s="7">
        <v>2015</v>
      </c>
      <c r="L1870" s="7" t="s">
        <v>42</v>
      </c>
      <c r="M1870" s="7" t="s">
        <v>33</v>
      </c>
      <c r="N1870" s="7" t="s">
        <v>34</v>
      </c>
      <c r="O1870" s="7" t="s">
        <v>65</v>
      </c>
      <c r="P1870" s="7"/>
      <c r="Q1870" s="7"/>
      <c r="R1870" s="7"/>
      <c r="S1870" s="7" t="s">
        <v>51</v>
      </c>
      <c r="T1870" s="7" t="s">
        <v>52</v>
      </c>
      <c r="U1870" s="7" t="s">
        <v>53</v>
      </c>
      <c r="V1870" s="7" t="s">
        <v>50</v>
      </c>
      <c r="W1870" s="7" t="s">
        <v>42</v>
      </c>
      <c r="X1870" s="7" t="s">
        <v>42</v>
      </c>
      <c r="Y1870" s="7" t="s">
        <v>42</v>
      </c>
      <c r="Z1870" s="7" t="s">
        <v>42</v>
      </c>
      <c r="AA1870" s="10"/>
    </row>
    <row r="1871" spans="1:27" x14ac:dyDescent="0.2">
      <c r="A1871" s="8">
        <v>5623437714</v>
      </c>
      <c r="B1871" s="9" t="s">
        <v>27</v>
      </c>
      <c r="C1871" s="9" t="s">
        <v>155</v>
      </c>
      <c r="D1871" s="9" t="s">
        <v>156</v>
      </c>
      <c r="E1871" s="9" t="s">
        <v>45</v>
      </c>
      <c r="F1871" s="9" t="s">
        <v>46</v>
      </c>
      <c r="G1871" s="9" t="s">
        <v>317</v>
      </c>
      <c r="H1871" s="9" t="s">
        <v>30</v>
      </c>
      <c r="I1871" s="9" t="s">
        <v>135</v>
      </c>
      <c r="J1871" s="9"/>
      <c r="K1871" s="9">
        <v>2014</v>
      </c>
      <c r="L1871" s="9" t="s">
        <v>42</v>
      </c>
      <c r="M1871" s="9" t="s">
        <v>33</v>
      </c>
      <c r="N1871" s="9" t="s">
        <v>34</v>
      </c>
      <c r="O1871" s="9" t="s">
        <v>65</v>
      </c>
      <c r="P1871" s="9" t="s">
        <v>262</v>
      </c>
      <c r="Q1871" s="9"/>
      <c r="R1871" s="9"/>
      <c r="S1871" s="9" t="s">
        <v>51</v>
      </c>
      <c r="T1871" s="9" t="s">
        <v>52</v>
      </c>
      <c r="U1871" s="9" t="s">
        <v>53</v>
      </c>
      <c r="V1871" s="9" t="s">
        <v>50</v>
      </c>
      <c r="W1871" s="9" t="s">
        <v>42</v>
      </c>
      <c r="X1871" s="9" t="s">
        <v>42</v>
      </c>
      <c r="Y1871" s="9" t="s">
        <v>42</v>
      </c>
      <c r="Z1871" s="9" t="s">
        <v>42</v>
      </c>
      <c r="AA1871" s="11"/>
    </row>
    <row r="1872" spans="1:27" x14ac:dyDescent="0.2">
      <c r="A1872" s="6">
        <v>1213157491</v>
      </c>
      <c r="B1872" s="7" t="s">
        <v>27</v>
      </c>
      <c r="C1872" s="7" t="s">
        <v>3855</v>
      </c>
      <c r="D1872" s="7" t="s">
        <v>518</v>
      </c>
      <c r="E1872" s="7" t="s">
        <v>371</v>
      </c>
      <c r="F1872" s="7" t="s">
        <v>46</v>
      </c>
      <c r="G1872" s="7" t="s">
        <v>3856</v>
      </c>
      <c r="H1872" s="7" t="s">
        <v>3857</v>
      </c>
      <c r="I1872" s="7" t="s">
        <v>398</v>
      </c>
      <c r="J1872" s="7"/>
      <c r="K1872" s="7">
        <v>2020</v>
      </c>
      <c r="L1872" s="7"/>
      <c r="M1872" s="7" t="s">
        <v>247</v>
      </c>
      <c r="N1872" s="7" t="s">
        <v>34</v>
      </c>
      <c r="O1872" s="7" t="s">
        <v>65</v>
      </c>
      <c r="P1872" s="7"/>
      <c r="Q1872" s="7"/>
      <c r="R1872" s="7"/>
      <c r="S1872" s="7" t="s">
        <v>51</v>
      </c>
      <c r="T1872" s="7" t="s">
        <v>52</v>
      </c>
      <c r="U1872" s="7" t="s">
        <v>101</v>
      </c>
      <c r="V1872" s="7" t="s">
        <v>50</v>
      </c>
      <c r="W1872" s="7" t="s">
        <v>919</v>
      </c>
      <c r="X1872" s="7" t="s">
        <v>463</v>
      </c>
      <c r="Y1872" s="7" t="s">
        <v>41</v>
      </c>
      <c r="Z1872" s="7" t="s">
        <v>146</v>
      </c>
      <c r="AA1872" s="10"/>
    </row>
    <row r="1873" spans="1:27" x14ac:dyDescent="0.2">
      <c r="A1873" s="8">
        <v>7261724419</v>
      </c>
      <c r="B1873" s="9" t="s">
        <v>27</v>
      </c>
      <c r="C1873" s="9" t="s">
        <v>3858</v>
      </c>
      <c r="D1873" s="9" t="s">
        <v>3859</v>
      </c>
      <c r="E1873" s="9" t="s">
        <v>128</v>
      </c>
      <c r="F1873" s="9" t="s">
        <v>46</v>
      </c>
      <c r="G1873" s="9" t="s">
        <v>3860</v>
      </c>
      <c r="H1873" s="9" t="s">
        <v>59</v>
      </c>
      <c r="I1873" s="9" t="s">
        <v>242</v>
      </c>
      <c r="J1873" s="9"/>
      <c r="K1873" s="9">
        <v>2012</v>
      </c>
      <c r="L1873" s="9" t="s">
        <v>42</v>
      </c>
      <c r="M1873" s="9" t="s">
        <v>33</v>
      </c>
      <c r="N1873" s="9" t="s">
        <v>34</v>
      </c>
      <c r="O1873" s="9" t="s">
        <v>65</v>
      </c>
      <c r="P1873" s="9" t="s">
        <v>262</v>
      </c>
      <c r="Q1873" s="9"/>
      <c r="R1873" s="9"/>
      <c r="S1873" s="9" t="s">
        <v>51</v>
      </c>
      <c r="T1873" s="9" t="s">
        <v>52</v>
      </c>
      <c r="U1873" s="9" t="s">
        <v>53</v>
      </c>
      <c r="V1873" s="9" t="s">
        <v>50</v>
      </c>
      <c r="W1873" s="9" t="s">
        <v>42</v>
      </c>
      <c r="X1873" s="9" t="s">
        <v>42</v>
      </c>
      <c r="Y1873" s="9" t="s">
        <v>42</v>
      </c>
      <c r="Z1873" s="9" t="s">
        <v>42</v>
      </c>
      <c r="AA1873" s="11"/>
    </row>
    <row r="1874" spans="1:27" x14ac:dyDescent="0.2">
      <c r="A1874" s="6">
        <v>3875530693</v>
      </c>
      <c r="B1874" s="7" t="s">
        <v>27</v>
      </c>
      <c r="C1874" s="7" t="s">
        <v>346</v>
      </c>
      <c r="D1874" s="7" t="s">
        <v>42</v>
      </c>
      <c r="E1874" s="7" t="s">
        <v>42</v>
      </c>
      <c r="F1874" s="7"/>
      <c r="G1874" s="7" t="s">
        <v>347</v>
      </c>
      <c r="H1874" s="7" t="s">
        <v>347</v>
      </c>
      <c r="I1874" s="7"/>
      <c r="J1874" s="7"/>
      <c r="K1874" s="7">
        <v>2012</v>
      </c>
      <c r="L1874" s="7" t="s">
        <v>42</v>
      </c>
      <c r="M1874" s="7" t="s">
        <v>347</v>
      </c>
      <c r="N1874" s="7" t="s">
        <v>347</v>
      </c>
      <c r="O1874" s="7" t="s">
        <v>65</v>
      </c>
      <c r="P1874" s="7" t="s">
        <v>54</v>
      </c>
      <c r="Q1874" s="7"/>
      <c r="R1874" s="7"/>
      <c r="S1874" s="7" t="s">
        <v>36</v>
      </c>
      <c r="T1874" s="7" t="s">
        <v>52</v>
      </c>
      <c r="U1874" s="7" t="s">
        <v>53</v>
      </c>
      <c r="V1874" s="7" t="s">
        <v>50</v>
      </c>
      <c r="W1874" s="7" t="s">
        <v>146</v>
      </c>
      <c r="X1874" s="7" t="s">
        <v>42</v>
      </c>
      <c r="Y1874" s="7" t="s">
        <v>42</v>
      </c>
      <c r="Z1874" s="7" t="s">
        <v>42</v>
      </c>
      <c r="AA1874" s="10" t="s">
        <v>564</v>
      </c>
    </row>
    <row r="1875" spans="1:27" x14ac:dyDescent="0.2">
      <c r="A1875" s="8">
        <v>3093524538</v>
      </c>
      <c r="B1875" s="9" t="s">
        <v>27</v>
      </c>
      <c r="C1875" s="9" t="s">
        <v>3861</v>
      </c>
      <c r="D1875" s="9" t="s">
        <v>942</v>
      </c>
      <c r="E1875" s="9" t="s">
        <v>418</v>
      </c>
      <c r="F1875" s="9" t="s">
        <v>46</v>
      </c>
      <c r="G1875" s="9" t="s">
        <v>3862</v>
      </c>
      <c r="H1875" s="9" t="s">
        <v>1045</v>
      </c>
      <c r="I1875" s="9"/>
      <c r="J1875" s="9"/>
      <c r="K1875" s="9">
        <v>2013</v>
      </c>
      <c r="L1875" s="9" t="s">
        <v>42</v>
      </c>
      <c r="M1875" s="9" t="s">
        <v>247</v>
      </c>
      <c r="N1875" s="9" t="s">
        <v>34</v>
      </c>
      <c r="O1875" s="9" t="s">
        <v>65</v>
      </c>
      <c r="P1875" s="9"/>
      <c r="Q1875" s="9"/>
      <c r="R1875" s="9"/>
      <c r="S1875" s="9" t="s">
        <v>36</v>
      </c>
      <c r="T1875" s="9" t="s">
        <v>52</v>
      </c>
      <c r="U1875" s="9" t="s">
        <v>53</v>
      </c>
      <c r="V1875" s="9" t="s">
        <v>50</v>
      </c>
      <c r="W1875" s="9" t="s">
        <v>187</v>
      </c>
      <c r="X1875" s="9" t="s">
        <v>142</v>
      </c>
      <c r="Y1875" s="9" t="s">
        <v>42</v>
      </c>
      <c r="Z1875" s="9" t="s">
        <v>42</v>
      </c>
      <c r="AA1875" s="11"/>
    </row>
    <row r="1876" spans="1:27" x14ac:dyDescent="0.2">
      <c r="A1876" s="6">
        <v>3108888149</v>
      </c>
      <c r="B1876" s="7" t="s">
        <v>27</v>
      </c>
      <c r="C1876" s="7" t="s">
        <v>3863</v>
      </c>
      <c r="D1876" s="7" t="s">
        <v>1487</v>
      </c>
      <c r="E1876" s="7" t="s">
        <v>68</v>
      </c>
      <c r="F1876" s="7" t="s">
        <v>46</v>
      </c>
      <c r="G1876" s="7" t="s">
        <v>3864</v>
      </c>
      <c r="H1876" s="7" t="s">
        <v>83</v>
      </c>
      <c r="I1876" s="7" t="s">
        <v>253</v>
      </c>
      <c r="J1876" s="7"/>
      <c r="K1876" s="7">
        <v>2013</v>
      </c>
      <c r="L1876" s="7" t="s">
        <v>42</v>
      </c>
      <c r="M1876" s="7" t="s">
        <v>33</v>
      </c>
      <c r="N1876" s="7" t="s">
        <v>34</v>
      </c>
      <c r="O1876" s="7" t="s">
        <v>65</v>
      </c>
      <c r="P1876" s="7"/>
      <c r="Q1876" s="7"/>
      <c r="R1876" s="7"/>
      <c r="S1876" s="7" t="s">
        <v>51</v>
      </c>
      <c r="T1876" s="7" t="s">
        <v>113</v>
      </c>
      <c r="U1876" s="7" t="s">
        <v>114</v>
      </c>
      <c r="V1876" s="7" t="s">
        <v>50</v>
      </c>
      <c r="W1876" s="7" t="s">
        <v>173</v>
      </c>
      <c r="X1876" s="7" t="s">
        <v>42</v>
      </c>
      <c r="Y1876" s="7" t="s">
        <v>42</v>
      </c>
      <c r="Z1876" s="7" t="s">
        <v>42</v>
      </c>
      <c r="AA1876" s="10"/>
    </row>
    <row r="1877" spans="1:27" x14ac:dyDescent="0.2">
      <c r="A1877" s="8">
        <v>6290691602</v>
      </c>
      <c r="B1877" s="9" t="s">
        <v>27</v>
      </c>
      <c r="C1877" s="9" t="s">
        <v>3865</v>
      </c>
      <c r="D1877" s="9" t="s">
        <v>3866</v>
      </c>
      <c r="E1877" s="9" t="s">
        <v>344</v>
      </c>
      <c r="F1877" s="9" t="s">
        <v>46</v>
      </c>
      <c r="G1877" s="9" t="s">
        <v>1407</v>
      </c>
      <c r="H1877" s="9" t="s">
        <v>2945</v>
      </c>
      <c r="I1877" s="9" t="s">
        <v>1441</v>
      </c>
      <c r="J1877" s="9"/>
      <c r="K1877" s="9">
        <v>2017</v>
      </c>
      <c r="L1877" s="9" t="s">
        <v>50</v>
      </c>
      <c r="M1877" s="9" t="s">
        <v>247</v>
      </c>
      <c r="N1877" s="9" t="s">
        <v>34</v>
      </c>
      <c r="O1877" s="9" t="s">
        <v>65</v>
      </c>
      <c r="P1877" s="9"/>
      <c r="Q1877" s="9"/>
      <c r="R1877" s="9"/>
      <c r="S1877" s="9" t="s">
        <v>51</v>
      </c>
      <c r="T1877" s="9" t="s">
        <v>52</v>
      </c>
      <c r="U1877" s="9" t="s">
        <v>53</v>
      </c>
      <c r="V1877" s="9" t="s">
        <v>50</v>
      </c>
      <c r="W1877" s="9" t="s">
        <v>42</v>
      </c>
      <c r="X1877" s="9" t="s">
        <v>42</v>
      </c>
      <c r="Y1877" s="9" t="s">
        <v>42</v>
      </c>
      <c r="Z1877" s="9" t="s">
        <v>42</v>
      </c>
      <c r="AA1877" s="11"/>
    </row>
    <row r="1878" spans="1:27" x14ac:dyDescent="0.2">
      <c r="A1878" s="6">
        <v>4016006228</v>
      </c>
      <c r="B1878" s="7" t="s">
        <v>27</v>
      </c>
      <c r="C1878" s="7" t="s">
        <v>86</v>
      </c>
      <c r="D1878" s="7" t="s">
        <v>3014</v>
      </c>
      <c r="E1878" s="7" t="s">
        <v>193</v>
      </c>
      <c r="F1878" s="7" t="s">
        <v>46</v>
      </c>
      <c r="G1878" s="7" t="s">
        <v>2303</v>
      </c>
      <c r="H1878" s="7" t="s">
        <v>59</v>
      </c>
      <c r="I1878" s="7" t="s">
        <v>70</v>
      </c>
      <c r="J1878" s="7"/>
      <c r="K1878" s="7">
        <v>2014</v>
      </c>
      <c r="L1878" s="7" t="s">
        <v>42</v>
      </c>
      <c r="M1878" s="7" t="s">
        <v>33</v>
      </c>
      <c r="N1878" s="7" t="s">
        <v>34</v>
      </c>
      <c r="O1878" s="7" t="s">
        <v>65</v>
      </c>
      <c r="P1878" s="7"/>
      <c r="Q1878" s="7"/>
      <c r="R1878" s="7"/>
      <c r="S1878" s="7" t="s">
        <v>51</v>
      </c>
      <c r="T1878" s="7" t="s">
        <v>52</v>
      </c>
      <c r="U1878" s="7" t="s">
        <v>53</v>
      </c>
      <c r="V1878" s="7" t="s">
        <v>50</v>
      </c>
      <c r="W1878" s="7" t="s">
        <v>42</v>
      </c>
      <c r="X1878" s="7" t="s">
        <v>42</v>
      </c>
      <c r="Y1878" s="7" t="s">
        <v>42</v>
      </c>
      <c r="Z1878" s="7" t="s">
        <v>42</v>
      </c>
      <c r="AA1878" s="10" t="s">
        <v>421</v>
      </c>
    </row>
    <row r="1879" spans="1:27" x14ac:dyDescent="0.2">
      <c r="A1879" s="8">
        <v>2488405309</v>
      </c>
      <c r="B1879" s="9" t="s">
        <v>27</v>
      </c>
      <c r="C1879" s="9" t="s">
        <v>86</v>
      </c>
      <c r="D1879" s="9" t="s">
        <v>156</v>
      </c>
      <c r="E1879" s="9" t="s">
        <v>45</v>
      </c>
      <c r="F1879" s="9" t="s">
        <v>46</v>
      </c>
      <c r="G1879" s="9" t="s">
        <v>3867</v>
      </c>
      <c r="H1879" s="9" t="s">
        <v>59</v>
      </c>
      <c r="I1879" s="9" t="s">
        <v>135</v>
      </c>
      <c r="J1879" s="9"/>
      <c r="K1879" s="9">
        <v>2013</v>
      </c>
      <c r="L1879" s="9" t="s">
        <v>42</v>
      </c>
      <c r="M1879" s="9" t="s">
        <v>33</v>
      </c>
      <c r="N1879" s="9" t="s">
        <v>34</v>
      </c>
      <c r="O1879" s="9" t="s">
        <v>65</v>
      </c>
      <c r="P1879" s="9"/>
      <c r="Q1879" s="9"/>
      <c r="R1879" s="9"/>
      <c r="S1879" s="9" t="s">
        <v>51</v>
      </c>
      <c r="T1879" s="9" t="s">
        <v>52</v>
      </c>
      <c r="U1879" s="9" t="s">
        <v>53</v>
      </c>
      <c r="V1879" s="9" t="s">
        <v>50</v>
      </c>
      <c r="W1879" s="9" t="s">
        <v>42</v>
      </c>
      <c r="X1879" s="9" t="s">
        <v>42</v>
      </c>
      <c r="Y1879" s="9" t="s">
        <v>42</v>
      </c>
      <c r="Z1879" s="9" t="s">
        <v>42</v>
      </c>
      <c r="AA1879" s="11"/>
    </row>
    <row r="1880" spans="1:27" x14ac:dyDescent="0.2">
      <c r="A1880" s="6">
        <v>250925938</v>
      </c>
      <c r="B1880" s="7" t="s">
        <v>27</v>
      </c>
      <c r="C1880" s="7" t="s">
        <v>3868</v>
      </c>
      <c r="D1880" s="7" t="s">
        <v>148</v>
      </c>
      <c r="E1880" s="7" t="s">
        <v>149</v>
      </c>
      <c r="F1880" s="7" t="s">
        <v>46</v>
      </c>
      <c r="G1880" s="7" t="s">
        <v>3869</v>
      </c>
      <c r="H1880" s="7" t="s">
        <v>59</v>
      </c>
      <c r="I1880" s="7" t="s">
        <v>135</v>
      </c>
      <c r="J1880" s="7"/>
      <c r="K1880" s="7">
        <v>2012</v>
      </c>
      <c r="L1880" s="7" t="s">
        <v>42</v>
      </c>
      <c r="M1880" s="7" t="s">
        <v>33</v>
      </c>
      <c r="N1880" s="7" t="s">
        <v>34</v>
      </c>
      <c r="O1880" s="7" t="s">
        <v>65</v>
      </c>
      <c r="P1880" s="7"/>
      <c r="Q1880" s="7"/>
      <c r="R1880" s="7"/>
      <c r="S1880" s="7" t="s">
        <v>51</v>
      </c>
      <c r="T1880" s="7" t="s">
        <v>52</v>
      </c>
      <c r="U1880" s="7" t="s">
        <v>53</v>
      </c>
      <c r="V1880" s="7" t="s">
        <v>50</v>
      </c>
      <c r="W1880" s="7" t="s">
        <v>42</v>
      </c>
      <c r="X1880" s="7" t="s">
        <v>42</v>
      </c>
      <c r="Y1880" s="7" t="s">
        <v>42</v>
      </c>
      <c r="Z1880" s="7" t="s">
        <v>42</v>
      </c>
      <c r="AA1880" s="10"/>
    </row>
    <row r="1881" spans="1:27" x14ac:dyDescent="0.2">
      <c r="A1881" s="8">
        <v>8233126954</v>
      </c>
      <c r="B1881" s="9" t="s">
        <v>27</v>
      </c>
      <c r="C1881" s="9" t="s">
        <v>3870</v>
      </c>
      <c r="D1881" s="9" t="s">
        <v>3871</v>
      </c>
      <c r="E1881" s="9" t="s">
        <v>128</v>
      </c>
      <c r="F1881" s="9" t="s">
        <v>46</v>
      </c>
      <c r="G1881" s="9" t="s">
        <v>3872</v>
      </c>
      <c r="H1881" s="9" t="s">
        <v>30</v>
      </c>
      <c r="I1881" s="9" t="s">
        <v>598</v>
      </c>
      <c r="J1881" s="9"/>
      <c r="K1881" s="9">
        <v>2015</v>
      </c>
      <c r="L1881" s="9" t="s">
        <v>42</v>
      </c>
      <c r="M1881" s="9" t="s">
        <v>33</v>
      </c>
      <c r="N1881" s="9" t="s">
        <v>34</v>
      </c>
      <c r="O1881" s="9" t="s">
        <v>65</v>
      </c>
      <c r="P1881" s="9" t="s">
        <v>146</v>
      </c>
      <c r="Q1881" s="9"/>
      <c r="R1881" s="9"/>
      <c r="S1881" s="9" t="s">
        <v>51</v>
      </c>
      <c r="T1881" s="9" t="s">
        <v>52</v>
      </c>
      <c r="U1881" s="9" t="s">
        <v>53</v>
      </c>
      <c r="V1881" s="9" t="s">
        <v>50</v>
      </c>
      <c r="W1881" s="9" t="s">
        <v>42</v>
      </c>
      <c r="X1881" s="9" t="s">
        <v>42</v>
      </c>
      <c r="Y1881" s="9" t="s">
        <v>42</v>
      </c>
      <c r="Z1881" s="9" t="s">
        <v>42</v>
      </c>
      <c r="AA1881" s="11"/>
    </row>
    <row r="1882" spans="1:27" x14ac:dyDescent="0.2">
      <c r="A1882" s="6">
        <v>2938358835</v>
      </c>
      <c r="B1882" s="7" t="s">
        <v>27</v>
      </c>
      <c r="C1882" s="7" t="s">
        <v>3873</v>
      </c>
      <c r="D1882" s="7" t="s">
        <v>308</v>
      </c>
      <c r="E1882" s="7" t="s">
        <v>128</v>
      </c>
      <c r="F1882" s="7" t="s">
        <v>46</v>
      </c>
      <c r="G1882" s="7" t="s">
        <v>3874</v>
      </c>
      <c r="H1882" s="7" t="s">
        <v>1125</v>
      </c>
      <c r="I1882" s="7" t="s">
        <v>1441</v>
      </c>
      <c r="J1882" s="7"/>
      <c r="K1882" s="7">
        <v>2019</v>
      </c>
      <c r="L1882" s="7" t="s">
        <v>384</v>
      </c>
      <c r="M1882" s="7" t="s">
        <v>247</v>
      </c>
      <c r="N1882" s="7" t="s">
        <v>34</v>
      </c>
      <c r="O1882" s="7" t="s">
        <v>65</v>
      </c>
      <c r="P1882" s="7"/>
      <c r="Q1882" s="7"/>
      <c r="R1882" s="7"/>
      <c r="S1882" s="7" t="s">
        <v>36</v>
      </c>
      <c r="T1882" s="7" t="s">
        <v>37</v>
      </c>
      <c r="U1882" s="7" t="s">
        <v>71</v>
      </c>
      <c r="V1882" s="7" t="s">
        <v>39</v>
      </c>
      <c r="W1882" s="7" t="s">
        <v>115</v>
      </c>
      <c r="X1882" s="7" t="s">
        <v>42</v>
      </c>
      <c r="Y1882" s="7" t="s">
        <v>42</v>
      </c>
      <c r="Z1882" s="7" t="s">
        <v>42</v>
      </c>
      <c r="AA1882" s="10"/>
    </row>
    <row r="1883" spans="1:27" x14ac:dyDescent="0.2">
      <c r="A1883" s="8">
        <v>5299171193</v>
      </c>
      <c r="B1883" s="9" t="s">
        <v>27</v>
      </c>
      <c r="C1883" s="9" t="s">
        <v>3875</v>
      </c>
      <c r="D1883" s="9" t="s">
        <v>87</v>
      </c>
      <c r="E1883" s="9" t="s">
        <v>88</v>
      </c>
      <c r="F1883" s="9" t="s">
        <v>46</v>
      </c>
      <c r="G1883" s="9" t="s">
        <v>3876</v>
      </c>
      <c r="H1883" s="9" t="s">
        <v>326</v>
      </c>
      <c r="I1883" s="9" t="s">
        <v>327</v>
      </c>
      <c r="J1883" s="9"/>
      <c r="K1883" s="9">
        <v>2020</v>
      </c>
      <c r="L1883" s="9" t="s">
        <v>32</v>
      </c>
      <c r="M1883" s="9" t="s">
        <v>247</v>
      </c>
      <c r="N1883" s="9" t="s">
        <v>34</v>
      </c>
      <c r="O1883" s="9" t="s">
        <v>65</v>
      </c>
      <c r="P1883" s="9" t="s">
        <v>173</v>
      </c>
      <c r="Q1883" s="9"/>
      <c r="R1883" s="9"/>
      <c r="S1883" s="9" t="s">
        <v>51</v>
      </c>
      <c r="T1883" s="9" t="s">
        <v>37</v>
      </c>
      <c r="U1883" s="9" t="s">
        <v>38</v>
      </c>
      <c r="V1883" s="9" t="s">
        <v>50</v>
      </c>
      <c r="W1883" s="9" t="s">
        <v>2362</v>
      </c>
      <c r="X1883" s="9" t="s">
        <v>42</v>
      </c>
      <c r="Y1883" s="9" t="s">
        <v>42</v>
      </c>
      <c r="Z1883" s="9" t="s">
        <v>42</v>
      </c>
      <c r="AA1883" s="11"/>
    </row>
    <row r="1884" spans="1:27" x14ac:dyDescent="0.2">
      <c r="A1884" s="6">
        <v>7563952055</v>
      </c>
      <c r="B1884" s="7" t="s">
        <v>27</v>
      </c>
      <c r="C1884" s="7" t="s">
        <v>3877</v>
      </c>
      <c r="D1884" s="7" t="s">
        <v>677</v>
      </c>
      <c r="E1884" s="7" t="s">
        <v>3373</v>
      </c>
      <c r="F1884" s="7" t="s">
        <v>46</v>
      </c>
      <c r="G1884" s="7" t="s">
        <v>3878</v>
      </c>
      <c r="H1884" s="7" t="s">
        <v>260</v>
      </c>
      <c r="I1884" s="7"/>
      <c r="J1884" s="7"/>
      <c r="K1884" s="7">
        <v>2012</v>
      </c>
      <c r="L1884" s="7" t="s">
        <v>42</v>
      </c>
      <c r="M1884" s="7" t="s">
        <v>247</v>
      </c>
      <c r="N1884" s="7" t="s">
        <v>34</v>
      </c>
      <c r="O1884" s="7" t="s">
        <v>65</v>
      </c>
      <c r="P1884" s="7"/>
      <c r="Q1884" s="7"/>
      <c r="R1884" s="7"/>
      <c r="S1884" s="7" t="s">
        <v>36</v>
      </c>
      <c r="T1884" s="7" t="s">
        <v>52</v>
      </c>
      <c r="U1884" s="7" t="s">
        <v>53</v>
      </c>
      <c r="V1884" s="7" t="s">
        <v>50</v>
      </c>
      <c r="W1884" s="7" t="s">
        <v>77</v>
      </c>
      <c r="X1884" s="7" t="s">
        <v>1274</v>
      </c>
      <c r="Y1884" s="7" t="s">
        <v>42</v>
      </c>
      <c r="Z1884" s="7" t="s">
        <v>42</v>
      </c>
      <c r="AA1884" s="10"/>
    </row>
    <row r="1885" spans="1:27" x14ac:dyDescent="0.2">
      <c r="A1885" s="8">
        <v>947823135</v>
      </c>
      <c r="B1885" s="9" t="s">
        <v>27</v>
      </c>
      <c r="C1885" s="9" t="s">
        <v>3879</v>
      </c>
      <c r="D1885" s="9" t="s">
        <v>87</v>
      </c>
      <c r="E1885" s="9" t="s">
        <v>88</v>
      </c>
      <c r="F1885" s="9" t="s">
        <v>46</v>
      </c>
      <c r="G1885" s="9" t="s">
        <v>3880</v>
      </c>
      <c r="H1885" s="9" t="s">
        <v>1045</v>
      </c>
      <c r="I1885" s="9"/>
      <c r="J1885" s="9"/>
      <c r="K1885" s="9">
        <v>2015</v>
      </c>
      <c r="L1885" s="9" t="s">
        <v>42</v>
      </c>
      <c r="M1885" s="9" t="s">
        <v>247</v>
      </c>
      <c r="N1885" s="9" t="s">
        <v>34</v>
      </c>
      <c r="O1885" s="9" t="s">
        <v>65</v>
      </c>
      <c r="P1885" s="9"/>
      <c r="Q1885" s="9"/>
      <c r="R1885" s="9"/>
      <c r="S1885" s="9" t="s">
        <v>51</v>
      </c>
      <c r="T1885" s="9" t="s">
        <v>52</v>
      </c>
      <c r="U1885" s="9" t="s">
        <v>53</v>
      </c>
      <c r="V1885" s="9" t="s">
        <v>50</v>
      </c>
      <c r="W1885" s="9" t="s">
        <v>1274</v>
      </c>
      <c r="X1885" s="9" t="s">
        <v>42</v>
      </c>
      <c r="Y1885" s="9" t="s">
        <v>42</v>
      </c>
      <c r="Z1885" s="9" t="s">
        <v>42</v>
      </c>
      <c r="AA1885" s="11"/>
    </row>
    <row r="1886" spans="1:27" x14ac:dyDescent="0.2">
      <c r="A1886" s="6">
        <v>3669160998</v>
      </c>
      <c r="B1886" s="7" t="s">
        <v>27</v>
      </c>
      <c r="C1886" s="7" t="s">
        <v>731</v>
      </c>
      <c r="D1886" s="7" t="s">
        <v>732</v>
      </c>
      <c r="E1886" s="7" t="s">
        <v>330</v>
      </c>
      <c r="F1886" s="7" t="s">
        <v>46</v>
      </c>
      <c r="G1886" s="7" t="s">
        <v>561</v>
      </c>
      <c r="H1886" s="7" t="s">
        <v>30</v>
      </c>
      <c r="I1886" s="7" t="s">
        <v>211</v>
      </c>
      <c r="J1886" s="7"/>
      <c r="K1886" s="7">
        <v>2015</v>
      </c>
      <c r="L1886" s="7" t="s">
        <v>42</v>
      </c>
      <c r="M1886" s="7" t="s">
        <v>33</v>
      </c>
      <c r="N1886" s="7" t="s">
        <v>34</v>
      </c>
      <c r="O1886" s="7" t="s">
        <v>65</v>
      </c>
      <c r="P1886" s="7"/>
      <c r="Q1886" s="7"/>
      <c r="R1886" s="7"/>
      <c r="S1886" s="7" t="s">
        <v>51</v>
      </c>
      <c r="T1886" s="7" t="s">
        <v>159</v>
      </c>
      <c r="U1886" s="7" t="s">
        <v>160</v>
      </c>
      <c r="V1886" s="7" t="s">
        <v>50</v>
      </c>
      <c r="W1886" s="7" t="s">
        <v>42</v>
      </c>
      <c r="X1886" s="7" t="s">
        <v>42</v>
      </c>
      <c r="Y1886" s="7" t="s">
        <v>42</v>
      </c>
      <c r="Z1886" s="7" t="s">
        <v>42</v>
      </c>
      <c r="AA1886" s="10"/>
    </row>
    <row r="1887" spans="1:27" x14ac:dyDescent="0.2">
      <c r="A1887" s="8">
        <v>5952931694</v>
      </c>
      <c r="B1887" s="9" t="s">
        <v>27</v>
      </c>
      <c r="C1887" s="9" t="s">
        <v>3511</v>
      </c>
      <c r="D1887" s="9" t="s">
        <v>98</v>
      </c>
      <c r="E1887" s="9" t="s">
        <v>45</v>
      </c>
      <c r="F1887" s="9" t="s">
        <v>46</v>
      </c>
      <c r="G1887" s="9" t="s">
        <v>3881</v>
      </c>
      <c r="H1887" s="9" t="s">
        <v>278</v>
      </c>
      <c r="I1887" s="9" t="s">
        <v>1114</v>
      </c>
      <c r="J1887" s="9"/>
      <c r="K1887" s="9">
        <v>2016</v>
      </c>
      <c r="L1887" s="9" t="s">
        <v>42</v>
      </c>
      <c r="M1887" s="9" t="s">
        <v>247</v>
      </c>
      <c r="N1887" s="9" t="s">
        <v>34</v>
      </c>
      <c r="O1887" s="9" t="s">
        <v>65</v>
      </c>
      <c r="P1887" s="9"/>
      <c r="Q1887" s="9"/>
      <c r="R1887" s="9"/>
      <c r="S1887" s="9" t="s">
        <v>51</v>
      </c>
      <c r="T1887" s="9" t="s">
        <v>52</v>
      </c>
      <c r="U1887" s="9" t="s">
        <v>53</v>
      </c>
      <c r="V1887" s="9" t="s">
        <v>50</v>
      </c>
      <c r="W1887" s="9" t="s">
        <v>40</v>
      </c>
      <c r="X1887" s="9" t="s">
        <v>262</v>
      </c>
      <c r="Y1887" s="9" t="s">
        <v>42</v>
      </c>
      <c r="Z1887" s="9" t="s">
        <v>42</v>
      </c>
      <c r="AA1887" s="11"/>
    </row>
    <row r="1888" spans="1:27" x14ac:dyDescent="0.2">
      <c r="A1888" s="6">
        <v>988412836</v>
      </c>
      <c r="B1888" s="7" t="s">
        <v>27</v>
      </c>
      <c r="C1888" s="7" t="s">
        <v>3511</v>
      </c>
      <c r="D1888" s="7" t="s">
        <v>98</v>
      </c>
      <c r="E1888" s="7" t="s">
        <v>45</v>
      </c>
      <c r="F1888" s="7" t="s">
        <v>46</v>
      </c>
      <c r="G1888" s="7" t="s">
        <v>3882</v>
      </c>
      <c r="H1888" s="7" t="s">
        <v>278</v>
      </c>
      <c r="I1888" s="7" t="s">
        <v>388</v>
      </c>
      <c r="J1888" s="7"/>
      <c r="K1888" s="7">
        <v>2020</v>
      </c>
      <c r="L1888" s="7" t="s">
        <v>32</v>
      </c>
      <c r="M1888" s="7" t="s">
        <v>247</v>
      </c>
      <c r="N1888" s="7" t="s">
        <v>34</v>
      </c>
      <c r="O1888" s="7" t="s">
        <v>65</v>
      </c>
      <c r="P1888" s="7" t="s">
        <v>146</v>
      </c>
      <c r="Q1888" s="7"/>
      <c r="R1888" s="7"/>
      <c r="S1888" s="7" t="s">
        <v>36</v>
      </c>
      <c r="T1888" s="7" t="s">
        <v>37</v>
      </c>
      <c r="U1888" s="7" t="s">
        <v>38</v>
      </c>
      <c r="V1888" s="7" t="s">
        <v>50</v>
      </c>
      <c r="W1888" s="7" t="s">
        <v>65</v>
      </c>
      <c r="X1888" s="7" t="s">
        <v>42</v>
      </c>
      <c r="Y1888" s="7" t="s">
        <v>42</v>
      </c>
      <c r="Z1888" s="7" t="s">
        <v>42</v>
      </c>
      <c r="AA1888" s="10"/>
    </row>
    <row r="1889" spans="1:27" x14ac:dyDescent="0.2">
      <c r="A1889" s="8">
        <v>7154170500</v>
      </c>
      <c r="B1889" s="9" t="s">
        <v>27</v>
      </c>
      <c r="C1889" s="9" t="s">
        <v>3883</v>
      </c>
      <c r="D1889" s="9" t="s">
        <v>1856</v>
      </c>
      <c r="E1889" s="9" t="s">
        <v>1857</v>
      </c>
      <c r="F1889" s="9" t="s">
        <v>123</v>
      </c>
      <c r="G1889" s="9" t="s">
        <v>3884</v>
      </c>
      <c r="H1889" s="9" t="s">
        <v>269</v>
      </c>
      <c r="I1889" s="9" t="s">
        <v>1441</v>
      </c>
      <c r="J1889" s="9"/>
      <c r="K1889" s="9">
        <v>2016</v>
      </c>
      <c r="L1889" s="9" t="s">
        <v>42</v>
      </c>
      <c r="M1889" s="9" t="s">
        <v>247</v>
      </c>
      <c r="N1889" s="9" t="s">
        <v>34</v>
      </c>
      <c r="O1889" s="9" t="s">
        <v>65</v>
      </c>
      <c r="P1889" s="9"/>
      <c r="Q1889" s="9"/>
      <c r="R1889" s="9"/>
      <c r="S1889" s="9" t="s">
        <v>51</v>
      </c>
      <c r="T1889" s="9" t="s">
        <v>52</v>
      </c>
      <c r="U1889" s="9" t="s">
        <v>53</v>
      </c>
      <c r="V1889" s="9" t="s">
        <v>50</v>
      </c>
      <c r="W1889" s="9" t="s">
        <v>302</v>
      </c>
      <c r="X1889" s="9" t="s">
        <v>42</v>
      </c>
      <c r="Y1889" s="9" t="s">
        <v>42</v>
      </c>
      <c r="Z1889" s="9" t="s">
        <v>42</v>
      </c>
      <c r="AA1889" s="11"/>
    </row>
    <row r="1890" spans="1:27" x14ac:dyDescent="0.2">
      <c r="A1890" s="6">
        <v>9879733789</v>
      </c>
      <c r="B1890" s="7" t="s">
        <v>27</v>
      </c>
      <c r="C1890" s="7" t="s">
        <v>3885</v>
      </c>
      <c r="D1890" s="7" t="s">
        <v>98</v>
      </c>
      <c r="E1890" s="7" t="s">
        <v>45</v>
      </c>
      <c r="F1890" s="7" t="s">
        <v>46</v>
      </c>
      <c r="G1890" s="7" t="s">
        <v>3886</v>
      </c>
      <c r="H1890" s="7" t="s">
        <v>83</v>
      </c>
      <c r="I1890" s="7" t="s">
        <v>253</v>
      </c>
      <c r="J1890" s="7"/>
      <c r="K1890" s="7">
        <v>2013</v>
      </c>
      <c r="L1890" s="7" t="s">
        <v>42</v>
      </c>
      <c r="M1890" s="7" t="s">
        <v>33</v>
      </c>
      <c r="N1890" s="7" t="s">
        <v>34</v>
      </c>
      <c r="O1890" s="7" t="s">
        <v>65</v>
      </c>
      <c r="P1890" s="7"/>
      <c r="Q1890" s="7"/>
      <c r="R1890" s="7"/>
      <c r="S1890" s="7" t="s">
        <v>51</v>
      </c>
      <c r="T1890" s="7" t="s">
        <v>52</v>
      </c>
      <c r="U1890" s="7" t="s">
        <v>53</v>
      </c>
      <c r="V1890" s="7" t="s">
        <v>50</v>
      </c>
      <c r="W1890" s="7" t="s">
        <v>173</v>
      </c>
      <c r="X1890" s="7" t="s">
        <v>77</v>
      </c>
      <c r="Y1890" s="7" t="s">
        <v>42</v>
      </c>
      <c r="Z1890" s="7" t="s">
        <v>42</v>
      </c>
      <c r="AA1890" s="10"/>
    </row>
    <row r="1891" spans="1:27" x14ac:dyDescent="0.2">
      <c r="A1891" s="8">
        <v>5348886908</v>
      </c>
      <c r="B1891" s="9" t="s">
        <v>27</v>
      </c>
      <c r="C1891" s="9" t="s">
        <v>3887</v>
      </c>
      <c r="D1891" s="9" t="s">
        <v>156</v>
      </c>
      <c r="E1891" s="9" t="s">
        <v>45</v>
      </c>
      <c r="F1891" s="9" t="s">
        <v>46</v>
      </c>
      <c r="G1891" s="9" t="s">
        <v>3888</v>
      </c>
      <c r="H1891" s="9" t="s">
        <v>83</v>
      </c>
      <c r="I1891" s="9" t="s">
        <v>242</v>
      </c>
      <c r="J1891" s="9"/>
      <c r="K1891" s="9">
        <v>2012</v>
      </c>
      <c r="L1891" s="9" t="s">
        <v>42</v>
      </c>
      <c r="M1891" s="9" t="s">
        <v>33</v>
      </c>
      <c r="N1891" s="9" t="s">
        <v>34</v>
      </c>
      <c r="O1891" s="9" t="s">
        <v>65</v>
      </c>
      <c r="P1891" s="9" t="s">
        <v>146</v>
      </c>
      <c r="Q1891" s="9"/>
      <c r="R1891" s="9"/>
      <c r="S1891" s="9" t="s">
        <v>36</v>
      </c>
      <c r="T1891" s="9" t="s">
        <v>52</v>
      </c>
      <c r="U1891" s="9" t="s">
        <v>53</v>
      </c>
      <c r="V1891" s="9" t="s">
        <v>39</v>
      </c>
      <c r="W1891" s="9" t="s">
        <v>42</v>
      </c>
      <c r="X1891" s="9" t="s">
        <v>42</v>
      </c>
      <c r="Y1891" s="9" t="s">
        <v>42</v>
      </c>
      <c r="Z1891" s="9" t="s">
        <v>42</v>
      </c>
      <c r="AA1891" s="11"/>
    </row>
    <row r="1892" spans="1:27" x14ac:dyDescent="0.2">
      <c r="A1892" s="6">
        <v>8042986161</v>
      </c>
      <c r="B1892" s="7" t="s">
        <v>27</v>
      </c>
      <c r="C1892" s="7"/>
      <c r="D1892" s="7" t="s">
        <v>42</v>
      </c>
      <c r="E1892" s="7" t="s">
        <v>42</v>
      </c>
      <c r="F1892" s="7"/>
      <c r="G1892" s="7"/>
      <c r="H1892" s="7" t="s">
        <v>422</v>
      </c>
      <c r="I1892" s="7"/>
      <c r="J1892" s="7"/>
      <c r="K1892" s="7">
        <v>2016</v>
      </c>
      <c r="L1892" s="7" t="s">
        <v>42</v>
      </c>
      <c r="M1892" s="7" t="s">
        <v>420</v>
      </c>
      <c r="N1892" s="7" t="s">
        <v>34</v>
      </c>
      <c r="O1892" s="7" t="s">
        <v>65</v>
      </c>
      <c r="P1892" s="7" t="s">
        <v>195</v>
      </c>
      <c r="Q1892" s="7"/>
      <c r="R1892" s="7"/>
      <c r="S1892" s="7" t="s">
        <v>36</v>
      </c>
      <c r="T1892" s="7" t="s">
        <v>52</v>
      </c>
      <c r="U1892" s="7" t="s">
        <v>53</v>
      </c>
      <c r="V1892" s="7" t="s">
        <v>50</v>
      </c>
      <c r="W1892" s="7" t="s">
        <v>42</v>
      </c>
      <c r="X1892" s="7" t="s">
        <v>42</v>
      </c>
      <c r="Y1892" s="7" t="s">
        <v>42</v>
      </c>
      <c r="Z1892" s="7" t="s">
        <v>42</v>
      </c>
      <c r="AA1892" s="10"/>
    </row>
    <row r="1893" spans="1:27" x14ac:dyDescent="0.2">
      <c r="A1893" s="8">
        <v>5105957378</v>
      </c>
      <c r="B1893" s="9" t="s">
        <v>27</v>
      </c>
      <c r="C1893" s="9"/>
      <c r="D1893" s="9" t="s">
        <v>42</v>
      </c>
      <c r="E1893" s="9" t="s">
        <v>42</v>
      </c>
      <c r="F1893" s="9"/>
      <c r="G1893" s="9"/>
      <c r="H1893" s="9" t="s">
        <v>347</v>
      </c>
      <c r="I1893" s="9"/>
      <c r="J1893" s="9"/>
      <c r="K1893" s="9">
        <v>2017</v>
      </c>
      <c r="L1893" s="9" t="s">
        <v>50</v>
      </c>
      <c r="M1893" s="9" t="s">
        <v>347</v>
      </c>
      <c r="N1893" s="9" t="s">
        <v>347</v>
      </c>
      <c r="O1893" s="9" t="s">
        <v>65</v>
      </c>
      <c r="P1893" s="9"/>
      <c r="Q1893" s="9"/>
      <c r="R1893" s="9"/>
      <c r="S1893" s="9" t="s">
        <v>36</v>
      </c>
      <c r="T1893" s="9" t="s">
        <v>52</v>
      </c>
      <c r="U1893" s="9" t="s">
        <v>53</v>
      </c>
      <c r="V1893" s="9" t="s">
        <v>39</v>
      </c>
      <c r="W1893" s="9" t="s">
        <v>60</v>
      </c>
      <c r="X1893" s="9" t="s">
        <v>42</v>
      </c>
      <c r="Y1893" s="9" t="s">
        <v>42</v>
      </c>
      <c r="Z1893" s="9" t="s">
        <v>42</v>
      </c>
      <c r="AA1893" s="11"/>
    </row>
    <row r="1894" spans="1:27" x14ac:dyDescent="0.2">
      <c r="A1894" s="6">
        <v>5963551697</v>
      </c>
      <c r="B1894" s="7" t="s">
        <v>27</v>
      </c>
      <c r="C1894" s="7"/>
      <c r="D1894" s="7" t="s">
        <v>42</v>
      </c>
      <c r="E1894" s="7" t="s">
        <v>42</v>
      </c>
      <c r="F1894" s="7"/>
      <c r="G1894" s="7"/>
      <c r="H1894" s="7" t="s">
        <v>347</v>
      </c>
      <c r="I1894" s="7"/>
      <c r="J1894" s="7"/>
      <c r="K1894" s="7">
        <v>2017</v>
      </c>
      <c r="L1894" s="7" t="s">
        <v>50</v>
      </c>
      <c r="M1894" s="7" t="s">
        <v>347</v>
      </c>
      <c r="N1894" s="7" t="s">
        <v>347</v>
      </c>
      <c r="O1894" s="7" t="s">
        <v>65</v>
      </c>
      <c r="P1894" s="7"/>
      <c r="Q1894" s="7"/>
      <c r="R1894" s="7"/>
      <c r="S1894" s="7" t="s">
        <v>36</v>
      </c>
      <c r="T1894" s="7" t="s">
        <v>90</v>
      </c>
      <c r="U1894" s="7" t="s">
        <v>91</v>
      </c>
      <c r="V1894" s="7" t="s">
        <v>39</v>
      </c>
      <c r="W1894" s="7" t="s">
        <v>42</v>
      </c>
      <c r="X1894" s="7" t="s">
        <v>42</v>
      </c>
      <c r="Y1894" s="7" t="s">
        <v>42</v>
      </c>
      <c r="Z1894" s="7" t="s">
        <v>42</v>
      </c>
      <c r="AA1894" s="10"/>
    </row>
    <row r="1895" spans="1:27" x14ac:dyDescent="0.2">
      <c r="A1895" s="8">
        <v>7576886872</v>
      </c>
      <c r="B1895" s="9" t="s">
        <v>27</v>
      </c>
      <c r="C1895" s="9"/>
      <c r="D1895" s="9" t="s">
        <v>156</v>
      </c>
      <c r="E1895" s="9" t="s">
        <v>45</v>
      </c>
      <c r="F1895" s="9" t="s">
        <v>46</v>
      </c>
      <c r="G1895" s="9"/>
      <c r="H1895" s="9" t="s">
        <v>363</v>
      </c>
      <c r="I1895" s="9"/>
      <c r="J1895" s="9"/>
      <c r="K1895" s="9">
        <v>2019</v>
      </c>
      <c r="L1895" s="9" t="s">
        <v>42</v>
      </c>
      <c r="M1895" s="9" t="s">
        <v>363</v>
      </c>
      <c r="N1895" s="9" t="s">
        <v>34</v>
      </c>
      <c r="O1895" s="9" t="s">
        <v>65</v>
      </c>
      <c r="P1895" s="9" t="s">
        <v>146</v>
      </c>
      <c r="Q1895" s="9"/>
      <c r="R1895" s="9"/>
      <c r="S1895" s="9"/>
      <c r="T1895" s="9" t="s">
        <v>52</v>
      </c>
      <c r="U1895" s="9"/>
      <c r="V1895" s="9" t="s">
        <v>50</v>
      </c>
      <c r="W1895" s="9" t="s">
        <v>42</v>
      </c>
      <c r="X1895" s="9" t="s">
        <v>42</v>
      </c>
      <c r="Y1895" s="9" t="s">
        <v>42</v>
      </c>
      <c r="Z1895" s="9" t="s">
        <v>42</v>
      </c>
      <c r="AA1895" s="11"/>
    </row>
    <row r="1896" spans="1:27" x14ac:dyDescent="0.2">
      <c r="A1896" s="6">
        <v>2440324781</v>
      </c>
      <c r="B1896" s="7" t="s">
        <v>27</v>
      </c>
      <c r="C1896" s="7"/>
      <c r="D1896" s="7" t="s">
        <v>42</v>
      </c>
      <c r="E1896" s="7" t="s">
        <v>42</v>
      </c>
      <c r="F1896" s="7" t="s">
        <v>347</v>
      </c>
      <c r="G1896" s="7"/>
      <c r="H1896" s="7" t="s">
        <v>347</v>
      </c>
      <c r="I1896" s="7"/>
      <c r="J1896" s="7"/>
      <c r="K1896" s="7">
        <v>2019</v>
      </c>
      <c r="L1896" s="7" t="s">
        <v>42</v>
      </c>
      <c r="M1896" s="7" t="s">
        <v>347</v>
      </c>
      <c r="N1896" s="7" t="s">
        <v>347</v>
      </c>
      <c r="O1896" s="7" t="s">
        <v>65</v>
      </c>
      <c r="P1896" s="7"/>
      <c r="Q1896" s="7"/>
      <c r="R1896" s="7"/>
      <c r="S1896" s="7" t="s">
        <v>51</v>
      </c>
      <c r="T1896" s="7" t="s">
        <v>37</v>
      </c>
      <c r="U1896" s="7" t="s">
        <v>71</v>
      </c>
      <c r="V1896" s="7" t="s">
        <v>50</v>
      </c>
      <c r="W1896" s="7" t="s">
        <v>72</v>
      </c>
      <c r="X1896" s="7" t="s">
        <v>42</v>
      </c>
      <c r="Y1896" s="7" t="s">
        <v>42</v>
      </c>
      <c r="Z1896" s="7" t="s">
        <v>42</v>
      </c>
      <c r="AA1896" s="10"/>
    </row>
    <row r="1897" spans="1:27" x14ac:dyDescent="0.2">
      <c r="A1897" s="8">
        <v>2990621528</v>
      </c>
      <c r="B1897" s="9" t="s">
        <v>27</v>
      </c>
      <c r="C1897" s="9"/>
      <c r="D1897" s="9" t="s">
        <v>42</v>
      </c>
      <c r="E1897" s="9" t="s">
        <v>42</v>
      </c>
      <c r="F1897" s="9"/>
      <c r="G1897" s="9"/>
      <c r="H1897" s="9" t="s">
        <v>347</v>
      </c>
      <c r="I1897" s="9"/>
      <c r="J1897" s="9"/>
      <c r="K1897" s="9">
        <v>2018</v>
      </c>
      <c r="L1897" s="9" t="s">
        <v>39</v>
      </c>
      <c r="M1897" s="9" t="s">
        <v>347</v>
      </c>
      <c r="N1897" s="9" t="s">
        <v>347</v>
      </c>
      <c r="O1897" s="9" t="s">
        <v>65</v>
      </c>
      <c r="P1897" s="9"/>
      <c r="Q1897" s="9"/>
      <c r="R1897" s="9"/>
      <c r="S1897" s="9" t="s">
        <v>36</v>
      </c>
      <c r="T1897" s="9" t="s">
        <v>37</v>
      </c>
      <c r="U1897" s="9" t="s">
        <v>125</v>
      </c>
      <c r="V1897" s="9" t="s">
        <v>39</v>
      </c>
      <c r="W1897" s="9" t="s">
        <v>248</v>
      </c>
      <c r="X1897" s="9" t="s">
        <v>42</v>
      </c>
      <c r="Y1897" s="9" t="s">
        <v>42</v>
      </c>
      <c r="Z1897" s="9" t="s">
        <v>42</v>
      </c>
      <c r="AA1897" s="11"/>
    </row>
    <row r="1898" spans="1:27" x14ac:dyDescent="0.2">
      <c r="A1898" s="6">
        <v>8160248947</v>
      </c>
      <c r="B1898" s="7" t="s">
        <v>27</v>
      </c>
      <c r="C1898" s="7"/>
      <c r="D1898" s="7" t="s">
        <v>42</v>
      </c>
      <c r="E1898" s="7" t="s">
        <v>42</v>
      </c>
      <c r="F1898" s="7"/>
      <c r="G1898" s="7"/>
      <c r="H1898" s="7" t="s">
        <v>420</v>
      </c>
      <c r="I1898" s="7"/>
      <c r="J1898" s="7"/>
      <c r="K1898" s="7">
        <v>2019</v>
      </c>
      <c r="L1898" s="7" t="s">
        <v>42</v>
      </c>
      <c r="M1898" s="7" t="s">
        <v>420</v>
      </c>
      <c r="N1898" s="7" t="s">
        <v>34</v>
      </c>
      <c r="O1898" s="7" t="s">
        <v>65</v>
      </c>
      <c r="P1898" s="7" t="s">
        <v>195</v>
      </c>
      <c r="Q1898" s="7"/>
      <c r="R1898" s="7"/>
      <c r="S1898" s="7" t="s">
        <v>51</v>
      </c>
      <c r="T1898" s="7" t="s">
        <v>52</v>
      </c>
      <c r="U1898" s="7" t="s">
        <v>53</v>
      </c>
      <c r="V1898" s="7" t="s">
        <v>50</v>
      </c>
      <c r="W1898" s="7" t="s">
        <v>42</v>
      </c>
      <c r="X1898" s="7" t="s">
        <v>42</v>
      </c>
      <c r="Y1898" s="7" t="s">
        <v>42</v>
      </c>
      <c r="Z1898" s="7" t="s">
        <v>42</v>
      </c>
      <c r="AA1898" s="10"/>
    </row>
    <row r="1899" spans="1:27" x14ac:dyDescent="0.2">
      <c r="A1899" s="8">
        <v>4658985253</v>
      </c>
      <c r="B1899" s="9" t="s">
        <v>27</v>
      </c>
      <c r="C1899" s="9"/>
      <c r="D1899" s="9" t="s">
        <v>42</v>
      </c>
      <c r="E1899" s="9" t="s">
        <v>42</v>
      </c>
      <c r="F1899" s="9"/>
      <c r="G1899" s="9"/>
      <c r="H1899" s="9" t="s">
        <v>347</v>
      </c>
      <c r="I1899" s="9"/>
      <c r="J1899" s="9"/>
      <c r="K1899" s="9">
        <v>2017</v>
      </c>
      <c r="L1899" s="9" t="s">
        <v>50</v>
      </c>
      <c r="M1899" s="9" t="s">
        <v>347</v>
      </c>
      <c r="N1899" s="9" t="s">
        <v>347</v>
      </c>
      <c r="O1899" s="9" t="s">
        <v>65</v>
      </c>
      <c r="P1899" s="9"/>
      <c r="Q1899" s="9"/>
      <c r="R1899" s="9"/>
      <c r="S1899" s="9" t="s">
        <v>51</v>
      </c>
      <c r="T1899" s="9" t="s">
        <v>52</v>
      </c>
      <c r="U1899" s="9" t="s">
        <v>53</v>
      </c>
      <c r="V1899" s="9" t="s">
        <v>39</v>
      </c>
      <c r="W1899" s="9" t="s">
        <v>42</v>
      </c>
      <c r="X1899" s="9" t="s">
        <v>42</v>
      </c>
      <c r="Y1899" s="9" t="s">
        <v>42</v>
      </c>
      <c r="Z1899" s="9" t="s">
        <v>42</v>
      </c>
      <c r="AA1899" s="11"/>
    </row>
    <row r="1900" spans="1:27" x14ac:dyDescent="0.2">
      <c r="A1900" s="6">
        <v>2591442131</v>
      </c>
      <c r="B1900" s="7" t="s">
        <v>27</v>
      </c>
      <c r="C1900" s="7"/>
      <c r="D1900" s="7" t="s">
        <v>42</v>
      </c>
      <c r="E1900" s="7" t="s">
        <v>42</v>
      </c>
      <c r="F1900" s="7"/>
      <c r="G1900" s="7"/>
      <c r="H1900" s="7"/>
      <c r="I1900" s="7"/>
      <c r="J1900" s="7"/>
      <c r="K1900" s="7">
        <v>2015</v>
      </c>
      <c r="L1900" s="7" t="s">
        <v>42</v>
      </c>
      <c r="M1900" s="7" t="s">
        <v>347</v>
      </c>
      <c r="N1900" s="7" t="s">
        <v>347</v>
      </c>
      <c r="O1900" s="7" t="s">
        <v>65</v>
      </c>
      <c r="P1900" s="7" t="s">
        <v>1404</v>
      </c>
      <c r="Q1900" s="7"/>
      <c r="R1900" s="7"/>
      <c r="S1900" s="7" t="s">
        <v>51</v>
      </c>
      <c r="T1900" s="7" t="s">
        <v>3889</v>
      </c>
      <c r="U1900" s="7" t="s">
        <v>114</v>
      </c>
      <c r="V1900" s="7" t="s">
        <v>50</v>
      </c>
      <c r="W1900" s="7" t="s">
        <v>146</v>
      </c>
      <c r="X1900" s="7" t="s">
        <v>42</v>
      </c>
      <c r="Y1900" s="7" t="s">
        <v>42</v>
      </c>
      <c r="Z1900" s="7" t="s">
        <v>42</v>
      </c>
      <c r="AA1900" s="10"/>
    </row>
    <row r="1901" spans="1:27" x14ac:dyDescent="0.2">
      <c r="A1901" s="8">
        <v>314137438</v>
      </c>
      <c r="B1901" s="9" t="s">
        <v>27</v>
      </c>
      <c r="C1901" s="9"/>
      <c r="D1901" s="9" t="s">
        <v>42</v>
      </c>
      <c r="E1901" s="9" t="s">
        <v>42</v>
      </c>
      <c r="F1901" s="9"/>
      <c r="G1901" s="9"/>
      <c r="H1901" s="9" t="s">
        <v>347</v>
      </c>
      <c r="I1901" s="9"/>
      <c r="J1901" s="9"/>
      <c r="K1901" s="9">
        <v>2018</v>
      </c>
      <c r="L1901" s="9" t="s">
        <v>50</v>
      </c>
      <c r="M1901" s="9" t="s">
        <v>347</v>
      </c>
      <c r="N1901" s="9" t="s">
        <v>347</v>
      </c>
      <c r="O1901" s="9" t="s">
        <v>65</v>
      </c>
      <c r="P1901" s="9" t="s">
        <v>173</v>
      </c>
      <c r="Q1901" s="9"/>
      <c r="R1901" s="9"/>
      <c r="S1901" s="9" t="s">
        <v>51</v>
      </c>
      <c r="T1901" s="9" t="s">
        <v>52</v>
      </c>
      <c r="U1901" s="9" t="s">
        <v>53</v>
      </c>
      <c r="V1901" s="9" t="s">
        <v>50</v>
      </c>
      <c r="W1901" s="9" t="s">
        <v>248</v>
      </c>
      <c r="X1901" s="9" t="s">
        <v>42</v>
      </c>
      <c r="Y1901" s="9" t="s">
        <v>42</v>
      </c>
      <c r="Z1901" s="9" t="s">
        <v>42</v>
      </c>
      <c r="AA1901" s="11"/>
    </row>
    <row r="1902" spans="1:27" x14ac:dyDescent="0.2">
      <c r="A1902" s="6">
        <v>5001231017</v>
      </c>
      <c r="B1902" s="7" t="s">
        <v>27</v>
      </c>
      <c r="C1902" s="7"/>
      <c r="D1902" s="7" t="s">
        <v>42</v>
      </c>
      <c r="E1902" s="7" t="s">
        <v>42</v>
      </c>
      <c r="F1902" s="7"/>
      <c r="G1902" s="7"/>
      <c r="H1902" s="7"/>
      <c r="I1902" s="7"/>
      <c r="J1902" s="7"/>
      <c r="K1902" s="7">
        <v>2015</v>
      </c>
      <c r="L1902" s="7" t="s">
        <v>42</v>
      </c>
      <c r="M1902" s="7" t="s">
        <v>347</v>
      </c>
      <c r="N1902" s="7" t="s">
        <v>347</v>
      </c>
      <c r="O1902" s="7" t="s">
        <v>65</v>
      </c>
      <c r="P1902" s="7" t="s">
        <v>131</v>
      </c>
      <c r="Q1902" s="7"/>
      <c r="R1902" s="7"/>
      <c r="S1902" s="7" t="s">
        <v>36</v>
      </c>
      <c r="T1902" s="7" t="s">
        <v>37</v>
      </c>
      <c r="U1902" s="7" t="s">
        <v>125</v>
      </c>
      <c r="V1902" s="7" t="s">
        <v>50</v>
      </c>
      <c r="W1902" s="7" t="s">
        <v>42</v>
      </c>
      <c r="X1902" s="7" t="s">
        <v>42</v>
      </c>
      <c r="Y1902" s="7" t="s">
        <v>42</v>
      </c>
      <c r="Z1902" s="7" t="s">
        <v>42</v>
      </c>
      <c r="AA1902" s="10"/>
    </row>
    <row r="1903" spans="1:27" x14ac:dyDescent="0.2">
      <c r="A1903" s="8">
        <v>4521235995</v>
      </c>
      <c r="B1903" s="9" t="s">
        <v>27</v>
      </c>
      <c r="C1903" s="9"/>
      <c r="D1903" s="9"/>
      <c r="E1903" s="9"/>
      <c r="F1903" s="9"/>
      <c r="G1903" s="9"/>
      <c r="H1903" s="9" t="s">
        <v>347</v>
      </c>
      <c r="I1903" s="9"/>
      <c r="J1903" s="9"/>
      <c r="K1903" s="9">
        <v>2020</v>
      </c>
      <c r="L1903" s="9"/>
      <c r="M1903" s="9" t="s">
        <v>347</v>
      </c>
      <c r="N1903" s="9" t="s">
        <v>347</v>
      </c>
      <c r="O1903" s="9" t="s">
        <v>65</v>
      </c>
      <c r="P1903" s="9"/>
      <c r="Q1903" s="9"/>
      <c r="R1903" s="9"/>
      <c r="S1903" s="9" t="s">
        <v>51</v>
      </c>
      <c r="T1903" s="9" t="s">
        <v>52</v>
      </c>
      <c r="U1903" s="9" t="s">
        <v>101</v>
      </c>
      <c r="V1903" s="9" t="s">
        <v>50</v>
      </c>
      <c r="W1903" s="9" t="s">
        <v>54</v>
      </c>
      <c r="X1903" s="9" t="s">
        <v>42</v>
      </c>
      <c r="Y1903" s="9" t="s">
        <v>42</v>
      </c>
      <c r="Z1903" s="9" t="s">
        <v>42</v>
      </c>
      <c r="AA1903" s="11"/>
    </row>
    <row r="1904" spans="1:27" x14ac:dyDescent="0.2">
      <c r="A1904" s="6">
        <v>2702916895</v>
      </c>
      <c r="B1904" s="7" t="s">
        <v>27</v>
      </c>
      <c r="C1904" s="7"/>
      <c r="D1904" s="7"/>
      <c r="E1904" s="7"/>
      <c r="F1904" s="7"/>
      <c r="G1904" s="7"/>
      <c r="H1904" s="7" t="s">
        <v>347</v>
      </c>
      <c r="I1904" s="7"/>
      <c r="J1904" s="7"/>
      <c r="K1904" s="7">
        <v>2020</v>
      </c>
      <c r="L1904" s="7" t="s">
        <v>215</v>
      </c>
      <c r="M1904" s="7" t="s">
        <v>347</v>
      </c>
      <c r="N1904" s="7" t="s">
        <v>347</v>
      </c>
      <c r="O1904" s="7" t="s">
        <v>65</v>
      </c>
      <c r="P1904" s="7"/>
      <c r="Q1904" s="7"/>
      <c r="R1904" s="7"/>
      <c r="S1904" s="7" t="s">
        <v>51</v>
      </c>
      <c r="T1904" s="7" t="s">
        <v>485</v>
      </c>
      <c r="U1904" s="7" t="s">
        <v>2187</v>
      </c>
      <c r="V1904" s="7" t="s">
        <v>50</v>
      </c>
      <c r="W1904" s="7" t="s">
        <v>222</v>
      </c>
      <c r="X1904" s="7" t="s">
        <v>42</v>
      </c>
      <c r="Y1904" s="7" t="s">
        <v>42</v>
      </c>
      <c r="Z1904" s="7" t="s">
        <v>42</v>
      </c>
      <c r="AA1904" s="10"/>
    </row>
    <row r="1905" spans="1:27" x14ac:dyDescent="0.2">
      <c r="A1905" s="8">
        <v>5577919030</v>
      </c>
      <c r="B1905" s="9" t="s">
        <v>27</v>
      </c>
      <c r="C1905" s="9"/>
      <c r="D1905" s="9"/>
      <c r="E1905" s="9"/>
      <c r="F1905" s="9"/>
      <c r="G1905" s="9"/>
      <c r="H1905" s="9" t="s">
        <v>347</v>
      </c>
      <c r="I1905" s="9"/>
      <c r="J1905" s="9"/>
      <c r="K1905" s="9">
        <v>2020</v>
      </c>
      <c r="L1905" s="9"/>
      <c r="M1905" s="9" t="s">
        <v>347</v>
      </c>
      <c r="N1905" s="9" t="s">
        <v>347</v>
      </c>
      <c r="O1905" s="9" t="s">
        <v>65</v>
      </c>
      <c r="P1905" s="9"/>
      <c r="Q1905" s="9"/>
      <c r="R1905" s="9"/>
      <c r="S1905" s="9" t="s">
        <v>51</v>
      </c>
      <c r="T1905" s="9" t="s">
        <v>52</v>
      </c>
      <c r="U1905" s="9" t="s">
        <v>101</v>
      </c>
      <c r="V1905" s="9" t="s">
        <v>50</v>
      </c>
      <c r="W1905" s="9" t="s">
        <v>42</v>
      </c>
      <c r="X1905" s="9" t="s">
        <v>42</v>
      </c>
      <c r="Y1905" s="9" t="s">
        <v>42</v>
      </c>
      <c r="Z1905" s="9" t="s">
        <v>42</v>
      </c>
      <c r="AA1905" s="11"/>
    </row>
    <row r="1906" spans="1:27" x14ac:dyDescent="0.2">
      <c r="A1906" s="6">
        <v>3978662272</v>
      </c>
      <c r="B1906" s="7" t="s">
        <v>27</v>
      </c>
      <c r="C1906" s="7" t="s">
        <v>86</v>
      </c>
      <c r="D1906" s="7" t="s">
        <v>3277</v>
      </c>
      <c r="E1906" s="7" t="s">
        <v>330</v>
      </c>
      <c r="F1906" s="7" t="s">
        <v>46</v>
      </c>
      <c r="G1906" s="7" t="s">
        <v>3890</v>
      </c>
      <c r="H1906" s="7" t="s">
        <v>59</v>
      </c>
      <c r="I1906" s="7" t="s">
        <v>321</v>
      </c>
      <c r="J1906" s="7" t="s">
        <v>70</v>
      </c>
      <c r="K1906" s="7">
        <v>2017</v>
      </c>
      <c r="L1906" s="7" t="s">
        <v>50</v>
      </c>
      <c r="M1906" s="7" t="s">
        <v>33</v>
      </c>
      <c r="N1906" s="7" t="s">
        <v>34</v>
      </c>
      <c r="O1906" s="7" t="s">
        <v>1315</v>
      </c>
      <c r="P1906" s="7"/>
      <c r="Q1906" s="7"/>
      <c r="R1906" s="7"/>
      <c r="S1906" s="7" t="s">
        <v>51</v>
      </c>
      <c r="T1906" s="7" t="s">
        <v>52</v>
      </c>
      <c r="U1906" s="7" t="s">
        <v>53</v>
      </c>
      <c r="V1906" s="7" t="s">
        <v>50</v>
      </c>
      <c r="W1906" s="7" t="s">
        <v>843</v>
      </c>
      <c r="X1906" s="7" t="s">
        <v>42</v>
      </c>
      <c r="Y1906" s="7" t="s">
        <v>42</v>
      </c>
      <c r="Z1906" s="7" t="s">
        <v>42</v>
      </c>
      <c r="AA1906" s="10"/>
    </row>
    <row r="1907" spans="1:27" x14ac:dyDescent="0.2">
      <c r="A1907" s="8">
        <v>357049113</v>
      </c>
      <c r="B1907" s="9" t="s">
        <v>27</v>
      </c>
      <c r="C1907" s="9" t="s">
        <v>3891</v>
      </c>
      <c r="D1907" s="9" t="s">
        <v>3892</v>
      </c>
      <c r="E1907" s="9" t="s">
        <v>45</v>
      </c>
      <c r="F1907" s="9" t="s">
        <v>46</v>
      </c>
      <c r="G1907" s="9" t="s">
        <v>3893</v>
      </c>
      <c r="H1907" s="9" t="s">
        <v>139</v>
      </c>
      <c r="I1907" s="9" t="s">
        <v>70</v>
      </c>
      <c r="J1907" s="9" t="s">
        <v>70</v>
      </c>
      <c r="K1907" s="9">
        <v>2019</v>
      </c>
      <c r="L1907" s="9" t="s">
        <v>42</v>
      </c>
      <c r="M1907" s="9" t="s">
        <v>33</v>
      </c>
      <c r="N1907" s="9" t="s">
        <v>34</v>
      </c>
      <c r="O1907" s="9" t="s">
        <v>1315</v>
      </c>
      <c r="P1907" s="9"/>
      <c r="Q1907" s="9"/>
      <c r="R1907" s="9"/>
      <c r="S1907" s="9" t="s">
        <v>36</v>
      </c>
      <c r="T1907" s="9" t="s">
        <v>52</v>
      </c>
      <c r="U1907" s="9" t="s">
        <v>53</v>
      </c>
      <c r="V1907" s="9" t="s">
        <v>39</v>
      </c>
      <c r="W1907" s="9" t="s">
        <v>42</v>
      </c>
      <c r="X1907" s="9" t="s">
        <v>42</v>
      </c>
      <c r="Y1907" s="9" t="s">
        <v>42</v>
      </c>
      <c r="Z1907" s="9" t="s">
        <v>42</v>
      </c>
      <c r="AA1907" s="11"/>
    </row>
    <row r="1908" spans="1:27" x14ac:dyDescent="0.2">
      <c r="A1908" s="6">
        <v>543903255</v>
      </c>
      <c r="B1908" s="7" t="s">
        <v>27</v>
      </c>
      <c r="C1908" s="7" t="s">
        <v>3894</v>
      </c>
      <c r="D1908" s="7" t="s">
        <v>3895</v>
      </c>
      <c r="E1908" s="7" t="s">
        <v>321</v>
      </c>
      <c r="F1908" s="7" t="s">
        <v>763</v>
      </c>
      <c r="G1908" s="7" t="s">
        <v>1513</v>
      </c>
      <c r="H1908" s="7" t="s">
        <v>83</v>
      </c>
      <c r="I1908" s="7" t="s">
        <v>48</v>
      </c>
      <c r="J1908" s="7" t="s">
        <v>48</v>
      </c>
      <c r="K1908" s="7">
        <v>2019</v>
      </c>
      <c r="L1908" s="7" t="s">
        <v>32</v>
      </c>
      <c r="M1908" s="7" t="s">
        <v>33</v>
      </c>
      <c r="N1908" s="7" t="s">
        <v>34</v>
      </c>
      <c r="O1908" s="7" t="s">
        <v>1315</v>
      </c>
      <c r="P1908" s="7"/>
      <c r="Q1908" s="7"/>
      <c r="R1908" s="7"/>
      <c r="S1908" s="7" t="s">
        <v>51</v>
      </c>
      <c r="T1908" s="7" t="s">
        <v>37</v>
      </c>
      <c r="U1908" s="7" t="s">
        <v>125</v>
      </c>
      <c r="V1908" s="7" t="s">
        <v>39</v>
      </c>
      <c r="W1908" s="7" t="s">
        <v>248</v>
      </c>
      <c r="X1908" s="7" t="s">
        <v>42</v>
      </c>
      <c r="Y1908" s="7" t="s">
        <v>42</v>
      </c>
      <c r="Z1908" s="7" t="s">
        <v>42</v>
      </c>
      <c r="AA1908" s="10"/>
    </row>
    <row r="1909" spans="1:27" x14ac:dyDescent="0.2">
      <c r="A1909" s="8">
        <v>1789887430</v>
      </c>
      <c r="B1909" s="9" t="s">
        <v>27</v>
      </c>
      <c r="C1909" s="9" t="s">
        <v>3896</v>
      </c>
      <c r="D1909" s="9" t="s">
        <v>3897</v>
      </c>
      <c r="E1909" s="9" t="s">
        <v>178</v>
      </c>
      <c r="F1909" s="9" t="s">
        <v>46</v>
      </c>
      <c r="G1909" s="9" t="s">
        <v>3898</v>
      </c>
      <c r="H1909" s="9" t="s">
        <v>30</v>
      </c>
      <c r="I1909" s="9" t="s">
        <v>109</v>
      </c>
      <c r="J1909" s="9" t="s">
        <v>48</v>
      </c>
      <c r="K1909" s="9">
        <v>2017</v>
      </c>
      <c r="L1909" s="9" t="s">
        <v>50</v>
      </c>
      <c r="M1909" s="9" t="s">
        <v>33</v>
      </c>
      <c r="N1909" s="9" t="s">
        <v>34</v>
      </c>
      <c r="O1909" s="9" t="s">
        <v>1315</v>
      </c>
      <c r="P1909" s="9"/>
      <c r="Q1909" s="9"/>
      <c r="R1909" s="9"/>
      <c r="S1909" s="9" t="s">
        <v>51</v>
      </c>
      <c r="T1909" s="9" t="s">
        <v>485</v>
      </c>
      <c r="U1909" s="9" t="s">
        <v>160</v>
      </c>
      <c r="V1909" s="9" t="s">
        <v>50</v>
      </c>
      <c r="W1909" s="9" t="s">
        <v>42</v>
      </c>
      <c r="X1909" s="9" t="s">
        <v>42</v>
      </c>
      <c r="Y1909" s="9" t="s">
        <v>42</v>
      </c>
      <c r="Z1909" s="9" t="s">
        <v>42</v>
      </c>
      <c r="AA1909" s="11"/>
    </row>
    <row r="1910" spans="1:27" x14ac:dyDescent="0.2">
      <c r="A1910" s="6">
        <v>6300043103</v>
      </c>
      <c r="B1910" s="7" t="s">
        <v>27</v>
      </c>
      <c r="C1910" s="7" t="s">
        <v>3899</v>
      </c>
      <c r="D1910" s="7" t="s">
        <v>3900</v>
      </c>
      <c r="E1910" s="7" t="s">
        <v>560</v>
      </c>
      <c r="F1910" s="7" t="s">
        <v>46</v>
      </c>
      <c r="G1910" s="7" t="s">
        <v>3901</v>
      </c>
      <c r="H1910" s="7" t="s">
        <v>59</v>
      </c>
      <c r="I1910" s="7" t="s">
        <v>48</v>
      </c>
      <c r="J1910" s="7" t="s">
        <v>48</v>
      </c>
      <c r="K1910" s="7">
        <v>2017</v>
      </c>
      <c r="L1910" s="7" t="s">
        <v>50</v>
      </c>
      <c r="M1910" s="7" t="s">
        <v>33</v>
      </c>
      <c r="N1910" s="7" t="s">
        <v>34</v>
      </c>
      <c r="O1910" s="7" t="s">
        <v>1315</v>
      </c>
      <c r="P1910" s="7"/>
      <c r="Q1910" s="7"/>
      <c r="R1910" s="7"/>
      <c r="S1910" s="7" t="s">
        <v>51</v>
      </c>
      <c r="T1910" s="7" t="s">
        <v>52</v>
      </c>
      <c r="U1910" s="7" t="s">
        <v>53</v>
      </c>
      <c r="V1910" s="7" t="s">
        <v>50</v>
      </c>
      <c r="W1910" s="7" t="s">
        <v>262</v>
      </c>
      <c r="X1910" s="7" t="s">
        <v>42</v>
      </c>
      <c r="Y1910" s="7" t="s">
        <v>42</v>
      </c>
      <c r="Z1910" s="7" t="s">
        <v>42</v>
      </c>
      <c r="AA1910" s="10"/>
    </row>
    <row r="1911" spans="1:27" x14ac:dyDescent="0.2">
      <c r="A1911" s="8">
        <v>7652024770</v>
      </c>
      <c r="B1911" s="9" t="s">
        <v>27</v>
      </c>
      <c r="C1911" s="9" t="s">
        <v>3902</v>
      </c>
      <c r="D1911" s="9" t="s">
        <v>203</v>
      </c>
      <c r="E1911" s="9" t="s">
        <v>204</v>
      </c>
      <c r="F1911" s="9" t="s">
        <v>46</v>
      </c>
      <c r="G1911" s="9" t="s">
        <v>3903</v>
      </c>
      <c r="H1911" s="9" t="s">
        <v>30</v>
      </c>
      <c r="I1911" s="9" t="s">
        <v>76</v>
      </c>
      <c r="J1911" s="9" t="s">
        <v>135</v>
      </c>
      <c r="K1911" s="9">
        <v>2017</v>
      </c>
      <c r="L1911" s="9" t="s">
        <v>50</v>
      </c>
      <c r="M1911" s="9" t="s">
        <v>33</v>
      </c>
      <c r="N1911" s="9" t="s">
        <v>34</v>
      </c>
      <c r="O1911" s="9" t="s">
        <v>1315</v>
      </c>
      <c r="P1911" s="9"/>
      <c r="Q1911" s="9"/>
      <c r="R1911" s="9"/>
      <c r="S1911" s="9" t="s">
        <v>51</v>
      </c>
      <c r="T1911" s="9" t="s">
        <v>90</v>
      </c>
      <c r="U1911" s="9" t="s">
        <v>91</v>
      </c>
      <c r="V1911" s="9" t="s">
        <v>39</v>
      </c>
      <c r="W1911" s="9" t="s">
        <v>262</v>
      </c>
      <c r="X1911" s="9" t="s">
        <v>42</v>
      </c>
      <c r="Y1911" s="9" t="s">
        <v>42</v>
      </c>
      <c r="Z1911" s="9" t="s">
        <v>42</v>
      </c>
      <c r="AA1911" s="11"/>
    </row>
    <row r="1912" spans="1:27" x14ac:dyDescent="0.2">
      <c r="A1912" s="6">
        <v>3100499074</v>
      </c>
      <c r="B1912" s="7" t="s">
        <v>27</v>
      </c>
      <c r="C1912" s="7" t="s">
        <v>3904</v>
      </c>
      <c r="D1912" s="7" t="s">
        <v>185</v>
      </c>
      <c r="E1912" s="7" t="s">
        <v>45</v>
      </c>
      <c r="F1912" s="7" t="s">
        <v>46</v>
      </c>
      <c r="G1912" s="7" t="s">
        <v>513</v>
      </c>
      <c r="H1912" s="7" t="s">
        <v>30</v>
      </c>
      <c r="I1912" s="7" t="s">
        <v>135</v>
      </c>
      <c r="J1912" s="7" t="s">
        <v>135</v>
      </c>
      <c r="K1912" s="7">
        <v>2017</v>
      </c>
      <c r="L1912" s="7" t="s">
        <v>50</v>
      </c>
      <c r="M1912" s="7" t="s">
        <v>33</v>
      </c>
      <c r="N1912" s="7" t="s">
        <v>34</v>
      </c>
      <c r="O1912" s="7" t="s">
        <v>1315</v>
      </c>
      <c r="P1912" s="7"/>
      <c r="Q1912" s="7"/>
      <c r="R1912" s="7"/>
      <c r="S1912" s="7" t="s">
        <v>36</v>
      </c>
      <c r="T1912" s="7" t="s">
        <v>52</v>
      </c>
      <c r="U1912" s="7" t="s">
        <v>53</v>
      </c>
      <c r="V1912" s="7" t="s">
        <v>50</v>
      </c>
      <c r="W1912" s="7" t="s">
        <v>1363</v>
      </c>
      <c r="X1912" s="7" t="s">
        <v>42</v>
      </c>
      <c r="Y1912" s="7" t="s">
        <v>42</v>
      </c>
      <c r="Z1912" s="7" t="s">
        <v>42</v>
      </c>
      <c r="AA1912" s="10"/>
    </row>
    <row r="1913" spans="1:27" x14ac:dyDescent="0.2">
      <c r="A1913" s="8">
        <v>836964653</v>
      </c>
      <c r="B1913" s="9" t="s">
        <v>27</v>
      </c>
      <c r="C1913" s="9" t="s">
        <v>3905</v>
      </c>
      <c r="D1913" s="9" t="s">
        <v>632</v>
      </c>
      <c r="E1913" s="9" t="s">
        <v>633</v>
      </c>
      <c r="F1913" s="9" t="s">
        <v>46</v>
      </c>
      <c r="G1913" s="9" t="s">
        <v>3906</v>
      </c>
      <c r="H1913" s="9" t="s">
        <v>30</v>
      </c>
      <c r="I1913" s="9" t="s">
        <v>100</v>
      </c>
      <c r="J1913" s="9" t="s">
        <v>100</v>
      </c>
      <c r="K1913" s="9">
        <v>2020</v>
      </c>
      <c r="L1913" s="9"/>
      <c r="M1913" s="9" t="s">
        <v>33</v>
      </c>
      <c r="N1913" s="9" t="s">
        <v>34</v>
      </c>
      <c r="O1913" s="9" t="s">
        <v>1315</v>
      </c>
      <c r="P1913" s="9" t="s">
        <v>146</v>
      </c>
      <c r="Q1913" s="9"/>
      <c r="R1913" s="9"/>
      <c r="S1913" s="9" t="s">
        <v>51</v>
      </c>
      <c r="T1913" s="9" t="s">
        <v>37</v>
      </c>
      <c r="U1913" s="9" t="s">
        <v>502</v>
      </c>
      <c r="V1913" s="9" t="s">
        <v>50</v>
      </c>
      <c r="W1913" s="9" t="s">
        <v>42</v>
      </c>
      <c r="X1913" s="9" t="s">
        <v>42</v>
      </c>
      <c r="Y1913" s="9" t="s">
        <v>42</v>
      </c>
      <c r="Z1913" s="9" t="s">
        <v>42</v>
      </c>
      <c r="AA1913" s="11"/>
    </row>
    <row r="1914" spans="1:27" x14ac:dyDescent="0.2">
      <c r="A1914" s="6">
        <v>5457123074</v>
      </c>
      <c r="B1914" s="7" t="s">
        <v>27</v>
      </c>
      <c r="C1914" s="7" t="s">
        <v>180</v>
      </c>
      <c r="D1914" s="7" t="s">
        <v>181</v>
      </c>
      <c r="E1914" s="7" t="s">
        <v>45</v>
      </c>
      <c r="F1914" s="7" t="s">
        <v>46</v>
      </c>
      <c r="G1914" s="7" t="s">
        <v>3907</v>
      </c>
      <c r="H1914" s="7" t="s">
        <v>30</v>
      </c>
      <c r="I1914" s="7" t="s">
        <v>183</v>
      </c>
      <c r="J1914" s="7" t="s">
        <v>183</v>
      </c>
      <c r="K1914" s="7">
        <v>2020</v>
      </c>
      <c r="L1914" s="7"/>
      <c r="M1914" s="7" t="s">
        <v>33</v>
      </c>
      <c r="N1914" s="7" t="s">
        <v>34</v>
      </c>
      <c r="O1914" s="7" t="s">
        <v>1315</v>
      </c>
      <c r="P1914" s="7"/>
      <c r="Q1914" s="7"/>
      <c r="R1914" s="7"/>
      <c r="S1914" s="7" t="s">
        <v>36</v>
      </c>
      <c r="T1914" s="7" t="s">
        <v>52</v>
      </c>
      <c r="U1914" s="7" t="s">
        <v>101</v>
      </c>
      <c r="V1914" s="7" t="s">
        <v>50</v>
      </c>
      <c r="W1914" s="7" t="s">
        <v>1407</v>
      </c>
      <c r="X1914" s="7" t="s">
        <v>318</v>
      </c>
      <c r="Y1914" s="7" t="s">
        <v>42</v>
      </c>
      <c r="Z1914" s="7" t="s">
        <v>42</v>
      </c>
      <c r="AA1914" s="10"/>
    </row>
    <row r="1915" spans="1:27" x14ac:dyDescent="0.2">
      <c r="A1915" s="8">
        <v>8950898315</v>
      </c>
      <c r="B1915" s="9" t="s">
        <v>27</v>
      </c>
      <c r="C1915" s="9" t="s">
        <v>3908</v>
      </c>
      <c r="D1915" s="9" t="s">
        <v>3909</v>
      </c>
      <c r="E1915" s="9" t="s">
        <v>149</v>
      </c>
      <c r="F1915" s="9" t="s">
        <v>46</v>
      </c>
      <c r="G1915" s="9" t="s">
        <v>3910</v>
      </c>
      <c r="H1915" s="9" t="s">
        <v>69</v>
      </c>
      <c r="I1915" s="9" t="s">
        <v>183</v>
      </c>
      <c r="J1915" s="9" t="s">
        <v>183</v>
      </c>
      <c r="K1915" s="9">
        <v>2017</v>
      </c>
      <c r="L1915" s="9" t="s">
        <v>50</v>
      </c>
      <c r="M1915" s="9" t="s">
        <v>33</v>
      </c>
      <c r="N1915" s="9" t="s">
        <v>34</v>
      </c>
      <c r="O1915" s="9" t="s">
        <v>1315</v>
      </c>
      <c r="P1915" s="9"/>
      <c r="Q1915" s="9"/>
      <c r="R1915" s="9"/>
      <c r="S1915" s="9" t="s">
        <v>36</v>
      </c>
      <c r="T1915" s="9" t="s">
        <v>847</v>
      </c>
      <c r="U1915" s="9" t="s">
        <v>160</v>
      </c>
      <c r="V1915" s="9" t="s">
        <v>50</v>
      </c>
      <c r="W1915" s="9" t="s">
        <v>195</v>
      </c>
      <c r="X1915" s="9" t="s">
        <v>42</v>
      </c>
      <c r="Y1915" s="9" t="s">
        <v>42</v>
      </c>
      <c r="Z1915" s="9" t="s">
        <v>42</v>
      </c>
      <c r="AA1915" s="11"/>
    </row>
    <row r="1916" spans="1:27" x14ac:dyDescent="0.2">
      <c r="A1916" s="6">
        <v>7253305175</v>
      </c>
      <c r="B1916" s="7" t="s">
        <v>27</v>
      </c>
      <c r="C1916" s="7" t="s">
        <v>3911</v>
      </c>
      <c r="D1916" s="7" t="s">
        <v>3912</v>
      </c>
      <c r="E1916" s="7" t="s">
        <v>88</v>
      </c>
      <c r="F1916" s="7" t="s">
        <v>46</v>
      </c>
      <c r="G1916" s="7" t="s">
        <v>3913</v>
      </c>
      <c r="H1916" s="7" t="s">
        <v>787</v>
      </c>
      <c r="I1916" s="7" t="s">
        <v>48</v>
      </c>
      <c r="J1916" s="7" t="s">
        <v>183</v>
      </c>
      <c r="K1916" s="7">
        <v>2019</v>
      </c>
      <c r="L1916" s="7" t="s">
        <v>42</v>
      </c>
      <c r="M1916" s="7" t="s">
        <v>33</v>
      </c>
      <c r="N1916" s="7" t="s">
        <v>34</v>
      </c>
      <c r="O1916" s="7" t="s">
        <v>1315</v>
      </c>
      <c r="P1916" s="7"/>
      <c r="Q1916" s="7"/>
      <c r="R1916" s="7"/>
      <c r="S1916" s="7" t="s">
        <v>51</v>
      </c>
      <c r="T1916" s="7" t="s">
        <v>37</v>
      </c>
      <c r="U1916" s="7" t="s">
        <v>71</v>
      </c>
      <c r="V1916" s="7" t="s">
        <v>50</v>
      </c>
      <c r="W1916" s="7" t="s">
        <v>248</v>
      </c>
      <c r="X1916" s="7" t="s">
        <v>42</v>
      </c>
      <c r="Y1916" s="7" t="s">
        <v>42</v>
      </c>
      <c r="Z1916" s="7" t="s">
        <v>42</v>
      </c>
      <c r="AA1916" s="10"/>
    </row>
    <row r="1917" spans="1:27" x14ac:dyDescent="0.2">
      <c r="A1917" s="8">
        <v>7919245749</v>
      </c>
      <c r="B1917" s="9" t="s">
        <v>27</v>
      </c>
      <c r="C1917" s="9" t="s">
        <v>3914</v>
      </c>
      <c r="D1917" s="9" t="s">
        <v>156</v>
      </c>
      <c r="E1917" s="9" t="s">
        <v>45</v>
      </c>
      <c r="F1917" s="9" t="s">
        <v>46</v>
      </c>
      <c r="G1917" s="9" t="s">
        <v>674</v>
      </c>
      <c r="H1917" s="9" t="s">
        <v>30</v>
      </c>
      <c r="I1917" s="9" t="s">
        <v>48</v>
      </c>
      <c r="J1917" s="9" t="s">
        <v>211</v>
      </c>
      <c r="K1917" s="9">
        <v>2016</v>
      </c>
      <c r="L1917" s="9" t="s">
        <v>42</v>
      </c>
      <c r="M1917" s="9" t="s">
        <v>33</v>
      </c>
      <c r="N1917" s="9" t="s">
        <v>34</v>
      </c>
      <c r="O1917" s="9" t="s">
        <v>1315</v>
      </c>
      <c r="P1917" s="9"/>
      <c r="Q1917" s="9"/>
      <c r="R1917" s="9"/>
      <c r="S1917" s="9" t="s">
        <v>51</v>
      </c>
      <c r="T1917" s="9" t="s">
        <v>52</v>
      </c>
      <c r="U1917" s="9" t="s">
        <v>53</v>
      </c>
      <c r="V1917" s="9" t="s">
        <v>39</v>
      </c>
      <c r="W1917" s="9" t="s">
        <v>494</v>
      </c>
      <c r="X1917" s="9" t="s">
        <v>42</v>
      </c>
      <c r="Y1917" s="9" t="s">
        <v>42</v>
      </c>
      <c r="Z1917" s="9" t="s">
        <v>42</v>
      </c>
      <c r="AA1917" s="11"/>
    </row>
    <row r="1918" spans="1:27" x14ac:dyDescent="0.2">
      <c r="A1918" s="6">
        <v>9443217889</v>
      </c>
      <c r="B1918" s="7" t="s">
        <v>27</v>
      </c>
      <c r="C1918" s="7" t="s">
        <v>3106</v>
      </c>
      <c r="D1918" s="7" t="s">
        <v>3107</v>
      </c>
      <c r="E1918" s="7" t="s">
        <v>57</v>
      </c>
      <c r="F1918" s="7" t="s">
        <v>46</v>
      </c>
      <c r="G1918" s="7" t="s">
        <v>3108</v>
      </c>
      <c r="H1918" s="7" t="s">
        <v>83</v>
      </c>
      <c r="I1918" s="7" t="s">
        <v>211</v>
      </c>
      <c r="J1918" s="7" t="s">
        <v>211</v>
      </c>
      <c r="K1918" s="7">
        <v>2019</v>
      </c>
      <c r="L1918" s="7" t="s">
        <v>42</v>
      </c>
      <c r="M1918" s="7" t="s">
        <v>33</v>
      </c>
      <c r="N1918" s="7" t="s">
        <v>34</v>
      </c>
      <c r="O1918" s="7" t="s">
        <v>1315</v>
      </c>
      <c r="P1918" s="7"/>
      <c r="Q1918" s="7"/>
      <c r="R1918" s="7"/>
      <c r="S1918" s="7" t="s">
        <v>51</v>
      </c>
      <c r="T1918" s="7" t="s">
        <v>216</v>
      </c>
      <c r="U1918" s="7" t="s">
        <v>114</v>
      </c>
      <c r="V1918" s="7" t="s">
        <v>39</v>
      </c>
      <c r="W1918" s="7" t="s">
        <v>843</v>
      </c>
      <c r="X1918" s="7" t="s">
        <v>42</v>
      </c>
      <c r="Y1918" s="7" t="s">
        <v>42</v>
      </c>
      <c r="Z1918" s="7" t="s">
        <v>42</v>
      </c>
      <c r="AA1918" s="10"/>
    </row>
    <row r="1919" spans="1:27" x14ac:dyDescent="0.2">
      <c r="A1919" s="8">
        <v>4625867154</v>
      </c>
      <c r="B1919" s="9" t="s">
        <v>27</v>
      </c>
      <c r="C1919" s="9" t="s">
        <v>1224</v>
      </c>
      <c r="D1919" s="9" t="s">
        <v>148</v>
      </c>
      <c r="E1919" s="9" t="s">
        <v>149</v>
      </c>
      <c r="F1919" s="9" t="s">
        <v>46</v>
      </c>
      <c r="G1919" s="9" t="s">
        <v>909</v>
      </c>
      <c r="H1919" s="9" t="s">
        <v>30</v>
      </c>
      <c r="I1919" s="9" t="s">
        <v>135</v>
      </c>
      <c r="J1919" s="9" t="s">
        <v>211</v>
      </c>
      <c r="K1919" s="9">
        <v>2018</v>
      </c>
      <c r="L1919" s="9" t="s">
        <v>50</v>
      </c>
      <c r="M1919" s="9" t="s">
        <v>33</v>
      </c>
      <c r="N1919" s="9" t="s">
        <v>34</v>
      </c>
      <c r="O1919" s="9" t="s">
        <v>1315</v>
      </c>
      <c r="P1919" s="9"/>
      <c r="Q1919" s="9"/>
      <c r="R1919" s="9"/>
      <c r="S1919" s="9" t="s">
        <v>51</v>
      </c>
      <c r="T1919" s="9" t="s">
        <v>52</v>
      </c>
      <c r="U1919" s="9" t="s">
        <v>53</v>
      </c>
      <c r="V1919" s="9" t="s">
        <v>50</v>
      </c>
      <c r="W1919" s="9" t="s">
        <v>142</v>
      </c>
      <c r="X1919" s="9" t="s">
        <v>42</v>
      </c>
      <c r="Y1919" s="9" t="s">
        <v>42</v>
      </c>
      <c r="Z1919" s="9" t="s">
        <v>42</v>
      </c>
      <c r="AA1919" s="11"/>
    </row>
    <row r="1920" spans="1:27" x14ac:dyDescent="0.2">
      <c r="A1920" s="6">
        <v>8660117863</v>
      </c>
      <c r="B1920" s="7" t="s">
        <v>27</v>
      </c>
      <c r="C1920" s="7" t="s">
        <v>3915</v>
      </c>
      <c r="D1920" s="7" t="s">
        <v>42</v>
      </c>
      <c r="E1920" s="7" t="s">
        <v>42</v>
      </c>
      <c r="F1920" s="7"/>
      <c r="G1920" s="7" t="s">
        <v>1801</v>
      </c>
      <c r="H1920" s="7" t="s">
        <v>83</v>
      </c>
      <c r="I1920" s="7" t="s">
        <v>135</v>
      </c>
      <c r="J1920" s="7"/>
      <c r="K1920" s="7">
        <v>2012</v>
      </c>
      <c r="L1920" s="7" t="s">
        <v>42</v>
      </c>
      <c r="M1920" s="7" t="s">
        <v>33</v>
      </c>
      <c r="N1920" s="7" t="s">
        <v>34</v>
      </c>
      <c r="O1920" s="7" t="s">
        <v>1315</v>
      </c>
      <c r="P1920" s="7"/>
      <c r="Q1920" s="7"/>
      <c r="R1920" s="7"/>
      <c r="S1920" s="7" t="s">
        <v>51</v>
      </c>
      <c r="T1920" s="7" t="s">
        <v>52</v>
      </c>
      <c r="U1920" s="7" t="s">
        <v>53</v>
      </c>
      <c r="V1920" s="7" t="s">
        <v>50</v>
      </c>
      <c r="W1920" s="7" t="s">
        <v>42</v>
      </c>
      <c r="X1920" s="7" t="s">
        <v>42</v>
      </c>
      <c r="Y1920" s="7" t="s">
        <v>42</v>
      </c>
      <c r="Z1920" s="7" t="s">
        <v>42</v>
      </c>
      <c r="AA1920" s="10"/>
    </row>
    <row r="1921" spans="1:27" x14ac:dyDescent="0.2">
      <c r="A1921" s="8">
        <v>4271968598</v>
      </c>
      <c r="B1921" s="9" t="s">
        <v>27</v>
      </c>
      <c r="C1921" s="9" t="s">
        <v>3916</v>
      </c>
      <c r="D1921" s="9" t="s">
        <v>257</v>
      </c>
      <c r="E1921" s="9" t="s">
        <v>258</v>
      </c>
      <c r="F1921" s="9" t="s">
        <v>46</v>
      </c>
      <c r="G1921" s="9" t="s">
        <v>205</v>
      </c>
      <c r="H1921" s="9" t="s">
        <v>69</v>
      </c>
      <c r="I1921" s="9" t="s">
        <v>253</v>
      </c>
      <c r="J1921" s="9"/>
      <c r="K1921" s="9">
        <v>2013</v>
      </c>
      <c r="L1921" s="9" t="s">
        <v>42</v>
      </c>
      <c r="M1921" s="9" t="s">
        <v>33</v>
      </c>
      <c r="N1921" s="9" t="s">
        <v>34</v>
      </c>
      <c r="O1921" s="9" t="s">
        <v>1315</v>
      </c>
      <c r="P1921" s="9"/>
      <c r="Q1921" s="9"/>
      <c r="R1921" s="9"/>
      <c r="S1921" s="9" t="s">
        <v>36</v>
      </c>
      <c r="T1921" s="9" t="s">
        <v>52</v>
      </c>
      <c r="U1921" s="9" t="s">
        <v>53</v>
      </c>
      <c r="V1921" s="9" t="s">
        <v>50</v>
      </c>
      <c r="W1921" s="9" t="s">
        <v>42</v>
      </c>
      <c r="X1921" s="9" t="s">
        <v>42</v>
      </c>
      <c r="Y1921" s="9" t="s">
        <v>42</v>
      </c>
      <c r="Z1921" s="9" t="s">
        <v>42</v>
      </c>
      <c r="AA1921" s="11"/>
    </row>
    <row r="1922" spans="1:27" x14ac:dyDescent="0.2">
      <c r="A1922" s="6">
        <v>4323519962</v>
      </c>
      <c r="B1922" s="7" t="s">
        <v>27</v>
      </c>
      <c r="C1922" s="7" t="s">
        <v>3917</v>
      </c>
      <c r="D1922" s="7" t="s">
        <v>3002</v>
      </c>
      <c r="E1922" s="7" t="s">
        <v>104</v>
      </c>
      <c r="F1922" s="7" t="s">
        <v>46</v>
      </c>
      <c r="G1922" s="7" t="s">
        <v>1315</v>
      </c>
      <c r="H1922" s="7" t="s">
        <v>387</v>
      </c>
      <c r="I1922" s="7"/>
      <c r="J1922" s="7"/>
      <c r="K1922" s="7">
        <v>2012</v>
      </c>
      <c r="L1922" s="7" t="s">
        <v>42</v>
      </c>
      <c r="M1922" s="7" t="s">
        <v>247</v>
      </c>
      <c r="N1922" s="7" t="s">
        <v>34</v>
      </c>
      <c r="O1922" s="7" t="s">
        <v>1315</v>
      </c>
      <c r="P1922" s="7"/>
      <c r="Q1922" s="7"/>
      <c r="R1922" s="7"/>
      <c r="S1922" s="7" t="s">
        <v>36</v>
      </c>
      <c r="T1922" s="7" t="s">
        <v>52</v>
      </c>
      <c r="U1922" s="7" t="s">
        <v>53</v>
      </c>
      <c r="V1922" s="7" t="s">
        <v>50</v>
      </c>
      <c r="W1922" s="7" t="s">
        <v>77</v>
      </c>
      <c r="X1922" s="7" t="s">
        <v>42</v>
      </c>
      <c r="Y1922" s="7" t="s">
        <v>42</v>
      </c>
      <c r="Z1922" s="7" t="s">
        <v>42</v>
      </c>
      <c r="AA1922" s="10"/>
    </row>
    <row r="1923" spans="1:27" x14ac:dyDescent="0.2">
      <c r="A1923" s="8">
        <v>9775838276</v>
      </c>
      <c r="B1923" s="9" t="s">
        <v>27</v>
      </c>
      <c r="C1923" s="9" t="s">
        <v>3918</v>
      </c>
      <c r="D1923" s="9" t="s">
        <v>1713</v>
      </c>
      <c r="E1923" s="9" t="s">
        <v>104</v>
      </c>
      <c r="F1923" s="9" t="s">
        <v>46</v>
      </c>
      <c r="G1923" s="9" t="s">
        <v>1315</v>
      </c>
      <c r="H1923" s="9" t="s">
        <v>387</v>
      </c>
      <c r="I1923" s="9" t="s">
        <v>383</v>
      </c>
      <c r="J1923" s="9"/>
      <c r="K1923" s="9">
        <v>2017</v>
      </c>
      <c r="L1923" s="9" t="s">
        <v>50</v>
      </c>
      <c r="M1923" s="9" t="s">
        <v>247</v>
      </c>
      <c r="N1923" s="9" t="s">
        <v>34</v>
      </c>
      <c r="O1923" s="9" t="s">
        <v>1315</v>
      </c>
      <c r="P1923" s="9"/>
      <c r="Q1923" s="9"/>
      <c r="R1923" s="9"/>
      <c r="S1923" s="9" t="s">
        <v>51</v>
      </c>
      <c r="T1923" s="9" t="s">
        <v>485</v>
      </c>
      <c r="U1923" s="9" t="s">
        <v>160</v>
      </c>
      <c r="V1923" s="9" t="s">
        <v>50</v>
      </c>
      <c r="W1923" s="9" t="s">
        <v>262</v>
      </c>
      <c r="X1923" s="9" t="s">
        <v>42</v>
      </c>
      <c r="Y1923" s="9" t="s">
        <v>42</v>
      </c>
      <c r="Z1923" s="9" t="s">
        <v>42</v>
      </c>
      <c r="AA1923" s="11"/>
    </row>
    <row r="1924" spans="1:27" x14ac:dyDescent="0.2">
      <c r="A1924" s="6">
        <v>2571537825</v>
      </c>
      <c r="B1924" s="7" t="s">
        <v>27</v>
      </c>
      <c r="C1924" s="7" t="s">
        <v>621</v>
      </c>
      <c r="D1924" s="7" t="s">
        <v>209</v>
      </c>
      <c r="E1924" s="7" t="s">
        <v>68</v>
      </c>
      <c r="F1924" s="7" t="s">
        <v>46</v>
      </c>
      <c r="G1924" s="7" t="s">
        <v>3919</v>
      </c>
      <c r="H1924" s="7" t="s">
        <v>2945</v>
      </c>
      <c r="I1924" s="7" t="s">
        <v>624</v>
      </c>
      <c r="J1924" s="7"/>
      <c r="K1924" s="7">
        <v>2017</v>
      </c>
      <c r="L1924" s="7" t="s">
        <v>39</v>
      </c>
      <c r="M1924" s="7" t="s">
        <v>247</v>
      </c>
      <c r="N1924" s="7" t="s">
        <v>34</v>
      </c>
      <c r="O1924" s="7" t="s">
        <v>1315</v>
      </c>
      <c r="P1924" s="7"/>
      <c r="Q1924" s="7"/>
      <c r="R1924" s="7"/>
      <c r="S1924" s="7" t="s">
        <v>36</v>
      </c>
      <c r="T1924" s="7" t="s">
        <v>37</v>
      </c>
      <c r="U1924" s="7" t="s">
        <v>125</v>
      </c>
      <c r="V1924" s="7" t="s">
        <v>50</v>
      </c>
      <c r="W1924" s="7" t="s">
        <v>42</v>
      </c>
      <c r="X1924" s="7" t="s">
        <v>42</v>
      </c>
      <c r="Y1924" s="7" t="s">
        <v>42</v>
      </c>
      <c r="Z1924" s="7" t="s">
        <v>42</v>
      </c>
      <c r="AA1924" s="10"/>
    </row>
    <row r="1925" spans="1:27" x14ac:dyDescent="0.2">
      <c r="A1925" s="8">
        <v>2241962175</v>
      </c>
      <c r="B1925" s="9" t="s">
        <v>27</v>
      </c>
      <c r="C1925" s="9" t="s">
        <v>3124</v>
      </c>
      <c r="D1925" s="9" t="s">
        <v>1736</v>
      </c>
      <c r="E1925" s="9" t="s">
        <v>405</v>
      </c>
      <c r="F1925" s="9" t="s">
        <v>46</v>
      </c>
      <c r="G1925" s="9" t="s">
        <v>1044</v>
      </c>
      <c r="H1925" s="9" t="s">
        <v>3920</v>
      </c>
      <c r="I1925" s="9"/>
      <c r="J1925" s="9"/>
      <c r="K1925" s="9">
        <v>2012</v>
      </c>
      <c r="L1925" s="9" t="s">
        <v>42</v>
      </c>
      <c r="M1925" s="9" t="s">
        <v>247</v>
      </c>
      <c r="N1925" s="9" t="s">
        <v>34</v>
      </c>
      <c r="O1925" s="9" t="s">
        <v>1315</v>
      </c>
      <c r="P1925" s="9" t="s">
        <v>142</v>
      </c>
      <c r="Q1925" s="9"/>
      <c r="R1925" s="9"/>
      <c r="S1925" s="9" t="s">
        <v>51</v>
      </c>
      <c r="T1925" s="9">
        <v>0</v>
      </c>
      <c r="U1925" s="9" t="s">
        <v>125</v>
      </c>
      <c r="V1925" s="9" t="s">
        <v>50</v>
      </c>
      <c r="W1925" s="9" t="s">
        <v>262</v>
      </c>
      <c r="X1925" s="9" t="s">
        <v>42</v>
      </c>
      <c r="Y1925" s="9" t="s">
        <v>42</v>
      </c>
      <c r="Z1925" s="9" t="s">
        <v>42</v>
      </c>
      <c r="AA1925" s="11"/>
    </row>
    <row r="1926" spans="1:27" x14ac:dyDescent="0.2">
      <c r="A1926" s="6">
        <v>6635436909</v>
      </c>
      <c r="B1926" s="7" t="s">
        <v>27</v>
      </c>
      <c r="C1926" s="7" t="s">
        <v>3921</v>
      </c>
      <c r="D1926" s="7" t="s">
        <v>876</v>
      </c>
      <c r="E1926" s="7" t="s">
        <v>88</v>
      </c>
      <c r="F1926" s="7" t="s">
        <v>46</v>
      </c>
      <c r="G1926" s="7" t="s">
        <v>3922</v>
      </c>
      <c r="H1926" s="7" t="s">
        <v>59</v>
      </c>
      <c r="I1926" s="7" t="s">
        <v>135</v>
      </c>
      <c r="J1926" s="7"/>
      <c r="K1926" s="7">
        <v>2014</v>
      </c>
      <c r="L1926" s="7" t="s">
        <v>42</v>
      </c>
      <c r="M1926" s="7" t="s">
        <v>33</v>
      </c>
      <c r="N1926" s="7" t="s">
        <v>34</v>
      </c>
      <c r="O1926" s="7" t="s">
        <v>1315</v>
      </c>
      <c r="P1926" s="7" t="s">
        <v>300</v>
      </c>
      <c r="Q1926" s="7"/>
      <c r="R1926" s="7"/>
      <c r="S1926" s="7"/>
      <c r="T1926" s="7" t="s">
        <v>52</v>
      </c>
      <c r="U1926" s="7"/>
      <c r="V1926" s="7" t="s">
        <v>50</v>
      </c>
      <c r="W1926" s="7" t="s">
        <v>42</v>
      </c>
      <c r="X1926" s="7" t="s">
        <v>42</v>
      </c>
      <c r="Y1926" s="7" t="s">
        <v>42</v>
      </c>
      <c r="Z1926" s="7" t="s">
        <v>42</v>
      </c>
      <c r="AA1926" s="10" t="s">
        <v>3923</v>
      </c>
    </row>
    <row r="1927" spans="1:27" x14ac:dyDescent="0.2">
      <c r="A1927" s="8">
        <v>7660397655</v>
      </c>
      <c r="B1927" s="9" t="s">
        <v>27</v>
      </c>
      <c r="C1927" s="9" t="s">
        <v>184</v>
      </c>
      <c r="D1927" s="9" t="s">
        <v>181</v>
      </c>
      <c r="E1927" s="9" t="s">
        <v>45</v>
      </c>
      <c r="F1927" s="9" t="s">
        <v>46</v>
      </c>
      <c r="G1927" s="9" t="s">
        <v>3924</v>
      </c>
      <c r="H1927" s="9" t="s">
        <v>30</v>
      </c>
      <c r="I1927" s="9" t="s">
        <v>183</v>
      </c>
      <c r="J1927" s="9"/>
      <c r="K1927" s="9">
        <v>2015</v>
      </c>
      <c r="L1927" s="9" t="s">
        <v>42</v>
      </c>
      <c r="M1927" s="9" t="s">
        <v>33</v>
      </c>
      <c r="N1927" s="9" t="s">
        <v>34</v>
      </c>
      <c r="O1927" s="9" t="s">
        <v>1315</v>
      </c>
      <c r="P1927" s="9"/>
      <c r="Q1927" s="9"/>
      <c r="R1927" s="9"/>
      <c r="S1927" s="9" t="s">
        <v>51</v>
      </c>
      <c r="T1927" s="9" t="s">
        <v>52</v>
      </c>
      <c r="U1927" s="9" t="s">
        <v>53</v>
      </c>
      <c r="V1927" s="9" t="s">
        <v>50</v>
      </c>
      <c r="W1927" s="9" t="s">
        <v>1407</v>
      </c>
      <c r="X1927" s="9" t="s">
        <v>42</v>
      </c>
      <c r="Y1927" s="9" t="s">
        <v>42</v>
      </c>
      <c r="Z1927" s="9" t="s">
        <v>42</v>
      </c>
      <c r="AA1927" s="11"/>
    </row>
    <row r="1928" spans="1:27" x14ac:dyDescent="0.2">
      <c r="A1928" s="6">
        <v>4194209858</v>
      </c>
      <c r="B1928" s="7" t="s">
        <v>27</v>
      </c>
      <c r="C1928" s="7" t="s">
        <v>3925</v>
      </c>
      <c r="D1928" s="7" t="s">
        <v>393</v>
      </c>
      <c r="E1928" s="7" t="s">
        <v>153</v>
      </c>
      <c r="F1928" s="7" t="s">
        <v>46</v>
      </c>
      <c r="G1928" s="7" t="s">
        <v>379</v>
      </c>
      <c r="H1928" s="7" t="s">
        <v>59</v>
      </c>
      <c r="I1928" s="7" t="s">
        <v>295</v>
      </c>
      <c r="J1928" s="7"/>
      <c r="K1928" s="7">
        <v>2012</v>
      </c>
      <c r="L1928" s="7" t="s">
        <v>42</v>
      </c>
      <c r="M1928" s="7" t="s">
        <v>33</v>
      </c>
      <c r="N1928" s="7" t="s">
        <v>34</v>
      </c>
      <c r="O1928" s="7" t="s">
        <v>1315</v>
      </c>
      <c r="P1928" s="7"/>
      <c r="Q1928" s="7"/>
      <c r="R1928" s="7"/>
      <c r="S1928" s="7" t="s">
        <v>51</v>
      </c>
      <c r="T1928" s="7" t="s">
        <v>52</v>
      </c>
      <c r="U1928" s="7" t="s">
        <v>53</v>
      </c>
      <c r="V1928" s="7" t="s">
        <v>50</v>
      </c>
      <c r="W1928" s="7" t="s">
        <v>262</v>
      </c>
      <c r="X1928" s="7" t="s">
        <v>42</v>
      </c>
      <c r="Y1928" s="7" t="s">
        <v>42</v>
      </c>
      <c r="Z1928" s="7" t="s">
        <v>42</v>
      </c>
      <c r="AA1928" s="10"/>
    </row>
    <row r="1929" spans="1:27" x14ac:dyDescent="0.2">
      <c r="A1929" s="8">
        <v>5434431437</v>
      </c>
      <c r="B1929" s="9" t="s">
        <v>27</v>
      </c>
      <c r="C1929" s="9" t="s">
        <v>2688</v>
      </c>
      <c r="D1929" s="9" t="s">
        <v>233</v>
      </c>
      <c r="E1929" s="9" t="s">
        <v>234</v>
      </c>
      <c r="F1929" s="9" t="s">
        <v>46</v>
      </c>
      <c r="G1929" s="9" t="s">
        <v>1044</v>
      </c>
      <c r="H1929" s="9" t="s">
        <v>1045</v>
      </c>
      <c r="I1929" s="9"/>
      <c r="J1929" s="9"/>
      <c r="K1929" s="9">
        <v>2012</v>
      </c>
      <c r="L1929" s="9" t="s">
        <v>42</v>
      </c>
      <c r="M1929" s="9" t="s">
        <v>247</v>
      </c>
      <c r="N1929" s="9" t="s">
        <v>34</v>
      </c>
      <c r="O1929" s="9" t="s">
        <v>1315</v>
      </c>
      <c r="P1929" s="9"/>
      <c r="Q1929" s="9"/>
      <c r="R1929" s="9"/>
      <c r="S1929" s="9" t="s">
        <v>51</v>
      </c>
      <c r="T1929" s="9">
        <v>0</v>
      </c>
      <c r="U1929" s="9" t="s">
        <v>125</v>
      </c>
      <c r="V1929" s="9" t="s">
        <v>50</v>
      </c>
      <c r="W1929" s="9" t="s">
        <v>262</v>
      </c>
      <c r="X1929" s="9" t="s">
        <v>42</v>
      </c>
      <c r="Y1929" s="9" t="s">
        <v>42</v>
      </c>
      <c r="Z1929" s="9" t="s">
        <v>42</v>
      </c>
      <c r="AA1929" s="11"/>
    </row>
    <row r="1930" spans="1:27" x14ac:dyDescent="0.2">
      <c r="A1930" s="6">
        <v>5186306473</v>
      </c>
      <c r="B1930" s="7" t="s">
        <v>27</v>
      </c>
      <c r="C1930" s="7" t="s">
        <v>1739</v>
      </c>
      <c r="D1930" s="7" t="s">
        <v>288</v>
      </c>
      <c r="E1930" s="7" t="s">
        <v>94</v>
      </c>
      <c r="F1930" s="7" t="s">
        <v>46</v>
      </c>
      <c r="G1930" s="7" t="s">
        <v>1315</v>
      </c>
      <c r="H1930" s="7" t="s">
        <v>387</v>
      </c>
      <c r="I1930" s="7"/>
      <c r="J1930" s="7"/>
      <c r="K1930" s="7">
        <v>2015</v>
      </c>
      <c r="L1930" s="7" t="s">
        <v>42</v>
      </c>
      <c r="M1930" s="7" t="s">
        <v>247</v>
      </c>
      <c r="N1930" s="7" t="s">
        <v>34</v>
      </c>
      <c r="O1930" s="7" t="s">
        <v>1315</v>
      </c>
      <c r="P1930" s="7" t="s">
        <v>262</v>
      </c>
      <c r="Q1930" s="7"/>
      <c r="R1930" s="7"/>
      <c r="S1930" s="7" t="s">
        <v>36</v>
      </c>
      <c r="T1930" s="7" t="s">
        <v>52</v>
      </c>
      <c r="U1930" s="7" t="s">
        <v>53</v>
      </c>
      <c r="V1930" s="7" t="s">
        <v>50</v>
      </c>
      <c r="W1930" s="7" t="s">
        <v>42</v>
      </c>
      <c r="X1930" s="7" t="s">
        <v>42</v>
      </c>
      <c r="Y1930" s="7" t="s">
        <v>42</v>
      </c>
      <c r="Z1930" s="7" t="s">
        <v>42</v>
      </c>
      <c r="AA1930" s="10"/>
    </row>
    <row r="1931" spans="1:27" x14ac:dyDescent="0.2">
      <c r="A1931" s="8">
        <v>9851337171</v>
      </c>
      <c r="B1931" s="9" t="s">
        <v>27</v>
      </c>
      <c r="C1931" s="9" t="s">
        <v>1739</v>
      </c>
      <c r="D1931" s="9" t="s">
        <v>288</v>
      </c>
      <c r="E1931" s="9" t="s">
        <v>94</v>
      </c>
      <c r="F1931" s="9" t="s">
        <v>46</v>
      </c>
      <c r="G1931" s="9" t="s">
        <v>1407</v>
      </c>
      <c r="H1931" s="9" t="s">
        <v>387</v>
      </c>
      <c r="I1931" s="9"/>
      <c r="J1931" s="9"/>
      <c r="K1931" s="9">
        <v>2014</v>
      </c>
      <c r="L1931" s="9" t="s">
        <v>42</v>
      </c>
      <c r="M1931" s="9" t="s">
        <v>247</v>
      </c>
      <c r="N1931" s="9" t="s">
        <v>34</v>
      </c>
      <c r="O1931" s="9" t="s">
        <v>1315</v>
      </c>
      <c r="P1931" s="9"/>
      <c r="Q1931" s="9"/>
      <c r="R1931" s="9"/>
      <c r="S1931" s="9" t="s">
        <v>51</v>
      </c>
      <c r="T1931" s="9" t="s">
        <v>52</v>
      </c>
      <c r="U1931" s="9" t="s">
        <v>53</v>
      </c>
      <c r="V1931" s="9" t="s">
        <v>50</v>
      </c>
      <c r="W1931" s="9" t="s">
        <v>42</v>
      </c>
      <c r="X1931" s="9" t="s">
        <v>42</v>
      </c>
      <c r="Y1931" s="9" t="s">
        <v>42</v>
      </c>
      <c r="Z1931" s="9" t="s">
        <v>42</v>
      </c>
      <c r="AA1931" s="11"/>
    </row>
    <row r="1932" spans="1:27" x14ac:dyDescent="0.2">
      <c r="A1932" s="6">
        <v>5068039592</v>
      </c>
      <c r="B1932" s="7" t="s">
        <v>27</v>
      </c>
      <c r="C1932" s="7" t="s">
        <v>3926</v>
      </c>
      <c r="D1932" s="7" t="s">
        <v>559</v>
      </c>
      <c r="E1932" s="7" t="s">
        <v>560</v>
      </c>
      <c r="F1932" s="7" t="s">
        <v>46</v>
      </c>
      <c r="G1932" s="7" t="s">
        <v>3927</v>
      </c>
      <c r="H1932" s="7" t="s">
        <v>387</v>
      </c>
      <c r="I1932" s="7" t="s">
        <v>383</v>
      </c>
      <c r="J1932" s="7"/>
      <c r="K1932" s="7">
        <v>2016</v>
      </c>
      <c r="L1932" s="7" t="s">
        <v>42</v>
      </c>
      <c r="M1932" s="7" t="s">
        <v>247</v>
      </c>
      <c r="N1932" s="7" t="s">
        <v>34</v>
      </c>
      <c r="O1932" s="7" t="s">
        <v>1315</v>
      </c>
      <c r="P1932" s="7"/>
      <c r="Q1932" s="7"/>
      <c r="R1932" s="7"/>
      <c r="S1932" s="7" t="s">
        <v>51</v>
      </c>
      <c r="T1932" s="7" t="s">
        <v>52</v>
      </c>
      <c r="U1932" s="7" t="s">
        <v>53</v>
      </c>
      <c r="V1932" s="7" t="s">
        <v>50</v>
      </c>
      <c r="W1932" s="7" t="s">
        <v>169</v>
      </c>
      <c r="X1932" s="7" t="s">
        <v>42</v>
      </c>
      <c r="Y1932" s="7" t="s">
        <v>42</v>
      </c>
      <c r="Z1932" s="7" t="s">
        <v>42</v>
      </c>
      <c r="AA1932" s="10"/>
    </row>
    <row r="1933" spans="1:27" x14ac:dyDescent="0.2">
      <c r="A1933" s="8">
        <v>191956646</v>
      </c>
      <c r="B1933" s="9" t="s">
        <v>27</v>
      </c>
      <c r="C1933" s="9" t="s">
        <v>155</v>
      </c>
      <c r="D1933" s="9" t="s">
        <v>156</v>
      </c>
      <c r="E1933" s="9" t="s">
        <v>45</v>
      </c>
      <c r="F1933" s="9" t="s">
        <v>46</v>
      </c>
      <c r="G1933" s="9" t="s">
        <v>2389</v>
      </c>
      <c r="H1933" s="9" t="s">
        <v>316</v>
      </c>
      <c r="I1933" s="9" t="s">
        <v>135</v>
      </c>
      <c r="J1933" s="9"/>
      <c r="K1933" s="9">
        <v>2018</v>
      </c>
      <c r="L1933" s="9" t="s">
        <v>50</v>
      </c>
      <c r="M1933" s="9" t="s">
        <v>247</v>
      </c>
      <c r="N1933" s="9" t="s">
        <v>34</v>
      </c>
      <c r="O1933" s="9" t="s">
        <v>1315</v>
      </c>
      <c r="P1933" s="9"/>
      <c r="Q1933" s="9"/>
      <c r="R1933" s="9"/>
      <c r="S1933" s="9" t="s">
        <v>51</v>
      </c>
      <c r="T1933" s="9" t="s">
        <v>52</v>
      </c>
      <c r="U1933" s="9" t="s">
        <v>53</v>
      </c>
      <c r="V1933" s="9" t="s">
        <v>50</v>
      </c>
      <c r="W1933" s="9" t="s">
        <v>42</v>
      </c>
      <c r="X1933" s="9" t="s">
        <v>42</v>
      </c>
      <c r="Y1933" s="9" t="s">
        <v>42</v>
      </c>
      <c r="Z1933" s="9" t="s">
        <v>42</v>
      </c>
      <c r="AA1933" s="11"/>
    </row>
    <row r="1934" spans="1:27" x14ac:dyDescent="0.2">
      <c r="A1934" s="6">
        <v>6518125181</v>
      </c>
      <c r="B1934" s="7" t="s">
        <v>27</v>
      </c>
      <c r="C1934" s="7" t="s">
        <v>155</v>
      </c>
      <c r="D1934" s="7" t="s">
        <v>156</v>
      </c>
      <c r="E1934" s="7" t="s">
        <v>45</v>
      </c>
      <c r="F1934" s="7" t="s">
        <v>46</v>
      </c>
      <c r="G1934" s="7" t="s">
        <v>2074</v>
      </c>
      <c r="H1934" s="7" t="s">
        <v>316</v>
      </c>
      <c r="I1934" s="7" t="s">
        <v>135</v>
      </c>
      <c r="J1934" s="7"/>
      <c r="K1934" s="7">
        <v>2017</v>
      </c>
      <c r="L1934" s="7" t="s">
        <v>50</v>
      </c>
      <c r="M1934" s="7" t="s">
        <v>247</v>
      </c>
      <c r="N1934" s="7" t="s">
        <v>34</v>
      </c>
      <c r="O1934" s="7" t="s">
        <v>1315</v>
      </c>
      <c r="P1934" s="7"/>
      <c r="Q1934" s="7"/>
      <c r="R1934" s="7"/>
      <c r="S1934" s="7" t="s">
        <v>51</v>
      </c>
      <c r="T1934" s="7" t="s">
        <v>37</v>
      </c>
      <c r="U1934" s="7" t="s">
        <v>71</v>
      </c>
      <c r="V1934" s="7" t="s">
        <v>39</v>
      </c>
      <c r="W1934" s="7" t="s">
        <v>42</v>
      </c>
      <c r="X1934" s="7" t="s">
        <v>42</v>
      </c>
      <c r="Y1934" s="7" t="s">
        <v>42</v>
      </c>
      <c r="Z1934" s="7" t="s">
        <v>42</v>
      </c>
      <c r="AA1934" s="10"/>
    </row>
    <row r="1935" spans="1:27" x14ac:dyDescent="0.2">
      <c r="A1935" s="8">
        <v>8235002405</v>
      </c>
      <c r="B1935" s="9" t="s">
        <v>27</v>
      </c>
      <c r="C1935" s="9" t="s">
        <v>3928</v>
      </c>
      <c r="D1935" s="9" t="s">
        <v>2137</v>
      </c>
      <c r="E1935" s="9" t="s">
        <v>45</v>
      </c>
      <c r="F1935" s="9" t="s">
        <v>46</v>
      </c>
      <c r="G1935" s="9"/>
      <c r="H1935" s="9" t="s">
        <v>59</v>
      </c>
      <c r="I1935" s="9" t="s">
        <v>598</v>
      </c>
      <c r="J1935" s="9"/>
      <c r="K1935" s="9">
        <v>2015</v>
      </c>
      <c r="L1935" s="9" t="s">
        <v>42</v>
      </c>
      <c r="M1935" s="9" t="s">
        <v>33</v>
      </c>
      <c r="N1935" s="9" t="s">
        <v>34</v>
      </c>
      <c r="O1935" s="9" t="s">
        <v>1315</v>
      </c>
      <c r="P1935" s="9"/>
      <c r="Q1935" s="9"/>
      <c r="R1935" s="9"/>
      <c r="S1935" s="9" t="s">
        <v>51</v>
      </c>
      <c r="T1935" s="9" t="s">
        <v>52</v>
      </c>
      <c r="U1935" s="9" t="s">
        <v>53</v>
      </c>
      <c r="V1935" s="9" t="s">
        <v>50</v>
      </c>
      <c r="W1935" s="9" t="s">
        <v>262</v>
      </c>
      <c r="X1935" s="9" t="s">
        <v>42</v>
      </c>
      <c r="Y1935" s="9" t="s">
        <v>42</v>
      </c>
      <c r="Z1935" s="9" t="s">
        <v>42</v>
      </c>
      <c r="AA1935" s="11"/>
    </row>
    <row r="1936" spans="1:27" x14ac:dyDescent="0.2">
      <c r="A1936" s="6">
        <v>3353755348</v>
      </c>
      <c r="B1936" s="7" t="s">
        <v>27</v>
      </c>
      <c r="C1936" s="7" t="s">
        <v>3929</v>
      </c>
      <c r="D1936" s="7" t="s">
        <v>3930</v>
      </c>
      <c r="E1936" s="7" t="s">
        <v>861</v>
      </c>
      <c r="F1936" s="7" t="s">
        <v>46</v>
      </c>
      <c r="G1936" s="7" t="s">
        <v>1315</v>
      </c>
      <c r="H1936" s="7" t="s">
        <v>260</v>
      </c>
      <c r="I1936" s="7"/>
      <c r="J1936" s="7"/>
      <c r="K1936" s="7">
        <v>2013</v>
      </c>
      <c r="L1936" s="7" t="s">
        <v>42</v>
      </c>
      <c r="M1936" s="7" t="s">
        <v>247</v>
      </c>
      <c r="N1936" s="7" t="s">
        <v>34</v>
      </c>
      <c r="O1936" s="7" t="s">
        <v>1315</v>
      </c>
      <c r="P1936" s="7"/>
      <c r="Q1936" s="7"/>
      <c r="R1936" s="7"/>
      <c r="S1936" s="7" t="s">
        <v>51</v>
      </c>
      <c r="T1936" s="7" t="s">
        <v>52</v>
      </c>
      <c r="U1936" s="7" t="s">
        <v>53</v>
      </c>
      <c r="V1936" s="7" t="s">
        <v>50</v>
      </c>
      <c r="W1936" s="7" t="s">
        <v>169</v>
      </c>
      <c r="X1936" s="7" t="s">
        <v>42</v>
      </c>
      <c r="Y1936" s="7" t="s">
        <v>42</v>
      </c>
      <c r="Z1936" s="7" t="s">
        <v>42</v>
      </c>
      <c r="AA1936" s="10"/>
    </row>
    <row r="1937" spans="1:27" x14ac:dyDescent="0.2">
      <c r="A1937" s="8">
        <v>9785545909</v>
      </c>
      <c r="B1937" s="9" t="s">
        <v>27</v>
      </c>
      <c r="C1937" s="9" t="s">
        <v>683</v>
      </c>
      <c r="D1937" s="9" t="s">
        <v>681</v>
      </c>
      <c r="E1937" s="9" t="s">
        <v>88</v>
      </c>
      <c r="F1937" s="9" t="s">
        <v>46</v>
      </c>
      <c r="G1937" s="9"/>
      <c r="H1937" s="9" t="s">
        <v>387</v>
      </c>
      <c r="I1937" s="9"/>
      <c r="J1937" s="9"/>
      <c r="K1937" s="9">
        <v>2015</v>
      </c>
      <c r="L1937" s="9" t="s">
        <v>42</v>
      </c>
      <c r="M1937" s="9" t="s">
        <v>247</v>
      </c>
      <c r="N1937" s="9" t="s">
        <v>34</v>
      </c>
      <c r="O1937" s="9" t="s">
        <v>1315</v>
      </c>
      <c r="P1937" s="9" t="s">
        <v>262</v>
      </c>
      <c r="Q1937" s="9"/>
      <c r="R1937" s="9"/>
      <c r="S1937" s="9" t="s">
        <v>51</v>
      </c>
      <c r="T1937" s="9" t="s">
        <v>216</v>
      </c>
      <c r="U1937" s="9" t="s">
        <v>125</v>
      </c>
      <c r="V1937" s="9" t="s">
        <v>50</v>
      </c>
      <c r="W1937" s="9" t="s">
        <v>42</v>
      </c>
      <c r="X1937" s="9" t="s">
        <v>42</v>
      </c>
      <c r="Y1937" s="9" t="s">
        <v>42</v>
      </c>
      <c r="Z1937" s="9" t="s">
        <v>42</v>
      </c>
      <c r="AA1937" s="11"/>
    </row>
    <row r="1938" spans="1:27" x14ac:dyDescent="0.2">
      <c r="A1938" s="6">
        <v>4139701823</v>
      </c>
      <c r="B1938" s="7" t="s">
        <v>27</v>
      </c>
      <c r="C1938" s="7" t="s">
        <v>689</v>
      </c>
      <c r="D1938" s="7" t="s">
        <v>1155</v>
      </c>
      <c r="E1938" s="7" t="s">
        <v>560</v>
      </c>
      <c r="F1938" s="7" t="s">
        <v>46</v>
      </c>
      <c r="G1938" s="7" t="s">
        <v>1315</v>
      </c>
      <c r="H1938" s="7" t="s">
        <v>387</v>
      </c>
      <c r="I1938" s="7" t="s">
        <v>383</v>
      </c>
      <c r="J1938" s="7"/>
      <c r="K1938" s="7">
        <v>2016</v>
      </c>
      <c r="L1938" s="7" t="s">
        <v>42</v>
      </c>
      <c r="M1938" s="7" t="s">
        <v>247</v>
      </c>
      <c r="N1938" s="7" t="s">
        <v>34</v>
      </c>
      <c r="O1938" s="7" t="s">
        <v>1315</v>
      </c>
      <c r="P1938" s="7"/>
      <c r="Q1938" s="7"/>
      <c r="R1938" s="7"/>
      <c r="S1938" s="7" t="s">
        <v>51</v>
      </c>
      <c r="T1938" s="7" t="s">
        <v>52</v>
      </c>
      <c r="U1938" s="7" t="s">
        <v>53</v>
      </c>
      <c r="V1938" s="7" t="s">
        <v>50</v>
      </c>
      <c r="W1938" s="7" t="s">
        <v>42</v>
      </c>
      <c r="X1938" s="7" t="s">
        <v>42</v>
      </c>
      <c r="Y1938" s="7" t="s">
        <v>42</v>
      </c>
      <c r="Z1938" s="7" t="s">
        <v>42</v>
      </c>
      <c r="AA1938" s="10"/>
    </row>
    <row r="1939" spans="1:27" x14ac:dyDescent="0.2">
      <c r="A1939" s="8">
        <v>6444093325</v>
      </c>
      <c r="B1939" s="9" t="s">
        <v>27</v>
      </c>
      <c r="C1939" s="9" t="s">
        <v>3931</v>
      </c>
      <c r="D1939" s="9" t="s">
        <v>590</v>
      </c>
      <c r="E1939" s="9" t="s">
        <v>591</v>
      </c>
      <c r="F1939" s="9" t="s">
        <v>46</v>
      </c>
      <c r="G1939" s="9" t="s">
        <v>3932</v>
      </c>
      <c r="H1939" s="9" t="s">
        <v>387</v>
      </c>
      <c r="I1939" s="9" t="s">
        <v>620</v>
      </c>
      <c r="J1939" s="9"/>
      <c r="K1939" s="9">
        <v>2019</v>
      </c>
      <c r="L1939" s="9" t="s">
        <v>32</v>
      </c>
      <c r="M1939" s="9" t="s">
        <v>247</v>
      </c>
      <c r="N1939" s="9" t="s">
        <v>34</v>
      </c>
      <c r="O1939" s="9" t="s">
        <v>1315</v>
      </c>
      <c r="P1939" s="9"/>
      <c r="Q1939" s="9"/>
      <c r="R1939" s="9"/>
      <c r="S1939" s="9" t="s">
        <v>51</v>
      </c>
      <c r="T1939" s="9" t="s">
        <v>216</v>
      </c>
      <c r="U1939" s="9" t="s">
        <v>125</v>
      </c>
      <c r="V1939" s="9" t="s">
        <v>50</v>
      </c>
      <c r="W1939" s="9" t="s">
        <v>40</v>
      </c>
      <c r="X1939" s="9" t="s">
        <v>42</v>
      </c>
      <c r="Y1939" s="9" t="s">
        <v>42</v>
      </c>
      <c r="Z1939" s="9" t="s">
        <v>42</v>
      </c>
      <c r="AA1939" s="11"/>
    </row>
    <row r="1940" spans="1:27" x14ac:dyDescent="0.2">
      <c r="A1940" s="6">
        <v>946325696</v>
      </c>
      <c r="B1940" s="7" t="s">
        <v>27</v>
      </c>
      <c r="C1940" s="7" t="s">
        <v>362</v>
      </c>
      <c r="D1940" s="7" t="s">
        <v>42</v>
      </c>
      <c r="E1940" s="7" t="s">
        <v>42</v>
      </c>
      <c r="F1940" s="7"/>
      <c r="G1940" s="7" t="s">
        <v>362</v>
      </c>
      <c r="H1940" s="7" t="s">
        <v>363</v>
      </c>
      <c r="I1940" s="7"/>
      <c r="J1940" s="7"/>
      <c r="K1940" s="7">
        <v>2012</v>
      </c>
      <c r="L1940" s="7" t="s">
        <v>42</v>
      </c>
      <c r="M1940" s="7" t="s">
        <v>363</v>
      </c>
      <c r="N1940" s="7" t="s">
        <v>34</v>
      </c>
      <c r="O1940" s="7" t="s">
        <v>1315</v>
      </c>
      <c r="P1940" s="7"/>
      <c r="Q1940" s="7"/>
      <c r="R1940" s="7"/>
      <c r="S1940" s="7" t="s">
        <v>36</v>
      </c>
      <c r="T1940" s="7" t="s">
        <v>52</v>
      </c>
      <c r="U1940" s="7" t="s">
        <v>53</v>
      </c>
      <c r="V1940" s="7" t="s">
        <v>39</v>
      </c>
      <c r="W1940" s="7" t="s">
        <v>40</v>
      </c>
      <c r="X1940" s="7" t="s">
        <v>42</v>
      </c>
      <c r="Y1940" s="7" t="s">
        <v>42</v>
      </c>
      <c r="Z1940" s="7" t="s">
        <v>42</v>
      </c>
      <c r="AA1940" s="10"/>
    </row>
    <row r="1941" spans="1:27" x14ac:dyDescent="0.2">
      <c r="A1941" s="8">
        <v>4772527173</v>
      </c>
      <c r="B1941" s="9" t="s">
        <v>27</v>
      </c>
      <c r="C1941" s="9" t="s">
        <v>86</v>
      </c>
      <c r="D1941" s="9" t="s">
        <v>2466</v>
      </c>
      <c r="E1941" s="9" t="s">
        <v>178</v>
      </c>
      <c r="F1941" s="9" t="s">
        <v>46</v>
      </c>
      <c r="G1941" s="9" t="s">
        <v>3933</v>
      </c>
      <c r="H1941" s="9" t="s">
        <v>59</v>
      </c>
      <c r="I1941" s="9" t="s">
        <v>609</v>
      </c>
      <c r="J1941" s="9"/>
      <c r="K1941" s="9">
        <v>2012</v>
      </c>
      <c r="L1941" s="9" t="s">
        <v>42</v>
      </c>
      <c r="M1941" s="9" t="s">
        <v>33</v>
      </c>
      <c r="N1941" s="9" t="s">
        <v>34</v>
      </c>
      <c r="O1941" s="9" t="s">
        <v>1315</v>
      </c>
      <c r="P1941" s="9"/>
      <c r="Q1941" s="9"/>
      <c r="R1941" s="9"/>
      <c r="S1941" s="9" t="s">
        <v>51</v>
      </c>
      <c r="T1941" s="9" t="s">
        <v>52</v>
      </c>
      <c r="U1941" s="9" t="s">
        <v>53</v>
      </c>
      <c r="V1941" s="9" t="s">
        <v>50</v>
      </c>
      <c r="W1941" s="9" t="s">
        <v>42</v>
      </c>
      <c r="X1941" s="9" t="s">
        <v>42</v>
      </c>
      <c r="Y1941" s="9" t="s">
        <v>42</v>
      </c>
      <c r="Z1941" s="9" t="s">
        <v>42</v>
      </c>
      <c r="AA1941" s="11"/>
    </row>
    <row r="1942" spans="1:27" x14ac:dyDescent="0.2">
      <c r="A1942" s="6">
        <v>637889676</v>
      </c>
      <c r="B1942" s="7" t="s">
        <v>27</v>
      </c>
      <c r="C1942" s="7" t="s">
        <v>3934</v>
      </c>
      <c r="D1942" s="7" t="s">
        <v>590</v>
      </c>
      <c r="E1942" s="7" t="s">
        <v>591</v>
      </c>
      <c r="F1942" s="7" t="s">
        <v>46</v>
      </c>
      <c r="G1942" s="7" t="s">
        <v>3934</v>
      </c>
      <c r="H1942" s="7" t="s">
        <v>316</v>
      </c>
      <c r="I1942" s="7" t="s">
        <v>135</v>
      </c>
      <c r="J1942" s="7"/>
      <c r="K1942" s="7">
        <v>2018</v>
      </c>
      <c r="L1942" s="7" t="s">
        <v>50</v>
      </c>
      <c r="M1942" s="7" t="s">
        <v>247</v>
      </c>
      <c r="N1942" s="7" t="s">
        <v>34</v>
      </c>
      <c r="O1942" s="7" t="s">
        <v>1315</v>
      </c>
      <c r="P1942" s="7"/>
      <c r="Q1942" s="7"/>
      <c r="R1942" s="7"/>
      <c r="S1942" s="7" t="s">
        <v>51</v>
      </c>
      <c r="T1942" s="7" t="s">
        <v>52</v>
      </c>
      <c r="U1942" s="7" t="s">
        <v>53</v>
      </c>
      <c r="V1942" s="7" t="s">
        <v>50</v>
      </c>
      <c r="W1942" s="7" t="s">
        <v>42</v>
      </c>
      <c r="X1942" s="7" t="s">
        <v>42</v>
      </c>
      <c r="Y1942" s="7" t="s">
        <v>42</v>
      </c>
      <c r="Z1942" s="7" t="s">
        <v>42</v>
      </c>
      <c r="AA1942" s="10"/>
    </row>
    <row r="1943" spans="1:27" x14ac:dyDescent="0.2">
      <c r="A1943" s="8">
        <v>1575746291</v>
      </c>
      <c r="B1943" s="9" t="s">
        <v>27</v>
      </c>
      <c r="C1943" s="9" t="s">
        <v>1326</v>
      </c>
      <c r="D1943" s="9" t="s">
        <v>3935</v>
      </c>
      <c r="E1943" s="9" t="s">
        <v>442</v>
      </c>
      <c r="F1943" s="9" t="s">
        <v>46</v>
      </c>
      <c r="G1943" s="9" t="s">
        <v>3936</v>
      </c>
      <c r="H1943" s="9" t="s">
        <v>387</v>
      </c>
      <c r="I1943" s="9" t="s">
        <v>620</v>
      </c>
      <c r="J1943" s="9"/>
      <c r="K1943" s="9">
        <v>2016</v>
      </c>
      <c r="L1943" s="9" t="s">
        <v>42</v>
      </c>
      <c r="M1943" s="9" t="s">
        <v>247</v>
      </c>
      <c r="N1943" s="9" t="s">
        <v>34</v>
      </c>
      <c r="O1943" s="9" t="s">
        <v>1315</v>
      </c>
      <c r="P1943" s="9"/>
      <c r="Q1943" s="9"/>
      <c r="R1943" s="9"/>
      <c r="S1943" s="9" t="s">
        <v>36</v>
      </c>
      <c r="T1943" s="9" t="s">
        <v>52</v>
      </c>
      <c r="U1943" s="9" t="s">
        <v>53</v>
      </c>
      <c r="V1943" s="9" t="s">
        <v>50</v>
      </c>
      <c r="W1943" s="9" t="s">
        <v>42</v>
      </c>
      <c r="X1943" s="9" t="s">
        <v>42</v>
      </c>
      <c r="Y1943" s="9" t="s">
        <v>42</v>
      </c>
      <c r="Z1943" s="9" t="s">
        <v>42</v>
      </c>
      <c r="AA1943" s="11"/>
    </row>
    <row r="1944" spans="1:27" x14ac:dyDescent="0.2">
      <c r="A1944" s="6">
        <v>8950375901</v>
      </c>
      <c r="B1944" s="7" t="s">
        <v>27</v>
      </c>
      <c r="C1944" s="7" t="s">
        <v>3937</v>
      </c>
      <c r="D1944" s="7" t="s">
        <v>137</v>
      </c>
      <c r="E1944" s="7" t="s">
        <v>128</v>
      </c>
      <c r="F1944" s="7" t="s">
        <v>46</v>
      </c>
      <c r="G1944" s="7" t="s">
        <v>3938</v>
      </c>
      <c r="H1944" s="7" t="s">
        <v>387</v>
      </c>
      <c r="I1944" s="7" t="s">
        <v>620</v>
      </c>
      <c r="J1944" s="7"/>
      <c r="K1944" s="7">
        <v>2020</v>
      </c>
      <c r="L1944" s="7"/>
      <c r="M1944" s="7" t="s">
        <v>247</v>
      </c>
      <c r="N1944" s="7" t="s">
        <v>34</v>
      </c>
      <c r="O1944" s="7" t="s">
        <v>1315</v>
      </c>
      <c r="P1944" s="7"/>
      <c r="Q1944" s="7"/>
      <c r="R1944" s="7"/>
      <c r="S1944" s="7" t="s">
        <v>36</v>
      </c>
      <c r="T1944" s="7" t="s">
        <v>52</v>
      </c>
      <c r="U1944" s="7" t="s">
        <v>101</v>
      </c>
      <c r="V1944" s="7" t="s">
        <v>39</v>
      </c>
      <c r="W1944" s="7" t="s">
        <v>248</v>
      </c>
      <c r="X1944" s="7" t="s">
        <v>42</v>
      </c>
      <c r="Y1944" s="7" t="s">
        <v>42</v>
      </c>
      <c r="Z1944" s="7" t="s">
        <v>42</v>
      </c>
      <c r="AA1944" s="10"/>
    </row>
    <row r="1945" spans="1:27" x14ac:dyDescent="0.2">
      <c r="A1945" s="8">
        <v>9201568385</v>
      </c>
      <c r="B1945" s="9" t="s">
        <v>27</v>
      </c>
      <c r="C1945" s="9" t="s">
        <v>389</v>
      </c>
      <c r="D1945" s="9" t="s">
        <v>390</v>
      </c>
      <c r="E1945" s="9" t="s">
        <v>128</v>
      </c>
      <c r="F1945" s="9" t="s">
        <v>46</v>
      </c>
      <c r="G1945" s="9" t="s">
        <v>1315</v>
      </c>
      <c r="H1945" s="9" t="s">
        <v>387</v>
      </c>
      <c r="I1945" s="9"/>
      <c r="J1945" s="9"/>
      <c r="K1945" s="9">
        <v>2014</v>
      </c>
      <c r="L1945" s="9" t="s">
        <v>42</v>
      </c>
      <c r="M1945" s="9" t="s">
        <v>247</v>
      </c>
      <c r="N1945" s="9" t="s">
        <v>34</v>
      </c>
      <c r="O1945" s="9" t="s">
        <v>1315</v>
      </c>
      <c r="P1945" s="9" t="s">
        <v>262</v>
      </c>
      <c r="Q1945" s="9"/>
      <c r="R1945" s="9"/>
      <c r="S1945" s="9" t="s">
        <v>51</v>
      </c>
      <c r="T1945" s="9" t="s">
        <v>52</v>
      </c>
      <c r="U1945" s="9" t="s">
        <v>53</v>
      </c>
      <c r="V1945" s="9" t="s">
        <v>50</v>
      </c>
      <c r="W1945" s="9" t="s">
        <v>42</v>
      </c>
      <c r="X1945" s="9" t="s">
        <v>42</v>
      </c>
      <c r="Y1945" s="9" t="s">
        <v>42</v>
      </c>
      <c r="Z1945" s="9" t="s">
        <v>42</v>
      </c>
      <c r="AA1945" s="11"/>
    </row>
    <row r="1946" spans="1:27" x14ac:dyDescent="0.2">
      <c r="A1946" s="6">
        <v>9537990770</v>
      </c>
      <c r="B1946" s="7" t="s">
        <v>27</v>
      </c>
      <c r="C1946" s="7" t="s">
        <v>719</v>
      </c>
      <c r="D1946" s="7" t="s">
        <v>152</v>
      </c>
      <c r="E1946" s="7" t="s">
        <v>153</v>
      </c>
      <c r="F1946" s="7" t="s">
        <v>46</v>
      </c>
      <c r="G1946" s="7" t="s">
        <v>1315</v>
      </c>
      <c r="H1946" s="7" t="s">
        <v>387</v>
      </c>
      <c r="I1946" s="7"/>
      <c r="J1946" s="7"/>
      <c r="K1946" s="7">
        <v>2013</v>
      </c>
      <c r="L1946" s="7" t="s">
        <v>42</v>
      </c>
      <c r="M1946" s="7" t="s">
        <v>247</v>
      </c>
      <c r="N1946" s="7" t="s">
        <v>34</v>
      </c>
      <c r="O1946" s="7" t="s">
        <v>1315</v>
      </c>
      <c r="P1946" s="7" t="s">
        <v>262</v>
      </c>
      <c r="Q1946" s="7"/>
      <c r="R1946" s="7"/>
      <c r="S1946" s="7" t="s">
        <v>51</v>
      </c>
      <c r="T1946" s="7" t="s">
        <v>52</v>
      </c>
      <c r="U1946" s="7" t="s">
        <v>53</v>
      </c>
      <c r="V1946" s="7" t="s">
        <v>50</v>
      </c>
      <c r="W1946" s="7" t="s">
        <v>42</v>
      </c>
      <c r="X1946" s="7" t="s">
        <v>42</v>
      </c>
      <c r="Y1946" s="7" t="s">
        <v>42</v>
      </c>
      <c r="Z1946" s="7" t="s">
        <v>42</v>
      </c>
      <c r="AA1946" s="10"/>
    </row>
    <row r="1947" spans="1:27" x14ac:dyDescent="0.2">
      <c r="A1947" s="8">
        <v>1383339677</v>
      </c>
      <c r="B1947" s="9" t="s">
        <v>27</v>
      </c>
      <c r="C1947" s="9" t="s">
        <v>719</v>
      </c>
      <c r="D1947" s="9" t="s">
        <v>152</v>
      </c>
      <c r="E1947" s="9" t="s">
        <v>153</v>
      </c>
      <c r="F1947" s="9" t="s">
        <v>46</v>
      </c>
      <c r="G1947" s="9" t="s">
        <v>1315</v>
      </c>
      <c r="H1947" s="9" t="s">
        <v>387</v>
      </c>
      <c r="I1947" s="9" t="s">
        <v>620</v>
      </c>
      <c r="J1947" s="9"/>
      <c r="K1947" s="9">
        <v>2020</v>
      </c>
      <c r="L1947" s="9"/>
      <c r="M1947" s="9" t="s">
        <v>247</v>
      </c>
      <c r="N1947" s="9" t="s">
        <v>34</v>
      </c>
      <c r="O1947" s="9" t="s">
        <v>1315</v>
      </c>
      <c r="P1947" s="9"/>
      <c r="Q1947" s="9"/>
      <c r="R1947" s="9"/>
      <c r="S1947" s="9" t="s">
        <v>36</v>
      </c>
      <c r="T1947" s="9" t="s">
        <v>52</v>
      </c>
      <c r="U1947" s="9" t="s">
        <v>101</v>
      </c>
      <c r="V1947" s="9" t="s">
        <v>50</v>
      </c>
      <c r="W1947" s="9" t="s">
        <v>262</v>
      </c>
      <c r="X1947" s="9" t="s">
        <v>42</v>
      </c>
      <c r="Y1947" s="9" t="s">
        <v>42</v>
      </c>
      <c r="Z1947" s="9" t="s">
        <v>42</v>
      </c>
      <c r="AA1947" s="11"/>
    </row>
    <row r="1948" spans="1:27" x14ac:dyDescent="0.2">
      <c r="A1948" s="6">
        <v>9319856144</v>
      </c>
      <c r="B1948" s="7" t="s">
        <v>27</v>
      </c>
      <c r="C1948" s="7" t="s">
        <v>723</v>
      </c>
      <c r="D1948" s="7" t="s">
        <v>2149</v>
      </c>
      <c r="E1948" s="7" t="s">
        <v>88</v>
      </c>
      <c r="F1948" s="7" t="s">
        <v>46</v>
      </c>
      <c r="G1948" s="7" t="s">
        <v>3939</v>
      </c>
      <c r="H1948" s="7" t="s">
        <v>387</v>
      </c>
      <c r="I1948" s="7" t="s">
        <v>620</v>
      </c>
      <c r="J1948" s="7"/>
      <c r="K1948" s="7">
        <v>2018</v>
      </c>
      <c r="L1948" s="7" t="s">
        <v>50</v>
      </c>
      <c r="M1948" s="7" t="s">
        <v>247</v>
      </c>
      <c r="N1948" s="7" t="s">
        <v>34</v>
      </c>
      <c r="O1948" s="7" t="s">
        <v>1315</v>
      </c>
      <c r="P1948" s="7"/>
      <c r="Q1948" s="7"/>
      <c r="R1948" s="7"/>
      <c r="S1948" s="7" t="s">
        <v>51</v>
      </c>
      <c r="T1948" s="7" t="s">
        <v>52</v>
      </c>
      <c r="U1948" s="7" t="s">
        <v>53</v>
      </c>
      <c r="V1948" s="7" t="s">
        <v>50</v>
      </c>
      <c r="W1948" s="7" t="s">
        <v>262</v>
      </c>
      <c r="X1948" s="7" t="s">
        <v>42</v>
      </c>
      <c r="Y1948" s="7" t="s">
        <v>42</v>
      </c>
      <c r="Z1948" s="7" t="s">
        <v>42</v>
      </c>
      <c r="AA1948" s="10"/>
    </row>
    <row r="1949" spans="1:27" x14ac:dyDescent="0.2">
      <c r="A1949" s="8">
        <v>3098355654</v>
      </c>
      <c r="B1949" s="9" t="s">
        <v>27</v>
      </c>
      <c r="C1949" s="9" t="s">
        <v>1224</v>
      </c>
      <c r="D1949" s="9" t="s">
        <v>148</v>
      </c>
      <c r="E1949" s="9" t="s">
        <v>149</v>
      </c>
      <c r="F1949" s="9" t="s">
        <v>46</v>
      </c>
      <c r="G1949" s="9" t="s">
        <v>1315</v>
      </c>
      <c r="H1949" s="9" t="s">
        <v>387</v>
      </c>
      <c r="I1949" s="9" t="s">
        <v>383</v>
      </c>
      <c r="J1949" s="9"/>
      <c r="K1949" s="9">
        <v>2019</v>
      </c>
      <c r="L1949" s="9" t="s">
        <v>42</v>
      </c>
      <c r="M1949" s="9" t="s">
        <v>247</v>
      </c>
      <c r="N1949" s="9" t="s">
        <v>34</v>
      </c>
      <c r="O1949" s="9" t="s">
        <v>1315</v>
      </c>
      <c r="P1949" s="9" t="s">
        <v>262</v>
      </c>
      <c r="Q1949" s="9"/>
      <c r="R1949" s="9"/>
      <c r="S1949" s="9" t="s">
        <v>51</v>
      </c>
      <c r="T1949" s="9" t="s">
        <v>52</v>
      </c>
      <c r="U1949" s="9" t="s">
        <v>53</v>
      </c>
      <c r="V1949" s="9" t="s">
        <v>50</v>
      </c>
      <c r="W1949" s="9" t="s">
        <v>42</v>
      </c>
      <c r="X1949" s="9" t="s">
        <v>42</v>
      </c>
      <c r="Y1949" s="9" t="s">
        <v>42</v>
      </c>
      <c r="Z1949" s="9" t="s">
        <v>42</v>
      </c>
      <c r="AA1949" s="11"/>
    </row>
    <row r="1950" spans="1:27" x14ac:dyDescent="0.2">
      <c r="A1950" s="6">
        <v>8510935992</v>
      </c>
      <c r="B1950" s="7" t="s">
        <v>27</v>
      </c>
      <c r="C1950" s="7" t="s">
        <v>1228</v>
      </c>
      <c r="D1950" s="7" t="s">
        <v>148</v>
      </c>
      <c r="E1950" s="7" t="s">
        <v>149</v>
      </c>
      <c r="F1950" s="7" t="s">
        <v>46</v>
      </c>
      <c r="G1950" s="7" t="s">
        <v>3940</v>
      </c>
      <c r="H1950" s="7" t="s">
        <v>260</v>
      </c>
      <c r="I1950" s="7"/>
      <c r="J1950" s="7"/>
      <c r="K1950" s="7">
        <v>2012</v>
      </c>
      <c r="L1950" s="7" t="s">
        <v>42</v>
      </c>
      <c r="M1950" s="7" t="s">
        <v>247</v>
      </c>
      <c r="N1950" s="7" t="s">
        <v>34</v>
      </c>
      <c r="O1950" s="7" t="s">
        <v>1315</v>
      </c>
      <c r="P1950" s="7"/>
      <c r="Q1950" s="7"/>
      <c r="R1950" s="7"/>
      <c r="S1950" s="7" t="s">
        <v>51</v>
      </c>
      <c r="T1950" s="7" t="s">
        <v>52</v>
      </c>
      <c r="U1950" s="7" t="s">
        <v>53</v>
      </c>
      <c r="V1950" s="7" t="s">
        <v>50</v>
      </c>
      <c r="W1950" s="7" t="s">
        <v>42</v>
      </c>
      <c r="X1950" s="7" t="s">
        <v>42</v>
      </c>
      <c r="Y1950" s="7" t="s">
        <v>42</v>
      </c>
      <c r="Z1950" s="7" t="s">
        <v>42</v>
      </c>
      <c r="AA1950" s="10"/>
    </row>
    <row r="1951" spans="1:27" x14ac:dyDescent="0.2">
      <c r="A1951" s="8">
        <v>7412815734</v>
      </c>
      <c r="B1951" s="9" t="s">
        <v>27</v>
      </c>
      <c r="C1951" s="9" t="s">
        <v>3941</v>
      </c>
      <c r="D1951" s="9" t="s">
        <v>107</v>
      </c>
      <c r="E1951" s="9" t="s">
        <v>68</v>
      </c>
      <c r="F1951" s="9" t="s">
        <v>46</v>
      </c>
      <c r="G1951" s="9" t="s">
        <v>3942</v>
      </c>
      <c r="H1951" s="9" t="s">
        <v>260</v>
      </c>
      <c r="I1951" s="9"/>
      <c r="J1951" s="9"/>
      <c r="K1951" s="9">
        <v>2015</v>
      </c>
      <c r="L1951" s="9" t="s">
        <v>42</v>
      </c>
      <c r="M1951" s="9" t="s">
        <v>247</v>
      </c>
      <c r="N1951" s="9" t="s">
        <v>34</v>
      </c>
      <c r="O1951" s="9" t="s">
        <v>1315</v>
      </c>
      <c r="P1951" s="9"/>
      <c r="Q1951" s="9"/>
      <c r="R1951" s="9"/>
      <c r="S1951" s="9" t="s">
        <v>36</v>
      </c>
      <c r="T1951" s="9" t="s">
        <v>52</v>
      </c>
      <c r="U1951" s="9" t="s">
        <v>53</v>
      </c>
      <c r="V1951" s="9" t="s">
        <v>50</v>
      </c>
      <c r="W1951" s="9" t="s">
        <v>262</v>
      </c>
      <c r="X1951" s="9" t="s">
        <v>60</v>
      </c>
      <c r="Y1951" s="9" t="s">
        <v>42</v>
      </c>
      <c r="Z1951" s="9" t="s">
        <v>42</v>
      </c>
      <c r="AA1951" s="11"/>
    </row>
    <row r="1952" spans="1:27" x14ac:dyDescent="0.2">
      <c r="A1952" s="6">
        <v>2997960803</v>
      </c>
      <c r="B1952" s="7" t="s">
        <v>27</v>
      </c>
      <c r="C1952" s="7" t="s">
        <v>3941</v>
      </c>
      <c r="D1952" s="7" t="s">
        <v>107</v>
      </c>
      <c r="E1952" s="7" t="s">
        <v>68</v>
      </c>
      <c r="F1952" s="7" t="s">
        <v>46</v>
      </c>
      <c r="G1952" s="7" t="s">
        <v>3943</v>
      </c>
      <c r="H1952" s="7" t="s">
        <v>260</v>
      </c>
      <c r="I1952" s="7"/>
      <c r="J1952" s="7"/>
      <c r="K1952" s="7">
        <v>2015</v>
      </c>
      <c r="L1952" s="7" t="s">
        <v>42</v>
      </c>
      <c r="M1952" s="7" t="s">
        <v>247</v>
      </c>
      <c r="N1952" s="7" t="s">
        <v>34</v>
      </c>
      <c r="O1952" s="7" t="s">
        <v>1315</v>
      </c>
      <c r="P1952" s="7"/>
      <c r="Q1952" s="7"/>
      <c r="R1952" s="7"/>
      <c r="S1952" s="7" t="s">
        <v>51</v>
      </c>
      <c r="T1952" s="7" t="s">
        <v>52</v>
      </c>
      <c r="U1952" s="7" t="s">
        <v>53</v>
      </c>
      <c r="V1952" s="7" t="s">
        <v>50</v>
      </c>
      <c r="W1952" s="7" t="s">
        <v>494</v>
      </c>
      <c r="X1952" s="7" t="s">
        <v>42</v>
      </c>
      <c r="Y1952" s="7" t="s">
        <v>42</v>
      </c>
      <c r="Z1952" s="7" t="s">
        <v>42</v>
      </c>
      <c r="AA1952" s="10"/>
    </row>
    <row r="1953" spans="1:27" x14ac:dyDescent="0.2">
      <c r="A1953" s="8">
        <v>9663639572</v>
      </c>
      <c r="B1953" s="9" t="s">
        <v>27</v>
      </c>
      <c r="C1953" s="9" t="s">
        <v>3941</v>
      </c>
      <c r="D1953" s="9" t="s">
        <v>107</v>
      </c>
      <c r="E1953" s="9" t="s">
        <v>68</v>
      </c>
      <c r="F1953" s="9" t="s">
        <v>46</v>
      </c>
      <c r="G1953" s="9" t="s">
        <v>3944</v>
      </c>
      <c r="H1953" s="9" t="s">
        <v>387</v>
      </c>
      <c r="I1953" s="9" t="s">
        <v>383</v>
      </c>
      <c r="J1953" s="9"/>
      <c r="K1953" s="9">
        <v>2019</v>
      </c>
      <c r="L1953" s="9" t="s">
        <v>42</v>
      </c>
      <c r="M1953" s="9" t="s">
        <v>247</v>
      </c>
      <c r="N1953" s="9" t="s">
        <v>34</v>
      </c>
      <c r="O1953" s="9" t="s">
        <v>1315</v>
      </c>
      <c r="P1953" s="9"/>
      <c r="Q1953" s="9"/>
      <c r="R1953" s="9"/>
      <c r="S1953" s="9" t="s">
        <v>51</v>
      </c>
      <c r="T1953" s="9" t="s">
        <v>52</v>
      </c>
      <c r="U1953" s="9" t="s">
        <v>53</v>
      </c>
      <c r="V1953" s="9" t="s">
        <v>50</v>
      </c>
      <c r="W1953" s="9" t="s">
        <v>84</v>
      </c>
      <c r="X1953" s="9" t="s">
        <v>42</v>
      </c>
      <c r="Y1953" s="9" t="s">
        <v>42</v>
      </c>
      <c r="Z1953" s="9" t="s">
        <v>42</v>
      </c>
      <c r="AA1953" s="11"/>
    </row>
    <row r="1954" spans="1:27" x14ac:dyDescent="0.2">
      <c r="A1954" s="6">
        <v>5177207391</v>
      </c>
      <c r="B1954" s="7" t="s">
        <v>27</v>
      </c>
      <c r="C1954" s="7" t="s">
        <v>1440</v>
      </c>
      <c r="D1954" s="7" t="s">
        <v>137</v>
      </c>
      <c r="E1954" s="7" t="s">
        <v>128</v>
      </c>
      <c r="F1954" s="7" t="s">
        <v>46</v>
      </c>
      <c r="G1954" s="7" t="s">
        <v>3945</v>
      </c>
      <c r="H1954" s="7" t="s">
        <v>260</v>
      </c>
      <c r="I1954" s="7"/>
      <c r="J1954" s="7"/>
      <c r="K1954" s="7">
        <v>2013</v>
      </c>
      <c r="L1954" s="7" t="s">
        <v>42</v>
      </c>
      <c r="M1954" s="7" t="s">
        <v>247</v>
      </c>
      <c r="N1954" s="7" t="s">
        <v>34</v>
      </c>
      <c r="O1954" s="7" t="s">
        <v>1315</v>
      </c>
      <c r="P1954" s="7"/>
      <c r="Q1954" s="7"/>
      <c r="R1954" s="7"/>
      <c r="S1954" s="7" t="s">
        <v>51</v>
      </c>
      <c r="T1954" s="7" t="s">
        <v>52</v>
      </c>
      <c r="U1954" s="7" t="s">
        <v>53</v>
      </c>
      <c r="V1954" s="7" t="s">
        <v>50</v>
      </c>
      <c r="W1954" s="7" t="s">
        <v>42</v>
      </c>
      <c r="X1954" s="7" t="s">
        <v>42</v>
      </c>
      <c r="Y1954" s="7" t="s">
        <v>42</v>
      </c>
      <c r="Z1954" s="7" t="s">
        <v>42</v>
      </c>
      <c r="AA1954" s="10"/>
    </row>
    <row r="1955" spans="1:27" x14ac:dyDescent="0.2">
      <c r="A1955" s="8">
        <v>2096279602</v>
      </c>
      <c r="B1955" s="9" t="s">
        <v>27</v>
      </c>
      <c r="C1955" s="9" t="s">
        <v>399</v>
      </c>
      <c r="D1955" s="9" t="s">
        <v>359</v>
      </c>
      <c r="E1955" s="9" t="s">
        <v>178</v>
      </c>
      <c r="F1955" s="9" t="s">
        <v>46</v>
      </c>
      <c r="G1955" s="9" t="s">
        <v>3946</v>
      </c>
      <c r="H1955" s="9" t="s">
        <v>59</v>
      </c>
      <c r="I1955" s="9" t="s">
        <v>135</v>
      </c>
      <c r="J1955" s="9"/>
      <c r="K1955" s="9">
        <v>2014</v>
      </c>
      <c r="L1955" s="9" t="s">
        <v>42</v>
      </c>
      <c r="M1955" s="9" t="s">
        <v>33</v>
      </c>
      <c r="N1955" s="9" t="s">
        <v>34</v>
      </c>
      <c r="O1955" s="9" t="s">
        <v>1315</v>
      </c>
      <c r="P1955" s="9"/>
      <c r="Q1955" s="9"/>
      <c r="R1955" s="9"/>
      <c r="S1955" s="9" t="s">
        <v>51</v>
      </c>
      <c r="T1955" s="9">
        <v>0</v>
      </c>
      <c r="U1955" s="9" t="s">
        <v>625</v>
      </c>
      <c r="V1955" s="9" t="s">
        <v>50</v>
      </c>
      <c r="W1955" s="9" t="s">
        <v>42</v>
      </c>
      <c r="X1955" s="9" t="s">
        <v>42</v>
      </c>
      <c r="Y1955" s="9" t="s">
        <v>42</v>
      </c>
      <c r="Z1955" s="9" t="s">
        <v>42</v>
      </c>
      <c r="AA1955" s="11"/>
    </row>
    <row r="1956" spans="1:27" x14ac:dyDescent="0.2">
      <c r="A1956" s="6">
        <v>5619078530</v>
      </c>
      <c r="B1956" s="7" t="s">
        <v>27</v>
      </c>
      <c r="C1956" s="7" t="s">
        <v>539</v>
      </c>
      <c r="D1956" s="7" t="s">
        <v>185</v>
      </c>
      <c r="E1956" s="7" t="s">
        <v>45</v>
      </c>
      <c r="F1956" s="7" t="s">
        <v>46</v>
      </c>
      <c r="G1956" s="7" t="s">
        <v>1315</v>
      </c>
      <c r="H1956" s="7" t="s">
        <v>387</v>
      </c>
      <c r="I1956" s="7" t="s">
        <v>383</v>
      </c>
      <c r="J1956" s="7"/>
      <c r="K1956" s="7">
        <v>2018</v>
      </c>
      <c r="L1956" s="7" t="s">
        <v>50</v>
      </c>
      <c r="M1956" s="7" t="s">
        <v>247</v>
      </c>
      <c r="N1956" s="7" t="s">
        <v>34</v>
      </c>
      <c r="O1956" s="7" t="s">
        <v>1315</v>
      </c>
      <c r="P1956" s="7" t="s">
        <v>60</v>
      </c>
      <c r="Q1956" s="7"/>
      <c r="R1956" s="7"/>
      <c r="S1956" s="7" t="s">
        <v>51</v>
      </c>
      <c r="T1956" s="7" t="s">
        <v>52</v>
      </c>
      <c r="U1956" s="7" t="s">
        <v>53</v>
      </c>
      <c r="V1956" s="7" t="s">
        <v>50</v>
      </c>
      <c r="W1956" s="7" t="s">
        <v>42</v>
      </c>
      <c r="X1956" s="7" t="s">
        <v>42</v>
      </c>
      <c r="Y1956" s="7" t="s">
        <v>42</v>
      </c>
      <c r="Z1956" s="7" t="s">
        <v>42</v>
      </c>
      <c r="AA1956" s="10"/>
    </row>
    <row r="1957" spans="1:27" x14ac:dyDescent="0.2">
      <c r="A1957" s="8">
        <v>795437428</v>
      </c>
      <c r="B1957" s="9" t="s">
        <v>27</v>
      </c>
      <c r="C1957" s="9" t="s">
        <v>539</v>
      </c>
      <c r="D1957" s="9" t="s">
        <v>185</v>
      </c>
      <c r="E1957" s="9" t="s">
        <v>45</v>
      </c>
      <c r="F1957" s="9" t="s">
        <v>46</v>
      </c>
      <c r="G1957" s="9" t="s">
        <v>3947</v>
      </c>
      <c r="H1957" s="9" t="s">
        <v>387</v>
      </c>
      <c r="I1957" s="9" t="s">
        <v>383</v>
      </c>
      <c r="J1957" s="9"/>
      <c r="K1957" s="9">
        <v>2017</v>
      </c>
      <c r="L1957" s="9" t="s">
        <v>50</v>
      </c>
      <c r="M1957" s="9" t="s">
        <v>247</v>
      </c>
      <c r="N1957" s="9" t="s">
        <v>34</v>
      </c>
      <c r="O1957" s="9" t="s">
        <v>1315</v>
      </c>
      <c r="P1957" s="9" t="s">
        <v>262</v>
      </c>
      <c r="Q1957" s="9"/>
      <c r="R1957" s="9"/>
      <c r="S1957" s="9" t="s">
        <v>51</v>
      </c>
      <c r="T1957" s="9" t="s">
        <v>52</v>
      </c>
      <c r="U1957" s="9" t="s">
        <v>53</v>
      </c>
      <c r="V1957" s="9" t="s">
        <v>39</v>
      </c>
      <c r="W1957" s="9" t="s">
        <v>42</v>
      </c>
      <c r="X1957" s="9" t="s">
        <v>42</v>
      </c>
      <c r="Y1957" s="9" t="s">
        <v>42</v>
      </c>
      <c r="Z1957" s="9" t="s">
        <v>42</v>
      </c>
      <c r="AA1957" s="11"/>
    </row>
    <row r="1958" spans="1:27" x14ac:dyDescent="0.2">
      <c r="A1958" s="6">
        <v>1472856078</v>
      </c>
      <c r="B1958" s="7" t="s">
        <v>27</v>
      </c>
      <c r="C1958" s="7" t="s">
        <v>539</v>
      </c>
      <c r="D1958" s="7" t="s">
        <v>185</v>
      </c>
      <c r="E1958" s="7" t="s">
        <v>45</v>
      </c>
      <c r="F1958" s="7" t="s">
        <v>46</v>
      </c>
      <c r="G1958" s="7" t="s">
        <v>1315</v>
      </c>
      <c r="H1958" s="7" t="s">
        <v>387</v>
      </c>
      <c r="I1958" s="7"/>
      <c r="J1958" s="7"/>
      <c r="K1958" s="7">
        <v>2013</v>
      </c>
      <c r="L1958" s="7" t="s">
        <v>42</v>
      </c>
      <c r="M1958" s="7" t="s">
        <v>247</v>
      </c>
      <c r="N1958" s="7" t="s">
        <v>34</v>
      </c>
      <c r="O1958" s="7" t="s">
        <v>1315</v>
      </c>
      <c r="P1958" s="7"/>
      <c r="Q1958" s="7"/>
      <c r="R1958" s="7"/>
      <c r="S1958" s="7" t="s">
        <v>51</v>
      </c>
      <c r="T1958" s="7" t="s">
        <v>52</v>
      </c>
      <c r="U1958" s="7" t="s">
        <v>53</v>
      </c>
      <c r="V1958" s="7" t="s">
        <v>50</v>
      </c>
      <c r="W1958" s="7" t="s">
        <v>262</v>
      </c>
      <c r="X1958" s="7" t="s">
        <v>907</v>
      </c>
      <c r="Y1958" s="7" t="s">
        <v>42</v>
      </c>
      <c r="Z1958" s="7" t="s">
        <v>42</v>
      </c>
      <c r="AA1958" s="10"/>
    </row>
    <row r="1959" spans="1:27" x14ac:dyDescent="0.2">
      <c r="A1959" s="8">
        <v>7540958871</v>
      </c>
      <c r="B1959" s="9" t="s">
        <v>27</v>
      </c>
      <c r="C1959" s="9" t="s">
        <v>3948</v>
      </c>
      <c r="D1959" s="9" t="s">
        <v>3949</v>
      </c>
      <c r="E1959" s="9" t="s">
        <v>3087</v>
      </c>
      <c r="F1959" s="9" t="s">
        <v>46</v>
      </c>
      <c r="G1959" s="9" t="s">
        <v>1315</v>
      </c>
      <c r="H1959" s="9" t="s">
        <v>387</v>
      </c>
      <c r="I1959" s="9" t="s">
        <v>383</v>
      </c>
      <c r="J1959" s="9"/>
      <c r="K1959" s="9">
        <v>2019</v>
      </c>
      <c r="L1959" s="9" t="s">
        <v>32</v>
      </c>
      <c r="M1959" s="9" t="s">
        <v>247</v>
      </c>
      <c r="N1959" s="9" t="s">
        <v>34</v>
      </c>
      <c r="O1959" s="9" t="s">
        <v>1315</v>
      </c>
      <c r="P1959" s="9"/>
      <c r="Q1959" s="9"/>
      <c r="R1959" s="9"/>
      <c r="S1959" s="9" t="s">
        <v>51</v>
      </c>
      <c r="T1959" s="9" t="s">
        <v>37</v>
      </c>
      <c r="U1959" s="9" t="s">
        <v>125</v>
      </c>
      <c r="V1959" s="9" t="s">
        <v>50</v>
      </c>
      <c r="W1959" s="9" t="s">
        <v>42</v>
      </c>
      <c r="X1959" s="9" t="s">
        <v>42</v>
      </c>
      <c r="Y1959" s="9" t="s">
        <v>42</v>
      </c>
      <c r="Z1959" s="9" t="s">
        <v>42</v>
      </c>
      <c r="AA1959" s="11"/>
    </row>
    <row r="1960" spans="1:27" x14ac:dyDescent="0.2">
      <c r="A1960" s="6">
        <v>8357410285</v>
      </c>
      <c r="B1960" s="7" t="s">
        <v>27</v>
      </c>
      <c r="C1960" s="7"/>
      <c r="D1960" s="7" t="s">
        <v>42</v>
      </c>
      <c r="E1960" s="7" t="s">
        <v>42</v>
      </c>
      <c r="F1960" s="7"/>
      <c r="G1960" s="7"/>
      <c r="H1960" s="7"/>
      <c r="I1960" s="7"/>
      <c r="J1960" s="7"/>
      <c r="K1960" s="7">
        <v>2016</v>
      </c>
      <c r="L1960" s="7" t="s">
        <v>42</v>
      </c>
      <c r="M1960" s="7" t="s">
        <v>347</v>
      </c>
      <c r="N1960" s="7" t="s">
        <v>347</v>
      </c>
      <c r="O1960" s="7" t="s">
        <v>1315</v>
      </c>
      <c r="P1960" s="7"/>
      <c r="Q1960" s="7"/>
      <c r="R1960" s="7"/>
      <c r="S1960" s="7" t="s">
        <v>51</v>
      </c>
      <c r="T1960" s="7" t="s">
        <v>216</v>
      </c>
      <c r="U1960" s="7" t="s">
        <v>114</v>
      </c>
      <c r="V1960" s="7" t="s">
        <v>50</v>
      </c>
      <c r="W1960" s="7" t="s">
        <v>494</v>
      </c>
      <c r="X1960" s="7" t="s">
        <v>42</v>
      </c>
      <c r="Y1960" s="7" t="s">
        <v>42</v>
      </c>
      <c r="Z1960" s="7" t="s">
        <v>42</v>
      </c>
      <c r="AA1960" s="10"/>
    </row>
    <row r="1961" spans="1:27" x14ac:dyDescent="0.2">
      <c r="A1961" s="8">
        <v>9864024104</v>
      </c>
      <c r="B1961" s="9" t="s">
        <v>27</v>
      </c>
      <c r="C1961" s="9"/>
      <c r="D1961" s="9" t="s">
        <v>42</v>
      </c>
      <c r="E1961" s="9" t="s">
        <v>42</v>
      </c>
      <c r="F1961" s="9"/>
      <c r="G1961" s="9"/>
      <c r="H1961" s="9" t="s">
        <v>363</v>
      </c>
      <c r="I1961" s="9"/>
      <c r="J1961" s="9"/>
      <c r="K1961" s="9">
        <v>2019</v>
      </c>
      <c r="L1961" s="9" t="s">
        <v>42</v>
      </c>
      <c r="M1961" s="9" t="s">
        <v>363</v>
      </c>
      <c r="N1961" s="9" t="s">
        <v>34</v>
      </c>
      <c r="O1961" s="9" t="s">
        <v>1315</v>
      </c>
      <c r="P1961" s="9"/>
      <c r="Q1961" s="9"/>
      <c r="R1961" s="9"/>
      <c r="S1961" s="9" t="s">
        <v>51</v>
      </c>
      <c r="T1961" s="9" t="s">
        <v>52</v>
      </c>
      <c r="U1961" s="9" t="s">
        <v>53</v>
      </c>
      <c r="V1961" s="9" t="s">
        <v>50</v>
      </c>
      <c r="W1961" s="9" t="s">
        <v>262</v>
      </c>
      <c r="X1961" s="9" t="s">
        <v>42</v>
      </c>
      <c r="Y1961" s="9" t="s">
        <v>42</v>
      </c>
      <c r="Z1961" s="9" t="s">
        <v>42</v>
      </c>
      <c r="AA1961" s="11"/>
    </row>
    <row r="1962" spans="1:27" x14ac:dyDescent="0.2">
      <c r="A1962" s="6">
        <v>2191039124</v>
      </c>
      <c r="B1962" s="7" t="s">
        <v>27</v>
      </c>
      <c r="C1962" s="7"/>
      <c r="D1962" s="7" t="s">
        <v>42</v>
      </c>
      <c r="E1962" s="7" t="s">
        <v>42</v>
      </c>
      <c r="F1962" s="7"/>
      <c r="G1962" s="7"/>
      <c r="H1962" s="7" t="s">
        <v>347</v>
      </c>
      <c r="I1962" s="7"/>
      <c r="J1962" s="7"/>
      <c r="K1962" s="7">
        <v>2018</v>
      </c>
      <c r="L1962" s="7" t="s">
        <v>50</v>
      </c>
      <c r="M1962" s="7" t="s">
        <v>347</v>
      </c>
      <c r="N1962" s="7" t="s">
        <v>347</v>
      </c>
      <c r="O1962" s="7" t="s">
        <v>1315</v>
      </c>
      <c r="P1962" s="7" t="s">
        <v>169</v>
      </c>
      <c r="Q1962" s="7"/>
      <c r="R1962" s="7"/>
      <c r="S1962" s="7" t="s">
        <v>51</v>
      </c>
      <c r="T1962" s="7" t="s">
        <v>52</v>
      </c>
      <c r="U1962" s="7" t="s">
        <v>53</v>
      </c>
      <c r="V1962" s="7" t="s">
        <v>50</v>
      </c>
      <c r="W1962" s="7" t="s">
        <v>42</v>
      </c>
      <c r="X1962" s="7" t="s">
        <v>42</v>
      </c>
      <c r="Y1962" s="7" t="s">
        <v>42</v>
      </c>
      <c r="Z1962" s="7" t="s">
        <v>42</v>
      </c>
      <c r="AA1962" s="10"/>
    </row>
    <row r="1963" spans="1:27" x14ac:dyDescent="0.2">
      <c r="A1963" s="8">
        <v>1007416919</v>
      </c>
      <c r="B1963" s="9" t="s">
        <v>27</v>
      </c>
      <c r="C1963" s="9"/>
      <c r="D1963" s="9" t="s">
        <v>42</v>
      </c>
      <c r="E1963" s="9" t="s">
        <v>42</v>
      </c>
      <c r="F1963" s="9" t="s">
        <v>347</v>
      </c>
      <c r="G1963" s="9"/>
      <c r="H1963" s="9" t="s">
        <v>347</v>
      </c>
      <c r="I1963" s="9"/>
      <c r="J1963" s="9"/>
      <c r="K1963" s="9">
        <v>2019</v>
      </c>
      <c r="L1963" s="9" t="s">
        <v>42</v>
      </c>
      <c r="M1963" s="9" t="s">
        <v>347</v>
      </c>
      <c r="N1963" s="9" t="s">
        <v>347</v>
      </c>
      <c r="O1963" s="9" t="s">
        <v>1315</v>
      </c>
      <c r="P1963" s="9"/>
      <c r="Q1963" s="9"/>
      <c r="R1963" s="9"/>
      <c r="S1963" s="9" t="s">
        <v>36</v>
      </c>
      <c r="T1963" s="9" t="s">
        <v>52</v>
      </c>
      <c r="U1963" s="9" t="s">
        <v>53</v>
      </c>
      <c r="V1963" s="9" t="s">
        <v>50</v>
      </c>
      <c r="W1963" s="9" t="s">
        <v>72</v>
      </c>
      <c r="X1963" s="9" t="s">
        <v>42</v>
      </c>
      <c r="Y1963" s="9" t="s">
        <v>42</v>
      </c>
      <c r="Z1963" s="9" t="s">
        <v>42</v>
      </c>
      <c r="AA1963" s="11"/>
    </row>
    <row r="1964" spans="1:27" x14ac:dyDescent="0.2">
      <c r="A1964" s="6">
        <v>8787487905</v>
      </c>
      <c r="B1964" s="7" t="s">
        <v>27</v>
      </c>
      <c r="C1964" s="7"/>
      <c r="D1964" s="7" t="s">
        <v>42</v>
      </c>
      <c r="E1964" s="7" t="s">
        <v>42</v>
      </c>
      <c r="F1964" s="7"/>
      <c r="G1964" s="7"/>
      <c r="H1964" s="7" t="s">
        <v>422</v>
      </c>
      <c r="I1964" s="7"/>
      <c r="J1964" s="7"/>
      <c r="K1964" s="7">
        <v>2016</v>
      </c>
      <c r="L1964" s="7" t="s">
        <v>42</v>
      </c>
      <c r="M1964" s="7" t="s">
        <v>420</v>
      </c>
      <c r="N1964" s="7" t="s">
        <v>34</v>
      </c>
      <c r="O1964" s="7" t="s">
        <v>1315</v>
      </c>
      <c r="P1964" s="7" t="s">
        <v>262</v>
      </c>
      <c r="Q1964" s="7"/>
      <c r="R1964" s="7"/>
      <c r="S1964" s="7" t="s">
        <v>36</v>
      </c>
      <c r="T1964" s="7" t="s">
        <v>37</v>
      </c>
      <c r="U1964" s="7" t="s">
        <v>125</v>
      </c>
      <c r="V1964" s="7" t="s">
        <v>39</v>
      </c>
      <c r="W1964" s="7" t="s">
        <v>42</v>
      </c>
      <c r="X1964" s="7" t="s">
        <v>42</v>
      </c>
      <c r="Y1964" s="7" t="s">
        <v>42</v>
      </c>
      <c r="Z1964" s="7" t="s">
        <v>42</v>
      </c>
      <c r="AA1964" s="10"/>
    </row>
    <row r="1965" spans="1:27" x14ac:dyDescent="0.2">
      <c r="A1965" s="8">
        <v>6451056423</v>
      </c>
      <c r="B1965" s="9" t="s">
        <v>27</v>
      </c>
      <c r="C1965" s="9"/>
      <c r="D1965" s="9"/>
      <c r="E1965" s="9"/>
      <c r="F1965" s="9"/>
      <c r="G1965" s="9"/>
      <c r="H1965" s="9" t="s">
        <v>347</v>
      </c>
      <c r="I1965" s="9"/>
      <c r="J1965" s="9"/>
      <c r="K1965" s="9">
        <v>2020</v>
      </c>
      <c r="L1965" s="9" t="s">
        <v>215</v>
      </c>
      <c r="M1965" s="9" t="s">
        <v>347</v>
      </c>
      <c r="N1965" s="9" t="s">
        <v>347</v>
      </c>
      <c r="O1965" s="9" t="s">
        <v>1315</v>
      </c>
      <c r="P1965" s="9"/>
      <c r="Q1965" s="9"/>
      <c r="R1965" s="9"/>
      <c r="S1965" s="9" t="s">
        <v>51</v>
      </c>
      <c r="T1965" s="9" t="s">
        <v>52</v>
      </c>
      <c r="U1965" s="9" t="s">
        <v>101</v>
      </c>
      <c r="V1965" s="9" t="s">
        <v>50</v>
      </c>
      <c r="W1965" s="9" t="s">
        <v>843</v>
      </c>
      <c r="X1965" s="9" t="s">
        <v>42</v>
      </c>
      <c r="Y1965" s="9" t="s">
        <v>42</v>
      </c>
      <c r="Z1965" s="9" t="s">
        <v>42</v>
      </c>
      <c r="AA1965" s="11"/>
    </row>
    <row r="1966" spans="1:27" x14ac:dyDescent="0.2">
      <c r="A1966" s="6">
        <v>9006100853</v>
      </c>
      <c r="B1966" s="7" t="s">
        <v>27</v>
      </c>
      <c r="C1966" s="7"/>
      <c r="D1966" s="7"/>
      <c r="E1966" s="7"/>
      <c r="F1966" s="7"/>
      <c r="G1966" s="7"/>
      <c r="H1966" s="7" t="s">
        <v>347</v>
      </c>
      <c r="I1966" s="7"/>
      <c r="J1966" s="7"/>
      <c r="K1966" s="7">
        <v>2020</v>
      </c>
      <c r="L1966" s="7"/>
      <c r="M1966" s="7" t="s">
        <v>347</v>
      </c>
      <c r="N1966" s="7" t="s">
        <v>347</v>
      </c>
      <c r="O1966" s="7" t="s">
        <v>1315</v>
      </c>
      <c r="P1966" s="7"/>
      <c r="Q1966" s="7"/>
      <c r="R1966" s="7"/>
      <c r="S1966" s="7" t="s">
        <v>51</v>
      </c>
      <c r="T1966" s="7" t="s">
        <v>52</v>
      </c>
      <c r="U1966" s="7" t="s">
        <v>101</v>
      </c>
      <c r="V1966" s="7" t="s">
        <v>50</v>
      </c>
      <c r="W1966" s="7" t="s">
        <v>42</v>
      </c>
      <c r="X1966" s="7" t="s">
        <v>42</v>
      </c>
      <c r="Y1966" s="7" t="s">
        <v>42</v>
      </c>
      <c r="Z1966" s="7" t="s">
        <v>42</v>
      </c>
      <c r="AA1966" s="10"/>
    </row>
    <row r="1967" spans="1:27" x14ac:dyDescent="0.2">
      <c r="A1967" s="8">
        <v>4189425892</v>
      </c>
      <c r="B1967" s="9" t="s">
        <v>27</v>
      </c>
      <c r="C1967" s="9"/>
      <c r="D1967" s="9"/>
      <c r="E1967" s="9"/>
      <c r="F1967" s="9"/>
      <c r="G1967" s="9"/>
      <c r="H1967" s="9" t="s">
        <v>347</v>
      </c>
      <c r="I1967" s="9"/>
      <c r="J1967" s="9"/>
      <c r="K1967" s="9">
        <v>2020</v>
      </c>
      <c r="L1967" s="9"/>
      <c r="M1967" s="9" t="s">
        <v>347</v>
      </c>
      <c r="N1967" s="9" t="s">
        <v>347</v>
      </c>
      <c r="O1967" s="9" t="s">
        <v>1315</v>
      </c>
      <c r="P1967" s="9"/>
      <c r="Q1967" s="9"/>
      <c r="R1967" s="9"/>
      <c r="S1967" s="9" t="s">
        <v>51</v>
      </c>
      <c r="T1967" s="9" t="s">
        <v>52</v>
      </c>
      <c r="U1967" s="9" t="s">
        <v>101</v>
      </c>
      <c r="V1967" s="9" t="s">
        <v>50</v>
      </c>
      <c r="W1967" s="9" t="s">
        <v>142</v>
      </c>
      <c r="X1967" s="9" t="s">
        <v>42</v>
      </c>
      <c r="Y1967" s="9" t="s">
        <v>42</v>
      </c>
      <c r="Z1967" s="9" t="s">
        <v>42</v>
      </c>
      <c r="AA1967" s="11"/>
    </row>
    <row r="1968" spans="1:27" x14ac:dyDescent="0.2">
      <c r="A1968" s="6">
        <v>6676220495</v>
      </c>
      <c r="B1968" s="7" t="s">
        <v>27</v>
      </c>
      <c r="C1968" s="7" t="s">
        <v>3951</v>
      </c>
      <c r="D1968" s="7" t="s">
        <v>3952</v>
      </c>
      <c r="E1968" s="7" t="s">
        <v>200</v>
      </c>
      <c r="F1968" s="7" t="s">
        <v>46</v>
      </c>
      <c r="G1968" s="7" t="s">
        <v>3953</v>
      </c>
      <c r="H1968" s="7" t="s">
        <v>69</v>
      </c>
      <c r="I1968" s="7" t="s">
        <v>70</v>
      </c>
      <c r="J1968" s="7" t="s">
        <v>70</v>
      </c>
      <c r="K1968" s="7">
        <v>2019</v>
      </c>
      <c r="L1968" s="7" t="s">
        <v>42</v>
      </c>
      <c r="M1968" s="7" t="s">
        <v>33</v>
      </c>
      <c r="N1968" s="7" t="s">
        <v>34</v>
      </c>
      <c r="O1968" s="7" t="s">
        <v>146</v>
      </c>
      <c r="P1968" s="7"/>
      <c r="Q1968" s="7"/>
      <c r="R1968" s="7"/>
      <c r="S1968" s="7" t="s">
        <v>36</v>
      </c>
      <c r="T1968" s="7" t="s">
        <v>52</v>
      </c>
      <c r="U1968" s="7" t="s">
        <v>53</v>
      </c>
      <c r="V1968" s="7" t="s">
        <v>50</v>
      </c>
      <c r="W1968" s="7" t="s">
        <v>421</v>
      </c>
      <c r="X1968" s="7" t="s">
        <v>42</v>
      </c>
      <c r="Y1968" s="7" t="s">
        <v>42</v>
      </c>
      <c r="Z1968" s="7" t="s">
        <v>42</v>
      </c>
      <c r="AA1968" s="10"/>
    </row>
    <row r="1969" spans="1:27" x14ac:dyDescent="0.2">
      <c r="A1969" s="8">
        <v>6454544705</v>
      </c>
      <c r="B1969" s="9" t="s">
        <v>27</v>
      </c>
      <c r="C1969" s="9" t="s">
        <v>3954</v>
      </c>
      <c r="D1969" s="9" t="s">
        <v>3955</v>
      </c>
      <c r="E1969" s="9" t="s">
        <v>68</v>
      </c>
      <c r="F1969" s="9" t="s">
        <v>46</v>
      </c>
      <c r="G1969" s="9" t="s">
        <v>3956</v>
      </c>
      <c r="H1969" s="9" t="s">
        <v>30</v>
      </c>
      <c r="I1969" s="9" t="s">
        <v>70</v>
      </c>
      <c r="J1969" s="9" t="s">
        <v>70</v>
      </c>
      <c r="K1969" s="9">
        <v>2016</v>
      </c>
      <c r="L1969" s="9" t="s">
        <v>42</v>
      </c>
      <c r="M1969" s="9" t="s">
        <v>33</v>
      </c>
      <c r="N1969" s="9" t="s">
        <v>34</v>
      </c>
      <c r="O1969" s="9" t="s">
        <v>146</v>
      </c>
      <c r="P1969" s="9"/>
      <c r="Q1969" s="9"/>
      <c r="R1969" s="9"/>
      <c r="S1969" s="9" t="s">
        <v>51</v>
      </c>
      <c r="T1969" s="9" t="s">
        <v>113</v>
      </c>
      <c r="U1969" s="9" t="s">
        <v>114</v>
      </c>
      <c r="V1969" s="9" t="s">
        <v>39</v>
      </c>
      <c r="W1969" s="9" t="s">
        <v>195</v>
      </c>
      <c r="X1969" s="9" t="s">
        <v>42</v>
      </c>
      <c r="Y1969" s="9" t="s">
        <v>42</v>
      </c>
      <c r="Z1969" s="9" t="s">
        <v>42</v>
      </c>
      <c r="AA1969" s="11"/>
    </row>
    <row r="1970" spans="1:27" x14ac:dyDescent="0.2">
      <c r="A1970" s="6">
        <v>2414079418</v>
      </c>
      <c r="B1970" s="7" t="s">
        <v>27</v>
      </c>
      <c r="C1970" s="7" t="s">
        <v>3098</v>
      </c>
      <c r="D1970" s="7" t="s">
        <v>156</v>
      </c>
      <c r="E1970" s="7" t="s">
        <v>45</v>
      </c>
      <c r="F1970" s="7" t="s">
        <v>46</v>
      </c>
      <c r="G1970" s="7" t="s">
        <v>2473</v>
      </c>
      <c r="H1970" s="7" t="s">
        <v>30</v>
      </c>
      <c r="I1970" s="7" t="s">
        <v>70</v>
      </c>
      <c r="J1970" s="7" t="s">
        <v>70</v>
      </c>
      <c r="K1970" s="7">
        <v>2018</v>
      </c>
      <c r="L1970" s="7" t="s">
        <v>50</v>
      </c>
      <c r="M1970" s="7" t="s">
        <v>33</v>
      </c>
      <c r="N1970" s="7" t="s">
        <v>34</v>
      </c>
      <c r="O1970" s="7" t="s">
        <v>146</v>
      </c>
      <c r="P1970" s="7"/>
      <c r="Q1970" s="7"/>
      <c r="R1970" s="7"/>
      <c r="S1970" s="7" t="s">
        <v>51</v>
      </c>
      <c r="T1970" s="7" t="s">
        <v>212</v>
      </c>
      <c r="U1970" s="7" t="s">
        <v>114</v>
      </c>
      <c r="V1970" s="7" t="s">
        <v>39</v>
      </c>
      <c r="W1970" s="7" t="s">
        <v>42</v>
      </c>
      <c r="X1970" s="7" t="s">
        <v>42</v>
      </c>
      <c r="Y1970" s="7" t="s">
        <v>42</v>
      </c>
      <c r="Z1970" s="7" t="s">
        <v>42</v>
      </c>
      <c r="AA1970" s="10"/>
    </row>
    <row r="1971" spans="1:27" x14ac:dyDescent="0.2">
      <c r="A1971" s="8">
        <v>8492151504</v>
      </c>
      <c r="B1971" s="9" t="s">
        <v>27</v>
      </c>
      <c r="C1971" s="9" t="s">
        <v>3957</v>
      </c>
      <c r="D1971" s="9" t="s">
        <v>3958</v>
      </c>
      <c r="E1971" s="9" t="s">
        <v>128</v>
      </c>
      <c r="F1971" s="9" t="s">
        <v>46</v>
      </c>
      <c r="G1971" s="9" t="s">
        <v>3959</v>
      </c>
      <c r="H1971" s="9" t="s">
        <v>83</v>
      </c>
      <c r="I1971" s="9" t="s">
        <v>135</v>
      </c>
      <c r="J1971" s="9" t="s">
        <v>96</v>
      </c>
      <c r="K1971" s="9">
        <v>2020</v>
      </c>
      <c r="L1971" s="9"/>
      <c r="M1971" s="9" t="s">
        <v>33</v>
      </c>
      <c r="N1971" s="9" t="s">
        <v>34</v>
      </c>
      <c r="O1971" s="9" t="s">
        <v>146</v>
      </c>
      <c r="P1971" s="9"/>
      <c r="Q1971" s="9"/>
      <c r="R1971" s="9"/>
      <c r="S1971" s="9" t="s">
        <v>51</v>
      </c>
      <c r="T1971" s="9" t="s">
        <v>52</v>
      </c>
      <c r="U1971" s="9" t="s">
        <v>101</v>
      </c>
      <c r="V1971" s="9" t="s">
        <v>50</v>
      </c>
      <c r="W1971" s="9" t="s">
        <v>54</v>
      </c>
      <c r="X1971" s="9" t="s">
        <v>592</v>
      </c>
      <c r="Y1971" s="9" t="s">
        <v>42</v>
      </c>
      <c r="Z1971" s="9" t="s">
        <v>42</v>
      </c>
      <c r="AA1971" s="11" t="s">
        <v>592</v>
      </c>
    </row>
    <row r="1972" spans="1:27" x14ac:dyDescent="0.2">
      <c r="A1972" s="6">
        <v>5926951685</v>
      </c>
      <c r="B1972" s="7" t="s">
        <v>27</v>
      </c>
      <c r="C1972" s="7" t="s">
        <v>3511</v>
      </c>
      <c r="D1972" s="7" t="s">
        <v>98</v>
      </c>
      <c r="E1972" s="7" t="s">
        <v>45</v>
      </c>
      <c r="F1972" s="7" t="s">
        <v>46</v>
      </c>
      <c r="G1972" s="7" t="s">
        <v>3960</v>
      </c>
      <c r="H1972" s="7" t="s">
        <v>69</v>
      </c>
      <c r="I1972" s="7" t="s">
        <v>135</v>
      </c>
      <c r="J1972" s="7" t="s">
        <v>96</v>
      </c>
      <c r="K1972" s="7">
        <v>2018</v>
      </c>
      <c r="L1972" s="7" t="s">
        <v>50</v>
      </c>
      <c r="M1972" s="7" t="s">
        <v>33</v>
      </c>
      <c r="N1972" s="7" t="s">
        <v>34</v>
      </c>
      <c r="O1972" s="7" t="s">
        <v>146</v>
      </c>
      <c r="P1972" s="7"/>
      <c r="Q1972" s="7"/>
      <c r="R1972" s="7"/>
      <c r="S1972" s="7" t="s">
        <v>51</v>
      </c>
      <c r="T1972" s="7" t="s">
        <v>52</v>
      </c>
      <c r="U1972" s="7" t="s">
        <v>53</v>
      </c>
      <c r="V1972" s="7" t="s">
        <v>50</v>
      </c>
      <c r="W1972" s="7" t="s">
        <v>42</v>
      </c>
      <c r="X1972" s="7" t="s">
        <v>42</v>
      </c>
      <c r="Y1972" s="7" t="s">
        <v>42</v>
      </c>
      <c r="Z1972" s="7" t="s">
        <v>42</v>
      </c>
      <c r="AA1972" s="10"/>
    </row>
    <row r="1973" spans="1:27" x14ac:dyDescent="0.2">
      <c r="A1973" s="8">
        <v>8379743613</v>
      </c>
      <c r="B1973" s="9" t="s">
        <v>27</v>
      </c>
      <c r="C1973" s="9" t="s">
        <v>3961</v>
      </c>
      <c r="D1973" s="9" t="s">
        <v>436</v>
      </c>
      <c r="E1973" s="9" t="s">
        <v>68</v>
      </c>
      <c r="F1973" s="9" t="s">
        <v>46</v>
      </c>
      <c r="G1973" s="9" t="s">
        <v>3962</v>
      </c>
      <c r="H1973" s="9" t="s">
        <v>30</v>
      </c>
      <c r="I1973" s="9" t="s">
        <v>76</v>
      </c>
      <c r="J1973" s="9" t="s">
        <v>48</v>
      </c>
      <c r="K1973" s="9">
        <v>2020</v>
      </c>
      <c r="L1973" s="9"/>
      <c r="M1973" s="9" t="s">
        <v>33</v>
      </c>
      <c r="N1973" s="9" t="s">
        <v>34</v>
      </c>
      <c r="O1973" s="9" t="s">
        <v>146</v>
      </c>
      <c r="P1973" s="9" t="s">
        <v>271</v>
      </c>
      <c r="Q1973" s="9"/>
      <c r="R1973" s="9"/>
      <c r="S1973" s="9" t="s">
        <v>36</v>
      </c>
      <c r="T1973" s="9" t="s">
        <v>541</v>
      </c>
      <c r="U1973" s="9" t="s">
        <v>141</v>
      </c>
      <c r="V1973" s="9" t="s">
        <v>39</v>
      </c>
      <c r="W1973" s="9" t="s">
        <v>42</v>
      </c>
      <c r="X1973" s="9" t="s">
        <v>42</v>
      </c>
      <c r="Y1973" s="9" t="s">
        <v>42</v>
      </c>
      <c r="Z1973" s="9" t="s">
        <v>42</v>
      </c>
      <c r="AA1973" s="11"/>
    </row>
    <row r="1974" spans="1:27" x14ac:dyDescent="0.2">
      <c r="A1974" s="6">
        <v>5014887578</v>
      </c>
      <c r="B1974" s="7" t="s">
        <v>27</v>
      </c>
      <c r="C1974" s="7" t="s">
        <v>3963</v>
      </c>
      <c r="D1974" s="7" t="s">
        <v>103</v>
      </c>
      <c r="E1974" s="7" t="s">
        <v>104</v>
      </c>
      <c r="F1974" s="7" t="s">
        <v>46</v>
      </c>
      <c r="G1974" s="7" t="s">
        <v>1551</v>
      </c>
      <c r="H1974" s="7" t="s">
        <v>83</v>
      </c>
      <c r="I1974" s="7" t="s">
        <v>48</v>
      </c>
      <c r="J1974" s="7" t="s">
        <v>48</v>
      </c>
      <c r="K1974" s="7">
        <v>2019</v>
      </c>
      <c r="L1974" s="7" t="s">
        <v>42</v>
      </c>
      <c r="M1974" s="7" t="s">
        <v>33</v>
      </c>
      <c r="N1974" s="7" t="s">
        <v>34</v>
      </c>
      <c r="O1974" s="7" t="s">
        <v>146</v>
      </c>
      <c r="P1974" s="7"/>
      <c r="Q1974" s="7"/>
      <c r="R1974" s="7"/>
      <c r="S1974" s="7" t="s">
        <v>36</v>
      </c>
      <c r="T1974" s="7" t="s">
        <v>52</v>
      </c>
      <c r="U1974" s="7" t="s">
        <v>53</v>
      </c>
      <c r="V1974" s="7" t="s">
        <v>50</v>
      </c>
      <c r="W1974" s="7" t="s">
        <v>42</v>
      </c>
      <c r="X1974" s="7" t="s">
        <v>42</v>
      </c>
      <c r="Y1974" s="7" t="s">
        <v>42</v>
      </c>
      <c r="Z1974" s="7" t="s">
        <v>42</v>
      </c>
      <c r="AA1974" s="10"/>
    </row>
    <row r="1975" spans="1:27" x14ac:dyDescent="0.2">
      <c r="A1975" s="8">
        <v>9667585031</v>
      </c>
      <c r="B1975" s="9" t="s">
        <v>27</v>
      </c>
      <c r="C1975" s="9" t="s">
        <v>3964</v>
      </c>
      <c r="D1975" s="9" t="s">
        <v>156</v>
      </c>
      <c r="E1975" s="9" t="s">
        <v>45</v>
      </c>
      <c r="F1975" s="9" t="s">
        <v>46</v>
      </c>
      <c r="G1975" s="9" t="s">
        <v>3965</v>
      </c>
      <c r="H1975" s="9" t="s">
        <v>30</v>
      </c>
      <c r="I1975" s="9" t="s">
        <v>48</v>
      </c>
      <c r="J1975" s="9" t="s">
        <v>48</v>
      </c>
      <c r="K1975" s="9">
        <v>2018</v>
      </c>
      <c r="L1975" s="9" t="s">
        <v>50</v>
      </c>
      <c r="M1975" s="9" t="s">
        <v>33</v>
      </c>
      <c r="N1975" s="9" t="s">
        <v>34</v>
      </c>
      <c r="O1975" s="9" t="s">
        <v>146</v>
      </c>
      <c r="P1975" s="9" t="s">
        <v>195</v>
      </c>
      <c r="Q1975" s="9"/>
      <c r="R1975" s="9"/>
      <c r="S1975" s="9" t="s">
        <v>51</v>
      </c>
      <c r="T1975" s="9" t="s">
        <v>52</v>
      </c>
      <c r="U1975" s="9" t="s">
        <v>53</v>
      </c>
      <c r="V1975" s="9" t="s">
        <v>50</v>
      </c>
      <c r="W1975" s="9" t="s">
        <v>42</v>
      </c>
      <c r="X1975" s="9" t="s">
        <v>42</v>
      </c>
      <c r="Y1975" s="9" t="s">
        <v>42</v>
      </c>
      <c r="Z1975" s="9" t="s">
        <v>42</v>
      </c>
      <c r="AA1975" s="11" t="s">
        <v>592</v>
      </c>
    </row>
    <row r="1976" spans="1:27" x14ac:dyDescent="0.2">
      <c r="A1976" s="6">
        <v>2407289250</v>
      </c>
      <c r="B1976" s="7" t="s">
        <v>27</v>
      </c>
      <c r="C1976" s="7" t="s">
        <v>3966</v>
      </c>
      <c r="D1976" s="7" t="s">
        <v>3967</v>
      </c>
      <c r="E1976" s="7" t="s">
        <v>45</v>
      </c>
      <c r="F1976" s="7" t="s">
        <v>46</v>
      </c>
      <c r="G1976" s="7" t="s">
        <v>825</v>
      </c>
      <c r="H1976" s="7" t="s">
        <v>30</v>
      </c>
      <c r="I1976" s="7" t="s">
        <v>48</v>
      </c>
      <c r="J1976" s="7" t="s">
        <v>48</v>
      </c>
      <c r="K1976" s="7">
        <v>2018</v>
      </c>
      <c r="L1976" s="7" t="s">
        <v>50</v>
      </c>
      <c r="M1976" s="7" t="s">
        <v>33</v>
      </c>
      <c r="N1976" s="7" t="s">
        <v>34</v>
      </c>
      <c r="O1976" s="7" t="s">
        <v>146</v>
      </c>
      <c r="P1976" s="7"/>
      <c r="Q1976" s="7"/>
      <c r="R1976" s="7"/>
      <c r="S1976" s="7" t="s">
        <v>36</v>
      </c>
      <c r="T1976" s="7" t="s">
        <v>52</v>
      </c>
      <c r="U1976" s="7" t="s">
        <v>53</v>
      </c>
      <c r="V1976" s="7" t="s">
        <v>39</v>
      </c>
      <c r="W1976" s="7" t="s">
        <v>42</v>
      </c>
      <c r="X1976" s="7" t="s">
        <v>42</v>
      </c>
      <c r="Y1976" s="7" t="s">
        <v>42</v>
      </c>
      <c r="Z1976" s="7" t="s">
        <v>42</v>
      </c>
      <c r="AA1976" s="10"/>
    </row>
    <row r="1977" spans="1:27" x14ac:dyDescent="0.2">
      <c r="A1977" s="8">
        <v>601376718</v>
      </c>
      <c r="B1977" s="9" t="s">
        <v>27</v>
      </c>
      <c r="C1977" s="9" t="s">
        <v>3968</v>
      </c>
      <c r="D1977" s="9" t="s">
        <v>308</v>
      </c>
      <c r="E1977" s="9" t="s">
        <v>128</v>
      </c>
      <c r="F1977" s="9" t="s">
        <v>46</v>
      </c>
      <c r="G1977" s="9" t="s">
        <v>2838</v>
      </c>
      <c r="H1977" s="9" t="s">
        <v>30</v>
      </c>
      <c r="I1977" s="9" t="s">
        <v>130</v>
      </c>
      <c r="J1977" s="9" t="s">
        <v>48</v>
      </c>
      <c r="K1977" s="9">
        <v>2018</v>
      </c>
      <c r="L1977" s="9" t="s">
        <v>50</v>
      </c>
      <c r="M1977" s="9" t="s">
        <v>33</v>
      </c>
      <c r="N1977" s="9" t="s">
        <v>34</v>
      </c>
      <c r="O1977" s="9" t="s">
        <v>146</v>
      </c>
      <c r="P1977" s="9"/>
      <c r="Q1977" s="9"/>
      <c r="R1977" s="9"/>
      <c r="S1977" s="9" t="s">
        <v>36</v>
      </c>
      <c r="T1977" s="9" t="s">
        <v>37</v>
      </c>
      <c r="U1977" s="9" t="s">
        <v>71</v>
      </c>
      <c r="V1977" s="9" t="s">
        <v>39</v>
      </c>
      <c r="W1977" s="9" t="s">
        <v>78</v>
      </c>
      <c r="X1977" s="9" t="s">
        <v>42</v>
      </c>
      <c r="Y1977" s="9" t="s">
        <v>42</v>
      </c>
      <c r="Z1977" s="9" t="s">
        <v>42</v>
      </c>
      <c r="AA1977" s="11"/>
    </row>
    <row r="1978" spans="1:27" x14ac:dyDescent="0.2">
      <c r="A1978" s="6">
        <v>3129913475</v>
      </c>
      <c r="B1978" s="7" t="s">
        <v>27</v>
      </c>
      <c r="C1978" s="7" t="s">
        <v>3969</v>
      </c>
      <c r="D1978" s="7" t="s">
        <v>87</v>
      </c>
      <c r="E1978" s="7" t="s">
        <v>88</v>
      </c>
      <c r="F1978" s="7" t="s">
        <v>46</v>
      </c>
      <c r="G1978" s="7" t="s">
        <v>3970</v>
      </c>
      <c r="H1978" s="7" t="s">
        <v>30</v>
      </c>
      <c r="I1978" s="7" t="s">
        <v>48</v>
      </c>
      <c r="J1978" s="7" t="s">
        <v>48</v>
      </c>
      <c r="K1978" s="7">
        <v>2017</v>
      </c>
      <c r="L1978" s="7" t="s">
        <v>50</v>
      </c>
      <c r="M1978" s="7" t="s">
        <v>33</v>
      </c>
      <c r="N1978" s="7" t="s">
        <v>34</v>
      </c>
      <c r="O1978" s="7" t="s">
        <v>146</v>
      </c>
      <c r="P1978" s="7"/>
      <c r="Q1978" s="7"/>
      <c r="R1978" s="7"/>
      <c r="S1978" s="7" t="s">
        <v>36</v>
      </c>
      <c r="T1978" s="7" t="s">
        <v>37</v>
      </c>
      <c r="U1978" s="7" t="s">
        <v>71</v>
      </c>
      <c r="V1978" s="7" t="s">
        <v>50</v>
      </c>
      <c r="W1978" s="7" t="s">
        <v>222</v>
      </c>
      <c r="X1978" s="7" t="s">
        <v>318</v>
      </c>
      <c r="Y1978" s="7" t="s">
        <v>42</v>
      </c>
      <c r="Z1978" s="7" t="s">
        <v>42</v>
      </c>
      <c r="AA1978" s="10"/>
    </row>
    <row r="1979" spans="1:27" x14ac:dyDescent="0.2">
      <c r="A1979" s="8">
        <v>8741837036</v>
      </c>
      <c r="B1979" s="9" t="s">
        <v>27</v>
      </c>
      <c r="C1979" s="9" t="s">
        <v>3971</v>
      </c>
      <c r="D1979" s="9" t="s">
        <v>559</v>
      </c>
      <c r="E1979" s="9" t="s">
        <v>149</v>
      </c>
      <c r="F1979" s="9" t="s">
        <v>46</v>
      </c>
      <c r="G1979" s="9" t="s">
        <v>3972</v>
      </c>
      <c r="H1979" s="9" t="s">
        <v>30</v>
      </c>
      <c r="I1979" s="9" t="s">
        <v>100</v>
      </c>
      <c r="J1979" s="9" t="s">
        <v>48</v>
      </c>
      <c r="K1979" s="9">
        <v>2018</v>
      </c>
      <c r="L1979" s="9" t="s">
        <v>50</v>
      </c>
      <c r="M1979" s="9" t="s">
        <v>33</v>
      </c>
      <c r="N1979" s="9" t="s">
        <v>34</v>
      </c>
      <c r="O1979" s="9" t="s">
        <v>146</v>
      </c>
      <c r="P1979" s="9"/>
      <c r="Q1979" s="9"/>
      <c r="R1979" s="9"/>
      <c r="S1979" s="9" t="s">
        <v>36</v>
      </c>
      <c r="T1979" s="9" t="s">
        <v>52</v>
      </c>
      <c r="U1979" s="9" t="s">
        <v>53</v>
      </c>
      <c r="V1979" s="9" t="s">
        <v>50</v>
      </c>
      <c r="W1979" s="9" t="s">
        <v>173</v>
      </c>
      <c r="X1979" s="9" t="s">
        <v>42</v>
      </c>
      <c r="Y1979" s="9" t="s">
        <v>42</v>
      </c>
      <c r="Z1979" s="9" t="s">
        <v>42</v>
      </c>
      <c r="AA1979" s="11"/>
    </row>
    <row r="1980" spans="1:27" x14ac:dyDescent="0.2">
      <c r="A1980" s="6">
        <v>8702173708</v>
      </c>
      <c r="B1980" s="7" t="s">
        <v>27</v>
      </c>
      <c r="C1980" s="7" t="s">
        <v>3973</v>
      </c>
      <c r="D1980" s="7" t="s">
        <v>3974</v>
      </c>
      <c r="E1980" s="7" t="s">
        <v>88</v>
      </c>
      <c r="F1980" s="7" t="s">
        <v>46</v>
      </c>
      <c r="G1980" s="7" t="s">
        <v>3975</v>
      </c>
      <c r="H1980" s="7" t="s">
        <v>30</v>
      </c>
      <c r="I1980" s="7" t="s">
        <v>100</v>
      </c>
      <c r="J1980" s="7" t="s">
        <v>48</v>
      </c>
      <c r="K1980" s="7">
        <v>2016</v>
      </c>
      <c r="L1980" s="7" t="s">
        <v>42</v>
      </c>
      <c r="M1980" s="7" t="s">
        <v>33</v>
      </c>
      <c r="N1980" s="7" t="s">
        <v>34</v>
      </c>
      <c r="O1980" s="7" t="s">
        <v>146</v>
      </c>
      <c r="P1980" s="7"/>
      <c r="Q1980" s="7"/>
      <c r="R1980" s="7"/>
      <c r="S1980" s="7" t="s">
        <v>36</v>
      </c>
      <c r="T1980" s="7" t="s">
        <v>52</v>
      </c>
      <c r="U1980" s="7" t="s">
        <v>53</v>
      </c>
      <c r="V1980" s="7" t="s">
        <v>50</v>
      </c>
      <c r="W1980" s="7" t="s">
        <v>72</v>
      </c>
      <c r="X1980" s="7" t="s">
        <v>42</v>
      </c>
      <c r="Y1980" s="7" t="s">
        <v>42</v>
      </c>
      <c r="Z1980" s="7" t="s">
        <v>42</v>
      </c>
      <c r="AA1980" s="10" t="s">
        <v>421</v>
      </c>
    </row>
    <row r="1981" spans="1:27" x14ac:dyDescent="0.2">
      <c r="A1981" s="8">
        <v>1580602043</v>
      </c>
      <c r="B1981" s="9" t="s">
        <v>27</v>
      </c>
      <c r="C1981" s="9" t="s">
        <v>2835</v>
      </c>
      <c r="D1981" s="9" t="s">
        <v>156</v>
      </c>
      <c r="E1981" s="9" t="s">
        <v>45</v>
      </c>
      <c r="F1981" s="9" t="s">
        <v>46</v>
      </c>
      <c r="G1981" s="9" t="s">
        <v>124</v>
      </c>
      <c r="H1981" s="9" t="s">
        <v>83</v>
      </c>
      <c r="I1981" s="9" t="s">
        <v>48</v>
      </c>
      <c r="J1981" s="9" t="s">
        <v>48</v>
      </c>
      <c r="K1981" s="9">
        <v>2019</v>
      </c>
      <c r="L1981" s="9" t="s">
        <v>42</v>
      </c>
      <c r="M1981" s="9" t="s">
        <v>33</v>
      </c>
      <c r="N1981" s="9" t="s">
        <v>34</v>
      </c>
      <c r="O1981" s="9" t="s">
        <v>146</v>
      </c>
      <c r="P1981" s="9"/>
      <c r="Q1981" s="9"/>
      <c r="R1981" s="9"/>
      <c r="S1981" s="9" t="s">
        <v>51</v>
      </c>
      <c r="T1981" s="9" t="s">
        <v>52</v>
      </c>
      <c r="U1981" s="9" t="s">
        <v>53</v>
      </c>
      <c r="V1981" s="9" t="s">
        <v>50</v>
      </c>
      <c r="W1981" s="9" t="s">
        <v>195</v>
      </c>
      <c r="X1981" s="9" t="s">
        <v>42</v>
      </c>
      <c r="Y1981" s="9" t="s">
        <v>42</v>
      </c>
      <c r="Z1981" s="9" t="s">
        <v>42</v>
      </c>
      <c r="AA1981" s="11"/>
    </row>
    <row r="1982" spans="1:27" x14ac:dyDescent="0.2">
      <c r="A1982" s="6">
        <v>8140331484</v>
      </c>
      <c r="B1982" s="7" t="s">
        <v>27</v>
      </c>
      <c r="C1982" s="7" t="s">
        <v>2079</v>
      </c>
      <c r="D1982" s="7" t="s">
        <v>185</v>
      </c>
      <c r="E1982" s="7" t="s">
        <v>45</v>
      </c>
      <c r="F1982" s="7" t="s">
        <v>46</v>
      </c>
      <c r="G1982" s="7" t="s">
        <v>3977</v>
      </c>
      <c r="H1982" s="7" t="s">
        <v>30</v>
      </c>
      <c r="I1982" s="7" t="s">
        <v>48</v>
      </c>
      <c r="J1982" s="7" t="s">
        <v>48</v>
      </c>
      <c r="K1982" s="7">
        <v>2018</v>
      </c>
      <c r="L1982" s="7" t="s">
        <v>50</v>
      </c>
      <c r="M1982" s="7" t="s">
        <v>33</v>
      </c>
      <c r="N1982" s="7" t="s">
        <v>34</v>
      </c>
      <c r="O1982" s="7" t="s">
        <v>146</v>
      </c>
      <c r="P1982" s="7" t="s">
        <v>169</v>
      </c>
      <c r="Q1982" s="7"/>
      <c r="R1982" s="7"/>
      <c r="S1982" s="7" t="s">
        <v>51</v>
      </c>
      <c r="T1982" s="7" t="s">
        <v>37</v>
      </c>
      <c r="U1982" s="7" t="s">
        <v>71</v>
      </c>
      <c r="V1982" s="7" t="s">
        <v>50</v>
      </c>
      <c r="W1982" s="7" t="s">
        <v>142</v>
      </c>
      <c r="X1982" s="7" t="s">
        <v>42</v>
      </c>
      <c r="Y1982" s="7" t="s">
        <v>42</v>
      </c>
      <c r="Z1982" s="7" t="s">
        <v>42</v>
      </c>
      <c r="AA1982" s="10"/>
    </row>
    <row r="1983" spans="1:27" x14ac:dyDescent="0.2">
      <c r="A1983" s="8">
        <v>6747256453</v>
      </c>
      <c r="B1983" s="9" t="s">
        <v>27</v>
      </c>
      <c r="C1983" s="9" t="s">
        <v>3978</v>
      </c>
      <c r="D1983" s="9" t="s">
        <v>823</v>
      </c>
      <c r="E1983" s="9" t="s">
        <v>321</v>
      </c>
      <c r="F1983" s="9" t="s">
        <v>824</v>
      </c>
      <c r="G1983" s="9" t="s">
        <v>2142</v>
      </c>
      <c r="H1983" s="9" t="s">
        <v>83</v>
      </c>
      <c r="I1983" s="9" t="s">
        <v>48</v>
      </c>
      <c r="J1983" s="9" t="s">
        <v>48</v>
      </c>
      <c r="K1983" s="9">
        <v>2019</v>
      </c>
      <c r="L1983" s="9" t="s">
        <v>32</v>
      </c>
      <c r="M1983" s="9" t="s">
        <v>33</v>
      </c>
      <c r="N1983" s="9" t="s">
        <v>34</v>
      </c>
      <c r="O1983" s="9" t="s">
        <v>146</v>
      </c>
      <c r="P1983" s="9"/>
      <c r="Q1983" s="9"/>
      <c r="R1983" s="9"/>
      <c r="S1983" s="9" t="s">
        <v>36</v>
      </c>
      <c r="T1983" s="9" t="s">
        <v>37</v>
      </c>
      <c r="U1983" s="9" t="s">
        <v>125</v>
      </c>
      <c r="V1983" s="9" t="s">
        <v>50</v>
      </c>
      <c r="W1983" s="9" t="s">
        <v>40</v>
      </c>
      <c r="X1983" s="9" t="s">
        <v>42</v>
      </c>
      <c r="Y1983" s="9" t="s">
        <v>42</v>
      </c>
      <c r="Z1983" s="9" t="s">
        <v>42</v>
      </c>
      <c r="AA1983" s="11"/>
    </row>
    <row r="1984" spans="1:27" x14ac:dyDescent="0.2">
      <c r="A1984" s="6">
        <v>5786186787</v>
      </c>
      <c r="B1984" s="7" t="s">
        <v>27</v>
      </c>
      <c r="C1984" s="7" t="s">
        <v>3979</v>
      </c>
      <c r="D1984" s="7" t="s">
        <v>600</v>
      </c>
      <c r="E1984" s="7" t="s">
        <v>601</v>
      </c>
      <c r="F1984" s="7" t="s">
        <v>46</v>
      </c>
      <c r="G1984" s="7" t="s">
        <v>505</v>
      </c>
      <c r="H1984" s="7" t="s">
        <v>30</v>
      </c>
      <c r="I1984" s="7" t="s">
        <v>64</v>
      </c>
      <c r="J1984" s="7" t="s">
        <v>48</v>
      </c>
      <c r="K1984" s="7">
        <v>2017</v>
      </c>
      <c r="L1984" s="7" t="s">
        <v>50</v>
      </c>
      <c r="M1984" s="7" t="s">
        <v>33</v>
      </c>
      <c r="N1984" s="7" t="s">
        <v>34</v>
      </c>
      <c r="O1984" s="7" t="s">
        <v>146</v>
      </c>
      <c r="P1984" s="7"/>
      <c r="Q1984" s="7"/>
      <c r="R1984" s="7"/>
      <c r="S1984" s="7" t="s">
        <v>36</v>
      </c>
      <c r="T1984" s="7" t="s">
        <v>52</v>
      </c>
      <c r="U1984" s="7" t="s">
        <v>53</v>
      </c>
      <c r="V1984" s="7" t="s">
        <v>50</v>
      </c>
      <c r="W1984" s="7" t="s">
        <v>60</v>
      </c>
      <c r="X1984" s="7" t="s">
        <v>42</v>
      </c>
      <c r="Y1984" s="7" t="s">
        <v>42</v>
      </c>
      <c r="Z1984" s="7" t="s">
        <v>42</v>
      </c>
      <c r="AA1984" s="10"/>
    </row>
    <row r="1985" spans="1:27" x14ac:dyDescent="0.2">
      <c r="A1985" s="8">
        <v>8979826572</v>
      </c>
      <c r="B1985" s="9" t="s">
        <v>27</v>
      </c>
      <c r="C1985" s="9" t="s">
        <v>3980</v>
      </c>
      <c r="D1985" s="9" t="s">
        <v>3981</v>
      </c>
      <c r="E1985" s="9" t="s">
        <v>88</v>
      </c>
      <c r="F1985" s="9" t="s">
        <v>46</v>
      </c>
      <c r="G1985" s="9" t="s">
        <v>974</v>
      </c>
      <c r="H1985" s="9" t="s">
        <v>30</v>
      </c>
      <c r="I1985" s="9" t="s">
        <v>76</v>
      </c>
      <c r="J1985" s="9" t="s">
        <v>48</v>
      </c>
      <c r="K1985" s="9">
        <v>2017</v>
      </c>
      <c r="L1985" s="9" t="s">
        <v>50</v>
      </c>
      <c r="M1985" s="9" t="s">
        <v>33</v>
      </c>
      <c r="N1985" s="9" t="s">
        <v>34</v>
      </c>
      <c r="O1985" s="9" t="s">
        <v>146</v>
      </c>
      <c r="P1985" s="9"/>
      <c r="Q1985" s="9"/>
      <c r="R1985" s="9"/>
      <c r="S1985" s="9" t="s">
        <v>36</v>
      </c>
      <c r="T1985" s="9" t="s">
        <v>52</v>
      </c>
      <c r="U1985" s="9" t="s">
        <v>53</v>
      </c>
      <c r="V1985" s="9" t="s">
        <v>50</v>
      </c>
      <c r="W1985" s="9" t="s">
        <v>42</v>
      </c>
      <c r="X1985" s="9" t="s">
        <v>42</v>
      </c>
      <c r="Y1985" s="9" t="s">
        <v>42</v>
      </c>
      <c r="Z1985" s="9" t="s">
        <v>42</v>
      </c>
      <c r="AA1985" s="11"/>
    </row>
    <row r="1986" spans="1:27" x14ac:dyDescent="0.2">
      <c r="A1986" s="6">
        <v>829872</v>
      </c>
      <c r="B1986" s="7" t="s">
        <v>27</v>
      </c>
      <c r="C1986" s="7" t="s">
        <v>3982</v>
      </c>
      <c r="D1986" s="7" t="s">
        <v>359</v>
      </c>
      <c r="E1986" s="7" t="s">
        <v>178</v>
      </c>
      <c r="F1986" s="7" t="s">
        <v>46</v>
      </c>
      <c r="G1986" s="7" t="s">
        <v>1506</v>
      </c>
      <c r="H1986" s="7" t="s">
        <v>83</v>
      </c>
      <c r="I1986" s="7" t="s">
        <v>48</v>
      </c>
      <c r="J1986" s="7" t="s">
        <v>48</v>
      </c>
      <c r="K1986" s="7">
        <v>2019</v>
      </c>
      <c r="L1986" s="7" t="s">
        <v>42</v>
      </c>
      <c r="M1986" s="7" t="s">
        <v>33</v>
      </c>
      <c r="N1986" s="7" t="s">
        <v>34</v>
      </c>
      <c r="O1986" s="7" t="s">
        <v>146</v>
      </c>
      <c r="P1986" s="7"/>
      <c r="Q1986" s="7"/>
      <c r="R1986" s="7"/>
      <c r="S1986" s="7" t="s">
        <v>36</v>
      </c>
      <c r="T1986" s="7" t="s">
        <v>52</v>
      </c>
      <c r="U1986" s="7" t="s">
        <v>53</v>
      </c>
      <c r="V1986" s="7" t="s">
        <v>50</v>
      </c>
      <c r="W1986" s="7" t="s">
        <v>115</v>
      </c>
      <c r="X1986" s="7" t="s">
        <v>42</v>
      </c>
      <c r="Y1986" s="7" t="s">
        <v>42</v>
      </c>
      <c r="Z1986" s="7" t="s">
        <v>42</v>
      </c>
      <c r="AA1986" s="10"/>
    </row>
    <row r="1987" spans="1:27" x14ac:dyDescent="0.2">
      <c r="A1987" s="8">
        <v>3453816818</v>
      </c>
      <c r="B1987" s="9" t="s">
        <v>27</v>
      </c>
      <c r="C1987" s="9" t="s">
        <v>3983</v>
      </c>
      <c r="D1987" s="9" t="s">
        <v>690</v>
      </c>
      <c r="E1987" s="9" t="s">
        <v>560</v>
      </c>
      <c r="F1987" s="9" t="s">
        <v>46</v>
      </c>
      <c r="G1987" s="9" t="s">
        <v>3984</v>
      </c>
      <c r="H1987" s="9" t="s">
        <v>30</v>
      </c>
      <c r="I1987" s="9" t="s">
        <v>48</v>
      </c>
      <c r="J1987" s="9" t="s">
        <v>48</v>
      </c>
      <c r="K1987" s="9">
        <v>2016</v>
      </c>
      <c r="L1987" s="9" t="s">
        <v>42</v>
      </c>
      <c r="M1987" s="9" t="s">
        <v>33</v>
      </c>
      <c r="N1987" s="9" t="s">
        <v>34</v>
      </c>
      <c r="O1987" s="9" t="s">
        <v>146</v>
      </c>
      <c r="P1987" s="9"/>
      <c r="Q1987" s="9"/>
      <c r="R1987" s="9"/>
      <c r="S1987" s="9" t="s">
        <v>36</v>
      </c>
      <c r="T1987" s="9" t="s">
        <v>37</v>
      </c>
      <c r="U1987" s="9" t="s">
        <v>125</v>
      </c>
      <c r="V1987" s="9" t="s">
        <v>50</v>
      </c>
      <c r="W1987" s="9" t="s">
        <v>302</v>
      </c>
      <c r="X1987" s="9" t="s">
        <v>42</v>
      </c>
      <c r="Y1987" s="9" t="s">
        <v>42</v>
      </c>
      <c r="Z1987" s="9" t="s">
        <v>42</v>
      </c>
      <c r="AA1987" s="11"/>
    </row>
    <row r="1988" spans="1:27" x14ac:dyDescent="0.2">
      <c r="A1988" s="6">
        <v>6153362147</v>
      </c>
      <c r="B1988" s="7" t="s">
        <v>27</v>
      </c>
      <c r="C1988" s="7" t="s">
        <v>3985</v>
      </c>
      <c r="D1988" s="7" t="s">
        <v>3986</v>
      </c>
      <c r="E1988" s="7" t="s">
        <v>149</v>
      </c>
      <c r="F1988" s="7" t="s">
        <v>46</v>
      </c>
      <c r="G1988" s="7" t="s">
        <v>3987</v>
      </c>
      <c r="H1988" s="7" t="s">
        <v>30</v>
      </c>
      <c r="I1988" s="7" t="s">
        <v>49</v>
      </c>
      <c r="J1988" s="7" t="s">
        <v>48</v>
      </c>
      <c r="K1988" s="7">
        <v>2018</v>
      </c>
      <c r="L1988" s="7" t="s">
        <v>50</v>
      </c>
      <c r="M1988" s="7" t="s">
        <v>33</v>
      </c>
      <c r="N1988" s="7" t="s">
        <v>34</v>
      </c>
      <c r="O1988" s="7" t="s">
        <v>146</v>
      </c>
      <c r="P1988" s="7"/>
      <c r="Q1988" s="7"/>
      <c r="R1988" s="7"/>
      <c r="S1988" s="7" t="s">
        <v>51</v>
      </c>
      <c r="T1988" s="7" t="s">
        <v>52</v>
      </c>
      <c r="U1988" s="7" t="s">
        <v>53</v>
      </c>
      <c r="V1988" s="7" t="s">
        <v>50</v>
      </c>
      <c r="W1988" s="7" t="s">
        <v>42</v>
      </c>
      <c r="X1988" s="7" t="s">
        <v>42</v>
      </c>
      <c r="Y1988" s="7" t="s">
        <v>42</v>
      </c>
      <c r="Z1988" s="7" t="s">
        <v>42</v>
      </c>
      <c r="AA1988" s="10"/>
    </row>
    <row r="1989" spans="1:27" x14ac:dyDescent="0.2">
      <c r="A1989" s="8">
        <v>9879154973</v>
      </c>
      <c r="B1989" s="9" t="s">
        <v>27</v>
      </c>
      <c r="C1989" s="9" t="s">
        <v>3988</v>
      </c>
      <c r="D1989" s="9" t="s">
        <v>288</v>
      </c>
      <c r="E1989" s="9" t="s">
        <v>94</v>
      </c>
      <c r="F1989" s="9" t="s">
        <v>46</v>
      </c>
      <c r="G1989" s="9" t="s">
        <v>3989</v>
      </c>
      <c r="H1989" s="9" t="s">
        <v>59</v>
      </c>
      <c r="I1989" s="9" t="s">
        <v>48</v>
      </c>
      <c r="J1989" s="9" t="s">
        <v>48</v>
      </c>
      <c r="K1989" s="9">
        <v>2019</v>
      </c>
      <c r="L1989" s="9" t="s">
        <v>42</v>
      </c>
      <c r="M1989" s="9" t="s">
        <v>33</v>
      </c>
      <c r="N1989" s="9" t="s">
        <v>34</v>
      </c>
      <c r="O1989" s="9" t="s">
        <v>146</v>
      </c>
      <c r="P1989" s="9" t="s">
        <v>115</v>
      </c>
      <c r="Q1989" s="9"/>
      <c r="R1989" s="9"/>
      <c r="S1989" s="9" t="s">
        <v>36</v>
      </c>
      <c r="T1989" s="9" t="s">
        <v>52</v>
      </c>
      <c r="U1989" s="9" t="s">
        <v>53</v>
      </c>
      <c r="V1989" s="9" t="s">
        <v>39</v>
      </c>
      <c r="W1989" s="9" t="s">
        <v>42</v>
      </c>
      <c r="X1989" s="9" t="s">
        <v>42</v>
      </c>
      <c r="Y1989" s="9" t="s">
        <v>42</v>
      </c>
      <c r="Z1989" s="9" t="s">
        <v>42</v>
      </c>
      <c r="AA1989" s="11"/>
    </row>
    <row r="1990" spans="1:27" x14ac:dyDescent="0.2">
      <c r="A1990" s="6">
        <v>7020867093</v>
      </c>
      <c r="B1990" s="7" t="s">
        <v>27</v>
      </c>
      <c r="C1990" s="7" t="s">
        <v>3990</v>
      </c>
      <c r="D1990" s="7" t="s">
        <v>148</v>
      </c>
      <c r="E1990" s="7" t="s">
        <v>149</v>
      </c>
      <c r="F1990" s="7" t="s">
        <v>46</v>
      </c>
      <c r="G1990" s="7" t="s">
        <v>3991</v>
      </c>
      <c r="H1990" s="7" t="s">
        <v>59</v>
      </c>
      <c r="I1990" s="7" t="s">
        <v>48</v>
      </c>
      <c r="J1990" s="7" t="s">
        <v>48</v>
      </c>
      <c r="K1990" s="7">
        <v>2017</v>
      </c>
      <c r="L1990" s="7" t="s">
        <v>50</v>
      </c>
      <c r="M1990" s="7" t="s">
        <v>33</v>
      </c>
      <c r="N1990" s="7" t="s">
        <v>34</v>
      </c>
      <c r="O1990" s="7" t="s">
        <v>146</v>
      </c>
      <c r="P1990" s="7"/>
      <c r="Q1990" s="7"/>
      <c r="R1990" s="7"/>
      <c r="S1990" s="7" t="s">
        <v>51</v>
      </c>
      <c r="T1990" s="7" t="s">
        <v>52</v>
      </c>
      <c r="U1990" s="7" t="s">
        <v>53</v>
      </c>
      <c r="V1990" s="7" t="s">
        <v>50</v>
      </c>
      <c r="W1990" s="7" t="s">
        <v>274</v>
      </c>
      <c r="X1990" s="7" t="s">
        <v>42</v>
      </c>
      <c r="Y1990" s="7" t="s">
        <v>42</v>
      </c>
      <c r="Z1990" s="7" t="s">
        <v>42</v>
      </c>
      <c r="AA1990" s="10"/>
    </row>
    <row r="1991" spans="1:27" x14ac:dyDescent="0.2">
      <c r="A1991" s="8">
        <v>2325026655</v>
      </c>
      <c r="B1991" s="9" t="s">
        <v>27</v>
      </c>
      <c r="C1991" s="9" t="s">
        <v>3992</v>
      </c>
      <c r="D1991" s="9" t="s">
        <v>148</v>
      </c>
      <c r="E1991" s="9" t="s">
        <v>149</v>
      </c>
      <c r="F1991" s="9" t="s">
        <v>46</v>
      </c>
      <c r="G1991" s="9" t="s">
        <v>3972</v>
      </c>
      <c r="H1991" s="9" t="s">
        <v>83</v>
      </c>
      <c r="I1991" s="9" t="s">
        <v>76</v>
      </c>
      <c r="J1991" s="9" t="s">
        <v>48</v>
      </c>
      <c r="K1991" s="9">
        <v>2019</v>
      </c>
      <c r="L1991" s="9" t="s">
        <v>42</v>
      </c>
      <c r="M1991" s="9" t="s">
        <v>33</v>
      </c>
      <c r="N1991" s="9" t="s">
        <v>34</v>
      </c>
      <c r="O1991" s="9" t="s">
        <v>146</v>
      </c>
      <c r="P1991" s="9"/>
      <c r="Q1991" s="9"/>
      <c r="R1991" s="9"/>
      <c r="S1991" s="9" t="s">
        <v>36</v>
      </c>
      <c r="T1991" s="9" t="s">
        <v>90</v>
      </c>
      <c r="U1991" s="9" t="s">
        <v>91</v>
      </c>
      <c r="V1991" s="9" t="s">
        <v>39</v>
      </c>
      <c r="W1991" s="9" t="s">
        <v>77</v>
      </c>
      <c r="X1991" s="9" t="s">
        <v>42</v>
      </c>
      <c r="Y1991" s="9" t="s">
        <v>42</v>
      </c>
      <c r="Z1991" s="9" t="s">
        <v>42</v>
      </c>
      <c r="AA1991" s="11"/>
    </row>
    <row r="1992" spans="1:27" x14ac:dyDescent="0.2">
      <c r="A1992" s="6">
        <v>2920440329</v>
      </c>
      <c r="B1992" s="7" t="s">
        <v>27</v>
      </c>
      <c r="C1992" s="7" t="s">
        <v>3993</v>
      </c>
      <c r="D1992" s="7" t="s">
        <v>148</v>
      </c>
      <c r="E1992" s="7" t="s">
        <v>149</v>
      </c>
      <c r="F1992" s="7" t="s">
        <v>46</v>
      </c>
      <c r="G1992" s="7" t="s">
        <v>3994</v>
      </c>
      <c r="H1992" s="7" t="s">
        <v>59</v>
      </c>
      <c r="I1992" s="7" t="s">
        <v>130</v>
      </c>
      <c r="J1992" s="7" t="s">
        <v>130</v>
      </c>
      <c r="K1992" s="7">
        <v>2016</v>
      </c>
      <c r="L1992" s="7" t="s">
        <v>42</v>
      </c>
      <c r="M1992" s="7" t="s">
        <v>33</v>
      </c>
      <c r="N1992" s="7" t="s">
        <v>34</v>
      </c>
      <c r="O1992" s="7" t="s">
        <v>146</v>
      </c>
      <c r="P1992" s="7"/>
      <c r="Q1992" s="7"/>
      <c r="R1992" s="7"/>
      <c r="S1992" s="7" t="s">
        <v>51</v>
      </c>
      <c r="T1992" s="7" t="s">
        <v>52</v>
      </c>
      <c r="U1992" s="7" t="s">
        <v>53</v>
      </c>
      <c r="V1992" s="7" t="s">
        <v>50</v>
      </c>
      <c r="W1992" s="7" t="s">
        <v>195</v>
      </c>
      <c r="X1992" s="7" t="s">
        <v>42</v>
      </c>
      <c r="Y1992" s="7" t="s">
        <v>42</v>
      </c>
      <c r="Z1992" s="7" t="s">
        <v>42</v>
      </c>
      <c r="AA1992" s="10"/>
    </row>
    <row r="1993" spans="1:27" x14ac:dyDescent="0.2">
      <c r="A1993" s="8">
        <v>126384049</v>
      </c>
      <c r="B1993" s="9" t="s">
        <v>27</v>
      </c>
      <c r="C1993" s="9" t="s">
        <v>474</v>
      </c>
      <c r="D1993" s="9" t="s">
        <v>475</v>
      </c>
      <c r="E1993" s="9" t="s">
        <v>45</v>
      </c>
      <c r="F1993" s="9" t="s">
        <v>46</v>
      </c>
      <c r="G1993" s="9" t="s">
        <v>498</v>
      </c>
      <c r="H1993" s="9" t="s">
        <v>30</v>
      </c>
      <c r="I1993" s="9" t="s">
        <v>135</v>
      </c>
      <c r="J1993" s="9" t="s">
        <v>130</v>
      </c>
      <c r="K1993" s="9">
        <v>2017</v>
      </c>
      <c r="L1993" s="9" t="s">
        <v>50</v>
      </c>
      <c r="M1993" s="9" t="s">
        <v>33</v>
      </c>
      <c r="N1993" s="9" t="s">
        <v>34</v>
      </c>
      <c r="O1993" s="9" t="s">
        <v>146</v>
      </c>
      <c r="P1993" s="9" t="s">
        <v>195</v>
      </c>
      <c r="Q1993" s="9"/>
      <c r="R1993" s="9"/>
      <c r="S1993" s="9" t="s">
        <v>36</v>
      </c>
      <c r="T1993" s="9" t="s">
        <v>37</v>
      </c>
      <c r="U1993" s="9" t="s">
        <v>71</v>
      </c>
      <c r="V1993" s="9" t="s">
        <v>39</v>
      </c>
      <c r="W1993" s="9" t="s">
        <v>42</v>
      </c>
      <c r="X1993" s="9" t="s">
        <v>42</v>
      </c>
      <c r="Y1993" s="9" t="s">
        <v>42</v>
      </c>
      <c r="Z1993" s="9" t="s">
        <v>42</v>
      </c>
      <c r="AA1993" s="11"/>
    </row>
    <row r="1994" spans="1:27" x14ac:dyDescent="0.2">
      <c r="A1994" s="6">
        <v>8345203525</v>
      </c>
      <c r="B1994" s="7" t="s">
        <v>27</v>
      </c>
      <c r="C1994" s="7" t="s">
        <v>2603</v>
      </c>
      <c r="D1994" s="7" t="s">
        <v>156</v>
      </c>
      <c r="E1994" s="7" t="s">
        <v>45</v>
      </c>
      <c r="F1994" s="7" t="s">
        <v>46</v>
      </c>
      <c r="G1994" s="7" t="s">
        <v>3995</v>
      </c>
      <c r="H1994" s="7" t="s">
        <v>30</v>
      </c>
      <c r="I1994" s="7"/>
      <c r="J1994" s="7" t="s">
        <v>135</v>
      </c>
      <c r="K1994" s="7">
        <v>2018</v>
      </c>
      <c r="L1994" s="7" t="s">
        <v>50</v>
      </c>
      <c r="M1994" s="7" t="s">
        <v>33</v>
      </c>
      <c r="N1994" s="7" t="s">
        <v>34</v>
      </c>
      <c r="O1994" s="7" t="s">
        <v>146</v>
      </c>
      <c r="P1994" s="7"/>
      <c r="Q1994" s="7"/>
      <c r="R1994" s="7"/>
      <c r="S1994" s="7" t="s">
        <v>36</v>
      </c>
      <c r="T1994" s="7" t="s">
        <v>52</v>
      </c>
      <c r="U1994" s="7" t="s">
        <v>53</v>
      </c>
      <c r="V1994" s="7" t="s">
        <v>50</v>
      </c>
      <c r="W1994" s="7" t="s">
        <v>60</v>
      </c>
      <c r="X1994" s="7" t="s">
        <v>42</v>
      </c>
      <c r="Y1994" s="7" t="s">
        <v>42</v>
      </c>
      <c r="Z1994" s="7" t="s">
        <v>42</v>
      </c>
      <c r="AA1994" s="10"/>
    </row>
    <row r="1995" spans="1:27" x14ac:dyDescent="0.2">
      <c r="A1995" s="8">
        <v>9722396363</v>
      </c>
      <c r="B1995" s="9" t="s">
        <v>27</v>
      </c>
      <c r="C1995" s="9" t="s">
        <v>3996</v>
      </c>
      <c r="D1995" s="9" t="s">
        <v>359</v>
      </c>
      <c r="E1995" s="9" t="s">
        <v>178</v>
      </c>
      <c r="F1995" s="9" t="s">
        <v>46</v>
      </c>
      <c r="G1995" s="9" t="s">
        <v>3997</v>
      </c>
      <c r="H1995" s="9" t="s">
        <v>83</v>
      </c>
      <c r="I1995" s="9" t="s">
        <v>135</v>
      </c>
      <c r="J1995" s="9" t="s">
        <v>135</v>
      </c>
      <c r="K1995" s="9">
        <v>2019</v>
      </c>
      <c r="L1995" s="9" t="s">
        <v>42</v>
      </c>
      <c r="M1995" s="9" t="s">
        <v>33</v>
      </c>
      <c r="N1995" s="9" t="s">
        <v>34</v>
      </c>
      <c r="O1995" s="9" t="s">
        <v>146</v>
      </c>
      <c r="P1995" s="9"/>
      <c r="Q1995" s="9"/>
      <c r="R1995" s="9"/>
      <c r="S1995" s="9" t="s">
        <v>51</v>
      </c>
      <c r="T1995" s="9" t="s">
        <v>485</v>
      </c>
      <c r="U1995" s="9" t="s">
        <v>160</v>
      </c>
      <c r="V1995" s="9" t="s">
        <v>50</v>
      </c>
      <c r="W1995" s="9" t="s">
        <v>35</v>
      </c>
      <c r="X1995" s="9" t="s">
        <v>42</v>
      </c>
      <c r="Y1995" s="9" t="s">
        <v>42</v>
      </c>
      <c r="Z1995" s="9" t="s">
        <v>42</v>
      </c>
      <c r="AA1995" s="11"/>
    </row>
    <row r="1996" spans="1:27" x14ac:dyDescent="0.2">
      <c r="A1996" s="6">
        <v>5881036737</v>
      </c>
      <c r="B1996" s="7" t="s">
        <v>27</v>
      </c>
      <c r="C1996" s="7" t="s">
        <v>3998</v>
      </c>
      <c r="D1996" s="7" t="s">
        <v>1019</v>
      </c>
      <c r="E1996" s="7" t="s">
        <v>2160</v>
      </c>
      <c r="F1996" s="7" t="s">
        <v>46</v>
      </c>
      <c r="G1996" s="7" t="s">
        <v>513</v>
      </c>
      <c r="H1996" s="7" t="s">
        <v>30</v>
      </c>
      <c r="I1996" s="7" t="s">
        <v>135</v>
      </c>
      <c r="J1996" s="7" t="s">
        <v>135</v>
      </c>
      <c r="K1996" s="7">
        <v>2018</v>
      </c>
      <c r="L1996" s="7" t="s">
        <v>50</v>
      </c>
      <c r="M1996" s="7" t="s">
        <v>33</v>
      </c>
      <c r="N1996" s="7" t="s">
        <v>34</v>
      </c>
      <c r="O1996" s="7" t="s">
        <v>146</v>
      </c>
      <c r="P1996" s="7"/>
      <c r="Q1996" s="7"/>
      <c r="R1996" s="7"/>
      <c r="S1996" s="7" t="s">
        <v>36</v>
      </c>
      <c r="T1996" s="7" t="s">
        <v>52</v>
      </c>
      <c r="U1996" s="7" t="s">
        <v>53</v>
      </c>
      <c r="V1996" s="7" t="s">
        <v>50</v>
      </c>
      <c r="W1996" s="7" t="s">
        <v>42</v>
      </c>
      <c r="X1996" s="7" t="s">
        <v>42</v>
      </c>
      <c r="Y1996" s="7" t="s">
        <v>42</v>
      </c>
      <c r="Z1996" s="7" t="s">
        <v>42</v>
      </c>
      <c r="AA1996" s="10"/>
    </row>
    <row r="1997" spans="1:27" x14ac:dyDescent="0.2">
      <c r="A1997" s="8">
        <v>3281206855</v>
      </c>
      <c r="B1997" s="9" t="s">
        <v>27</v>
      </c>
      <c r="C1997" s="9" t="s">
        <v>3999</v>
      </c>
      <c r="D1997" s="9" t="s">
        <v>156</v>
      </c>
      <c r="E1997" s="9" t="s">
        <v>45</v>
      </c>
      <c r="F1997" s="9" t="s">
        <v>46</v>
      </c>
      <c r="G1997" s="9" t="s">
        <v>2773</v>
      </c>
      <c r="H1997" s="9" t="s">
        <v>59</v>
      </c>
      <c r="I1997" s="9" t="s">
        <v>135</v>
      </c>
      <c r="J1997" s="9" t="s">
        <v>135</v>
      </c>
      <c r="K1997" s="9">
        <v>2018</v>
      </c>
      <c r="L1997" s="9" t="s">
        <v>50</v>
      </c>
      <c r="M1997" s="9" t="s">
        <v>33</v>
      </c>
      <c r="N1997" s="9" t="s">
        <v>34</v>
      </c>
      <c r="O1997" s="9" t="s">
        <v>146</v>
      </c>
      <c r="P1997" s="9"/>
      <c r="Q1997" s="9"/>
      <c r="R1997" s="9"/>
      <c r="S1997" s="9" t="s">
        <v>36</v>
      </c>
      <c r="T1997" s="9" t="s">
        <v>52</v>
      </c>
      <c r="U1997" s="9" t="s">
        <v>53</v>
      </c>
      <c r="V1997" s="9" t="s">
        <v>50</v>
      </c>
      <c r="W1997" s="9" t="s">
        <v>42</v>
      </c>
      <c r="X1997" s="9" t="s">
        <v>42</v>
      </c>
      <c r="Y1997" s="9" t="s">
        <v>42</v>
      </c>
      <c r="Z1997" s="9" t="s">
        <v>42</v>
      </c>
      <c r="AA1997" s="11"/>
    </row>
    <row r="1998" spans="1:27" x14ac:dyDescent="0.2">
      <c r="A1998" s="6">
        <v>8436889960</v>
      </c>
      <c r="B1998" s="7" t="s">
        <v>27</v>
      </c>
      <c r="C1998" s="7" t="s">
        <v>4000</v>
      </c>
      <c r="D1998" s="7" t="s">
        <v>942</v>
      </c>
      <c r="E1998" s="7" t="s">
        <v>418</v>
      </c>
      <c r="F1998" s="7" t="s">
        <v>46</v>
      </c>
      <c r="G1998" s="7" t="s">
        <v>4001</v>
      </c>
      <c r="H1998" s="7" t="s">
        <v>30</v>
      </c>
      <c r="I1998" s="7" t="s">
        <v>76</v>
      </c>
      <c r="J1998" s="7" t="s">
        <v>135</v>
      </c>
      <c r="K1998" s="7">
        <v>2020</v>
      </c>
      <c r="L1998" s="7"/>
      <c r="M1998" s="7" t="s">
        <v>33</v>
      </c>
      <c r="N1998" s="7" t="s">
        <v>34</v>
      </c>
      <c r="O1998" s="7" t="s">
        <v>146</v>
      </c>
      <c r="P1998" s="7"/>
      <c r="Q1998" s="7"/>
      <c r="R1998" s="7"/>
      <c r="S1998" s="7" t="s">
        <v>36</v>
      </c>
      <c r="T1998" s="7" t="s">
        <v>52</v>
      </c>
      <c r="U1998" s="7" t="s">
        <v>101</v>
      </c>
      <c r="V1998" s="7" t="s">
        <v>39</v>
      </c>
      <c r="W1998" s="7" t="s">
        <v>2362</v>
      </c>
      <c r="X1998" s="7" t="s">
        <v>42</v>
      </c>
      <c r="Y1998" s="7" t="s">
        <v>42</v>
      </c>
      <c r="Z1998" s="7" t="s">
        <v>42</v>
      </c>
      <c r="AA1998" s="10"/>
    </row>
    <row r="1999" spans="1:27" x14ac:dyDescent="0.2">
      <c r="A1999" s="8">
        <v>9517500561</v>
      </c>
      <c r="B1999" s="9" t="s">
        <v>27</v>
      </c>
      <c r="C1999" s="9" t="s">
        <v>144</v>
      </c>
      <c r="D1999" s="9" t="s">
        <v>4002</v>
      </c>
      <c r="E1999" s="9" t="s">
        <v>200</v>
      </c>
      <c r="F1999" s="9" t="s">
        <v>46</v>
      </c>
      <c r="G1999" s="9" t="s">
        <v>2579</v>
      </c>
      <c r="H1999" s="9" t="s">
        <v>30</v>
      </c>
      <c r="I1999" s="9" t="s">
        <v>76</v>
      </c>
      <c r="J1999" s="9" t="s">
        <v>135</v>
      </c>
      <c r="K1999" s="9">
        <v>2017</v>
      </c>
      <c r="L1999" s="9" t="s">
        <v>50</v>
      </c>
      <c r="M1999" s="9" t="s">
        <v>33</v>
      </c>
      <c r="N1999" s="9" t="s">
        <v>34</v>
      </c>
      <c r="O1999" s="9" t="s">
        <v>146</v>
      </c>
      <c r="P1999" s="9" t="s">
        <v>115</v>
      </c>
      <c r="Q1999" s="9"/>
      <c r="R1999" s="9"/>
      <c r="S1999" s="9" t="s">
        <v>36</v>
      </c>
      <c r="T1999" s="9" t="s">
        <v>159</v>
      </c>
      <c r="U1999" s="9" t="s">
        <v>160</v>
      </c>
      <c r="V1999" s="9" t="s">
        <v>50</v>
      </c>
      <c r="W1999" s="9" t="s">
        <v>42</v>
      </c>
      <c r="X1999" s="9" t="s">
        <v>42</v>
      </c>
      <c r="Y1999" s="9" t="s">
        <v>42</v>
      </c>
      <c r="Z1999" s="9" t="s">
        <v>42</v>
      </c>
      <c r="AA1999" s="11"/>
    </row>
    <row r="2000" spans="1:27" x14ac:dyDescent="0.2">
      <c r="A2000" s="6">
        <v>4047070481</v>
      </c>
      <c r="B2000" s="7" t="s">
        <v>27</v>
      </c>
      <c r="C2000" s="7" t="s">
        <v>144</v>
      </c>
      <c r="D2000" s="7" t="s">
        <v>87</v>
      </c>
      <c r="E2000" s="7" t="s">
        <v>88</v>
      </c>
      <c r="F2000" s="7" t="s">
        <v>46</v>
      </c>
      <c r="G2000" s="7" t="s">
        <v>145</v>
      </c>
      <c r="H2000" s="7" t="s">
        <v>30</v>
      </c>
      <c r="I2000" s="7" t="s">
        <v>76</v>
      </c>
      <c r="J2000" s="7" t="s">
        <v>135</v>
      </c>
      <c r="K2000" s="7">
        <v>2016</v>
      </c>
      <c r="L2000" s="7" t="s">
        <v>42</v>
      </c>
      <c r="M2000" s="7" t="s">
        <v>33</v>
      </c>
      <c r="N2000" s="7" t="s">
        <v>34</v>
      </c>
      <c r="O2000" s="7" t="s">
        <v>146</v>
      </c>
      <c r="P2000" s="7" t="s">
        <v>195</v>
      </c>
      <c r="Q2000" s="7"/>
      <c r="R2000" s="7"/>
      <c r="S2000" s="7" t="s">
        <v>36</v>
      </c>
      <c r="T2000" s="7" t="s">
        <v>113</v>
      </c>
      <c r="U2000" s="7" t="s">
        <v>114</v>
      </c>
      <c r="V2000" s="7" t="s">
        <v>39</v>
      </c>
      <c r="W2000" s="7" t="s">
        <v>222</v>
      </c>
      <c r="X2000" s="7" t="s">
        <v>42</v>
      </c>
      <c r="Y2000" s="7" t="s">
        <v>42</v>
      </c>
      <c r="Z2000" s="7" t="s">
        <v>42</v>
      </c>
      <c r="AA2000" s="10"/>
    </row>
    <row r="2001" spans="1:27" x14ac:dyDescent="0.2">
      <c r="A2001" s="8">
        <v>8007122079</v>
      </c>
      <c r="B2001" s="9" t="s">
        <v>27</v>
      </c>
      <c r="C2001" s="9" t="s">
        <v>4003</v>
      </c>
      <c r="D2001" s="9" t="s">
        <v>393</v>
      </c>
      <c r="E2001" s="9" t="s">
        <v>153</v>
      </c>
      <c r="F2001" s="9" t="s">
        <v>46</v>
      </c>
      <c r="G2001" s="9" t="s">
        <v>516</v>
      </c>
      <c r="H2001" s="9" t="s">
        <v>83</v>
      </c>
      <c r="I2001" s="9" t="s">
        <v>135</v>
      </c>
      <c r="J2001" s="9" t="s">
        <v>135</v>
      </c>
      <c r="K2001" s="9">
        <v>2019</v>
      </c>
      <c r="L2001" s="9" t="s">
        <v>42</v>
      </c>
      <c r="M2001" s="9" t="s">
        <v>33</v>
      </c>
      <c r="N2001" s="9" t="s">
        <v>34</v>
      </c>
      <c r="O2001" s="9" t="s">
        <v>146</v>
      </c>
      <c r="P2001" s="9"/>
      <c r="Q2001" s="9"/>
      <c r="R2001" s="9"/>
      <c r="S2001" s="9" t="s">
        <v>36</v>
      </c>
      <c r="T2001" s="9" t="s">
        <v>52</v>
      </c>
      <c r="U2001" s="9" t="s">
        <v>53</v>
      </c>
      <c r="V2001" s="9" t="s">
        <v>50</v>
      </c>
      <c r="W2001" s="9" t="s">
        <v>42</v>
      </c>
      <c r="X2001" s="9" t="s">
        <v>42</v>
      </c>
      <c r="Y2001" s="9" t="s">
        <v>42</v>
      </c>
      <c r="Z2001" s="9" t="s">
        <v>42</v>
      </c>
      <c r="AA2001" s="11"/>
    </row>
    <row r="2002" spans="1:27" x14ac:dyDescent="0.2">
      <c r="A2002" s="6">
        <v>8773808153</v>
      </c>
      <c r="B2002" s="7" t="s">
        <v>27</v>
      </c>
      <c r="C2002" s="7" t="s">
        <v>4004</v>
      </c>
      <c r="D2002" s="7" t="s">
        <v>4005</v>
      </c>
      <c r="E2002" s="7" t="s">
        <v>45</v>
      </c>
      <c r="F2002" s="7" t="s">
        <v>46</v>
      </c>
      <c r="G2002" s="7" t="s">
        <v>3830</v>
      </c>
      <c r="H2002" s="7" t="s">
        <v>83</v>
      </c>
      <c r="I2002" s="7" t="s">
        <v>135</v>
      </c>
      <c r="J2002" s="7" t="s">
        <v>135</v>
      </c>
      <c r="K2002" s="7">
        <v>2019</v>
      </c>
      <c r="L2002" s="7" t="s">
        <v>32</v>
      </c>
      <c r="M2002" s="7" t="s">
        <v>33</v>
      </c>
      <c r="N2002" s="7" t="s">
        <v>34</v>
      </c>
      <c r="O2002" s="7" t="s">
        <v>146</v>
      </c>
      <c r="P2002" s="7"/>
      <c r="Q2002" s="7"/>
      <c r="R2002" s="7"/>
      <c r="S2002" s="7" t="s">
        <v>51</v>
      </c>
      <c r="T2002" s="7" t="s">
        <v>37</v>
      </c>
      <c r="U2002" s="7" t="s">
        <v>125</v>
      </c>
      <c r="V2002" s="7" t="s">
        <v>50</v>
      </c>
      <c r="W2002" s="7" t="s">
        <v>42</v>
      </c>
      <c r="X2002" s="7" t="s">
        <v>42</v>
      </c>
      <c r="Y2002" s="7" t="s">
        <v>42</v>
      </c>
      <c r="Z2002" s="7" t="s">
        <v>42</v>
      </c>
      <c r="AA2002" s="10" t="s">
        <v>592</v>
      </c>
    </row>
    <row r="2003" spans="1:27" x14ac:dyDescent="0.2">
      <c r="A2003" s="8">
        <v>643292110</v>
      </c>
      <c r="B2003" s="9" t="s">
        <v>27</v>
      </c>
      <c r="C2003" s="9" t="s">
        <v>1679</v>
      </c>
      <c r="D2003" s="9" t="s">
        <v>518</v>
      </c>
      <c r="E2003" s="9" t="s">
        <v>371</v>
      </c>
      <c r="F2003" s="9" t="s">
        <v>46</v>
      </c>
      <c r="G2003" s="9" t="s">
        <v>3830</v>
      </c>
      <c r="H2003" s="9" t="s">
        <v>30</v>
      </c>
      <c r="I2003" s="9" t="s">
        <v>135</v>
      </c>
      <c r="J2003" s="9" t="s">
        <v>135</v>
      </c>
      <c r="K2003" s="9">
        <v>2017</v>
      </c>
      <c r="L2003" s="9" t="s">
        <v>50</v>
      </c>
      <c r="M2003" s="9" t="s">
        <v>33</v>
      </c>
      <c r="N2003" s="9" t="s">
        <v>34</v>
      </c>
      <c r="O2003" s="9" t="s">
        <v>146</v>
      </c>
      <c r="P2003" s="9" t="s">
        <v>271</v>
      </c>
      <c r="Q2003" s="9"/>
      <c r="R2003" s="9"/>
      <c r="S2003" s="9" t="s">
        <v>51</v>
      </c>
      <c r="T2003" s="9" t="s">
        <v>52</v>
      </c>
      <c r="U2003" s="9" t="s">
        <v>53</v>
      </c>
      <c r="V2003" s="9" t="s">
        <v>50</v>
      </c>
      <c r="W2003" s="9" t="s">
        <v>42</v>
      </c>
      <c r="X2003" s="9" t="s">
        <v>42</v>
      </c>
      <c r="Y2003" s="9" t="s">
        <v>42</v>
      </c>
      <c r="Z2003" s="9" t="s">
        <v>42</v>
      </c>
      <c r="AA2003" s="11"/>
    </row>
    <row r="2004" spans="1:27" x14ac:dyDescent="0.2">
      <c r="A2004" s="6">
        <v>7461683507</v>
      </c>
      <c r="B2004" s="7" t="s">
        <v>27</v>
      </c>
      <c r="C2004" s="7" t="s">
        <v>4006</v>
      </c>
      <c r="D2004" s="7" t="s">
        <v>87</v>
      </c>
      <c r="E2004" s="7" t="s">
        <v>88</v>
      </c>
      <c r="F2004" s="7" t="s">
        <v>46</v>
      </c>
      <c r="G2004" s="7" t="s">
        <v>4007</v>
      </c>
      <c r="H2004" s="7" t="s">
        <v>30</v>
      </c>
      <c r="I2004" s="7" t="s">
        <v>135</v>
      </c>
      <c r="J2004" s="7" t="s">
        <v>135</v>
      </c>
      <c r="K2004" s="7">
        <v>2017</v>
      </c>
      <c r="L2004" s="7" t="s">
        <v>50</v>
      </c>
      <c r="M2004" s="7" t="s">
        <v>33</v>
      </c>
      <c r="N2004" s="7" t="s">
        <v>34</v>
      </c>
      <c r="O2004" s="7" t="s">
        <v>146</v>
      </c>
      <c r="P2004" s="7"/>
      <c r="Q2004" s="7"/>
      <c r="R2004" s="7"/>
      <c r="S2004" s="7" t="s">
        <v>36</v>
      </c>
      <c r="T2004" s="7" t="s">
        <v>52</v>
      </c>
      <c r="U2004" s="7" t="s">
        <v>53</v>
      </c>
      <c r="V2004" s="7" t="s">
        <v>39</v>
      </c>
      <c r="W2004" s="7" t="s">
        <v>42</v>
      </c>
      <c r="X2004" s="7" t="s">
        <v>42</v>
      </c>
      <c r="Y2004" s="7" t="s">
        <v>42</v>
      </c>
      <c r="Z2004" s="7" t="s">
        <v>42</v>
      </c>
      <c r="AA2004" s="10" t="s">
        <v>421</v>
      </c>
    </row>
    <row r="2005" spans="1:27" x14ac:dyDescent="0.2">
      <c r="A2005" s="8">
        <v>4121126725</v>
      </c>
      <c r="B2005" s="9" t="s">
        <v>27</v>
      </c>
      <c r="C2005" s="9" t="s">
        <v>4008</v>
      </c>
      <c r="D2005" s="9" t="s">
        <v>4009</v>
      </c>
      <c r="E2005" s="9" t="s">
        <v>128</v>
      </c>
      <c r="F2005" s="9" t="s">
        <v>46</v>
      </c>
      <c r="G2005" s="9" t="s">
        <v>3869</v>
      </c>
      <c r="H2005" s="9" t="s">
        <v>83</v>
      </c>
      <c r="I2005" s="9" t="s">
        <v>135</v>
      </c>
      <c r="J2005" s="9" t="s">
        <v>135</v>
      </c>
      <c r="K2005" s="9">
        <v>2019</v>
      </c>
      <c r="L2005" s="9" t="s">
        <v>42</v>
      </c>
      <c r="M2005" s="9" t="s">
        <v>33</v>
      </c>
      <c r="N2005" s="9" t="s">
        <v>34</v>
      </c>
      <c r="O2005" s="9" t="s">
        <v>146</v>
      </c>
      <c r="P2005" s="9"/>
      <c r="Q2005" s="9"/>
      <c r="R2005" s="9"/>
      <c r="S2005" s="9" t="s">
        <v>51</v>
      </c>
      <c r="T2005" s="9" t="s">
        <v>52</v>
      </c>
      <c r="U2005" s="9" t="s">
        <v>53</v>
      </c>
      <c r="V2005" s="9" t="s">
        <v>50</v>
      </c>
      <c r="W2005" s="9" t="s">
        <v>142</v>
      </c>
      <c r="X2005" s="9" t="s">
        <v>42</v>
      </c>
      <c r="Y2005" s="9" t="s">
        <v>42</v>
      </c>
      <c r="Z2005" s="9" t="s">
        <v>42</v>
      </c>
      <c r="AA2005" s="11"/>
    </row>
    <row r="2006" spans="1:27" x14ac:dyDescent="0.2">
      <c r="A2006" s="6">
        <v>8620090748</v>
      </c>
      <c r="B2006" s="7" t="s">
        <v>27</v>
      </c>
      <c r="C2006" s="7" t="s">
        <v>4010</v>
      </c>
      <c r="D2006" s="7" t="s">
        <v>87</v>
      </c>
      <c r="E2006" s="7" t="s">
        <v>88</v>
      </c>
      <c r="F2006" s="7" t="s">
        <v>46</v>
      </c>
      <c r="G2006" s="7" t="s">
        <v>4011</v>
      </c>
      <c r="H2006" s="7" t="s">
        <v>69</v>
      </c>
      <c r="I2006" s="7" t="s">
        <v>135</v>
      </c>
      <c r="J2006" s="7" t="s">
        <v>135</v>
      </c>
      <c r="K2006" s="7">
        <v>2017</v>
      </c>
      <c r="L2006" s="7" t="s">
        <v>39</v>
      </c>
      <c r="M2006" s="7" t="s">
        <v>33</v>
      </c>
      <c r="N2006" s="7" t="s">
        <v>34</v>
      </c>
      <c r="O2006" s="7" t="s">
        <v>146</v>
      </c>
      <c r="P2006" s="7"/>
      <c r="Q2006" s="7"/>
      <c r="R2006" s="7"/>
      <c r="S2006" s="7" t="s">
        <v>36</v>
      </c>
      <c r="T2006" s="7" t="s">
        <v>37</v>
      </c>
      <c r="U2006" s="7" t="s">
        <v>125</v>
      </c>
      <c r="V2006" s="7" t="s">
        <v>50</v>
      </c>
      <c r="W2006" s="7" t="s">
        <v>40</v>
      </c>
      <c r="X2006" s="7" t="s">
        <v>1363</v>
      </c>
      <c r="Y2006" s="7" t="s">
        <v>42</v>
      </c>
      <c r="Z2006" s="7" t="s">
        <v>42</v>
      </c>
      <c r="AA2006" s="10"/>
    </row>
    <row r="2007" spans="1:27" x14ac:dyDescent="0.2">
      <c r="A2007" s="8">
        <v>351285430</v>
      </c>
      <c r="B2007" s="9" t="s">
        <v>27</v>
      </c>
      <c r="C2007" s="9" t="s">
        <v>4012</v>
      </c>
      <c r="D2007" s="9" t="s">
        <v>335</v>
      </c>
      <c r="E2007" s="9" t="s">
        <v>45</v>
      </c>
      <c r="F2007" s="9" t="s">
        <v>46</v>
      </c>
      <c r="G2007" s="9" t="s">
        <v>3830</v>
      </c>
      <c r="H2007" s="9" t="s">
        <v>30</v>
      </c>
      <c r="I2007" s="9" t="s">
        <v>135</v>
      </c>
      <c r="J2007" s="9" t="s">
        <v>135</v>
      </c>
      <c r="K2007" s="9">
        <v>2018</v>
      </c>
      <c r="L2007" s="9" t="s">
        <v>50</v>
      </c>
      <c r="M2007" s="9" t="s">
        <v>33</v>
      </c>
      <c r="N2007" s="9" t="s">
        <v>34</v>
      </c>
      <c r="O2007" s="9" t="s">
        <v>146</v>
      </c>
      <c r="P2007" s="9"/>
      <c r="Q2007" s="9"/>
      <c r="R2007" s="9"/>
      <c r="S2007" s="9" t="s">
        <v>51</v>
      </c>
      <c r="T2007" s="9" t="s">
        <v>37</v>
      </c>
      <c r="U2007" s="9" t="s">
        <v>71</v>
      </c>
      <c r="V2007" s="9" t="s">
        <v>39</v>
      </c>
      <c r="W2007" s="9" t="s">
        <v>222</v>
      </c>
      <c r="X2007" s="9" t="s">
        <v>42</v>
      </c>
      <c r="Y2007" s="9" t="s">
        <v>42</v>
      </c>
      <c r="Z2007" s="9" t="s">
        <v>42</v>
      </c>
      <c r="AA2007" s="11"/>
    </row>
    <row r="2008" spans="1:27" x14ac:dyDescent="0.2">
      <c r="A2008" s="6">
        <v>6924251399</v>
      </c>
      <c r="B2008" s="7" t="s">
        <v>27</v>
      </c>
      <c r="C2008" s="7" t="s">
        <v>4013</v>
      </c>
      <c r="D2008" s="7" t="s">
        <v>4014</v>
      </c>
      <c r="E2008" s="7" t="s">
        <v>193</v>
      </c>
      <c r="F2008" s="7" t="s">
        <v>46</v>
      </c>
      <c r="G2008" s="7" t="s">
        <v>4015</v>
      </c>
      <c r="H2008" s="7" t="s">
        <v>30</v>
      </c>
      <c r="I2008" s="7" t="s">
        <v>64</v>
      </c>
      <c r="J2008" s="7" t="s">
        <v>64</v>
      </c>
      <c r="K2008" s="7">
        <v>2017</v>
      </c>
      <c r="L2008" s="7" t="s">
        <v>39</v>
      </c>
      <c r="M2008" s="7" t="s">
        <v>33</v>
      </c>
      <c r="N2008" s="7" t="s">
        <v>34</v>
      </c>
      <c r="O2008" s="7" t="s">
        <v>146</v>
      </c>
      <c r="P2008" s="7"/>
      <c r="Q2008" s="7"/>
      <c r="R2008" s="7"/>
      <c r="S2008" s="7" t="s">
        <v>36</v>
      </c>
      <c r="T2008" s="7" t="s">
        <v>37</v>
      </c>
      <c r="U2008" s="7" t="s">
        <v>125</v>
      </c>
      <c r="V2008" s="7" t="s">
        <v>50</v>
      </c>
      <c r="W2008" s="7" t="s">
        <v>42</v>
      </c>
      <c r="X2008" s="7" t="s">
        <v>42</v>
      </c>
      <c r="Y2008" s="7" t="s">
        <v>42</v>
      </c>
      <c r="Z2008" s="7" t="s">
        <v>42</v>
      </c>
      <c r="AA2008" s="10"/>
    </row>
    <row r="2009" spans="1:27" x14ac:dyDescent="0.2">
      <c r="A2009" s="8">
        <v>5752233536</v>
      </c>
      <c r="B2009" s="9" t="s">
        <v>27</v>
      </c>
      <c r="C2009" s="9" t="s">
        <v>4016</v>
      </c>
      <c r="D2009" s="9" t="s">
        <v>4017</v>
      </c>
      <c r="E2009" s="9" t="s">
        <v>371</v>
      </c>
      <c r="F2009" s="9" t="s">
        <v>46</v>
      </c>
      <c r="G2009" s="9" t="s">
        <v>2591</v>
      </c>
      <c r="H2009" s="9" t="s">
        <v>83</v>
      </c>
      <c r="I2009" s="9" t="s">
        <v>64</v>
      </c>
      <c r="J2009" s="9" t="s">
        <v>64</v>
      </c>
      <c r="K2009" s="9">
        <v>2019</v>
      </c>
      <c r="L2009" s="9" t="s">
        <v>42</v>
      </c>
      <c r="M2009" s="9" t="s">
        <v>33</v>
      </c>
      <c r="N2009" s="9" t="s">
        <v>34</v>
      </c>
      <c r="O2009" s="9" t="s">
        <v>146</v>
      </c>
      <c r="P2009" s="9" t="s">
        <v>195</v>
      </c>
      <c r="Q2009" s="9"/>
      <c r="R2009" s="9"/>
      <c r="S2009" s="9" t="s">
        <v>36</v>
      </c>
      <c r="T2009" s="9" t="s">
        <v>52</v>
      </c>
      <c r="U2009" s="9" t="s">
        <v>53</v>
      </c>
      <c r="V2009" s="9" t="s">
        <v>50</v>
      </c>
      <c r="W2009" s="9" t="s">
        <v>318</v>
      </c>
      <c r="X2009" s="9" t="s">
        <v>42</v>
      </c>
      <c r="Y2009" s="9" t="s">
        <v>42</v>
      </c>
      <c r="Z2009" s="9" t="s">
        <v>42</v>
      </c>
      <c r="AA2009" s="11"/>
    </row>
    <row r="2010" spans="1:27" x14ac:dyDescent="0.2">
      <c r="A2010" s="6">
        <v>6699231460</v>
      </c>
      <c r="B2010" s="7" t="s">
        <v>27</v>
      </c>
      <c r="C2010" s="7" t="s">
        <v>2603</v>
      </c>
      <c r="D2010" s="7" t="s">
        <v>98</v>
      </c>
      <c r="E2010" s="7" t="s">
        <v>45</v>
      </c>
      <c r="F2010" s="7" t="s">
        <v>46</v>
      </c>
      <c r="G2010" s="7" t="s">
        <v>4018</v>
      </c>
      <c r="H2010" s="7" t="s">
        <v>30</v>
      </c>
      <c r="I2010" s="7"/>
      <c r="J2010" s="7" t="s">
        <v>100</v>
      </c>
      <c r="K2010" s="7">
        <v>2018</v>
      </c>
      <c r="L2010" s="7" t="s">
        <v>50</v>
      </c>
      <c r="M2010" s="7" t="s">
        <v>33</v>
      </c>
      <c r="N2010" s="7" t="s">
        <v>34</v>
      </c>
      <c r="O2010" s="7" t="s">
        <v>146</v>
      </c>
      <c r="P2010" s="7"/>
      <c r="Q2010" s="7"/>
      <c r="R2010" s="7"/>
      <c r="S2010" s="7" t="s">
        <v>51</v>
      </c>
      <c r="T2010" s="7" t="s">
        <v>90</v>
      </c>
      <c r="U2010" s="7" t="s">
        <v>91</v>
      </c>
      <c r="V2010" s="7" t="s">
        <v>39</v>
      </c>
      <c r="W2010" s="7" t="s">
        <v>843</v>
      </c>
      <c r="X2010" s="7" t="s">
        <v>42</v>
      </c>
      <c r="Y2010" s="7" t="s">
        <v>42</v>
      </c>
      <c r="Z2010" s="7" t="s">
        <v>42</v>
      </c>
      <c r="AA2010" s="10"/>
    </row>
    <row r="2011" spans="1:27" x14ac:dyDescent="0.2">
      <c r="A2011" s="8">
        <v>564621168</v>
      </c>
      <c r="B2011" s="9" t="s">
        <v>27</v>
      </c>
      <c r="C2011" s="9" t="s">
        <v>4019</v>
      </c>
      <c r="D2011" s="9" t="s">
        <v>827</v>
      </c>
      <c r="E2011" s="9" t="s">
        <v>45</v>
      </c>
      <c r="F2011" s="9" t="s">
        <v>46</v>
      </c>
      <c r="G2011" s="9" t="s">
        <v>339</v>
      </c>
      <c r="H2011" s="9" t="s">
        <v>30</v>
      </c>
      <c r="I2011" s="9" t="s">
        <v>100</v>
      </c>
      <c r="J2011" s="9" t="s">
        <v>100</v>
      </c>
      <c r="K2011" s="9">
        <v>2020</v>
      </c>
      <c r="L2011" s="9"/>
      <c r="M2011" s="9" t="s">
        <v>33</v>
      </c>
      <c r="N2011" s="9" t="s">
        <v>34</v>
      </c>
      <c r="O2011" s="9" t="s">
        <v>146</v>
      </c>
      <c r="P2011" s="9"/>
      <c r="Q2011" s="9"/>
      <c r="R2011" s="9"/>
      <c r="S2011" s="9" t="s">
        <v>36</v>
      </c>
      <c r="T2011" s="9" t="s">
        <v>52</v>
      </c>
      <c r="U2011" s="9" t="s">
        <v>101</v>
      </c>
      <c r="V2011" s="9" t="s">
        <v>50</v>
      </c>
      <c r="W2011" s="9" t="s">
        <v>195</v>
      </c>
      <c r="X2011" s="9" t="s">
        <v>42</v>
      </c>
      <c r="Y2011" s="9" t="s">
        <v>42</v>
      </c>
      <c r="Z2011" s="9" t="s">
        <v>42</v>
      </c>
      <c r="AA2011" s="11"/>
    </row>
    <row r="2012" spans="1:27" x14ac:dyDescent="0.2">
      <c r="A2012" s="6">
        <v>4206459414</v>
      </c>
      <c r="B2012" s="7" t="s">
        <v>27</v>
      </c>
      <c r="C2012" s="7" t="s">
        <v>683</v>
      </c>
      <c r="D2012" s="7" t="s">
        <v>681</v>
      </c>
      <c r="E2012" s="7" t="s">
        <v>88</v>
      </c>
      <c r="F2012" s="7" t="s">
        <v>46</v>
      </c>
      <c r="G2012" s="7" t="s">
        <v>4020</v>
      </c>
      <c r="H2012" s="7" t="s">
        <v>30</v>
      </c>
      <c r="I2012" s="7" t="s">
        <v>135</v>
      </c>
      <c r="J2012" s="7" t="s">
        <v>100</v>
      </c>
      <c r="K2012" s="7">
        <v>2020</v>
      </c>
      <c r="L2012" s="7"/>
      <c r="M2012" s="7" t="s">
        <v>33</v>
      </c>
      <c r="N2012" s="7" t="s">
        <v>34</v>
      </c>
      <c r="O2012" s="7" t="s">
        <v>146</v>
      </c>
      <c r="P2012" s="7" t="s">
        <v>60</v>
      </c>
      <c r="Q2012" s="7"/>
      <c r="R2012" s="7"/>
      <c r="S2012" s="7" t="s">
        <v>36</v>
      </c>
      <c r="T2012" s="7" t="s">
        <v>1347</v>
      </c>
      <c r="U2012" s="7" t="s">
        <v>141</v>
      </c>
      <c r="V2012" s="7" t="s">
        <v>39</v>
      </c>
      <c r="W2012" s="7" t="s">
        <v>42</v>
      </c>
      <c r="X2012" s="7" t="s">
        <v>42</v>
      </c>
      <c r="Y2012" s="7" t="s">
        <v>42</v>
      </c>
      <c r="Z2012" s="7" t="s">
        <v>42</v>
      </c>
      <c r="AA2012" s="10"/>
    </row>
    <row r="2013" spans="1:27" x14ac:dyDescent="0.2">
      <c r="A2013" s="8">
        <v>6566739839</v>
      </c>
      <c r="B2013" s="9" t="s">
        <v>27</v>
      </c>
      <c r="C2013" s="9" t="s">
        <v>4021</v>
      </c>
      <c r="D2013" s="9" t="s">
        <v>156</v>
      </c>
      <c r="E2013" s="9" t="s">
        <v>45</v>
      </c>
      <c r="F2013" s="9" t="s">
        <v>46</v>
      </c>
      <c r="G2013" s="9" t="s">
        <v>4022</v>
      </c>
      <c r="H2013" s="9" t="s">
        <v>30</v>
      </c>
      <c r="I2013" s="9" t="s">
        <v>76</v>
      </c>
      <c r="J2013" s="9" t="s">
        <v>100</v>
      </c>
      <c r="K2013" s="9">
        <v>2020</v>
      </c>
      <c r="L2013" s="9"/>
      <c r="M2013" s="9" t="s">
        <v>33</v>
      </c>
      <c r="N2013" s="9" t="s">
        <v>34</v>
      </c>
      <c r="O2013" s="9" t="s">
        <v>146</v>
      </c>
      <c r="P2013" s="9"/>
      <c r="Q2013" s="9"/>
      <c r="R2013" s="9"/>
      <c r="S2013" s="9" t="s">
        <v>36</v>
      </c>
      <c r="T2013" s="9" t="s">
        <v>52</v>
      </c>
      <c r="U2013" s="9" t="s">
        <v>101</v>
      </c>
      <c r="V2013" s="9" t="s">
        <v>39</v>
      </c>
      <c r="W2013" s="9" t="s">
        <v>187</v>
      </c>
      <c r="X2013" s="9" t="s">
        <v>42</v>
      </c>
      <c r="Y2013" s="9" t="s">
        <v>42</v>
      </c>
      <c r="Z2013" s="9" t="s">
        <v>42</v>
      </c>
      <c r="AA2013" s="11"/>
    </row>
    <row r="2014" spans="1:27" x14ac:dyDescent="0.2">
      <c r="A2014" s="20">
        <v>2364637994</v>
      </c>
      <c r="B2014" s="7" t="s">
        <v>27</v>
      </c>
      <c r="C2014" s="7" t="s">
        <v>4023</v>
      </c>
      <c r="D2014" s="7" t="s">
        <v>156</v>
      </c>
      <c r="E2014" s="7" t="s">
        <v>45</v>
      </c>
      <c r="F2014" s="7" t="s">
        <v>46</v>
      </c>
      <c r="G2014" s="7" t="s">
        <v>4024</v>
      </c>
      <c r="H2014" s="7" t="s">
        <v>83</v>
      </c>
      <c r="I2014" s="7" t="s">
        <v>48</v>
      </c>
      <c r="J2014" s="7" t="s">
        <v>183</v>
      </c>
      <c r="K2014" s="7">
        <v>2019</v>
      </c>
      <c r="L2014" s="7" t="s">
        <v>42</v>
      </c>
      <c r="M2014" s="7" t="s">
        <v>33</v>
      </c>
      <c r="N2014" s="7" t="s">
        <v>34</v>
      </c>
      <c r="O2014" s="7" t="s">
        <v>146</v>
      </c>
      <c r="P2014" s="7"/>
      <c r="Q2014" s="7"/>
      <c r="R2014" s="7"/>
      <c r="S2014" s="7" t="s">
        <v>36</v>
      </c>
      <c r="T2014" s="7" t="s">
        <v>52</v>
      </c>
      <c r="U2014" s="7" t="s">
        <v>53</v>
      </c>
      <c r="V2014" s="7" t="s">
        <v>50</v>
      </c>
      <c r="W2014" s="7" t="s">
        <v>60</v>
      </c>
      <c r="X2014" s="7" t="s">
        <v>42</v>
      </c>
      <c r="Y2014" s="7" t="s">
        <v>42</v>
      </c>
      <c r="Z2014" s="7" t="s">
        <v>42</v>
      </c>
      <c r="AA2014" s="10"/>
    </row>
    <row r="2015" spans="1:27" x14ac:dyDescent="0.2">
      <c r="A2015" s="8">
        <v>5945123214</v>
      </c>
      <c r="B2015" s="9" t="s">
        <v>27</v>
      </c>
      <c r="C2015" s="9" t="s">
        <v>4025</v>
      </c>
      <c r="D2015" s="9" t="s">
        <v>4026</v>
      </c>
      <c r="E2015" s="9" t="s">
        <v>4027</v>
      </c>
      <c r="F2015" s="9" t="s">
        <v>763</v>
      </c>
      <c r="G2015" s="9" t="s">
        <v>4028</v>
      </c>
      <c r="H2015" s="9" t="s">
        <v>30</v>
      </c>
      <c r="I2015" s="9" t="s">
        <v>183</v>
      </c>
      <c r="J2015" s="9" t="s">
        <v>183</v>
      </c>
      <c r="K2015" s="9">
        <v>2020</v>
      </c>
      <c r="L2015" s="9" t="s">
        <v>32</v>
      </c>
      <c r="M2015" s="9" t="s">
        <v>33</v>
      </c>
      <c r="N2015" s="9" t="s">
        <v>34</v>
      </c>
      <c r="O2015" s="9" t="s">
        <v>146</v>
      </c>
      <c r="P2015" s="9"/>
      <c r="Q2015" s="9"/>
      <c r="R2015" s="9"/>
      <c r="S2015" s="9" t="s">
        <v>36</v>
      </c>
      <c r="T2015" s="9" t="s">
        <v>37</v>
      </c>
      <c r="U2015" s="9" t="s">
        <v>38</v>
      </c>
      <c r="V2015" s="9" t="s">
        <v>50</v>
      </c>
      <c r="W2015" s="9" t="s">
        <v>42</v>
      </c>
      <c r="X2015" s="9" t="s">
        <v>42</v>
      </c>
      <c r="Y2015" s="9" t="s">
        <v>42</v>
      </c>
      <c r="Z2015" s="9" t="s">
        <v>42</v>
      </c>
      <c r="AA2015" s="11"/>
    </row>
    <row r="2016" spans="1:27" x14ac:dyDescent="0.2">
      <c r="A2016" s="6">
        <v>6449183318</v>
      </c>
      <c r="B2016" s="7" t="s">
        <v>27</v>
      </c>
      <c r="C2016" s="7" t="s">
        <v>4029</v>
      </c>
      <c r="D2016" s="7" t="s">
        <v>87</v>
      </c>
      <c r="E2016" s="7" t="s">
        <v>88</v>
      </c>
      <c r="F2016" s="7" t="s">
        <v>46</v>
      </c>
      <c r="G2016" s="7" t="s">
        <v>4030</v>
      </c>
      <c r="H2016" s="7" t="s">
        <v>83</v>
      </c>
      <c r="I2016" s="7" t="s">
        <v>190</v>
      </c>
      <c r="J2016" s="7" t="s">
        <v>190</v>
      </c>
      <c r="K2016" s="7">
        <v>2019</v>
      </c>
      <c r="L2016" s="7" t="s">
        <v>42</v>
      </c>
      <c r="M2016" s="7" t="s">
        <v>33</v>
      </c>
      <c r="N2016" s="7" t="s">
        <v>34</v>
      </c>
      <c r="O2016" s="7" t="s">
        <v>146</v>
      </c>
      <c r="P2016" s="7"/>
      <c r="Q2016" s="7"/>
      <c r="R2016" s="7"/>
      <c r="S2016" s="7" t="s">
        <v>51</v>
      </c>
      <c r="T2016" s="7" t="s">
        <v>52</v>
      </c>
      <c r="U2016" s="7" t="s">
        <v>53</v>
      </c>
      <c r="V2016" s="7" t="s">
        <v>50</v>
      </c>
      <c r="W2016" s="7" t="s">
        <v>65</v>
      </c>
      <c r="X2016" s="7" t="s">
        <v>42</v>
      </c>
      <c r="Y2016" s="7" t="s">
        <v>42</v>
      </c>
      <c r="Z2016" s="7" t="s">
        <v>42</v>
      </c>
      <c r="AA2016" s="10"/>
    </row>
    <row r="2017" spans="1:27" x14ac:dyDescent="0.2">
      <c r="A2017" s="8">
        <v>3074060189</v>
      </c>
      <c r="B2017" s="9" t="s">
        <v>27</v>
      </c>
      <c r="C2017" s="9" t="s">
        <v>4031</v>
      </c>
      <c r="D2017" s="9" t="s">
        <v>148</v>
      </c>
      <c r="E2017" s="9" t="s">
        <v>149</v>
      </c>
      <c r="F2017" s="9" t="s">
        <v>46</v>
      </c>
      <c r="G2017" s="9" t="s">
        <v>4032</v>
      </c>
      <c r="H2017" s="9" t="s">
        <v>30</v>
      </c>
      <c r="I2017" s="9" t="s">
        <v>190</v>
      </c>
      <c r="J2017" s="9" t="s">
        <v>190</v>
      </c>
      <c r="K2017" s="9">
        <v>2017</v>
      </c>
      <c r="L2017" s="9" t="s">
        <v>50</v>
      </c>
      <c r="M2017" s="9" t="s">
        <v>33</v>
      </c>
      <c r="N2017" s="9" t="s">
        <v>34</v>
      </c>
      <c r="O2017" s="9" t="s">
        <v>146</v>
      </c>
      <c r="P2017" s="9" t="s">
        <v>77</v>
      </c>
      <c r="Q2017" s="9"/>
      <c r="R2017" s="9"/>
      <c r="S2017" s="9" t="s">
        <v>36</v>
      </c>
      <c r="T2017" s="9" t="s">
        <v>52</v>
      </c>
      <c r="U2017" s="9" t="s">
        <v>53</v>
      </c>
      <c r="V2017" s="9" t="s">
        <v>50</v>
      </c>
      <c r="W2017" s="9" t="s">
        <v>318</v>
      </c>
      <c r="X2017" s="9" t="s">
        <v>42</v>
      </c>
      <c r="Y2017" s="9" t="s">
        <v>42</v>
      </c>
      <c r="Z2017" s="9" t="s">
        <v>42</v>
      </c>
      <c r="AA2017" s="11"/>
    </row>
    <row r="2018" spans="1:27" x14ac:dyDescent="0.2">
      <c r="A2018" s="6">
        <v>9609479177</v>
      </c>
      <c r="B2018" s="7" t="s">
        <v>27</v>
      </c>
      <c r="C2018" s="7" t="s">
        <v>4033</v>
      </c>
      <c r="D2018" s="7" t="s">
        <v>87</v>
      </c>
      <c r="E2018" s="7" t="s">
        <v>88</v>
      </c>
      <c r="F2018" s="7" t="s">
        <v>46</v>
      </c>
      <c r="G2018" s="7" t="s">
        <v>2894</v>
      </c>
      <c r="H2018" s="7" t="s">
        <v>30</v>
      </c>
      <c r="I2018" s="7" t="s">
        <v>190</v>
      </c>
      <c r="J2018" s="7" t="s">
        <v>190</v>
      </c>
      <c r="K2018" s="7">
        <v>2018</v>
      </c>
      <c r="L2018" s="7" t="s">
        <v>50</v>
      </c>
      <c r="M2018" s="7" t="s">
        <v>33</v>
      </c>
      <c r="N2018" s="7" t="s">
        <v>34</v>
      </c>
      <c r="O2018" s="7" t="s">
        <v>146</v>
      </c>
      <c r="P2018" s="7"/>
      <c r="Q2018" s="7"/>
      <c r="R2018" s="7"/>
      <c r="S2018" s="7" t="s">
        <v>51</v>
      </c>
      <c r="T2018" s="7" t="s">
        <v>52</v>
      </c>
      <c r="U2018" s="7" t="s">
        <v>53</v>
      </c>
      <c r="V2018" s="7" t="s">
        <v>50</v>
      </c>
      <c r="W2018" s="7" t="s">
        <v>248</v>
      </c>
      <c r="X2018" s="7" t="s">
        <v>42</v>
      </c>
      <c r="Y2018" s="7" t="s">
        <v>42</v>
      </c>
      <c r="Z2018" s="7" t="s">
        <v>42</v>
      </c>
      <c r="AA2018" s="10" t="s">
        <v>592</v>
      </c>
    </row>
    <row r="2019" spans="1:27" x14ac:dyDescent="0.2">
      <c r="A2019" s="8">
        <v>161272621</v>
      </c>
      <c r="B2019" s="9" t="s">
        <v>27</v>
      </c>
      <c r="C2019" s="9" t="s">
        <v>147</v>
      </c>
      <c r="D2019" s="9" t="s">
        <v>87</v>
      </c>
      <c r="E2019" s="9" t="s">
        <v>88</v>
      </c>
      <c r="F2019" s="9" t="s">
        <v>46</v>
      </c>
      <c r="G2019" s="9" t="s">
        <v>4034</v>
      </c>
      <c r="H2019" s="9" t="s">
        <v>30</v>
      </c>
      <c r="I2019" s="9" t="s">
        <v>76</v>
      </c>
      <c r="J2019" s="9" t="s">
        <v>109</v>
      </c>
      <c r="K2019" s="9">
        <v>2018</v>
      </c>
      <c r="L2019" s="9" t="s">
        <v>50</v>
      </c>
      <c r="M2019" s="9" t="s">
        <v>33</v>
      </c>
      <c r="N2019" s="9" t="s">
        <v>34</v>
      </c>
      <c r="O2019" s="9" t="s">
        <v>146</v>
      </c>
      <c r="P2019" s="9"/>
      <c r="Q2019" s="9"/>
      <c r="R2019" s="9"/>
      <c r="S2019" s="9" t="s">
        <v>36</v>
      </c>
      <c r="T2019" s="9" t="s">
        <v>216</v>
      </c>
      <c r="U2019" s="9" t="s">
        <v>114</v>
      </c>
      <c r="V2019" s="9" t="s">
        <v>50</v>
      </c>
      <c r="W2019" s="9" t="s">
        <v>142</v>
      </c>
      <c r="X2019" s="9" t="s">
        <v>42</v>
      </c>
      <c r="Y2019" s="9" t="s">
        <v>42</v>
      </c>
      <c r="Z2019" s="9" t="s">
        <v>42</v>
      </c>
      <c r="AA2019" s="11"/>
    </row>
    <row r="2020" spans="1:27" x14ac:dyDescent="0.2">
      <c r="A2020" s="6">
        <v>4771204087</v>
      </c>
      <c r="B2020" s="7" t="s">
        <v>27</v>
      </c>
      <c r="C2020" s="7" t="s">
        <v>4035</v>
      </c>
      <c r="D2020" s="7" t="s">
        <v>320</v>
      </c>
      <c r="E2020" s="7" t="s">
        <v>321</v>
      </c>
      <c r="F2020" s="7" t="s">
        <v>322</v>
      </c>
      <c r="G2020" s="7" t="s">
        <v>4036</v>
      </c>
      <c r="H2020" s="7" t="s">
        <v>30</v>
      </c>
      <c r="I2020" s="7" t="s">
        <v>109</v>
      </c>
      <c r="J2020" s="7" t="s">
        <v>109</v>
      </c>
      <c r="K2020" s="7">
        <v>2017</v>
      </c>
      <c r="L2020" s="7" t="s">
        <v>50</v>
      </c>
      <c r="M2020" s="7" t="s">
        <v>33</v>
      </c>
      <c r="N2020" s="7" t="s">
        <v>34</v>
      </c>
      <c r="O2020" s="7" t="s">
        <v>146</v>
      </c>
      <c r="P2020" s="7" t="s">
        <v>4037</v>
      </c>
      <c r="Q2020" s="7"/>
      <c r="R2020" s="7"/>
      <c r="S2020" s="7" t="s">
        <v>36</v>
      </c>
      <c r="T2020" s="7" t="s">
        <v>159</v>
      </c>
      <c r="U2020" s="7" t="s">
        <v>160</v>
      </c>
      <c r="V2020" s="7" t="s">
        <v>39</v>
      </c>
      <c r="W2020" s="7" t="s">
        <v>42</v>
      </c>
      <c r="X2020" s="7" t="s">
        <v>42</v>
      </c>
      <c r="Y2020" s="7" t="s">
        <v>42</v>
      </c>
      <c r="Z2020" s="7" t="s">
        <v>42</v>
      </c>
      <c r="AA2020" s="10"/>
    </row>
    <row r="2021" spans="1:27" x14ac:dyDescent="0.2">
      <c r="A2021" s="8">
        <v>4462339604</v>
      </c>
      <c r="B2021" s="9" t="s">
        <v>27</v>
      </c>
      <c r="C2021" s="9" t="s">
        <v>4038</v>
      </c>
      <c r="D2021" s="9" t="s">
        <v>111</v>
      </c>
      <c r="E2021" s="9" t="s">
        <v>68</v>
      </c>
      <c r="F2021" s="9" t="s">
        <v>46</v>
      </c>
      <c r="G2021" s="9" t="s">
        <v>2863</v>
      </c>
      <c r="H2021" s="9" t="s">
        <v>30</v>
      </c>
      <c r="I2021" s="9" t="s">
        <v>109</v>
      </c>
      <c r="J2021" s="9" t="s">
        <v>109</v>
      </c>
      <c r="K2021" s="9">
        <v>2016</v>
      </c>
      <c r="L2021" s="9" t="s">
        <v>42</v>
      </c>
      <c r="M2021" s="9" t="s">
        <v>33</v>
      </c>
      <c r="N2021" s="9" t="s">
        <v>34</v>
      </c>
      <c r="O2021" s="9" t="s">
        <v>146</v>
      </c>
      <c r="P2021" s="9"/>
      <c r="Q2021" s="9"/>
      <c r="R2021" s="9"/>
      <c r="S2021" s="9" t="s">
        <v>51</v>
      </c>
      <c r="T2021" s="9" t="s">
        <v>90</v>
      </c>
      <c r="U2021" s="9" t="s">
        <v>91</v>
      </c>
      <c r="V2021" s="9" t="s">
        <v>39</v>
      </c>
      <c r="W2021" s="9" t="s">
        <v>42</v>
      </c>
      <c r="X2021" s="9" t="s">
        <v>42</v>
      </c>
      <c r="Y2021" s="9" t="s">
        <v>42</v>
      </c>
      <c r="Z2021" s="9" t="s">
        <v>42</v>
      </c>
      <c r="AA2021" s="11"/>
    </row>
    <row r="2022" spans="1:27" x14ac:dyDescent="0.2">
      <c r="A2022" s="6">
        <v>3510509845</v>
      </c>
      <c r="B2022" s="7" t="s">
        <v>27</v>
      </c>
      <c r="C2022" s="7" t="s">
        <v>155</v>
      </c>
      <c r="D2022" s="7" t="s">
        <v>156</v>
      </c>
      <c r="E2022" s="7" t="s">
        <v>45</v>
      </c>
      <c r="F2022" s="7" t="s">
        <v>46</v>
      </c>
      <c r="G2022" s="7" t="s">
        <v>4039</v>
      </c>
      <c r="H2022" s="7" t="s">
        <v>30</v>
      </c>
      <c r="I2022" s="7" t="s">
        <v>135</v>
      </c>
      <c r="J2022" s="7" t="s">
        <v>321</v>
      </c>
      <c r="K2022" s="7">
        <v>2017</v>
      </c>
      <c r="L2022" s="7" t="s">
        <v>50</v>
      </c>
      <c r="M2022" s="7" t="s">
        <v>33</v>
      </c>
      <c r="N2022" s="7" t="s">
        <v>34</v>
      </c>
      <c r="O2022" s="7" t="s">
        <v>146</v>
      </c>
      <c r="P2022" s="7"/>
      <c r="Q2022" s="7"/>
      <c r="R2022" s="7"/>
      <c r="S2022" s="7" t="s">
        <v>51</v>
      </c>
      <c r="T2022" s="7" t="s">
        <v>1267</v>
      </c>
      <c r="U2022" s="7" t="s">
        <v>160</v>
      </c>
      <c r="V2022" s="7" t="s">
        <v>50</v>
      </c>
      <c r="W2022" s="7" t="s">
        <v>42</v>
      </c>
      <c r="X2022" s="7" t="s">
        <v>42</v>
      </c>
      <c r="Y2022" s="7" t="s">
        <v>42</v>
      </c>
      <c r="Z2022" s="7" t="s">
        <v>42</v>
      </c>
      <c r="AA2022" s="10"/>
    </row>
    <row r="2023" spans="1:27" x14ac:dyDescent="0.2">
      <c r="A2023" s="8">
        <v>8765968024</v>
      </c>
      <c r="B2023" s="9" t="s">
        <v>27</v>
      </c>
      <c r="C2023" s="9" t="s">
        <v>3121</v>
      </c>
      <c r="D2023" s="9" t="s">
        <v>209</v>
      </c>
      <c r="E2023" s="9" t="s">
        <v>68</v>
      </c>
      <c r="F2023" s="9" t="s">
        <v>46</v>
      </c>
      <c r="G2023" s="9" t="s">
        <v>4040</v>
      </c>
      <c r="H2023" s="9" t="s">
        <v>30</v>
      </c>
      <c r="I2023" s="9" t="s">
        <v>100</v>
      </c>
      <c r="J2023" s="9" t="s">
        <v>211</v>
      </c>
      <c r="K2023" s="9">
        <v>2016</v>
      </c>
      <c r="L2023" s="9" t="s">
        <v>42</v>
      </c>
      <c r="M2023" s="9" t="s">
        <v>33</v>
      </c>
      <c r="N2023" s="9" t="s">
        <v>34</v>
      </c>
      <c r="O2023" s="9" t="s">
        <v>146</v>
      </c>
      <c r="P2023" s="9"/>
      <c r="Q2023" s="9"/>
      <c r="R2023" s="9"/>
      <c r="S2023" s="9" t="s">
        <v>36</v>
      </c>
      <c r="T2023" s="9" t="s">
        <v>52</v>
      </c>
      <c r="U2023" s="9" t="s">
        <v>53</v>
      </c>
      <c r="V2023" s="9" t="s">
        <v>50</v>
      </c>
      <c r="W2023" s="9" t="s">
        <v>60</v>
      </c>
      <c r="X2023" s="9" t="s">
        <v>42</v>
      </c>
      <c r="Y2023" s="9" t="s">
        <v>42</v>
      </c>
      <c r="Z2023" s="9" t="s">
        <v>42</v>
      </c>
      <c r="AA2023" s="11"/>
    </row>
    <row r="2024" spans="1:27" x14ac:dyDescent="0.2">
      <c r="A2024" s="6">
        <v>415045094</v>
      </c>
      <c r="B2024" s="7" t="s">
        <v>27</v>
      </c>
      <c r="C2024" s="7" t="s">
        <v>1215</v>
      </c>
      <c r="D2024" s="7" t="s">
        <v>87</v>
      </c>
      <c r="E2024" s="7" t="s">
        <v>88</v>
      </c>
      <c r="F2024" s="7" t="s">
        <v>46</v>
      </c>
      <c r="G2024" s="7" t="s">
        <v>561</v>
      </c>
      <c r="H2024" s="7" t="s">
        <v>30</v>
      </c>
      <c r="I2024" s="7" t="s">
        <v>135</v>
      </c>
      <c r="J2024" s="7" t="s">
        <v>211</v>
      </c>
      <c r="K2024" s="7">
        <v>2018</v>
      </c>
      <c r="L2024" s="7" t="s">
        <v>50</v>
      </c>
      <c r="M2024" s="7" t="s">
        <v>33</v>
      </c>
      <c r="N2024" s="7" t="s">
        <v>34</v>
      </c>
      <c r="O2024" s="7" t="s">
        <v>146</v>
      </c>
      <c r="P2024" s="7"/>
      <c r="Q2024" s="7"/>
      <c r="R2024" s="7"/>
      <c r="S2024" s="7" t="s">
        <v>36</v>
      </c>
      <c r="T2024" s="7" t="s">
        <v>52</v>
      </c>
      <c r="U2024" s="7" t="s">
        <v>53</v>
      </c>
      <c r="V2024" s="7" t="s">
        <v>39</v>
      </c>
      <c r="W2024" s="7" t="s">
        <v>77</v>
      </c>
      <c r="X2024" s="7" t="s">
        <v>564</v>
      </c>
      <c r="Y2024" s="7" t="s">
        <v>42</v>
      </c>
      <c r="Z2024" s="7" t="s">
        <v>42</v>
      </c>
      <c r="AA2024" s="10"/>
    </row>
    <row r="2025" spans="1:27" x14ac:dyDescent="0.2">
      <c r="A2025" s="8">
        <v>1213356175</v>
      </c>
      <c r="B2025" s="9" t="s">
        <v>27</v>
      </c>
      <c r="C2025" s="9" t="s">
        <v>1336</v>
      </c>
      <c r="D2025" s="9" t="s">
        <v>1337</v>
      </c>
      <c r="E2025" s="9" t="s">
        <v>1012</v>
      </c>
      <c r="F2025" s="9" t="s">
        <v>46</v>
      </c>
      <c r="G2025" s="9" t="s">
        <v>561</v>
      </c>
      <c r="H2025" s="9" t="s">
        <v>59</v>
      </c>
      <c r="I2025" s="9" t="s">
        <v>135</v>
      </c>
      <c r="J2025" s="9" t="s">
        <v>211</v>
      </c>
      <c r="K2025" s="9">
        <v>2017</v>
      </c>
      <c r="L2025" s="9" t="s">
        <v>50</v>
      </c>
      <c r="M2025" s="9" t="s">
        <v>33</v>
      </c>
      <c r="N2025" s="9" t="s">
        <v>34</v>
      </c>
      <c r="O2025" s="9" t="s">
        <v>146</v>
      </c>
      <c r="P2025" s="9"/>
      <c r="Q2025" s="9"/>
      <c r="R2025" s="9"/>
      <c r="S2025" s="9" t="s">
        <v>36</v>
      </c>
      <c r="T2025" s="9" t="s">
        <v>52</v>
      </c>
      <c r="U2025" s="9" t="s">
        <v>53</v>
      </c>
      <c r="V2025" s="9" t="s">
        <v>50</v>
      </c>
      <c r="W2025" s="9" t="s">
        <v>60</v>
      </c>
      <c r="X2025" s="9" t="s">
        <v>273</v>
      </c>
      <c r="Y2025" s="9" t="s">
        <v>42</v>
      </c>
      <c r="Z2025" s="9" t="s">
        <v>42</v>
      </c>
      <c r="AA2025" s="11"/>
    </row>
    <row r="2026" spans="1:27" x14ac:dyDescent="0.2">
      <c r="A2026" s="6">
        <v>3773289844</v>
      </c>
      <c r="B2026" s="7" t="s">
        <v>27</v>
      </c>
      <c r="C2026" s="7" t="s">
        <v>4041</v>
      </c>
      <c r="D2026" s="7" t="s">
        <v>209</v>
      </c>
      <c r="E2026" s="7" t="s">
        <v>68</v>
      </c>
      <c r="F2026" s="7" t="s">
        <v>46</v>
      </c>
      <c r="G2026" s="7" t="s">
        <v>4042</v>
      </c>
      <c r="H2026" s="7" t="s">
        <v>30</v>
      </c>
      <c r="I2026" s="7" t="s">
        <v>76</v>
      </c>
      <c r="J2026" s="7" t="s">
        <v>76</v>
      </c>
      <c r="K2026" s="7">
        <v>2016</v>
      </c>
      <c r="L2026" s="7" t="s">
        <v>42</v>
      </c>
      <c r="M2026" s="7" t="s">
        <v>33</v>
      </c>
      <c r="N2026" s="7" t="s">
        <v>34</v>
      </c>
      <c r="O2026" s="7" t="s">
        <v>146</v>
      </c>
      <c r="P2026" s="7"/>
      <c r="Q2026" s="7"/>
      <c r="R2026" s="7"/>
      <c r="S2026" s="7" t="s">
        <v>36</v>
      </c>
      <c r="T2026" s="7" t="s">
        <v>37</v>
      </c>
      <c r="U2026" s="7" t="s">
        <v>125</v>
      </c>
      <c r="V2026" s="7" t="s">
        <v>39</v>
      </c>
      <c r="W2026" s="7" t="s">
        <v>169</v>
      </c>
      <c r="X2026" s="7" t="s">
        <v>42</v>
      </c>
      <c r="Y2026" s="7" t="s">
        <v>42</v>
      </c>
      <c r="Z2026" s="7" t="s">
        <v>42</v>
      </c>
      <c r="AA2026" s="10"/>
    </row>
    <row r="2027" spans="1:27" x14ac:dyDescent="0.2">
      <c r="A2027" s="8">
        <v>9668282940</v>
      </c>
      <c r="B2027" s="9" t="s">
        <v>27</v>
      </c>
      <c r="C2027" s="9" t="s">
        <v>4043</v>
      </c>
      <c r="D2027" s="9" t="s">
        <v>4044</v>
      </c>
      <c r="E2027" s="9" t="s">
        <v>193</v>
      </c>
      <c r="F2027" s="9" t="s">
        <v>46</v>
      </c>
      <c r="G2027" s="9" t="s">
        <v>4045</v>
      </c>
      <c r="H2027" s="9" t="s">
        <v>30</v>
      </c>
      <c r="I2027" s="9" t="s">
        <v>76</v>
      </c>
      <c r="J2027" s="9" t="s">
        <v>76</v>
      </c>
      <c r="K2027" s="9">
        <v>2018</v>
      </c>
      <c r="L2027" s="9" t="s">
        <v>39</v>
      </c>
      <c r="M2027" s="9" t="s">
        <v>33</v>
      </c>
      <c r="N2027" s="9" t="s">
        <v>34</v>
      </c>
      <c r="O2027" s="9" t="s">
        <v>146</v>
      </c>
      <c r="P2027" s="9"/>
      <c r="Q2027" s="9"/>
      <c r="R2027" s="9"/>
      <c r="S2027" s="9" t="s">
        <v>36</v>
      </c>
      <c r="T2027" s="9" t="s">
        <v>37</v>
      </c>
      <c r="U2027" s="9" t="s">
        <v>125</v>
      </c>
      <c r="V2027" s="9" t="s">
        <v>39</v>
      </c>
      <c r="W2027" s="9" t="s">
        <v>42</v>
      </c>
      <c r="X2027" s="9" t="s">
        <v>42</v>
      </c>
      <c r="Y2027" s="9" t="s">
        <v>42</v>
      </c>
      <c r="Z2027" s="9" t="s">
        <v>42</v>
      </c>
      <c r="AA2027" s="11"/>
    </row>
    <row r="2028" spans="1:27" x14ac:dyDescent="0.2">
      <c r="A2028" s="6">
        <v>6659827501</v>
      </c>
      <c r="B2028" s="7" t="s">
        <v>27</v>
      </c>
      <c r="C2028" s="7" t="s">
        <v>4046</v>
      </c>
      <c r="D2028" s="7" t="s">
        <v>4047</v>
      </c>
      <c r="E2028" s="7" t="s">
        <v>149</v>
      </c>
      <c r="F2028" s="7" t="s">
        <v>46</v>
      </c>
      <c r="G2028" s="7" t="s">
        <v>505</v>
      </c>
      <c r="H2028" s="7" t="s">
        <v>30</v>
      </c>
      <c r="I2028" s="7" t="s">
        <v>76</v>
      </c>
      <c r="J2028" s="7" t="s">
        <v>76</v>
      </c>
      <c r="K2028" s="7">
        <v>2017</v>
      </c>
      <c r="L2028" s="7" t="s">
        <v>50</v>
      </c>
      <c r="M2028" s="7" t="s">
        <v>33</v>
      </c>
      <c r="N2028" s="7" t="s">
        <v>34</v>
      </c>
      <c r="O2028" s="7" t="s">
        <v>146</v>
      </c>
      <c r="P2028" s="7"/>
      <c r="Q2028" s="7"/>
      <c r="R2028" s="7"/>
      <c r="S2028" s="7" t="s">
        <v>36</v>
      </c>
      <c r="T2028" s="7" t="s">
        <v>90</v>
      </c>
      <c r="U2028" s="7" t="s">
        <v>91</v>
      </c>
      <c r="V2028" s="7" t="s">
        <v>39</v>
      </c>
      <c r="W2028" s="7" t="s">
        <v>42</v>
      </c>
      <c r="X2028" s="7" t="s">
        <v>42</v>
      </c>
      <c r="Y2028" s="7" t="s">
        <v>42</v>
      </c>
      <c r="Z2028" s="7" t="s">
        <v>42</v>
      </c>
      <c r="AA2028" s="10"/>
    </row>
    <row r="2029" spans="1:27" x14ac:dyDescent="0.2">
      <c r="A2029" s="8">
        <v>4201356387</v>
      </c>
      <c r="B2029" s="9" t="s">
        <v>27</v>
      </c>
      <c r="C2029" s="9" t="s">
        <v>4048</v>
      </c>
      <c r="D2029" s="9" t="s">
        <v>103</v>
      </c>
      <c r="E2029" s="9" t="s">
        <v>104</v>
      </c>
      <c r="F2029" s="9" t="s">
        <v>46</v>
      </c>
      <c r="G2029" s="9" t="s">
        <v>4049</v>
      </c>
      <c r="H2029" s="9" t="s">
        <v>30</v>
      </c>
      <c r="I2029" s="9" t="s">
        <v>76</v>
      </c>
      <c r="J2029" s="9" t="s">
        <v>76</v>
      </c>
      <c r="K2029" s="9">
        <v>2016</v>
      </c>
      <c r="L2029" s="9" t="s">
        <v>42</v>
      </c>
      <c r="M2029" s="9" t="s">
        <v>33</v>
      </c>
      <c r="N2029" s="9" t="s">
        <v>34</v>
      </c>
      <c r="O2029" s="9" t="s">
        <v>146</v>
      </c>
      <c r="P2029" s="9"/>
      <c r="Q2029" s="9"/>
      <c r="R2029" s="9"/>
      <c r="S2029" s="9" t="s">
        <v>36</v>
      </c>
      <c r="T2029" s="9" t="s">
        <v>52</v>
      </c>
      <c r="U2029" s="9" t="s">
        <v>53</v>
      </c>
      <c r="V2029" s="9" t="s">
        <v>50</v>
      </c>
      <c r="W2029" s="9" t="s">
        <v>42</v>
      </c>
      <c r="X2029" s="9" t="s">
        <v>42</v>
      </c>
      <c r="Y2029" s="9" t="s">
        <v>42</v>
      </c>
      <c r="Z2029" s="9" t="s">
        <v>42</v>
      </c>
      <c r="AA2029" s="11"/>
    </row>
    <row r="2030" spans="1:27" x14ac:dyDescent="0.2">
      <c r="A2030" s="6">
        <v>1004160723</v>
      </c>
      <c r="B2030" s="7" t="s">
        <v>27</v>
      </c>
      <c r="C2030" s="7" t="s">
        <v>4050</v>
      </c>
      <c r="D2030" s="7" t="s">
        <v>156</v>
      </c>
      <c r="E2030" s="7" t="s">
        <v>45</v>
      </c>
      <c r="F2030" s="7" t="s">
        <v>46</v>
      </c>
      <c r="G2030" s="7" t="s">
        <v>4051</v>
      </c>
      <c r="H2030" s="7" t="s">
        <v>30</v>
      </c>
      <c r="I2030" s="7" t="s">
        <v>76</v>
      </c>
      <c r="J2030" s="7" t="s">
        <v>76</v>
      </c>
      <c r="K2030" s="7">
        <v>2016</v>
      </c>
      <c r="L2030" s="7" t="s">
        <v>42</v>
      </c>
      <c r="M2030" s="7" t="s">
        <v>33</v>
      </c>
      <c r="N2030" s="7" t="s">
        <v>34</v>
      </c>
      <c r="O2030" s="7" t="s">
        <v>146</v>
      </c>
      <c r="P2030" s="7" t="s">
        <v>195</v>
      </c>
      <c r="Q2030" s="7"/>
      <c r="R2030" s="7"/>
      <c r="S2030" s="7" t="s">
        <v>36</v>
      </c>
      <c r="T2030" s="7" t="s">
        <v>52</v>
      </c>
      <c r="U2030" s="7" t="s">
        <v>53</v>
      </c>
      <c r="V2030" s="7" t="s">
        <v>50</v>
      </c>
      <c r="W2030" s="7" t="s">
        <v>54</v>
      </c>
      <c r="X2030" s="7" t="s">
        <v>42</v>
      </c>
      <c r="Y2030" s="7" t="s">
        <v>42</v>
      </c>
      <c r="Z2030" s="7" t="s">
        <v>42</v>
      </c>
      <c r="AA2030" s="10"/>
    </row>
    <row r="2031" spans="1:27" x14ac:dyDescent="0.2">
      <c r="A2031" s="8">
        <v>458028482</v>
      </c>
      <c r="B2031" s="9" t="s">
        <v>27</v>
      </c>
      <c r="C2031" s="9" t="s">
        <v>4052</v>
      </c>
      <c r="D2031" s="9" t="s">
        <v>393</v>
      </c>
      <c r="E2031" s="9" t="s">
        <v>153</v>
      </c>
      <c r="F2031" s="9" t="s">
        <v>46</v>
      </c>
      <c r="G2031" s="9" t="s">
        <v>4053</v>
      </c>
      <c r="H2031" s="9" t="s">
        <v>83</v>
      </c>
      <c r="I2031" s="9" t="s">
        <v>76</v>
      </c>
      <c r="J2031" s="9" t="s">
        <v>76</v>
      </c>
      <c r="K2031" s="9">
        <v>2019</v>
      </c>
      <c r="L2031" s="9" t="s">
        <v>42</v>
      </c>
      <c r="M2031" s="9" t="s">
        <v>33</v>
      </c>
      <c r="N2031" s="9" t="s">
        <v>34</v>
      </c>
      <c r="O2031" s="9" t="s">
        <v>146</v>
      </c>
      <c r="P2031" s="9"/>
      <c r="Q2031" s="9"/>
      <c r="R2031" s="9"/>
      <c r="S2031" s="9" t="s">
        <v>36</v>
      </c>
      <c r="T2031" s="9" t="s">
        <v>37</v>
      </c>
      <c r="U2031" s="9" t="s">
        <v>71</v>
      </c>
      <c r="V2031" s="9" t="s">
        <v>50</v>
      </c>
      <c r="W2031" s="9" t="s">
        <v>65</v>
      </c>
      <c r="X2031" s="9" t="s">
        <v>564</v>
      </c>
      <c r="Y2031" s="9" t="s">
        <v>42</v>
      </c>
      <c r="Z2031" s="9" t="s">
        <v>42</v>
      </c>
      <c r="AA2031" s="11"/>
    </row>
    <row r="2032" spans="1:27" x14ac:dyDescent="0.2">
      <c r="A2032" s="6">
        <v>837903114</v>
      </c>
      <c r="B2032" s="7" t="s">
        <v>27</v>
      </c>
      <c r="C2032" s="7" t="s">
        <v>4054</v>
      </c>
      <c r="D2032" s="7" t="s">
        <v>4055</v>
      </c>
      <c r="E2032" s="7" t="s">
        <v>45</v>
      </c>
      <c r="F2032" s="7" t="s">
        <v>46</v>
      </c>
      <c r="G2032" s="7" t="s">
        <v>4056</v>
      </c>
      <c r="H2032" s="7" t="s">
        <v>30</v>
      </c>
      <c r="I2032" s="7" t="s">
        <v>76</v>
      </c>
      <c r="J2032" s="7" t="s">
        <v>76</v>
      </c>
      <c r="K2032" s="7">
        <v>2016</v>
      </c>
      <c r="L2032" s="7" t="s">
        <v>42</v>
      </c>
      <c r="M2032" s="7" t="s">
        <v>33</v>
      </c>
      <c r="N2032" s="7" t="s">
        <v>34</v>
      </c>
      <c r="O2032" s="7" t="s">
        <v>146</v>
      </c>
      <c r="P2032" s="7"/>
      <c r="Q2032" s="7"/>
      <c r="R2032" s="7"/>
      <c r="S2032" s="7" t="s">
        <v>36</v>
      </c>
      <c r="T2032" s="7" t="s">
        <v>52</v>
      </c>
      <c r="U2032" s="7" t="s">
        <v>53</v>
      </c>
      <c r="V2032" s="7" t="s">
        <v>50</v>
      </c>
      <c r="W2032" s="7" t="s">
        <v>42</v>
      </c>
      <c r="X2032" s="7" t="s">
        <v>42</v>
      </c>
      <c r="Y2032" s="7" t="s">
        <v>42</v>
      </c>
      <c r="Z2032" s="7" t="s">
        <v>42</v>
      </c>
      <c r="AA2032" s="10"/>
    </row>
    <row r="2033" spans="1:27" x14ac:dyDescent="0.2">
      <c r="A2033" s="8">
        <v>5442449897</v>
      </c>
      <c r="B2033" s="9" t="s">
        <v>27</v>
      </c>
      <c r="C2033" s="9" t="s">
        <v>4057</v>
      </c>
      <c r="D2033" s="9" t="s">
        <v>87</v>
      </c>
      <c r="E2033" s="9" t="s">
        <v>88</v>
      </c>
      <c r="F2033" s="9" t="s">
        <v>46</v>
      </c>
      <c r="G2033" s="9" t="s">
        <v>4058</v>
      </c>
      <c r="H2033" s="9" t="s">
        <v>83</v>
      </c>
      <c r="I2033" s="9" t="s">
        <v>76</v>
      </c>
      <c r="J2033" s="9" t="s">
        <v>76</v>
      </c>
      <c r="K2033" s="9">
        <v>2019</v>
      </c>
      <c r="L2033" s="9" t="s">
        <v>42</v>
      </c>
      <c r="M2033" s="9" t="s">
        <v>33</v>
      </c>
      <c r="N2033" s="9" t="s">
        <v>34</v>
      </c>
      <c r="O2033" s="9" t="s">
        <v>146</v>
      </c>
      <c r="P2033" s="9"/>
      <c r="Q2033" s="9"/>
      <c r="R2033" s="9"/>
      <c r="S2033" s="9"/>
      <c r="T2033" s="9" t="s">
        <v>52</v>
      </c>
      <c r="U2033" s="9"/>
      <c r="V2033" s="9" t="s">
        <v>50</v>
      </c>
      <c r="W2033" s="9" t="s">
        <v>42</v>
      </c>
      <c r="X2033" s="9" t="s">
        <v>42</v>
      </c>
      <c r="Y2033" s="9" t="s">
        <v>42</v>
      </c>
      <c r="Z2033" s="9" t="s">
        <v>42</v>
      </c>
      <c r="AA2033" s="11"/>
    </row>
    <row r="2034" spans="1:27" x14ac:dyDescent="0.2">
      <c r="A2034" s="6">
        <v>5207305395</v>
      </c>
      <c r="B2034" s="7" t="s">
        <v>27</v>
      </c>
      <c r="C2034" s="7" t="s">
        <v>223</v>
      </c>
      <c r="D2034" s="7" t="s">
        <v>42</v>
      </c>
      <c r="E2034" s="7" t="s">
        <v>321</v>
      </c>
      <c r="F2034" s="7" t="s">
        <v>1165</v>
      </c>
      <c r="G2034" s="7" t="s">
        <v>145</v>
      </c>
      <c r="H2034" s="7" t="s">
        <v>30</v>
      </c>
      <c r="I2034" s="7" t="s">
        <v>76</v>
      </c>
      <c r="J2034" s="7" t="s">
        <v>76</v>
      </c>
      <c r="K2034" s="7">
        <v>2018</v>
      </c>
      <c r="L2034" s="7" t="s">
        <v>50</v>
      </c>
      <c r="M2034" s="7" t="s">
        <v>33</v>
      </c>
      <c r="N2034" s="7" t="s">
        <v>34</v>
      </c>
      <c r="O2034" s="7" t="s">
        <v>146</v>
      </c>
      <c r="P2034" s="7"/>
      <c r="Q2034" s="7"/>
      <c r="R2034" s="7"/>
      <c r="S2034" s="7" t="s">
        <v>51</v>
      </c>
      <c r="T2034" s="7" t="s">
        <v>216</v>
      </c>
      <c r="U2034" s="7" t="s">
        <v>114</v>
      </c>
      <c r="V2034" s="7" t="s">
        <v>39</v>
      </c>
      <c r="W2034" s="7" t="s">
        <v>35</v>
      </c>
      <c r="X2034" s="7" t="s">
        <v>42</v>
      </c>
      <c r="Y2034" s="7" t="s">
        <v>42</v>
      </c>
      <c r="Z2034" s="7" t="s">
        <v>42</v>
      </c>
      <c r="AA2034" s="10"/>
    </row>
    <row r="2035" spans="1:27" x14ac:dyDescent="0.2">
      <c r="A2035" s="8">
        <v>5546032499</v>
      </c>
      <c r="B2035" s="9" t="s">
        <v>27</v>
      </c>
      <c r="C2035" s="9" t="s">
        <v>4059</v>
      </c>
      <c r="D2035" s="9" t="s">
        <v>227</v>
      </c>
      <c r="E2035" s="9" t="s">
        <v>149</v>
      </c>
      <c r="F2035" s="9" t="s">
        <v>46</v>
      </c>
      <c r="G2035" s="9" t="s">
        <v>4060</v>
      </c>
      <c r="H2035" s="9" t="s">
        <v>30</v>
      </c>
      <c r="I2035" s="9" t="s">
        <v>76</v>
      </c>
      <c r="J2035" s="9" t="s">
        <v>76</v>
      </c>
      <c r="K2035" s="9">
        <v>2016</v>
      </c>
      <c r="L2035" s="9" t="s">
        <v>42</v>
      </c>
      <c r="M2035" s="9" t="s">
        <v>33</v>
      </c>
      <c r="N2035" s="9" t="s">
        <v>34</v>
      </c>
      <c r="O2035" s="9" t="s">
        <v>146</v>
      </c>
      <c r="P2035" s="9" t="s">
        <v>195</v>
      </c>
      <c r="Q2035" s="9"/>
      <c r="R2035" s="9"/>
      <c r="S2035" s="9" t="s">
        <v>36</v>
      </c>
      <c r="T2035" s="9" t="s">
        <v>52</v>
      </c>
      <c r="U2035" s="9" t="s">
        <v>53</v>
      </c>
      <c r="V2035" s="9" t="s">
        <v>50</v>
      </c>
      <c r="W2035" s="9" t="s">
        <v>42</v>
      </c>
      <c r="X2035" s="9" t="s">
        <v>42</v>
      </c>
      <c r="Y2035" s="9" t="s">
        <v>42</v>
      </c>
      <c r="Z2035" s="9" t="s">
        <v>42</v>
      </c>
      <c r="AA2035" s="11"/>
    </row>
    <row r="2036" spans="1:27" x14ac:dyDescent="0.2">
      <c r="A2036" s="6">
        <v>1331794659</v>
      </c>
      <c r="B2036" s="7" t="s">
        <v>27</v>
      </c>
      <c r="C2036" s="7" t="s">
        <v>4061</v>
      </c>
      <c r="D2036" s="7" t="s">
        <v>156</v>
      </c>
      <c r="E2036" s="7" t="s">
        <v>45</v>
      </c>
      <c r="F2036" s="7" t="s">
        <v>46</v>
      </c>
      <c r="G2036" s="7" t="s">
        <v>4062</v>
      </c>
      <c r="H2036" s="7" t="s">
        <v>30</v>
      </c>
      <c r="I2036" s="7" t="s">
        <v>76</v>
      </c>
      <c r="J2036" s="7" t="s">
        <v>76</v>
      </c>
      <c r="K2036" s="7">
        <v>2018</v>
      </c>
      <c r="L2036" s="7" t="s">
        <v>39</v>
      </c>
      <c r="M2036" s="7" t="s">
        <v>33</v>
      </c>
      <c r="N2036" s="7" t="s">
        <v>34</v>
      </c>
      <c r="O2036" s="7" t="s">
        <v>146</v>
      </c>
      <c r="P2036" s="7"/>
      <c r="Q2036" s="7"/>
      <c r="R2036" s="7"/>
      <c r="S2036" s="7" t="s">
        <v>36</v>
      </c>
      <c r="T2036" s="7" t="s">
        <v>90</v>
      </c>
      <c r="U2036" s="7" t="s">
        <v>125</v>
      </c>
      <c r="V2036" s="7" t="s">
        <v>39</v>
      </c>
      <c r="W2036" s="7" t="s">
        <v>78</v>
      </c>
      <c r="X2036" s="7" t="s">
        <v>564</v>
      </c>
      <c r="Y2036" s="7" t="s">
        <v>42</v>
      </c>
      <c r="Z2036" s="7" t="s">
        <v>42</v>
      </c>
      <c r="AA2036" s="10"/>
    </row>
    <row r="2037" spans="1:27" x14ac:dyDescent="0.2">
      <c r="A2037" s="8">
        <v>1899489272</v>
      </c>
      <c r="B2037" s="9" t="s">
        <v>27</v>
      </c>
      <c r="C2037" s="9" t="s">
        <v>4063</v>
      </c>
      <c r="D2037" s="9" t="s">
        <v>4064</v>
      </c>
      <c r="E2037" s="9" t="s">
        <v>153</v>
      </c>
      <c r="F2037" s="9" t="s">
        <v>46</v>
      </c>
      <c r="G2037" s="9" t="s">
        <v>4065</v>
      </c>
      <c r="H2037" s="9" t="s">
        <v>30</v>
      </c>
      <c r="I2037" s="9" t="s">
        <v>76</v>
      </c>
      <c r="J2037" s="9" t="s">
        <v>76</v>
      </c>
      <c r="K2037" s="9">
        <v>2017</v>
      </c>
      <c r="L2037" s="9" t="s">
        <v>50</v>
      </c>
      <c r="M2037" s="9" t="s">
        <v>33</v>
      </c>
      <c r="N2037" s="9" t="s">
        <v>34</v>
      </c>
      <c r="O2037" s="9" t="s">
        <v>146</v>
      </c>
      <c r="P2037" s="9" t="s">
        <v>195</v>
      </c>
      <c r="Q2037" s="9"/>
      <c r="R2037" s="9"/>
      <c r="S2037" s="9" t="s">
        <v>36</v>
      </c>
      <c r="T2037" s="9" t="s">
        <v>52</v>
      </c>
      <c r="U2037" s="9" t="s">
        <v>53</v>
      </c>
      <c r="V2037" s="9" t="s">
        <v>50</v>
      </c>
      <c r="W2037" s="9" t="s">
        <v>78</v>
      </c>
      <c r="X2037" s="9" t="s">
        <v>42</v>
      </c>
      <c r="Y2037" s="9" t="s">
        <v>42</v>
      </c>
      <c r="Z2037" s="9" t="s">
        <v>42</v>
      </c>
      <c r="AA2037" s="11"/>
    </row>
    <row r="2038" spans="1:27" x14ac:dyDescent="0.2">
      <c r="A2038" s="6">
        <v>5016994373</v>
      </c>
      <c r="B2038" s="7" t="s">
        <v>27</v>
      </c>
      <c r="C2038" s="7" t="s">
        <v>4066</v>
      </c>
      <c r="D2038" s="7" t="s">
        <v>2118</v>
      </c>
      <c r="E2038" s="7" t="s">
        <v>88</v>
      </c>
      <c r="F2038" s="7" t="s">
        <v>46</v>
      </c>
      <c r="G2038" s="7" t="s">
        <v>4067</v>
      </c>
      <c r="H2038" s="7" t="s">
        <v>30</v>
      </c>
      <c r="I2038" s="7" t="s">
        <v>100</v>
      </c>
      <c r="J2038" s="7" t="s">
        <v>76</v>
      </c>
      <c r="K2038" s="7">
        <v>2017</v>
      </c>
      <c r="L2038" s="7" t="s">
        <v>50</v>
      </c>
      <c r="M2038" s="7" t="s">
        <v>33</v>
      </c>
      <c r="N2038" s="7" t="s">
        <v>34</v>
      </c>
      <c r="O2038" s="7" t="s">
        <v>146</v>
      </c>
      <c r="P2038" s="7"/>
      <c r="Q2038" s="7"/>
      <c r="R2038" s="7"/>
      <c r="S2038" s="7" t="s">
        <v>36</v>
      </c>
      <c r="T2038" s="7" t="s">
        <v>52</v>
      </c>
      <c r="U2038" s="7" t="s">
        <v>53</v>
      </c>
      <c r="V2038" s="7" t="s">
        <v>39</v>
      </c>
      <c r="W2038" s="7" t="s">
        <v>919</v>
      </c>
      <c r="X2038" s="7" t="s">
        <v>42</v>
      </c>
      <c r="Y2038" s="7" t="s">
        <v>42</v>
      </c>
      <c r="Z2038" s="7" t="s">
        <v>42</v>
      </c>
      <c r="AA2038" s="10"/>
    </row>
    <row r="2039" spans="1:27" x14ac:dyDescent="0.2">
      <c r="A2039" s="8">
        <v>8025942045</v>
      </c>
      <c r="B2039" s="9" t="s">
        <v>27</v>
      </c>
      <c r="C2039" s="9" t="s">
        <v>4068</v>
      </c>
      <c r="D2039" s="9" t="s">
        <v>156</v>
      </c>
      <c r="E2039" s="9" t="s">
        <v>45</v>
      </c>
      <c r="F2039" s="9" t="s">
        <v>46</v>
      </c>
      <c r="G2039" s="9" t="s">
        <v>4069</v>
      </c>
      <c r="H2039" s="9" t="s">
        <v>30</v>
      </c>
      <c r="I2039" s="9" t="s">
        <v>76</v>
      </c>
      <c r="J2039" s="9" t="s">
        <v>76</v>
      </c>
      <c r="K2039" s="9">
        <v>2018</v>
      </c>
      <c r="L2039" s="9" t="s">
        <v>50</v>
      </c>
      <c r="M2039" s="9" t="s">
        <v>33</v>
      </c>
      <c r="N2039" s="9" t="s">
        <v>34</v>
      </c>
      <c r="O2039" s="9" t="s">
        <v>146</v>
      </c>
      <c r="P2039" s="9" t="s">
        <v>853</v>
      </c>
      <c r="Q2039" s="9"/>
      <c r="R2039" s="9"/>
      <c r="S2039" s="9" t="s">
        <v>36</v>
      </c>
      <c r="T2039" s="9" t="s">
        <v>52</v>
      </c>
      <c r="U2039" s="9" t="s">
        <v>53</v>
      </c>
      <c r="V2039" s="9" t="s">
        <v>50</v>
      </c>
      <c r="W2039" s="9" t="s">
        <v>42</v>
      </c>
      <c r="X2039" s="9" t="s">
        <v>42</v>
      </c>
      <c r="Y2039" s="9" t="s">
        <v>42</v>
      </c>
      <c r="Z2039" s="9" t="s">
        <v>42</v>
      </c>
      <c r="AA2039" s="11"/>
    </row>
    <row r="2040" spans="1:27" x14ac:dyDescent="0.2">
      <c r="A2040" s="6">
        <v>1002725311</v>
      </c>
      <c r="B2040" s="7" t="s">
        <v>27</v>
      </c>
      <c r="C2040" s="7" t="s">
        <v>4021</v>
      </c>
      <c r="D2040" s="7" t="s">
        <v>98</v>
      </c>
      <c r="E2040" s="7" t="s">
        <v>45</v>
      </c>
      <c r="F2040" s="7" t="s">
        <v>46</v>
      </c>
      <c r="G2040" s="7" t="s">
        <v>4070</v>
      </c>
      <c r="H2040" s="7" t="s">
        <v>30</v>
      </c>
      <c r="I2040" s="7" t="s">
        <v>76</v>
      </c>
      <c r="J2040" s="7" t="s">
        <v>76</v>
      </c>
      <c r="K2040" s="7">
        <v>2018</v>
      </c>
      <c r="L2040" s="7" t="s">
        <v>50</v>
      </c>
      <c r="M2040" s="7" t="s">
        <v>33</v>
      </c>
      <c r="N2040" s="7" t="s">
        <v>34</v>
      </c>
      <c r="O2040" s="7" t="s">
        <v>146</v>
      </c>
      <c r="P2040" s="7"/>
      <c r="Q2040" s="7"/>
      <c r="R2040" s="7"/>
      <c r="S2040" s="7" t="s">
        <v>36</v>
      </c>
      <c r="T2040" s="7" t="s">
        <v>52</v>
      </c>
      <c r="U2040" s="7" t="s">
        <v>53</v>
      </c>
      <c r="V2040" s="7" t="s">
        <v>50</v>
      </c>
      <c r="W2040" s="7" t="s">
        <v>115</v>
      </c>
      <c r="X2040" s="7" t="s">
        <v>195</v>
      </c>
      <c r="Y2040" s="7" t="s">
        <v>42</v>
      </c>
      <c r="Z2040" s="7" t="s">
        <v>42</v>
      </c>
      <c r="AA2040" s="10"/>
    </row>
    <row r="2041" spans="1:27" x14ac:dyDescent="0.2">
      <c r="A2041" s="8">
        <v>2842349393</v>
      </c>
      <c r="B2041" s="9" t="s">
        <v>27</v>
      </c>
      <c r="C2041" s="9" t="s">
        <v>4071</v>
      </c>
      <c r="D2041" s="9" t="s">
        <v>732</v>
      </c>
      <c r="E2041" s="9" t="s">
        <v>330</v>
      </c>
      <c r="F2041" s="9" t="s">
        <v>46</v>
      </c>
      <c r="G2041" s="9" t="s">
        <v>4072</v>
      </c>
      <c r="H2041" s="9" t="s">
        <v>30</v>
      </c>
      <c r="I2041" s="9" t="s">
        <v>76</v>
      </c>
      <c r="J2041" s="9" t="s">
        <v>76</v>
      </c>
      <c r="K2041" s="9">
        <v>2016</v>
      </c>
      <c r="L2041" s="9" t="s">
        <v>42</v>
      </c>
      <c r="M2041" s="9" t="s">
        <v>33</v>
      </c>
      <c r="N2041" s="9" t="s">
        <v>34</v>
      </c>
      <c r="O2041" s="9" t="s">
        <v>146</v>
      </c>
      <c r="P2041" s="9"/>
      <c r="Q2041" s="9"/>
      <c r="R2041" s="9"/>
      <c r="S2041" s="9" t="s">
        <v>36</v>
      </c>
      <c r="T2041" s="9" t="s">
        <v>52</v>
      </c>
      <c r="U2041" s="9" t="s">
        <v>53</v>
      </c>
      <c r="V2041" s="9" t="s">
        <v>50</v>
      </c>
      <c r="W2041" s="9" t="s">
        <v>300</v>
      </c>
      <c r="X2041" s="9" t="s">
        <v>42</v>
      </c>
      <c r="Y2041" s="9" t="s">
        <v>42</v>
      </c>
      <c r="Z2041" s="9" t="s">
        <v>42</v>
      </c>
      <c r="AA2041" s="11"/>
    </row>
    <row r="2042" spans="1:27" x14ac:dyDescent="0.2">
      <c r="A2042" s="6">
        <v>5863747149</v>
      </c>
      <c r="B2042" s="7" t="s">
        <v>27</v>
      </c>
      <c r="C2042" s="7" t="s">
        <v>2006</v>
      </c>
      <c r="D2042" s="7" t="s">
        <v>42</v>
      </c>
      <c r="E2042" s="7" t="s">
        <v>42</v>
      </c>
      <c r="F2042" s="7" t="s">
        <v>763</v>
      </c>
      <c r="G2042" s="7"/>
      <c r="H2042" s="7" t="s">
        <v>487</v>
      </c>
      <c r="I2042" s="7"/>
      <c r="J2042" s="7"/>
      <c r="K2042" s="7">
        <v>2018</v>
      </c>
      <c r="L2042" s="7" t="s">
        <v>39</v>
      </c>
      <c r="M2042" s="7" t="s">
        <v>487</v>
      </c>
      <c r="N2042" s="7" t="s">
        <v>34</v>
      </c>
      <c r="O2042" s="7" t="s">
        <v>146</v>
      </c>
      <c r="P2042" s="7"/>
      <c r="Q2042" s="7"/>
      <c r="R2042" s="7"/>
      <c r="S2042" s="7" t="s">
        <v>51</v>
      </c>
      <c r="T2042" s="7" t="s">
        <v>37</v>
      </c>
      <c r="U2042" s="7" t="s">
        <v>125</v>
      </c>
      <c r="V2042" s="7" t="s">
        <v>50</v>
      </c>
      <c r="W2042" s="7" t="s">
        <v>42</v>
      </c>
      <c r="X2042" s="7" t="s">
        <v>42</v>
      </c>
      <c r="Y2042" s="7" t="s">
        <v>42</v>
      </c>
      <c r="Z2042" s="7" t="s">
        <v>42</v>
      </c>
      <c r="AA2042" s="10"/>
    </row>
    <row r="2043" spans="1:27" x14ac:dyDescent="0.2">
      <c r="A2043" s="8">
        <v>527123213</v>
      </c>
      <c r="B2043" s="9" t="s">
        <v>27</v>
      </c>
      <c r="C2043" s="9" t="s">
        <v>4073</v>
      </c>
      <c r="D2043" s="9" t="s">
        <v>87</v>
      </c>
      <c r="E2043" s="9" t="s">
        <v>88</v>
      </c>
      <c r="F2043" s="9" t="s">
        <v>46</v>
      </c>
      <c r="G2043" s="9" t="s">
        <v>4074</v>
      </c>
      <c r="H2043" s="9" t="s">
        <v>278</v>
      </c>
      <c r="I2043" s="9" t="s">
        <v>388</v>
      </c>
      <c r="J2043" s="9"/>
      <c r="K2043" s="9">
        <v>2017</v>
      </c>
      <c r="L2043" s="9" t="s">
        <v>39</v>
      </c>
      <c r="M2043" s="9" t="s">
        <v>247</v>
      </c>
      <c r="N2043" s="9" t="s">
        <v>34</v>
      </c>
      <c r="O2043" s="9" t="s">
        <v>146</v>
      </c>
      <c r="P2043" s="9"/>
      <c r="Q2043" s="9"/>
      <c r="R2043" s="9"/>
      <c r="S2043" s="9" t="s">
        <v>36</v>
      </c>
      <c r="T2043" s="9" t="s">
        <v>90</v>
      </c>
      <c r="U2043" s="9" t="s">
        <v>125</v>
      </c>
      <c r="V2043" s="9" t="s">
        <v>50</v>
      </c>
      <c r="W2043" s="9" t="s">
        <v>195</v>
      </c>
      <c r="X2043" s="9" t="s">
        <v>42</v>
      </c>
      <c r="Y2043" s="9" t="s">
        <v>42</v>
      </c>
      <c r="Z2043" s="9" t="s">
        <v>42</v>
      </c>
      <c r="AA2043" s="11"/>
    </row>
    <row r="2044" spans="1:27" x14ac:dyDescent="0.2">
      <c r="A2044" s="6">
        <v>2615037005</v>
      </c>
      <c r="B2044" s="7" t="s">
        <v>27</v>
      </c>
      <c r="C2044" s="7" t="s">
        <v>4073</v>
      </c>
      <c r="D2044" s="7" t="s">
        <v>87</v>
      </c>
      <c r="E2044" s="7" t="s">
        <v>88</v>
      </c>
      <c r="F2044" s="7" t="s">
        <v>46</v>
      </c>
      <c r="G2044" s="7" t="s">
        <v>4075</v>
      </c>
      <c r="H2044" s="7" t="s">
        <v>4076</v>
      </c>
      <c r="I2044" s="7" t="s">
        <v>388</v>
      </c>
      <c r="J2044" s="7"/>
      <c r="K2044" s="7">
        <v>2017</v>
      </c>
      <c r="L2044" s="7" t="s">
        <v>50</v>
      </c>
      <c r="M2044" s="7" t="s">
        <v>247</v>
      </c>
      <c r="N2044" s="7" t="s">
        <v>34</v>
      </c>
      <c r="O2044" s="7" t="s">
        <v>146</v>
      </c>
      <c r="P2044" s="7"/>
      <c r="Q2044" s="7"/>
      <c r="R2044" s="7"/>
      <c r="S2044" s="7" t="s">
        <v>36</v>
      </c>
      <c r="T2044" s="7" t="s">
        <v>52</v>
      </c>
      <c r="U2044" s="7" t="s">
        <v>53</v>
      </c>
      <c r="V2044" s="7" t="s">
        <v>39</v>
      </c>
      <c r="W2044" s="7" t="s">
        <v>35</v>
      </c>
      <c r="X2044" s="7" t="s">
        <v>42</v>
      </c>
      <c r="Y2044" s="7" t="s">
        <v>42</v>
      </c>
      <c r="Z2044" s="7" t="s">
        <v>42</v>
      </c>
      <c r="AA2044" s="10"/>
    </row>
    <row r="2045" spans="1:27" x14ac:dyDescent="0.2">
      <c r="A2045" s="8">
        <v>4486190869</v>
      </c>
      <c r="B2045" s="9" t="s">
        <v>27</v>
      </c>
      <c r="C2045" s="9" t="s">
        <v>4077</v>
      </c>
      <c r="D2045" s="9" t="s">
        <v>518</v>
      </c>
      <c r="E2045" s="9" t="s">
        <v>371</v>
      </c>
      <c r="F2045" s="9" t="s">
        <v>46</v>
      </c>
      <c r="G2045" s="9" t="s">
        <v>4078</v>
      </c>
      <c r="H2045" s="9" t="s">
        <v>30</v>
      </c>
      <c r="I2045" s="9" t="s">
        <v>48</v>
      </c>
      <c r="J2045" s="9"/>
      <c r="K2045" s="9">
        <v>2014</v>
      </c>
      <c r="L2045" s="9" t="s">
        <v>42</v>
      </c>
      <c r="M2045" s="9" t="s">
        <v>33</v>
      </c>
      <c r="N2045" s="9" t="s">
        <v>34</v>
      </c>
      <c r="O2045" s="9" t="s">
        <v>146</v>
      </c>
      <c r="P2045" s="9"/>
      <c r="Q2045" s="9"/>
      <c r="R2045" s="9"/>
      <c r="S2045" s="9" t="s">
        <v>36</v>
      </c>
      <c r="T2045" s="9" t="s">
        <v>52</v>
      </c>
      <c r="U2045" s="9" t="s">
        <v>53</v>
      </c>
      <c r="V2045" s="9" t="s">
        <v>50</v>
      </c>
      <c r="W2045" s="9" t="s">
        <v>77</v>
      </c>
      <c r="X2045" s="9" t="s">
        <v>843</v>
      </c>
      <c r="Y2045" s="9" t="s">
        <v>42</v>
      </c>
      <c r="Z2045" s="9" t="s">
        <v>42</v>
      </c>
      <c r="AA2045" s="11"/>
    </row>
    <row r="2046" spans="1:27" x14ac:dyDescent="0.2">
      <c r="A2046" s="6">
        <v>6308412512</v>
      </c>
      <c r="B2046" s="7" t="s">
        <v>27</v>
      </c>
      <c r="C2046" s="7" t="s">
        <v>4079</v>
      </c>
      <c r="D2046" s="7" t="s">
        <v>1373</v>
      </c>
      <c r="E2046" s="7" t="s">
        <v>45</v>
      </c>
      <c r="F2046" s="7" t="s">
        <v>46</v>
      </c>
      <c r="G2046" s="7" t="s">
        <v>4080</v>
      </c>
      <c r="H2046" s="7" t="s">
        <v>83</v>
      </c>
      <c r="I2046" s="7" t="s">
        <v>253</v>
      </c>
      <c r="J2046" s="7"/>
      <c r="K2046" s="7">
        <v>2013</v>
      </c>
      <c r="L2046" s="7" t="s">
        <v>42</v>
      </c>
      <c r="M2046" s="7" t="s">
        <v>33</v>
      </c>
      <c r="N2046" s="7" t="s">
        <v>34</v>
      </c>
      <c r="O2046" s="7" t="s">
        <v>146</v>
      </c>
      <c r="P2046" s="7" t="s">
        <v>271</v>
      </c>
      <c r="Q2046" s="7"/>
      <c r="R2046" s="7"/>
      <c r="S2046" s="7" t="s">
        <v>51</v>
      </c>
      <c r="T2046" s="7" t="s">
        <v>52</v>
      </c>
      <c r="U2046" s="7" t="s">
        <v>53</v>
      </c>
      <c r="V2046" s="7" t="s">
        <v>50</v>
      </c>
      <c r="W2046" s="7" t="s">
        <v>42</v>
      </c>
      <c r="X2046" s="7" t="s">
        <v>42</v>
      </c>
      <c r="Y2046" s="7" t="s">
        <v>42</v>
      </c>
      <c r="Z2046" s="7" t="s">
        <v>42</v>
      </c>
      <c r="AA2046" s="10"/>
    </row>
    <row r="2047" spans="1:27" x14ac:dyDescent="0.2">
      <c r="A2047" s="8">
        <v>7953308465</v>
      </c>
      <c r="B2047" s="9" t="s">
        <v>27</v>
      </c>
      <c r="C2047" s="9" t="s">
        <v>232</v>
      </c>
      <c r="D2047" s="9" t="s">
        <v>4081</v>
      </c>
      <c r="E2047" s="9" t="s">
        <v>128</v>
      </c>
      <c r="F2047" s="9" t="s">
        <v>46</v>
      </c>
      <c r="G2047" s="9" t="s">
        <v>4082</v>
      </c>
      <c r="H2047" s="9" t="s">
        <v>83</v>
      </c>
      <c r="I2047" s="9" t="s">
        <v>242</v>
      </c>
      <c r="J2047" s="9"/>
      <c r="K2047" s="9">
        <v>2013</v>
      </c>
      <c r="L2047" s="9" t="s">
        <v>42</v>
      </c>
      <c r="M2047" s="9" t="s">
        <v>33</v>
      </c>
      <c r="N2047" s="9" t="s">
        <v>34</v>
      </c>
      <c r="O2047" s="9" t="s">
        <v>146</v>
      </c>
      <c r="P2047" s="9"/>
      <c r="Q2047" s="9"/>
      <c r="R2047" s="9"/>
      <c r="S2047" s="9" t="s">
        <v>36</v>
      </c>
      <c r="T2047" s="9" t="s">
        <v>52</v>
      </c>
      <c r="U2047" s="9" t="s">
        <v>53</v>
      </c>
      <c r="V2047" s="9" t="s">
        <v>50</v>
      </c>
      <c r="W2047" s="9" t="s">
        <v>115</v>
      </c>
      <c r="X2047" s="9" t="s">
        <v>42</v>
      </c>
      <c r="Y2047" s="9" t="s">
        <v>42</v>
      </c>
      <c r="Z2047" s="9" t="s">
        <v>42</v>
      </c>
      <c r="AA2047" s="11"/>
    </row>
    <row r="2048" spans="1:27" x14ac:dyDescent="0.2">
      <c r="A2048" s="6">
        <v>5864672479</v>
      </c>
      <c r="B2048" s="7" t="s">
        <v>27</v>
      </c>
      <c r="C2048" s="7" t="s">
        <v>232</v>
      </c>
      <c r="D2048" s="7" t="s">
        <v>4083</v>
      </c>
      <c r="E2048" s="7" t="s">
        <v>149</v>
      </c>
      <c r="F2048" s="7" t="s">
        <v>46</v>
      </c>
      <c r="G2048" s="7" t="s">
        <v>4084</v>
      </c>
      <c r="H2048" s="7" t="s">
        <v>30</v>
      </c>
      <c r="I2048" s="7" t="s">
        <v>76</v>
      </c>
      <c r="J2048" s="7"/>
      <c r="K2048" s="7">
        <v>2015</v>
      </c>
      <c r="L2048" s="7" t="s">
        <v>42</v>
      </c>
      <c r="M2048" s="7" t="s">
        <v>33</v>
      </c>
      <c r="N2048" s="7" t="s">
        <v>34</v>
      </c>
      <c r="O2048" s="7" t="s">
        <v>146</v>
      </c>
      <c r="P2048" s="7"/>
      <c r="Q2048" s="7"/>
      <c r="R2048" s="7"/>
      <c r="S2048" s="7" t="s">
        <v>36</v>
      </c>
      <c r="T2048" s="7" t="s">
        <v>52</v>
      </c>
      <c r="U2048" s="7" t="s">
        <v>53</v>
      </c>
      <c r="V2048" s="7" t="s">
        <v>50</v>
      </c>
      <c r="W2048" s="7" t="s">
        <v>173</v>
      </c>
      <c r="X2048" s="7" t="s">
        <v>42</v>
      </c>
      <c r="Y2048" s="7" t="s">
        <v>42</v>
      </c>
      <c r="Z2048" s="7" t="s">
        <v>42</v>
      </c>
      <c r="AA2048" s="10"/>
    </row>
    <row r="2049" spans="1:27" x14ac:dyDescent="0.2">
      <c r="A2049" s="8">
        <v>5474933183</v>
      </c>
      <c r="B2049" s="9" t="s">
        <v>27</v>
      </c>
      <c r="C2049" s="9" t="s">
        <v>232</v>
      </c>
      <c r="D2049" s="9" t="s">
        <v>98</v>
      </c>
      <c r="E2049" s="9" t="s">
        <v>45</v>
      </c>
      <c r="F2049" s="9" t="s">
        <v>46</v>
      </c>
      <c r="G2049" s="9" t="s">
        <v>4085</v>
      </c>
      <c r="H2049" s="9" t="s">
        <v>30</v>
      </c>
      <c r="I2049" s="9" t="s">
        <v>76</v>
      </c>
      <c r="J2049" s="9"/>
      <c r="K2049" s="9">
        <v>2014</v>
      </c>
      <c r="L2049" s="9" t="s">
        <v>42</v>
      </c>
      <c r="M2049" s="9" t="s">
        <v>33</v>
      </c>
      <c r="N2049" s="9" t="s">
        <v>34</v>
      </c>
      <c r="O2049" s="9" t="s">
        <v>146</v>
      </c>
      <c r="P2049" s="9"/>
      <c r="Q2049" s="9"/>
      <c r="R2049" s="9"/>
      <c r="S2049" s="9" t="s">
        <v>36</v>
      </c>
      <c r="T2049" s="9" t="s">
        <v>52</v>
      </c>
      <c r="U2049" s="9" t="s">
        <v>53</v>
      </c>
      <c r="V2049" s="9" t="s">
        <v>39</v>
      </c>
      <c r="W2049" s="9" t="s">
        <v>35</v>
      </c>
      <c r="X2049" s="9" t="s">
        <v>42</v>
      </c>
      <c r="Y2049" s="9" t="s">
        <v>42</v>
      </c>
      <c r="Z2049" s="9" t="s">
        <v>42</v>
      </c>
      <c r="AA2049" s="11"/>
    </row>
    <row r="2050" spans="1:27" x14ac:dyDescent="0.2">
      <c r="A2050" s="6">
        <v>492407807</v>
      </c>
      <c r="B2050" s="7" t="s">
        <v>27</v>
      </c>
      <c r="C2050" s="7" t="s">
        <v>2867</v>
      </c>
      <c r="D2050" s="7" t="s">
        <v>4086</v>
      </c>
      <c r="E2050" s="7" t="s">
        <v>45</v>
      </c>
      <c r="F2050" s="7" t="s">
        <v>46</v>
      </c>
      <c r="G2050" s="7" t="s">
        <v>4087</v>
      </c>
      <c r="H2050" s="7" t="s">
        <v>83</v>
      </c>
      <c r="I2050" s="7" t="s">
        <v>242</v>
      </c>
      <c r="J2050" s="7"/>
      <c r="K2050" s="7">
        <v>2013</v>
      </c>
      <c r="L2050" s="7" t="s">
        <v>42</v>
      </c>
      <c r="M2050" s="7" t="s">
        <v>33</v>
      </c>
      <c r="N2050" s="7" t="s">
        <v>34</v>
      </c>
      <c r="O2050" s="7" t="s">
        <v>146</v>
      </c>
      <c r="P2050" s="7"/>
      <c r="Q2050" s="7"/>
      <c r="R2050" s="7"/>
      <c r="S2050" s="7" t="s">
        <v>36</v>
      </c>
      <c r="T2050" s="7" t="s">
        <v>52</v>
      </c>
      <c r="U2050" s="7" t="s">
        <v>53</v>
      </c>
      <c r="V2050" s="7" t="s">
        <v>50</v>
      </c>
      <c r="W2050" s="7" t="s">
        <v>115</v>
      </c>
      <c r="X2050" s="7" t="s">
        <v>42</v>
      </c>
      <c r="Y2050" s="7" t="s">
        <v>42</v>
      </c>
      <c r="Z2050" s="7" t="s">
        <v>42</v>
      </c>
      <c r="AA2050" s="10"/>
    </row>
    <row r="2051" spans="1:27" x14ac:dyDescent="0.2">
      <c r="A2051" s="8">
        <v>6802519784</v>
      </c>
      <c r="B2051" s="9" t="s">
        <v>27</v>
      </c>
      <c r="C2051" s="9" t="s">
        <v>4088</v>
      </c>
      <c r="D2051" s="9" t="s">
        <v>42</v>
      </c>
      <c r="E2051" s="9" t="s">
        <v>418</v>
      </c>
      <c r="F2051" s="9" t="s">
        <v>46</v>
      </c>
      <c r="G2051" s="9" t="s">
        <v>4089</v>
      </c>
      <c r="H2051" s="9" t="s">
        <v>83</v>
      </c>
      <c r="I2051" s="9" t="s">
        <v>242</v>
      </c>
      <c r="J2051" s="9"/>
      <c r="K2051" s="9">
        <v>2012</v>
      </c>
      <c r="L2051" s="9" t="s">
        <v>42</v>
      </c>
      <c r="M2051" s="9" t="s">
        <v>33</v>
      </c>
      <c r="N2051" s="9" t="s">
        <v>34</v>
      </c>
      <c r="O2051" s="9" t="s">
        <v>146</v>
      </c>
      <c r="P2051" s="9"/>
      <c r="Q2051" s="9"/>
      <c r="R2051" s="9"/>
      <c r="S2051" s="9" t="s">
        <v>36</v>
      </c>
      <c r="T2051" s="9" t="s">
        <v>52</v>
      </c>
      <c r="U2051" s="9" t="s">
        <v>53</v>
      </c>
      <c r="V2051" s="9" t="s">
        <v>50</v>
      </c>
      <c r="W2051" s="9" t="s">
        <v>42</v>
      </c>
      <c r="X2051" s="9" t="s">
        <v>42</v>
      </c>
      <c r="Y2051" s="9" t="s">
        <v>42</v>
      </c>
      <c r="Z2051" s="9" t="s">
        <v>42</v>
      </c>
      <c r="AA2051" s="11"/>
    </row>
    <row r="2052" spans="1:27" x14ac:dyDescent="0.2">
      <c r="A2052" s="6">
        <v>8638128665</v>
      </c>
      <c r="B2052" s="7" t="s">
        <v>27</v>
      </c>
      <c r="C2052" s="7" t="s">
        <v>4090</v>
      </c>
      <c r="D2052" s="7" t="s">
        <v>148</v>
      </c>
      <c r="E2052" s="7" t="s">
        <v>149</v>
      </c>
      <c r="F2052" s="7" t="s">
        <v>46</v>
      </c>
      <c r="G2052" s="7" t="s">
        <v>4091</v>
      </c>
      <c r="H2052" s="7" t="s">
        <v>83</v>
      </c>
      <c r="I2052" s="7" t="s">
        <v>242</v>
      </c>
      <c r="J2052" s="7"/>
      <c r="K2052" s="7">
        <v>2012</v>
      </c>
      <c r="L2052" s="7" t="s">
        <v>42</v>
      </c>
      <c r="M2052" s="7" t="s">
        <v>33</v>
      </c>
      <c r="N2052" s="7" t="s">
        <v>34</v>
      </c>
      <c r="O2052" s="7" t="s">
        <v>146</v>
      </c>
      <c r="P2052" s="7"/>
      <c r="Q2052" s="7"/>
      <c r="R2052" s="7"/>
      <c r="S2052" s="7" t="s">
        <v>36</v>
      </c>
      <c r="T2052" s="7" t="s">
        <v>90</v>
      </c>
      <c r="U2052" s="7" t="s">
        <v>91</v>
      </c>
      <c r="V2052" s="7" t="s">
        <v>50</v>
      </c>
      <c r="W2052" s="7" t="s">
        <v>35</v>
      </c>
      <c r="X2052" s="7" t="s">
        <v>42</v>
      </c>
      <c r="Y2052" s="7" t="s">
        <v>42</v>
      </c>
      <c r="Z2052" s="7" t="s">
        <v>42</v>
      </c>
      <c r="AA2052" s="10"/>
    </row>
    <row r="2053" spans="1:27" x14ac:dyDescent="0.2">
      <c r="A2053" s="8">
        <v>4617618400</v>
      </c>
      <c r="B2053" s="9" t="s">
        <v>27</v>
      </c>
      <c r="C2053" s="9" t="s">
        <v>4092</v>
      </c>
      <c r="D2053" s="9" t="s">
        <v>2553</v>
      </c>
      <c r="E2053" s="9" t="s">
        <v>149</v>
      </c>
      <c r="F2053" s="9" t="s">
        <v>46</v>
      </c>
      <c r="G2053" s="9" t="s">
        <v>4093</v>
      </c>
      <c r="H2053" s="9" t="s">
        <v>278</v>
      </c>
      <c r="I2053" s="9"/>
      <c r="J2053" s="9"/>
      <c r="K2053" s="9">
        <v>2015</v>
      </c>
      <c r="L2053" s="9" t="s">
        <v>42</v>
      </c>
      <c r="M2053" s="9" t="s">
        <v>247</v>
      </c>
      <c r="N2053" s="9" t="s">
        <v>34</v>
      </c>
      <c r="O2053" s="9" t="s">
        <v>146</v>
      </c>
      <c r="P2053" s="9"/>
      <c r="Q2053" s="9"/>
      <c r="R2053" s="9"/>
      <c r="S2053" s="9" t="s">
        <v>36</v>
      </c>
      <c r="T2053" s="9" t="s">
        <v>52</v>
      </c>
      <c r="U2053" s="9" t="s">
        <v>53</v>
      </c>
      <c r="V2053" s="9" t="s">
        <v>39</v>
      </c>
      <c r="W2053" s="9" t="s">
        <v>60</v>
      </c>
      <c r="X2053" s="9" t="s">
        <v>42</v>
      </c>
      <c r="Y2053" s="9" t="s">
        <v>42</v>
      </c>
      <c r="Z2053" s="9" t="s">
        <v>42</v>
      </c>
      <c r="AA2053" s="11"/>
    </row>
    <row r="2054" spans="1:27" x14ac:dyDescent="0.2">
      <c r="A2054" s="6">
        <v>5605535116</v>
      </c>
      <c r="B2054" s="7" t="s">
        <v>27</v>
      </c>
      <c r="C2054" s="7" t="s">
        <v>4094</v>
      </c>
      <c r="D2054" s="7" t="s">
        <v>233</v>
      </c>
      <c r="E2054" s="7" t="s">
        <v>234</v>
      </c>
      <c r="F2054" s="7" t="s">
        <v>46</v>
      </c>
      <c r="G2054" s="7" t="s">
        <v>4095</v>
      </c>
      <c r="H2054" s="7" t="s">
        <v>30</v>
      </c>
      <c r="I2054" s="7" t="s">
        <v>76</v>
      </c>
      <c r="J2054" s="7"/>
      <c r="K2054" s="7">
        <v>2015</v>
      </c>
      <c r="L2054" s="7" t="s">
        <v>42</v>
      </c>
      <c r="M2054" s="7" t="s">
        <v>33</v>
      </c>
      <c r="N2054" s="7" t="s">
        <v>34</v>
      </c>
      <c r="O2054" s="7" t="s">
        <v>146</v>
      </c>
      <c r="P2054" s="7" t="s">
        <v>115</v>
      </c>
      <c r="Q2054" s="7"/>
      <c r="R2054" s="7"/>
      <c r="S2054" s="7" t="s">
        <v>36</v>
      </c>
      <c r="T2054" s="7" t="s">
        <v>216</v>
      </c>
      <c r="U2054" s="7" t="s">
        <v>114</v>
      </c>
      <c r="V2054" s="7" t="s">
        <v>50</v>
      </c>
      <c r="W2054" s="7" t="s">
        <v>42</v>
      </c>
      <c r="X2054" s="7" t="s">
        <v>42</v>
      </c>
      <c r="Y2054" s="7" t="s">
        <v>42</v>
      </c>
      <c r="Z2054" s="7" t="s">
        <v>42</v>
      </c>
      <c r="AA2054" s="10"/>
    </row>
    <row r="2055" spans="1:27" x14ac:dyDescent="0.2">
      <c r="A2055" s="8">
        <v>8324337717</v>
      </c>
      <c r="B2055" s="9" t="s">
        <v>27</v>
      </c>
      <c r="C2055" s="9" t="s">
        <v>4096</v>
      </c>
      <c r="D2055" s="9" t="s">
        <v>426</v>
      </c>
      <c r="E2055" s="9" t="s">
        <v>427</v>
      </c>
      <c r="F2055" s="9" t="s">
        <v>46</v>
      </c>
      <c r="G2055" s="9" t="s">
        <v>4097</v>
      </c>
      <c r="H2055" s="9" t="s">
        <v>30</v>
      </c>
      <c r="I2055" s="9" t="s">
        <v>135</v>
      </c>
      <c r="J2055" s="9"/>
      <c r="K2055" s="9">
        <v>2015</v>
      </c>
      <c r="L2055" s="9" t="s">
        <v>42</v>
      </c>
      <c r="M2055" s="9" t="s">
        <v>33</v>
      </c>
      <c r="N2055" s="9" t="s">
        <v>34</v>
      </c>
      <c r="O2055" s="9" t="s">
        <v>146</v>
      </c>
      <c r="P2055" s="9"/>
      <c r="Q2055" s="9"/>
      <c r="R2055" s="9"/>
      <c r="S2055" s="9" t="s">
        <v>36</v>
      </c>
      <c r="T2055" s="9" t="s">
        <v>52</v>
      </c>
      <c r="U2055" s="9" t="s">
        <v>53</v>
      </c>
      <c r="V2055" s="9" t="s">
        <v>50</v>
      </c>
      <c r="W2055" s="9" t="s">
        <v>42</v>
      </c>
      <c r="X2055" s="9" t="s">
        <v>42</v>
      </c>
      <c r="Y2055" s="9" t="s">
        <v>42</v>
      </c>
      <c r="Z2055" s="9" t="s">
        <v>42</v>
      </c>
      <c r="AA2055" s="11"/>
    </row>
    <row r="2056" spans="1:27" x14ac:dyDescent="0.2">
      <c r="A2056" s="6">
        <v>3531066145</v>
      </c>
      <c r="B2056" s="7" t="s">
        <v>27</v>
      </c>
      <c r="C2056" s="7" t="s">
        <v>4098</v>
      </c>
      <c r="D2056" s="7" t="s">
        <v>4099</v>
      </c>
      <c r="E2056" s="7" t="s">
        <v>104</v>
      </c>
      <c r="F2056" s="7" t="s">
        <v>46</v>
      </c>
      <c r="G2056" s="7" t="s">
        <v>4100</v>
      </c>
      <c r="H2056" s="7" t="s">
        <v>83</v>
      </c>
      <c r="I2056" s="7" t="s">
        <v>253</v>
      </c>
      <c r="J2056" s="7"/>
      <c r="K2056" s="7">
        <v>2013</v>
      </c>
      <c r="L2056" s="7" t="s">
        <v>42</v>
      </c>
      <c r="M2056" s="7" t="s">
        <v>33</v>
      </c>
      <c r="N2056" s="7" t="s">
        <v>34</v>
      </c>
      <c r="O2056" s="7" t="s">
        <v>146</v>
      </c>
      <c r="P2056" s="7"/>
      <c r="Q2056" s="7"/>
      <c r="R2056" s="7"/>
      <c r="S2056" s="7" t="s">
        <v>36</v>
      </c>
      <c r="T2056" s="7">
        <v>0</v>
      </c>
      <c r="U2056" s="7" t="s">
        <v>125</v>
      </c>
      <c r="V2056" s="7" t="s">
        <v>50</v>
      </c>
      <c r="W2056" s="7" t="s">
        <v>42</v>
      </c>
      <c r="X2056" s="7" t="s">
        <v>42</v>
      </c>
      <c r="Y2056" s="7" t="s">
        <v>42</v>
      </c>
      <c r="Z2056" s="7" t="s">
        <v>42</v>
      </c>
      <c r="AA2056" s="10"/>
    </row>
    <row r="2057" spans="1:27" x14ac:dyDescent="0.2">
      <c r="A2057" s="8">
        <v>3009120645</v>
      </c>
      <c r="B2057" s="9" t="s">
        <v>27</v>
      </c>
      <c r="C2057" s="9" t="s">
        <v>2657</v>
      </c>
      <c r="D2057" s="9" t="s">
        <v>103</v>
      </c>
      <c r="E2057" s="9" t="s">
        <v>104</v>
      </c>
      <c r="F2057" s="9" t="s">
        <v>46</v>
      </c>
      <c r="G2057" s="9" t="s">
        <v>4101</v>
      </c>
      <c r="H2057" s="9" t="s">
        <v>69</v>
      </c>
      <c r="I2057" s="9" t="s">
        <v>211</v>
      </c>
      <c r="J2057" s="9"/>
      <c r="K2057" s="9">
        <v>2015</v>
      </c>
      <c r="L2057" s="9" t="s">
        <v>42</v>
      </c>
      <c r="M2057" s="9" t="s">
        <v>33</v>
      </c>
      <c r="N2057" s="9" t="s">
        <v>34</v>
      </c>
      <c r="O2057" s="9" t="s">
        <v>146</v>
      </c>
      <c r="P2057" s="9"/>
      <c r="Q2057" s="9"/>
      <c r="R2057" s="9"/>
      <c r="S2057" s="9" t="s">
        <v>36</v>
      </c>
      <c r="T2057" s="9" t="s">
        <v>37</v>
      </c>
      <c r="U2057" s="9" t="s">
        <v>125</v>
      </c>
      <c r="V2057" s="9" t="s">
        <v>50</v>
      </c>
      <c r="W2057" s="9" t="s">
        <v>42</v>
      </c>
      <c r="X2057" s="9" t="s">
        <v>42</v>
      </c>
      <c r="Y2057" s="9" t="s">
        <v>42</v>
      </c>
      <c r="Z2057" s="9" t="s">
        <v>42</v>
      </c>
      <c r="AA2057" s="11"/>
    </row>
    <row r="2058" spans="1:27" x14ac:dyDescent="0.2">
      <c r="A2058" s="6">
        <v>8325670921</v>
      </c>
      <c r="B2058" s="7" t="s">
        <v>27</v>
      </c>
      <c r="C2058" s="7" t="s">
        <v>4102</v>
      </c>
      <c r="D2058" s="7" t="s">
        <v>103</v>
      </c>
      <c r="E2058" s="7" t="s">
        <v>104</v>
      </c>
      <c r="F2058" s="7" t="s">
        <v>46</v>
      </c>
      <c r="G2058" s="7" t="s">
        <v>4103</v>
      </c>
      <c r="H2058" s="7" t="s">
        <v>387</v>
      </c>
      <c r="I2058" s="7" t="s">
        <v>388</v>
      </c>
      <c r="J2058" s="7"/>
      <c r="K2058" s="7">
        <v>2018</v>
      </c>
      <c r="L2058" s="7" t="s">
        <v>39</v>
      </c>
      <c r="M2058" s="7" t="s">
        <v>247</v>
      </c>
      <c r="N2058" s="7" t="s">
        <v>34</v>
      </c>
      <c r="O2058" s="7" t="s">
        <v>146</v>
      </c>
      <c r="P2058" s="7"/>
      <c r="Q2058" s="7"/>
      <c r="R2058" s="7"/>
      <c r="S2058" s="7" t="s">
        <v>36</v>
      </c>
      <c r="T2058" s="7" t="s">
        <v>37</v>
      </c>
      <c r="U2058" s="7" t="s">
        <v>125</v>
      </c>
      <c r="V2058" s="7" t="s">
        <v>50</v>
      </c>
      <c r="W2058" s="7" t="s">
        <v>222</v>
      </c>
      <c r="X2058" s="7" t="s">
        <v>262</v>
      </c>
      <c r="Y2058" s="7" t="s">
        <v>42</v>
      </c>
      <c r="Z2058" s="7" t="s">
        <v>42</v>
      </c>
      <c r="AA2058" s="10"/>
    </row>
    <row r="2059" spans="1:27" x14ac:dyDescent="0.2">
      <c r="A2059" s="8">
        <v>1227770145</v>
      </c>
      <c r="B2059" s="9" t="s">
        <v>27</v>
      </c>
      <c r="C2059" s="9" t="s">
        <v>4102</v>
      </c>
      <c r="D2059" s="9" t="s">
        <v>103</v>
      </c>
      <c r="E2059" s="9" t="s">
        <v>104</v>
      </c>
      <c r="F2059" s="9" t="s">
        <v>46</v>
      </c>
      <c r="G2059" s="9" t="s">
        <v>4104</v>
      </c>
      <c r="H2059" s="9" t="s">
        <v>3799</v>
      </c>
      <c r="I2059" s="9" t="s">
        <v>135</v>
      </c>
      <c r="J2059" s="9"/>
      <c r="K2059" s="9">
        <v>2018</v>
      </c>
      <c r="L2059" s="9" t="s">
        <v>50</v>
      </c>
      <c r="M2059" s="9" t="s">
        <v>247</v>
      </c>
      <c r="N2059" s="9" t="s">
        <v>34</v>
      </c>
      <c r="O2059" s="9" t="s">
        <v>146</v>
      </c>
      <c r="P2059" s="9"/>
      <c r="Q2059" s="9"/>
      <c r="R2059" s="9"/>
      <c r="S2059" s="9" t="s">
        <v>36</v>
      </c>
      <c r="T2059" s="9" t="s">
        <v>90</v>
      </c>
      <c r="U2059" s="9" t="s">
        <v>91</v>
      </c>
      <c r="V2059" s="9" t="s">
        <v>50</v>
      </c>
      <c r="W2059" s="9" t="s">
        <v>78</v>
      </c>
      <c r="X2059" s="9" t="s">
        <v>42</v>
      </c>
      <c r="Y2059" s="9" t="s">
        <v>42</v>
      </c>
      <c r="Z2059" s="9" t="s">
        <v>42</v>
      </c>
      <c r="AA2059" s="11"/>
    </row>
    <row r="2060" spans="1:27" x14ac:dyDescent="0.2">
      <c r="A2060" s="6">
        <v>1531669858</v>
      </c>
      <c r="B2060" s="7" t="s">
        <v>27</v>
      </c>
      <c r="C2060" s="7" t="s">
        <v>4105</v>
      </c>
      <c r="D2060" s="7" t="s">
        <v>3280</v>
      </c>
      <c r="E2060" s="7" t="s">
        <v>88</v>
      </c>
      <c r="F2060" s="7" t="s">
        <v>46</v>
      </c>
      <c r="G2060" s="7" t="s">
        <v>4106</v>
      </c>
      <c r="H2060" s="7" t="s">
        <v>278</v>
      </c>
      <c r="I2060" s="7"/>
      <c r="J2060" s="7"/>
      <c r="K2060" s="7">
        <v>2013</v>
      </c>
      <c r="L2060" s="7" t="s">
        <v>42</v>
      </c>
      <c r="M2060" s="7" t="s">
        <v>247</v>
      </c>
      <c r="N2060" s="7" t="s">
        <v>34</v>
      </c>
      <c r="O2060" s="7" t="s">
        <v>146</v>
      </c>
      <c r="P2060" s="7"/>
      <c r="Q2060" s="7"/>
      <c r="R2060" s="7"/>
      <c r="S2060" s="7" t="s">
        <v>36</v>
      </c>
      <c r="T2060" s="7" t="s">
        <v>52</v>
      </c>
      <c r="U2060" s="7" t="s">
        <v>53</v>
      </c>
      <c r="V2060" s="7" t="s">
        <v>50</v>
      </c>
      <c r="W2060" s="7" t="s">
        <v>60</v>
      </c>
      <c r="X2060" s="7" t="s">
        <v>42</v>
      </c>
      <c r="Y2060" s="7" t="s">
        <v>42</v>
      </c>
      <c r="Z2060" s="7" t="s">
        <v>42</v>
      </c>
      <c r="AA2060" s="10"/>
    </row>
    <row r="2061" spans="1:27" x14ac:dyDescent="0.2">
      <c r="A2061" s="8">
        <v>8637634240</v>
      </c>
      <c r="B2061" s="9" t="s">
        <v>27</v>
      </c>
      <c r="C2061" s="9" t="s">
        <v>4107</v>
      </c>
      <c r="D2061" s="9" t="s">
        <v>87</v>
      </c>
      <c r="E2061" s="9" t="s">
        <v>88</v>
      </c>
      <c r="F2061" s="9" t="s">
        <v>46</v>
      </c>
      <c r="G2061" s="9" t="s">
        <v>146</v>
      </c>
      <c r="H2061" s="9"/>
      <c r="I2061" s="9"/>
      <c r="J2061" s="9"/>
      <c r="K2061" s="9">
        <v>2013</v>
      </c>
      <c r="L2061" s="9" t="s">
        <v>42</v>
      </c>
      <c r="M2061" s="9" t="s">
        <v>247</v>
      </c>
      <c r="N2061" s="9" t="s">
        <v>34</v>
      </c>
      <c r="O2061" s="9" t="s">
        <v>146</v>
      </c>
      <c r="P2061" s="9"/>
      <c r="Q2061" s="9"/>
      <c r="R2061" s="9"/>
      <c r="S2061" s="9"/>
      <c r="T2061" s="9" t="s">
        <v>52</v>
      </c>
      <c r="U2061" s="9"/>
      <c r="V2061" s="9" t="s">
        <v>50</v>
      </c>
      <c r="W2061" s="9" t="s">
        <v>42</v>
      </c>
      <c r="X2061" s="9" t="s">
        <v>42</v>
      </c>
      <c r="Y2061" s="9" t="s">
        <v>42</v>
      </c>
      <c r="Z2061" s="9" t="s">
        <v>42</v>
      </c>
      <c r="AA2061" s="11"/>
    </row>
    <row r="2062" spans="1:27" x14ac:dyDescent="0.2">
      <c r="A2062" s="6">
        <v>2520172567</v>
      </c>
      <c r="B2062" s="7" t="s">
        <v>27</v>
      </c>
      <c r="C2062" s="7" t="s">
        <v>144</v>
      </c>
      <c r="D2062" s="7" t="s">
        <v>359</v>
      </c>
      <c r="E2062" s="7" t="s">
        <v>178</v>
      </c>
      <c r="F2062" s="7" t="s">
        <v>46</v>
      </c>
      <c r="G2062" s="7" t="s">
        <v>145</v>
      </c>
      <c r="H2062" s="7" t="s">
        <v>83</v>
      </c>
      <c r="I2062" s="7" t="s">
        <v>242</v>
      </c>
      <c r="J2062" s="7"/>
      <c r="K2062" s="7">
        <v>2012</v>
      </c>
      <c r="L2062" s="7" t="s">
        <v>42</v>
      </c>
      <c r="M2062" s="7" t="s">
        <v>33</v>
      </c>
      <c r="N2062" s="7" t="s">
        <v>34</v>
      </c>
      <c r="O2062" s="7" t="s">
        <v>146</v>
      </c>
      <c r="P2062" s="7"/>
      <c r="Q2062" s="7"/>
      <c r="R2062" s="7"/>
      <c r="S2062" s="7" t="s">
        <v>36</v>
      </c>
      <c r="T2062" s="7" t="s">
        <v>52</v>
      </c>
      <c r="U2062" s="7" t="s">
        <v>53</v>
      </c>
      <c r="V2062" s="7" t="s">
        <v>50</v>
      </c>
      <c r="W2062" s="7" t="s">
        <v>300</v>
      </c>
      <c r="X2062" s="7" t="s">
        <v>42</v>
      </c>
      <c r="Y2062" s="7" t="s">
        <v>42</v>
      </c>
      <c r="Z2062" s="7" t="s">
        <v>42</v>
      </c>
      <c r="AA2062" s="10"/>
    </row>
    <row r="2063" spans="1:27" x14ac:dyDescent="0.2">
      <c r="A2063" s="8">
        <v>7635811547</v>
      </c>
      <c r="B2063" s="9" t="s">
        <v>27</v>
      </c>
      <c r="C2063" s="9" t="s">
        <v>4109</v>
      </c>
      <c r="D2063" s="9" t="s">
        <v>4110</v>
      </c>
      <c r="E2063" s="9" t="s">
        <v>88</v>
      </c>
      <c r="F2063" s="9" t="s">
        <v>46</v>
      </c>
      <c r="G2063" s="9" t="s">
        <v>4111</v>
      </c>
      <c r="H2063" s="9" t="s">
        <v>30</v>
      </c>
      <c r="I2063" s="9" t="s">
        <v>76</v>
      </c>
      <c r="J2063" s="9"/>
      <c r="K2063" s="9">
        <v>2015</v>
      </c>
      <c r="L2063" s="9" t="s">
        <v>42</v>
      </c>
      <c r="M2063" s="9" t="s">
        <v>33</v>
      </c>
      <c r="N2063" s="9" t="s">
        <v>34</v>
      </c>
      <c r="O2063" s="9" t="s">
        <v>146</v>
      </c>
      <c r="P2063" s="9"/>
      <c r="Q2063" s="9"/>
      <c r="R2063" s="9"/>
      <c r="S2063" s="9" t="s">
        <v>51</v>
      </c>
      <c r="T2063" s="9" t="s">
        <v>52</v>
      </c>
      <c r="U2063" s="9" t="s">
        <v>53</v>
      </c>
      <c r="V2063" s="9" t="s">
        <v>39</v>
      </c>
      <c r="W2063" s="9" t="s">
        <v>77</v>
      </c>
      <c r="X2063" s="9" t="s">
        <v>42</v>
      </c>
      <c r="Y2063" s="9" t="s">
        <v>42</v>
      </c>
      <c r="Z2063" s="9" t="s">
        <v>42</v>
      </c>
      <c r="AA2063" s="11"/>
    </row>
    <row r="2064" spans="1:27" x14ac:dyDescent="0.2">
      <c r="A2064" s="6">
        <v>5415810048</v>
      </c>
      <c r="B2064" s="7" t="s">
        <v>27</v>
      </c>
      <c r="C2064" s="7" t="s">
        <v>147</v>
      </c>
      <c r="D2064" s="7" t="s">
        <v>227</v>
      </c>
      <c r="E2064" s="7" t="s">
        <v>149</v>
      </c>
      <c r="F2064" s="7" t="s">
        <v>46</v>
      </c>
      <c r="G2064" s="7" t="s">
        <v>3829</v>
      </c>
      <c r="H2064" s="7" t="s">
        <v>30</v>
      </c>
      <c r="I2064" s="7" t="s">
        <v>76</v>
      </c>
      <c r="J2064" s="7"/>
      <c r="K2064" s="7">
        <v>2014</v>
      </c>
      <c r="L2064" s="7" t="s">
        <v>42</v>
      </c>
      <c r="M2064" s="7" t="s">
        <v>33</v>
      </c>
      <c r="N2064" s="7" t="s">
        <v>34</v>
      </c>
      <c r="O2064" s="7" t="s">
        <v>146</v>
      </c>
      <c r="P2064" s="7"/>
      <c r="Q2064" s="7"/>
      <c r="R2064" s="7"/>
      <c r="S2064" s="7" t="s">
        <v>36</v>
      </c>
      <c r="T2064" s="7" t="s">
        <v>90</v>
      </c>
      <c r="U2064" s="7" t="s">
        <v>91</v>
      </c>
      <c r="V2064" s="7" t="s">
        <v>50</v>
      </c>
      <c r="W2064" s="7" t="s">
        <v>78</v>
      </c>
      <c r="X2064" s="7" t="s">
        <v>42</v>
      </c>
      <c r="Y2064" s="7" t="s">
        <v>42</v>
      </c>
      <c r="Z2064" s="7" t="s">
        <v>42</v>
      </c>
      <c r="AA2064" s="10"/>
    </row>
    <row r="2065" spans="1:27" x14ac:dyDescent="0.2">
      <c r="A2065" s="8">
        <v>7767376067</v>
      </c>
      <c r="B2065" s="9" t="s">
        <v>27</v>
      </c>
      <c r="C2065" s="9" t="s">
        <v>147</v>
      </c>
      <c r="D2065" s="9" t="s">
        <v>98</v>
      </c>
      <c r="E2065" s="9" t="s">
        <v>45</v>
      </c>
      <c r="F2065" s="9" t="s">
        <v>46</v>
      </c>
      <c r="G2065" s="9" t="s">
        <v>3829</v>
      </c>
      <c r="H2065" s="9" t="s">
        <v>30</v>
      </c>
      <c r="I2065" s="9" t="s">
        <v>76</v>
      </c>
      <c r="J2065" s="9"/>
      <c r="K2065" s="9">
        <v>2014</v>
      </c>
      <c r="L2065" s="9" t="s">
        <v>42</v>
      </c>
      <c r="M2065" s="9" t="s">
        <v>33</v>
      </c>
      <c r="N2065" s="9" t="s">
        <v>34</v>
      </c>
      <c r="O2065" s="9" t="s">
        <v>146</v>
      </c>
      <c r="P2065" s="9"/>
      <c r="Q2065" s="9"/>
      <c r="R2065" s="9"/>
      <c r="S2065" s="9" t="s">
        <v>36</v>
      </c>
      <c r="T2065" s="9" t="s">
        <v>52</v>
      </c>
      <c r="U2065" s="9" t="s">
        <v>53</v>
      </c>
      <c r="V2065" s="9" t="s">
        <v>50</v>
      </c>
      <c r="W2065" s="9" t="s">
        <v>35</v>
      </c>
      <c r="X2065" s="9" t="s">
        <v>115</v>
      </c>
      <c r="Y2065" s="9" t="s">
        <v>42</v>
      </c>
      <c r="Z2065" s="9" t="s">
        <v>42</v>
      </c>
      <c r="AA2065" s="11"/>
    </row>
    <row r="2066" spans="1:27" x14ac:dyDescent="0.2">
      <c r="A2066" s="6">
        <v>7826344738</v>
      </c>
      <c r="B2066" s="7" t="s">
        <v>27</v>
      </c>
      <c r="C2066" s="7" t="s">
        <v>4112</v>
      </c>
      <c r="D2066" s="7" t="s">
        <v>359</v>
      </c>
      <c r="E2066" s="7" t="s">
        <v>178</v>
      </c>
      <c r="F2066" s="7" t="s">
        <v>46</v>
      </c>
      <c r="G2066" s="7" t="s">
        <v>4113</v>
      </c>
      <c r="H2066" s="7" t="s">
        <v>69</v>
      </c>
      <c r="I2066" s="7" t="s">
        <v>109</v>
      </c>
      <c r="J2066" s="7"/>
      <c r="K2066" s="7">
        <v>2014</v>
      </c>
      <c r="L2066" s="7" t="s">
        <v>42</v>
      </c>
      <c r="M2066" s="7" t="s">
        <v>33</v>
      </c>
      <c r="N2066" s="7" t="s">
        <v>34</v>
      </c>
      <c r="O2066" s="7" t="s">
        <v>146</v>
      </c>
      <c r="P2066" s="7"/>
      <c r="Q2066" s="7"/>
      <c r="R2066" s="7"/>
      <c r="S2066" s="7" t="s">
        <v>51</v>
      </c>
      <c r="T2066" s="7" t="s">
        <v>52</v>
      </c>
      <c r="U2066" s="7" t="s">
        <v>53</v>
      </c>
      <c r="V2066" s="7" t="s">
        <v>50</v>
      </c>
      <c r="W2066" s="7" t="s">
        <v>42</v>
      </c>
      <c r="X2066" s="7" t="s">
        <v>42</v>
      </c>
      <c r="Y2066" s="7" t="s">
        <v>42</v>
      </c>
      <c r="Z2066" s="7" t="s">
        <v>42</v>
      </c>
      <c r="AA2066" s="10"/>
    </row>
    <row r="2067" spans="1:27" x14ac:dyDescent="0.2">
      <c r="A2067" s="8">
        <v>311251744</v>
      </c>
      <c r="B2067" s="9" t="s">
        <v>27</v>
      </c>
      <c r="C2067" s="9" t="s">
        <v>4114</v>
      </c>
      <c r="D2067" s="9" t="s">
        <v>4115</v>
      </c>
      <c r="E2067" s="9" t="s">
        <v>88</v>
      </c>
      <c r="F2067" s="9" t="s">
        <v>46</v>
      </c>
      <c r="G2067" s="9" t="s">
        <v>4116</v>
      </c>
      <c r="H2067" s="9" t="s">
        <v>30</v>
      </c>
      <c r="I2067" s="9" t="s">
        <v>183</v>
      </c>
      <c r="J2067" s="9"/>
      <c r="K2067" s="9">
        <v>2014</v>
      </c>
      <c r="L2067" s="9" t="s">
        <v>42</v>
      </c>
      <c r="M2067" s="9" t="s">
        <v>33</v>
      </c>
      <c r="N2067" s="9" t="s">
        <v>34</v>
      </c>
      <c r="O2067" s="9" t="s">
        <v>146</v>
      </c>
      <c r="P2067" s="9"/>
      <c r="Q2067" s="9"/>
      <c r="R2067" s="9"/>
      <c r="S2067" s="9" t="s">
        <v>51</v>
      </c>
      <c r="T2067" s="9" t="s">
        <v>52</v>
      </c>
      <c r="U2067" s="9" t="s">
        <v>53</v>
      </c>
      <c r="V2067" s="9" t="s">
        <v>50</v>
      </c>
      <c r="W2067" s="9" t="s">
        <v>843</v>
      </c>
      <c r="X2067" s="9" t="s">
        <v>42</v>
      </c>
      <c r="Y2067" s="9" t="s">
        <v>42</v>
      </c>
      <c r="Z2067" s="9" t="s">
        <v>42</v>
      </c>
      <c r="AA2067" s="11"/>
    </row>
    <row r="2068" spans="1:27" x14ac:dyDescent="0.2">
      <c r="A2068" s="6">
        <v>4539992850</v>
      </c>
      <c r="B2068" s="7" t="s">
        <v>27</v>
      </c>
      <c r="C2068" s="7" t="s">
        <v>2883</v>
      </c>
      <c r="D2068" s="7" t="s">
        <v>107</v>
      </c>
      <c r="E2068" s="7" t="s">
        <v>68</v>
      </c>
      <c r="F2068" s="7" t="s">
        <v>46</v>
      </c>
      <c r="G2068" s="7" t="s">
        <v>1765</v>
      </c>
      <c r="H2068" s="7" t="s">
        <v>1769</v>
      </c>
      <c r="I2068" s="7" t="s">
        <v>70</v>
      </c>
      <c r="J2068" s="7"/>
      <c r="K2068" s="7">
        <v>2020</v>
      </c>
      <c r="L2068" s="7" t="s">
        <v>32</v>
      </c>
      <c r="M2068" s="7" t="s">
        <v>247</v>
      </c>
      <c r="N2068" s="7" t="s">
        <v>34</v>
      </c>
      <c r="O2068" s="7" t="s">
        <v>146</v>
      </c>
      <c r="P2068" s="7"/>
      <c r="Q2068" s="7"/>
      <c r="R2068" s="7"/>
      <c r="S2068" s="7" t="s">
        <v>51</v>
      </c>
      <c r="T2068" s="7" t="s">
        <v>37</v>
      </c>
      <c r="U2068" s="7" t="s">
        <v>38</v>
      </c>
      <c r="V2068" s="7" t="s">
        <v>50</v>
      </c>
      <c r="W2068" s="7" t="s">
        <v>919</v>
      </c>
      <c r="X2068" s="7" t="s">
        <v>65</v>
      </c>
      <c r="Y2068" s="7" t="s">
        <v>42</v>
      </c>
      <c r="Z2068" s="7" t="s">
        <v>42</v>
      </c>
      <c r="AA2068" s="10"/>
    </row>
    <row r="2069" spans="1:27" x14ac:dyDescent="0.2">
      <c r="A2069" s="8">
        <v>6398426367</v>
      </c>
      <c r="B2069" s="9" t="s">
        <v>27</v>
      </c>
      <c r="C2069" s="9" t="s">
        <v>4117</v>
      </c>
      <c r="D2069" s="9" t="s">
        <v>156</v>
      </c>
      <c r="E2069" s="9" t="s">
        <v>45</v>
      </c>
      <c r="F2069" s="9" t="s">
        <v>46</v>
      </c>
      <c r="G2069" s="9" t="s">
        <v>4051</v>
      </c>
      <c r="H2069" s="9" t="s">
        <v>59</v>
      </c>
      <c r="I2069" s="9" t="s">
        <v>598</v>
      </c>
      <c r="J2069" s="9"/>
      <c r="K2069" s="9">
        <v>2015</v>
      </c>
      <c r="L2069" s="9" t="s">
        <v>42</v>
      </c>
      <c r="M2069" s="9" t="s">
        <v>33</v>
      </c>
      <c r="N2069" s="9" t="s">
        <v>34</v>
      </c>
      <c r="O2069" s="9" t="s">
        <v>146</v>
      </c>
      <c r="P2069" s="9"/>
      <c r="Q2069" s="9"/>
      <c r="R2069" s="9"/>
      <c r="S2069" s="9" t="s">
        <v>36</v>
      </c>
      <c r="T2069" s="9" t="s">
        <v>52</v>
      </c>
      <c r="U2069" s="9" t="s">
        <v>53</v>
      </c>
      <c r="V2069" s="9" t="s">
        <v>50</v>
      </c>
      <c r="W2069" s="9" t="s">
        <v>195</v>
      </c>
      <c r="X2069" s="9" t="s">
        <v>42</v>
      </c>
      <c r="Y2069" s="9" t="s">
        <v>42</v>
      </c>
      <c r="Z2069" s="9" t="s">
        <v>42</v>
      </c>
      <c r="AA2069" s="11"/>
    </row>
    <row r="2070" spans="1:27" x14ac:dyDescent="0.2">
      <c r="A2070" s="6">
        <v>6893652560</v>
      </c>
      <c r="B2070" s="7" t="s">
        <v>27</v>
      </c>
      <c r="C2070" s="7" t="s">
        <v>1913</v>
      </c>
      <c r="D2070" s="7" t="s">
        <v>500</v>
      </c>
      <c r="E2070" s="7" t="s">
        <v>45</v>
      </c>
      <c r="F2070" s="7" t="s">
        <v>46</v>
      </c>
      <c r="G2070" s="7" t="s">
        <v>1914</v>
      </c>
      <c r="H2070" s="7" t="s">
        <v>83</v>
      </c>
      <c r="I2070" s="7" t="s">
        <v>295</v>
      </c>
      <c r="J2070" s="7"/>
      <c r="K2070" s="7">
        <v>2012</v>
      </c>
      <c r="L2070" s="7" t="s">
        <v>42</v>
      </c>
      <c r="M2070" s="7" t="s">
        <v>33</v>
      </c>
      <c r="N2070" s="7" t="s">
        <v>34</v>
      </c>
      <c r="O2070" s="7" t="s">
        <v>146</v>
      </c>
      <c r="P2070" s="7"/>
      <c r="Q2070" s="7"/>
      <c r="R2070" s="7"/>
      <c r="S2070" s="7" t="s">
        <v>51</v>
      </c>
      <c r="T2070" s="7" t="s">
        <v>52</v>
      </c>
      <c r="U2070" s="7" t="s">
        <v>53</v>
      </c>
      <c r="V2070" s="7" t="s">
        <v>50</v>
      </c>
      <c r="W2070" s="7" t="s">
        <v>77</v>
      </c>
      <c r="X2070" s="7" t="s">
        <v>42</v>
      </c>
      <c r="Y2070" s="7" t="s">
        <v>42</v>
      </c>
      <c r="Z2070" s="7" t="s">
        <v>42</v>
      </c>
      <c r="AA2070" s="10"/>
    </row>
    <row r="2071" spans="1:27" x14ac:dyDescent="0.2">
      <c r="A2071" s="8">
        <v>4977382070</v>
      </c>
      <c r="B2071" s="9" t="s">
        <v>27</v>
      </c>
      <c r="C2071" s="9" t="s">
        <v>4118</v>
      </c>
      <c r="D2071" s="9" t="s">
        <v>148</v>
      </c>
      <c r="E2071" s="9" t="s">
        <v>149</v>
      </c>
      <c r="F2071" s="9" t="s">
        <v>46</v>
      </c>
      <c r="G2071" s="9" t="s">
        <v>4119</v>
      </c>
      <c r="H2071" s="9" t="s">
        <v>83</v>
      </c>
      <c r="I2071" s="9" t="s">
        <v>183</v>
      </c>
      <c r="J2071" s="9"/>
      <c r="K2071" s="9">
        <v>2013</v>
      </c>
      <c r="L2071" s="9" t="s">
        <v>42</v>
      </c>
      <c r="M2071" s="9" t="s">
        <v>33</v>
      </c>
      <c r="N2071" s="9" t="s">
        <v>34</v>
      </c>
      <c r="O2071" s="9" t="s">
        <v>146</v>
      </c>
      <c r="P2071" s="9"/>
      <c r="Q2071" s="9"/>
      <c r="R2071" s="9"/>
      <c r="S2071" s="9" t="s">
        <v>36</v>
      </c>
      <c r="T2071" s="9" t="s">
        <v>52</v>
      </c>
      <c r="U2071" s="9" t="s">
        <v>53</v>
      </c>
      <c r="V2071" s="9" t="s">
        <v>50</v>
      </c>
      <c r="W2071" s="9" t="s">
        <v>41</v>
      </c>
      <c r="X2071" s="9" t="s">
        <v>42</v>
      </c>
      <c r="Y2071" s="9" t="s">
        <v>42</v>
      </c>
      <c r="Z2071" s="9" t="s">
        <v>42</v>
      </c>
      <c r="AA2071" s="11"/>
    </row>
    <row r="2072" spans="1:27" x14ac:dyDescent="0.2">
      <c r="A2072" s="6">
        <v>3204702129</v>
      </c>
      <c r="B2072" s="7" t="s">
        <v>27</v>
      </c>
      <c r="C2072" s="7" t="s">
        <v>4120</v>
      </c>
      <c r="D2072" s="7" t="s">
        <v>500</v>
      </c>
      <c r="E2072" s="7" t="s">
        <v>979</v>
      </c>
      <c r="F2072" s="7" t="s">
        <v>46</v>
      </c>
      <c r="G2072" s="7" t="s">
        <v>4121</v>
      </c>
      <c r="H2072" s="7" t="s">
        <v>69</v>
      </c>
      <c r="I2072" s="7" t="s">
        <v>609</v>
      </c>
      <c r="J2072" s="7"/>
      <c r="K2072" s="7">
        <v>2012</v>
      </c>
      <c r="L2072" s="7" t="s">
        <v>42</v>
      </c>
      <c r="M2072" s="7" t="s">
        <v>33</v>
      </c>
      <c r="N2072" s="7" t="s">
        <v>34</v>
      </c>
      <c r="O2072" s="7" t="s">
        <v>146</v>
      </c>
      <c r="P2072" s="7"/>
      <c r="Q2072" s="7"/>
      <c r="R2072" s="7"/>
      <c r="S2072" s="7" t="s">
        <v>36</v>
      </c>
      <c r="T2072" s="7" t="s">
        <v>52</v>
      </c>
      <c r="U2072" s="7" t="s">
        <v>53</v>
      </c>
      <c r="V2072" s="7" t="s">
        <v>50</v>
      </c>
      <c r="W2072" s="7" t="s">
        <v>60</v>
      </c>
      <c r="X2072" s="7" t="s">
        <v>42</v>
      </c>
      <c r="Y2072" s="7" t="s">
        <v>42</v>
      </c>
      <c r="Z2072" s="7" t="s">
        <v>42</v>
      </c>
      <c r="AA2072" s="10"/>
    </row>
    <row r="2073" spans="1:27" x14ac:dyDescent="0.2">
      <c r="A2073" s="8">
        <v>188570354</v>
      </c>
      <c r="B2073" s="9" t="s">
        <v>27</v>
      </c>
      <c r="C2073" s="9" t="s">
        <v>4122</v>
      </c>
      <c r="D2073" s="9" t="s">
        <v>111</v>
      </c>
      <c r="E2073" s="9" t="s">
        <v>68</v>
      </c>
      <c r="F2073" s="9" t="s">
        <v>46</v>
      </c>
      <c r="G2073" s="9" t="s">
        <v>4123</v>
      </c>
      <c r="H2073" s="9" t="s">
        <v>3007</v>
      </c>
      <c r="I2073" s="9" t="s">
        <v>656</v>
      </c>
      <c r="J2073" s="9"/>
      <c r="K2073" s="9">
        <v>2013</v>
      </c>
      <c r="L2073" s="9" t="s">
        <v>42</v>
      </c>
      <c r="M2073" s="9" t="s">
        <v>33</v>
      </c>
      <c r="N2073" s="9" t="s">
        <v>34</v>
      </c>
      <c r="O2073" s="9" t="s">
        <v>146</v>
      </c>
      <c r="P2073" s="9" t="s">
        <v>115</v>
      </c>
      <c r="Q2073" s="9"/>
      <c r="R2073" s="9"/>
      <c r="S2073" s="9" t="s">
        <v>51</v>
      </c>
      <c r="T2073" s="9" t="s">
        <v>113</v>
      </c>
      <c r="U2073" s="9" t="s">
        <v>114</v>
      </c>
      <c r="V2073" s="9" t="s">
        <v>50</v>
      </c>
      <c r="W2073" s="9" t="s">
        <v>42</v>
      </c>
      <c r="X2073" s="9" t="s">
        <v>42</v>
      </c>
      <c r="Y2073" s="9" t="s">
        <v>42</v>
      </c>
      <c r="Z2073" s="9" t="s">
        <v>42</v>
      </c>
      <c r="AA2073" s="11"/>
    </row>
    <row r="2074" spans="1:27" x14ac:dyDescent="0.2">
      <c r="A2074" s="6">
        <v>956929931</v>
      </c>
      <c r="B2074" s="7" t="s">
        <v>27</v>
      </c>
      <c r="C2074" s="7" t="s">
        <v>1731</v>
      </c>
      <c r="D2074" s="7" t="s">
        <v>4124</v>
      </c>
      <c r="E2074" s="7" t="s">
        <v>200</v>
      </c>
      <c r="F2074" s="7" t="s">
        <v>46</v>
      </c>
      <c r="G2074" s="7" t="s">
        <v>4125</v>
      </c>
      <c r="H2074" s="7" t="s">
        <v>30</v>
      </c>
      <c r="I2074" s="7" t="s">
        <v>211</v>
      </c>
      <c r="J2074" s="7"/>
      <c r="K2074" s="7">
        <v>2015</v>
      </c>
      <c r="L2074" s="7" t="s">
        <v>42</v>
      </c>
      <c r="M2074" s="7" t="s">
        <v>33</v>
      </c>
      <c r="N2074" s="7" t="s">
        <v>34</v>
      </c>
      <c r="O2074" s="7" t="s">
        <v>146</v>
      </c>
      <c r="P2074" s="7"/>
      <c r="Q2074" s="7"/>
      <c r="R2074" s="7"/>
      <c r="S2074" s="7" t="s">
        <v>36</v>
      </c>
      <c r="T2074" s="7" t="s">
        <v>52</v>
      </c>
      <c r="U2074" s="7" t="s">
        <v>53</v>
      </c>
      <c r="V2074" s="7" t="s">
        <v>50</v>
      </c>
      <c r="W2074" s="7" t="s">
        <v>318</v>
      </c>
      <c r="X2074" s="7" t="s">
        <v>42</v>
      </c>
      <c r="Y2074" s="7" t="s">
        <v>42</v>
      </c>
      <c r="Z2074" s="7" t="s">
        <v>42</v>
      </c>
      <c r="AA2074" s="10"/>
    </row>
    <row r="2075" spans="1:27" x14ac:dyDescent="0.2">
      <c r="A2075" s="8">
        <v>4902669091</v>
      </c>
      <c r="B2075" s="9" t="s">
        <v>27</v>
      </c>
      <c r="C2075" s="9" t="s">
        <v>4126</v>
      </c>
      <c r="D2075" s="9" t="s">
        <v>4127</v>
      </c>
      <c r="E2075" s="9" t="s">
        <v>128</v>
      </c>
      <c r="F2075" s="9" t="s">
        <v>46</v>
      </c>
      <c r="G2075" s="9" t="s">
        <v>4128</v>
      </c>
      <c r="H2075" s="9" t="s">
        <v>83</v>
      </c>
      <c r="I2075" s="9" t="s">
        <v>242</v>
      </c>
      <c r="J2075" s="9"/>
      <c r="K2075" s="9">
        <v>2013</v>
      </c>
      <c r="L2075" s="9" t="s">
        <v>42</v>
      </c>
      <c r="M2075" s="9" t="s">
        <v>33</v>
      </c>
      <c r="N2075" s="9" t="s">
        <v>34</v>
      </c>
      <c r="O2075" s="9" t="s">
        <v>146</v>
      </c>
      <c r="P2075" s="9" t="s">
        <v>195</v>
      </c>
      <c r="Q2075" s="9"/>
      <c r="R2075" s="9"/>
      <c r="S2075" s="9" t="s">
        <v>36</v>
      </c>
      <c r="T2075" s="9" t="s">
        <v>52</v>
      </c>
      <c r="U2075" s="9" t="s">
        <v>53</v>
      </c>
      <c r="V2075" s="9" t="s">
        <v>50</v>
      </c>
      <c r="W2075" s="9" t="s">
        <v>42</v>
      </c>
      <c r="X2075" s="9" t="s">
        <v>42</v>
      </c>
      <c r="Y2075" s="9" t="s">
        <v>42</v>
      </c>
      <c r="Z2075" s="9" t="s">
        <v>42</v>
      </c>
      <c r="AA2075" s="11"/>
    </row>
    <row r="2076" spans="1:27" x14ac:dyDescent="0.2">
      <c r="A2076" s="6">
        <v>5264467505</v>
      </c>
      <c r="B2076" s="7" t="s">
        <v>27</v>
      </c>
      <c r="C2076" s="7" t="s">
        <v>4129</v>
      </c>
      <c r="D2076" s="7" t="s">
        <v>148</v>
      </c>
      <c r="E2076" s="7" t="s">
        <v>149</v>
      </c>
      <c r="F2076" s="7" t="s">
        <v>46</v>
      </c>
      <c r="G2076" s="7" t="s">
        <v>4130</v>
      </c>
      <c r="H2076" s="7" t="s">
        <v>83</v>
      </c>
      <c r="I2076" s="7" t="s">
        <v>295</v>
      </c>
      <c r="J2076" s="7"/>
      <c r="K2076" s="7">
        <v>2012</v>
      </c>
      <c r="L2076" s="7" t="s">
        <v>42</v>
      </c>
      <c r="M2076" s="7" t="s">
        <v>33</v>
      </c>
      <c r="N2076" s="7" t="s">
        <v>34</v>
      </c>
      <c r="O2076" s="7" t="s">
        <v>146</v>
      </c>
      <c r="P2076" s="7"/>
      <c r="Q2076" s="7"/>
      <c r="R2076" s="7"/>
      <c r="S2076" s="7" t="s">
        <v>36</v>
      </c>
      <c r="T2076" s="7" t="s">
        <v>37</v>
      </c>
      <c r="U2076" s="7" t="s">
        <v>71</v>
      </c>
      <c r="V2076" s="7" t="s">
        <v>39</v>
      </c>
      <c r="W2076" s="7" t="s">
        <v>42</v>
      </c>
      <c r="X2076" s="7" t="s">
        <v>42</v>
      </c>
      <c r="Y2076" s="7" t="s">
        <v>42</v>
      </c>
      <c r="Z2076" s="7" t="s">
        <v>42</v>
      </c>
      <c r="AA2076" s="10"/>
    </row>
    <row r="2077" spans="1:27" x14ac:dyDescent="0.2">
      <c r="A2077" s="8">
        <v>8972711411</v>
      </c>
      <c r="B2077" s="9" t="s">
        <v>27</v>
      </c>
      <c r="C2077" s="9" t="s">
        <v>4131</v>
      </c>
      <c r="D2077" s="9" t="s">
        <v>359</v>
      </c>
      <c r="E2077" s="9" t="s">
        <v>178</v>
      </c>
      <c r="F2077" s="9" t="s">
        <v>46</v>
      </c>
      <c r="G2077" s="9" t="s">
        <v>4132</v>
      </c>
      <c r="H2077" s="9" t="s">
        <v>83</v>
      </c>
      <c r="I2077" s="9" t="s">
        <v>609</v>
      </c>
      <c r="J2077" s="9"/>
      <c r="K2077" s="9">
        <v>2012</v>
      </c>
      <c r="L2077" s="9" t="s">
        <v>42</v>
      </c>
      <c r="M2077" s="9" t="s">
        <v>33</v>
      </c>
      <c r="N2077" s="9" t="s">
        <v>34</v>
      </c>
      <c r="O2077" s="9" t="s">
        <v>146</v>
      </c>
      <c r="P2077" s="9"/>
      <c r="Q2077" s="9"/>
      <c r="R2077" s="9"/>
      <c r="S2077" s="9" t="s">
        <v>36</v>
      </c>
      <c r="T2077" s="9" t="s">
        <v>52</v>
      </c>
      <c r="U2077" s="9" t="s">
        <v>53</v>
      </c>
      <c r="V2077" s="9" t="s">
        <v>50</v>
      </c>
      <c r="W2077" s="9" t="s">
        <v>115</v>
      </c>
      <c r="X2077" s="9" t="s">
        <v>42</v>
      </c>
      <c r="Y2077" s="9" t="s">
        <v>42</v>
      </c>
      <c r="Z2077" s="9" t="s">
        <v>42</v>
      </c>
      <c r="AA2077" s="11"/>
    </row>
    <row r="2078" spans="1:27" x14ac:dyDescent="0.2">
      <c r="A2078" s="6">
        <v>5115511935</v>
      </c>
      <c r="B2078" s="7" t="s">
        <v>27</v>
      </c>
      <c r="C2078" s="7" t="s">
        <v>4019</v>
      </c>
      <c r="D2078" s="7" t="s">
        <v>156</v>
      </c>
      <c r="E2078" s="7" t="s">
        <v>45</v>
      </c>
      <c r="F2078" s="7" t="s">
        <v>46</v>
      </c>
      <c r="G2078" s="7" t="s">
        <v>339</v>
      </c>
      <c r="H2078" s="7" t="s">
        <v>30</v>
      </c>
      <c r="I2078" s="7" t="s">
        <v>598</v>
      </c>
      <c r="J2078" s="7"/>
      <c r="K2078" s="7">
        <v>2015</v>
      </c>
      <c r="L2078" s="7" t="s">
        <v>42</v>
      </c>
      <c r="M2078" s="7" t="s">
        <v>33</v>
      </c>
      <c r="N2078" s="7" t="s">
        <v>34</v>
      </c>
      <c r="O2078" s="7" t="s">
        <v>146</v>
      </c>
      <c r="P2078" s="7"/>
      <c r="Q2078" s="7"/>
      <c r="R2078" s="7"/>
      <c r="S2078" s="7" t="s">
        <v>51</v>
      </c>
      <c r="T2078" s="7" t="s">
        <v>52</v>
      </c>
      <c r="U2078" s="7" t="s">
        <v>53</v>
      </c>
      <c r="V2078" s="7" t="s">
        <v>50</v>
      </c>
      <c r="W2078" s="7" t="s">
        <v>42</v>
      </c>
      <c r="X2078" s="7" t="s">
        <v>42</v>
      </c>
      <c r="Y2078" s="7" t="s">
        <v>42</v>
      </c>
      <c r="Z2078" s="7" t="s">
        <v>42</v>
      </c>
      <c r="AA2078" s="10"/>
    </row>
    <row r="2079" spans="1:27" x14ac:dyDescent="0.2">
      <c r="A2079" s="8">
        <v>3012892485</v>
      </c>
      <c r="B2079" s="9" t="s">
        <v>27</v>
      </c>
      <c r="C2079" s="9" t="s">
        <v>4019</v>
      </c>
      <c r="D2079" s="9" t="s">
        <v>1159</v>
      </c>
      <c r="E2079" s="9" t="s">
        <v>45</v>
      </c>
      <c r="F2079" s="9" t="s">
        <v>46</v>
      </c>
      <c r="G2079" s="9" t="s">
        <v>4133</v>
      </c>
      <c r="H2079" s="9" t="s">
        <v>30</v>
      </c>
      <c r="I2079" s="9" t="s">
        <v>76</v>
      </c>
      <c r="J2079" s="9"/>
      <c r="K2079" s="9">
        <v>2014</v>
      </c>
      <c r="L2079" s="9" t="s">
        <v>42</v>
      </c>
      <c r="M2079" s="9" t="s">
        <v>33</v>
      </c>
      <c r="N2079" s="9" t="s">
        <v>34</v>
      </c>
      <c r="O2079" s="9" t="s">
        <v>146</v>
      </c>
      <c r="P2079" s="9"/>
      <c r="Q2079" s="9"/>
      <c r="R2079" s="9"/>
      <c r="S2079" s="9" t="s">
        <v>51</v>
      </c>
      <c r="T2079" s="9" t="s">
        <v>52</v>
      </c>
      <c r="U2079" s="9" t="s">
        <v>53</v>
      </c>
      <c r="V2079" s="9" t="s">
        <v>50</v>
      </c>
      <c r="W2079" s="9" t="s">
        <v>42</v>
      </c>
      <c r="X2079" s="9" t="s">
        <v>42</v>
      </c>
      <c r="Y2079" s="9" t="s">
        <v>42</v>
      </c>
      <c r="Z2079" s="9" t="s">
        <v>42</v>
      </c>
      <c r="AA2079" s="11"/>
    </row>
    <row r="2080" spans="1:27" x14ac:dyDescent="0.2">
      <c r="A2080" s="6">
        <v>7837965889</v>
      </c>
      <c r="B2080" s="7" t="s">
        <v>27</v>
      </c>
      <c r="C2080" s="7" t="s">
        <v>4134</v>
      </c>
      <c r="D2080" s="7" t="s">
        <v>1286</v>
      </c>
      <c r="E2080" s="7" t="s">
        <v>149</v>
      </c>
      <c r="F2080" s="7" t="s">
        <v>46</v>
      </c>
      <c r="G2080" s="7" t="s">
        <v>4135</v>
      </c>
      <c r="H2080" s="7" t="s">
        <v>83</v>
      </c>
      <c r="I2080" s="7" t="s">
        <v>242</v>
      </c>
      <c r="J2080" s="7"/>
      <c r="K2080" s="7">
        <v>2012</v>
      </c>
      <c r="L2080" s="7" t="s">
        <v>42</v>
      </c>
      <c r="M2080" s="7" t="s">
        <v>33</v>
      </c>
      <c r="N2080" s="7" t="s">
        <v>34</v>
      </c>
      <c r="O2080" s="7" t="s">
        <v>146</v>
      </c>
      <c r="P2080" s="7" t="s">
        <v>77</v>
      </c>
      <c r="Q2080" s="7"/>
      <c r="R2080" s="7"/>
      <c r="S2080" s="7" t="s">
        <v>36</v>
      </c>
      <c r="T2080" s="7" t="s">
        <v>52</v>
      </c>
      <c r="U2080" s="7" t="s">
        <v>53</v>
      </c>
      <c r="V2080" s="7" t="s">
        <v>50</v>
      </c>
      <c r="W2080" s="7" t="s">
        <v>42</v>
      </c>
      <c r="X2080" s="7" t="s">
        <v>42</v>
      </c>
      <c r="Y2080" s="7" t="s">
        <v>42</v>
      </c>
      <c r="Z2080" s="7" t="s">
        <v>42</v>
      </c>
      <c r="AA2080" s="10"/>
    </row>
    <row r="2081" spans="1:27" x14ac:dyDescent="0.2">
      <c r="A2081" s="8">
        <v>9732754505</v>
      </c>
      <c r="B2081" s="9" t="s">
        <v>27</v>
      </c>
      <c r="C2081" s="9" t="s">
        <v>4139</v>
      </c>
      <c r="D2081" s="9" t="s">
        <v>87</v>
      </c>
      <c r="E2081" s="9" t="s">
        <v>88</v>
      </c>
      <c r="F2081" s="9" t="s">
        <v>46</v>
      </c>
      <c r="G2081" s="9" t="s">
        <v>4140</v>
      </c>
      <c r="H2081" s="9" t="s">
        <v>3007</v>
      </c>
      <c r="I2081" s="9" t="s">
        <v>135</v>
      </c>
      <c r="J2081" s="9"/>
      <c r="K2081" s="9">
        <v>2013</v>
      </c>
      <c r="L2081" s="9" t="s">
        <v>42</v>
      </c>
      <c r="M2081" s="9" t="s">
        <v>33</v>
      </c>
      <c r="N2081" s="9" t="s">
        <v>34</v>
      </c>
      <c r="O2081" s="9" t="s">
        <v>146</v>
      </c>
      <c r="P2081" s="9"/>
      <c r="Q2081" s="9"/>
      <c r="R2081" s="9"/>
      <c r="S2081" s="9" t="s">
        <v>36</v>
      </c>
      <c r="T2081" s="9" t="s">
        <v>52</v>
      </c>
      <c r="U2081" s="9" t="s">
        <v>53</v>
      </c>
      <c r="V2081" s="9" t="s">
        <v>50</v>
      </c>
      <c r="W2081" s="9" t="s">
        <v>42</v>
      </c>
      <c r="X2081" s="9" t="s">
        <v>42</v>
      </c>
      <c r="Y2081" s="9" t="s">
        <v>42</v>
      </c>
      <c r="Z2081" s="9" t="s">
        <v>42</v>
      </c>
      <c r="AA2081" s="11"/>
    </row>
    <row r="2082" spans="1:27" x14ac:dyDescent="0.2">
      <c r="A2082" s="6">
        <v>2311624713</v>
      </c>
      <c r="B2082" s="7" t="s">
        <v>27</v>
      </c>
      <c r="C2082" s="7" t="s">
        <v>4141</v>
      </c>
      <c r="D2082" s="7" t="s">
        <v>728</v>
      </c>
      <c r="E2082" s="7" t="s">
        <v>729</v>
      </c>
      <c r="F2082" s="7" t="s">
        <v>46</v>
      </c>
      <c r="G2082" s="7" t="s">
        <v>4142</v>
      </c>
      <c r="H2082" s="7" t="s">
        <v>59</v>
      </c>
      <c r="I2082" s="7" t="s">
        <v>242</v>
      </c>
      <c r="J2082" s="7"/>
      <c r="K2082" s="7">
        <v>2013</v>
      </c>
      <c r="L2082" s="7" t="s">
        <v>42</v>
      </c>
      <c r="M2082" s="7" t="s">
        <v>33</v>
      </c>
      <c r="N2082" s="7" t="s">
        <v>34</v>
      </c>
      <c r="O2082" s="7" t="s">
        <v>146</v>
      </c>
      <c r="P2082" s="7"/>
      <c r="Q2082" s="7"/>
      <c r="R2082" s="7"/>
      <c r="S2082" s="7" t="s">
        <v>51</v>
      </c>
      <c r="T2082" s="7" t="s">
        <v>52</v>
      </c>
      <c r="U2082" s="7" t="s">
        <v>53</v>
      </c>
      <c r="V2082" s="7" t="s">
        <v>50</v>
      </c>
      <c r="W2082" s="7" t="s">
        <v>42</v>
      </c>
      <c r="X2082" s="7" t="s">
        <v>42</v>
      </c>
      <c r="Y2082" s="7" t="s">
        <v>42</v>
      </c>
      <c r="Z2082" s="7" t="s">
        <v>42</v>
      </c>
      <c r="AA2082" s="10"/>
    </row>
    <row r="2083" spans="1:27" x14ac:dyDescent="0.2">
      <c r="A2083" s="8">
        <v>6482569243</v>
      </c>
      <c r="B2083" s="9" t="s">
        <v>27</v>
      </c>
      <c r="C2083" s="9" t="s">
        <v>4143</v>
      </c>
      <c r="D2083" s="9" t="s">
        <v>185</v>
      </c>
      <c r="E2083" s="9" t="s">
        <v>45</v>
      </c>
      <c r="F2083" s="9" t="s">
        <v>46</v>
      </c>
      <c r="G2083" s="9" t="s">
        <v>3769</v>
      </c>
      <c r="H2083" s="9" t="s">
        <v>30</v>
      </c>
      <c r="I2083" s="9" t="s">
        <v>183</v>
      </c>
      <c r="J2083" s="9"/>
      <c r="K2083" s="9">
        <v>2014</v>
      </c>
      <c r="L2083" s="9" t="s">
        <v>42</v>
      </c>
      <c r="M2083" s="9" t="s">
        <v>33</v>
      </c>
      <c r="N2083" s="9" t="s">
        <v>34</v>
      </c>
      <c r="O2083" s="9" t="s">
        <v>146</v>
      </c>
      <c r="P2083" s="9" t="s">
        <v>35</v>
      </c>
      <c r="Q2083" s="9"/>
      <c r="R2083" s="9"/>
      <c r="S2083" s="9" t="s">
        <v>36</v>
      </c>
      <c r="T2083" s="9" t="s">
        <v>52</v>
      </c>
      <c r="U2083" s="9" t="s">
        <v>53</v>
      </c>
      <c r="V2083" s="9" t="s">
        <v>50</v>
      </c>
      <c r="W2083" s="9" t="s">
        <v>42</v>
      </c>
      <c r="X2083" s="9" t="s">
        <v>42</v>
      </c>
      <c r="Y2083" s="9" t="s">
        <v>42</v>
      </c>
      <c r="Z2083" s="9" t="s">
        <v>42</v>
      </c>
      <c r="AA2083" s="11"/>
    </row>
    <row r="2084" spans="1:27" x14ac:dyDescent="0.2">
      <c r="A2084" s="6">
        <v>3362695276</v>
      </c>
      <c r="B2084" s="7" t="s">
        <v>27</v>
      </c>
      <c r="C2084" s="7" t="s">
        <v>4144</v>
      </c>
      <c r="D2084" s="7" t="s">
        <v>203</v>
      </c>
      <c r="E2084" s="7" t="s">
        <v>204</v>
      </c>
      <c r="F2084" s="7" t="s">
        <v>46</v>
      </c>
      <c r="G2084" s="7" t="s">
        <v>1967</v>
      </c>
      <c r="H2084" s="7" t="s">
        <v>30</v>
      </c>
      <c r="I2084" s="7" t="s">
        <v>190</v>
      </c>
      <c r="J2084" s="7"/>
      <c r="K2084" s="7">
        <v>2015</v>
      </c>
      <c r="L2084" s="7" t="s">
        <v>42</v>
      </c>
      <c r="M2084" s="7" t="s">
        <v>33</v>
      </c>
      <c r="N2084" s="7" t="s">
        <v>34</v>
      </c>
      <c r="O2084" s="7" t="s">
        <v>146</v>
      </c>
      <c r="P2084" s="7"/>
      <c r="Q2084" s="7"/>
      <c r="R2084" s="7"/>
      <c r="S2084" s="7" t="s">
        <v>36</v>
      </c>
      <c r="T2084" s="7" t="s">
        <v>52</v>
      </c>
      <c r="U2084" s="7" t="s">
        <v>53</v>
      </c>
      <c r="V2084" s="7" t="s">
        <v>39</v>
      </c>
      <c r="W2084" s="7" t="s">
        <v>42</v>
      </c>
      <c r="X2084" s="7" t="s">
        <v>42</v>
      </c>
      <c r="Y2084" s="7" t="s">
        <v>42</v>
      </c>
      <c r="Z2084" s="7" t="s">
        <v>42</v>
      </c>
      <c r="AA2084" s="10"/>
    </row>
    <row r="2085" spans="1:27" x14ac:dyDescent="0.2">
      <c r="A2085" s="8">
        <v>4141631394</v>
      </c>
      <c r="B2085" s="9" t="s">
        <v>27</v>
      </c>
      <c r="C2085" s="9" t="s">
        <v>4145</v>
      </c>
      <c r="D2085" s="9" t="s">
        <v>185</v>
      </c>
      <c r="E2085" s="9" t="s">
        <v>45</v>
      </c>
      <c r="F2085" s="9" t="s">
        <v>46</v>
      </c>
      <c r="G2085" s="9" t="s">
        <v>4146</v>
      </c>
      <c r="H2085" s="9" t="s">
        <v>59</v>
      </c>
      <c r="I2085" s="9" t="s">
        <v>253</v>
      </c>
      <c r="J2085" s="9"/>
      <c r="K2085" s="9">
        <v>2013</v>
      </c>
      <c r="L2085" s="9" t="s">
        <v>42</v>
      </c>
      <c r="M2085" s="9" t="s">
        <v>33</v>
      </c>
      <c r="N2085" s="9" t="s">
        <v>34</v>
      </c>
      <c r="O2085" s="9" t="s">
        <v>146</v>
      </c>
      <c r="P2085" s="9" t="s">
        <v>173</v>
      </c>
      <c r="Q2085" s="9"/>
      <c r="R2085" s="9"/>
      <c r="S2085" s="9" t="s">
        <v>36</v>
      </c>
      <c r="T2085" s="9" t="s">
        <v>4147</v>
      </c>
      <c r="U2085" s="9" t="s">
        <v>160</v>
      </c>
      <c r="V2085" s="9" t="s">
        <v>50</v>
      </c>
      <c r="W2085" s="9" t="s">
        <v>42</v>
      </c>
      <c r="X2085" s="9" t="s">
        <v>42</v>
      </c>
      <c r="Y2085" s="9" t="s">
        <v>42</v>
      </c>
      <c r="Z2085" s="9" t="s">
        <v>42</v>
      </c>
      <c r="AA2085" s="11"/>
    </row>
    <row r="2086" spans="1:27" x14ac:dyDescent="0.2">
      <c r="A2086" s="6">
        <v>5327902026</v>
      </c>
      <c r="B2086" s="7" t="s">
        <v>27</v>
      </c>
      <c r="C2086" s="7" t="s">
        <v>4148</v>
      </c>
      <c r="D2086" s="7" t="s">
        <v>185</v>
      </c>
      <c r="E2086" s="7" t="s">
        <v>45</v>
      </c>
      <c r="F2086" s="7" t="s">
        <v>46</v>
      </c>
      <c r="G2086" s="7" t="s">
        <v>2015</v>
      </c>
      <c r="H2086" s="7" t="s">
        <v>30</v>
      </c>
      <c r="I2086" s="7" t="s">
        <v>130</v>
      </c>
      <c r="J2086" s="7"/>
      <c r="K2086" s="7">
        <v>2014</v>
      </c>
      <c r="L2086" s="7" t="s">
        <v>42</v>
      </c>
      <c r="M2086" s="7" t="s">
        <v>33</v>
      </c>
      <c r="N2086" s="7" t="s">
        <v>34</v>
      </c>
      <c r="O2086" s="7" t="s">
        <v>146</v>
      </c>
      <c r="P2086" s="7" t="s">
        <v>173</v>
      </c>
      <c r="Q2086" s="7"/>
      <c r="R2086" s="7"/>
      <c r="S2086" s="7" t="s">
        <v>36</v>
      </c>
      <c r="T2086" s="7" t="s">
        <v>52</v>
      </c>
      <c r="U2086" s="7" t="s">
        <v>53</v>
      </c>
      <c r="V2086" s="7" t="s">
        <v>50</v>
      </c>
      <c r="W2086" s="7" t="s">
        <v>42</v>
      </c>
      <c r="X2086" s="7" t="s">
        <v>42</v>
      </c>
      <c r="Y2086" s="7" t="s">
        <v>42</v>
      </c>
      <c r="Z2086" s="7" t="s">
        <v>42</v>
      </c>
      <c r="AA2086" s="10"/>
    </row>
    <row r="2087" spans="1:27" x14ac:dyDescent="0.2">
      <c r="A2087" s="8">
        <v>1841040116</v>
      </c>
      <c r="B2087" s="9" t="s">
        <v>27</v>
      </c>
      <c r="C2087" s="9" t="s">
        <v>4149</v>
      </c>
      <c r="D2087" s="9" t="s">
        <v>87</v>
      </c>
      <c r="E2087" s="9" t="s">
        <v>88</v>
      </c>
      <c r="F2087" s="9" t="s">
        <v>46</v>
      </c>
      <c r="G2087" s="9" t="s">
        <v>4150</v>
      </c>
      <c r="H2087" s="9" t="s">
        <v>866</v>
      </c>
      <c r="I2087" s="9" t="s">
        <v>598</v>
      </c>
      <c r="J2087" s="9"/>
      <c r="K2087" s="9">
        <v>2015</v>
      </c>
      <c r="L2087" s="9" t="s">
        <v>42</v>
      </c>
      <c r="M2087" s="9" t="s">
        <v>33</v>
      </c>
      <c r="N2087" s="9" t="s">
        <v>34</v>
      </c>
      <c r="O2087" s="9" t="s">
        <v>146</v>
      </c>
      <c r="P2087" s="9"/>
      <c r="Q2087" s="9"/>
      <c r="R2087" s="9"/>
      <c r="S2087" s="9" t="s">
        <v>36</v>
      </c>
      <c r="T2087" s="9" t="s">
        <v>52</v>
      </c>
      <c r="U2087" s="9" t="s">
        <v>53</v>
      </c>
      <c r="V2087" s="9" t="s">
        <v>50</v>
      </c>
      <c r="W2087" s="9" t="s">
        <v>42</v>
      </c>
      <c r="X2087" s="9" t="s">
        <v>42</v>
      </c>
      <c r="Y2087" s="9" t="s">
        <v>42</v>
      </c>
      <c r="Z2087" s="9" t="s">
        <v>42</v>
      </c>
      <c r="AA2087" s="11"/>
    </row>
    <row r="2088" spans="1:27" x14ac:dyDescent="0.2">
      <c r="A2088" s="6">
        <v>2935005240</v>
      </c>
      <c r="B2088" s="7" t="s">
        <v>27</v>
      </c>
      <c r="C2088" s="7" t="s">
        <v>2387</v>
      </c>
      <c r="D2088" s="7" t="s">
        <v>42</v>
      </c>
      <c r="E2088" s="7" t="s">
        <v>42</v>
      </c>
      <c r="F2088" s="7" t="s">
        <v>1525</v>
      </c>
      <c r="G2088" s="7" t="s">
        <v>764</v>
      </c>
      <c r="H2088" s="7" t="s">
        <v>83</v>
      </c>
      <c r="I2088" s="7" t="s">
        <v>135</v>
      </c>
      <c r="J2088" s="7"/>
      <c r="K2088" s="7">
        <v>2013</v>
      </c>
      <c r="L2088" s="7" t="s">
        <v>42</v>
      </c>
      <c r="M2088" s="7" t="s">
        <v>33</v>
      </c>
      <c r="N2088" s="7" t="s">
        <v>34</v>
      </c>
      <c r="O2088" s="7" t="s">
        <v>146</v>
      </c>
      <c r="P2088" s="7"/>
      <c r="Q2088" s="7"/>
      <c r="R2088" s="7"/>
      <c r="S2088" s="7" t="s">
        <v>51</v>
      </c>
      <c r="T2088" s="7" t="e">
        <v>#N/A</v>
      </c>
      <c r="U2088" s="7" t="s">
        <v>53</v>
      </c>
      <c r="V2088" s="7" t="s">
        <v>50</v>
      </c>
      <c r="W2088" s="7" t="s">
        <v>42</v>
      </c>
      <c r="X2088" s="7" t="s">
        <v>42</v>
      </c>
      <c r="Y2088" s="7" t="s">
        <v>42</v>
      </c>
      <c r="Z2088" s="7" t="s">
        <v>42</v>
      </c>
      <c r="AA2088" s="10"/>
    </row>
    <row r="2089" spans="1:27" x14ac:dyDescent="0.2">
      <c r="A2089" s="8">
        <v>6214164190</v>
      </c>
      <c r="B2089" s="9" t="s">
        <v>27</v>
      </c>
      <c r="C2089" s="9" t="s">
        <v>155</v>
      </c>
      <c r="D2089" s="9" t="s">
        <v>156</v>
      </c>
      <c r="E2089" s="9" t="s">
        <v>45</v>
      </c>
      <c r="F2089" s="9" t="s">
        <v>46</v>
      </c>
      <c r="G2089" s="9" t="s">
        <v>4151</v>
      </c>
      <c r="H2089" s="9" t="s">
        <v>316</v>
      </c>
      <c r="I2089" s="9" t="s">
        <v>135</v>
      </c>
      <c r="J2089" s="9"/>
      <c r="K2089" s="9">
        <v>2019</v>
      </c>
      <c r="L2089" s="9" t="s">
        <v>42</v>
      </c>
      <c r="M2089" s="9" t="s">
        <v>247</v>
      </c>
      <c r="N2089" s="9" t="s">
        <v>34</v>
      </c>
      <c r="O2089" s="9" t="s">
        <v>146</v>
      </c>
      <c r="P2089" s="9"/>
      <c r="Q2089" s="9"/>
      <c r="R2089" s="9"/>
      <c r="S2089" s="9" t="s">
        <v>36</v>
      </c>
      <c r="T2089" s="9" t="s">
        <v>52</v>
      </c>
      <c r="U2089" s="9" t="s">
        <v>53</v>
      </c>
      <c r="V2089" s="9" t="s">
        <v>50</v>
      </c>
      <c r="W2089" s="9" t="s">
        <v>42</v>
      </c>
      <c r="X2089" s="9" t="s">
        <v>42</v>
      </c>
      <c r="Y2089" s="9" t="s">
        <v>42</v>
      </c>
      <c r="Z2089" s="9" t="s">
        <v>42</v>
      </c>
      <c r="AA2089" s="11"/>
    </row>
    <row r="2090" spans="1:27" x14ac:dyDescent="0.2">
      <c r="A2090" s="6">
        <v>1124977003</v>
      </c>
      <c r="B2090" s="7" t="s">
        <v>27</v>
      </c>
      <c r="C2090" s="7" t="s">
        <v>155</v>
      </c>
      <c r="D2090" s="7" t="s">
        <v>87</v>
      </c>
      <c r="E2090" s="7" t="s">
        <v>88</v>
      </c>
      <c r="F2090" s="7" t="s">
        <v>46</v>
      </c>
      <c r="G2090" s="7" t="s">
        <v>4152</v>
      </c>
      <c r="H2090" s="7" t="s">
        <v>316</v>
      </c>
      <c r="I2090" s="7" t="s">
        <v>135</v>
      </c>
      <c r="J2090" s="7"/>
      <c r="K2090" s="7">
        <v>2016</v>
      </c>
      <c r="L2090" s="7" t="s">
        <v>42</v>
      </c>
      <c r="M2090" s="7" t="s">
        <v>247</v>
      </c>
      <c r="N2090" s="7" t="s">
        <v>34</v>
      </c>
      <c r="O2090" s="7" t="s">
        <v>146</v>
      </c>
      <c r="P2090" s="7"/>
      <c r="Q2090" s="7"/>
      <c r="R2090" s="7"/>
      <c r="S2090" s="7" t="s">
        <v>36</v>
      </c>
      <c r="T2090" s="7" t="s">
        <v>52</v>
      </c>
      <c r="U2090" s="7" t="s">
        <v>53</v>
      </c>
      <c r="V2090" s="7" t="s">
        <v>50</v>
      </c>
      <c r="W2090" s="7" t="s">
        <v>42</v>
      </c>
      <c r="X2090" s="7" t="s">
        <v>42</v>
      </c>
      <c r="Y2090" s="7" t="s">
        <v>42</v>
      </c>
      <c r="Z2090" s="7" t="s">
        <v>42</v>
      </c>
      <c r="AA2090" s="10"/>
    </row>
    <row r="2091" spans="1:27" x14ac:dyDescent="0.2">
      <c r="A2091" s="8">
        <v>5890197352</v>
      </c>
      <c r="B2091" s="9" t="s">
        <v>27</v>
      </c>
      <c r="C2091" s="9" t="s">
        <v>155</v>
      </c>
      <c r="D2091" s="9" t="s">
        <v>156</v>
      </c>
      <c r="E2091" s="9" t="s">
        <v>45</v>
      </c>
      <c r="F2091" s="9" t="s">
        <v>46</v>
      </c>
      <c r="G2091" s="9" t="s">
        <v>4153</v>
      </c>
      <c r="H2091" s="9" t="s">
        <v>59</v>
      </c>
      <c r="I2091" s="9" t="s">
        <v>96</v>
      </c>
      <c r="J2091" s="9"/>
      <c r="K2091" s="9">
        <v>2015</v>
      </c>
      <c r="L2091" s="9" t="s">
        <v>42</v>
      </c>
      <c r="M2091" s="9" t="s">
        <v>33</v>
      </c>
      <c r="N2091" s="9" t="s">
        <v>34</v>
      </c>
      <c r="O2091" s="9" t="s">
        <v>146</v>
      </c>
      <c r="P2091" s="9"/>
      <c r="Q2091" s="9"/>
      <c r="R2091" s="9"/>
      <c r="S2091" s="9" t="s">
        <v>36</v>
      </c>
      <c r="T2091" s="9" t="s">
        <v>52</v>
      </c>
      <c r="U2091" s="9" t="s">
        <v>53</v>
      </c>
      <c r="V2091" s="9" t="s">
        <v>50</v>
      </c>
      <c r="W2091" s="9" t="s">
        <v>318</v>
      </c>
      <c r="X2091" s="9" t="s">
        <v>42</v>
      </c>
      <c r="Y2091" s="9" t="s">
        <v>42</v>
      </c>
      <c r="Z2091" s="9" t="s">
        <v>42</v>
      </c>
      <c r="AA2091" s="11"/>
    </row>
    <row r="2092" spans="1:27" x14ac:dyDescent="0.2">
      <c r="A2092" s="6">
        <v>1173724704</v>
      </c>
      <c r="B2092" s="7" t="s">
        <v>27</v>
      </c>
      <c r="C2092" s="7" t="s">
        <v>161</v>
      </c>
      <c r="D2092" s="7" t="s">
        <v>156</v>
      </c>
      <c r="E2092" s="7" t="s">
        <v>45</v>
      </c>
      <c r="F2092" s="7" t="s">
        <v>46</v>
      </c>
      <c r="G2092" s="7" t="s">
        <v>4154</v>
      </c>
      <c r="H2092" s="7" t="s">
        <v>83</v>
      </c>
      <c r="I2092" s="7" t="s">
        <v>135</v>
      </c>
      <c r="J2092" s="7"/>
      <c r="K2092" s="7">
        <v>2012</v>
      </c>
      <c r="L2092" s="7" t="s">
        <v>42</v>
      </c>
      <c r="M2092" s="7" t="s">
        <v>33</v>
      </c>
      <c r="N2092" s="7" t="s">
        <v>34</v>
      </c>
      <c r="O2092" s="7" t="s">
        <v>146</v>
      </c>
      <c r="P2092" s="7"/>
      <c r="Q2092" s="7"/>
      <c r="R2092" s="7"/>
      <c r="S2092" s="7" t="s">
        <v>36</v>
      </c>
      <c r="T2092" s="7" t="s">
        <v>52</v>
      </c>
      <c r="U2092" s="7" t="s">
        <v>53</v>
      </c>
      <c r="V2092" s="7" t="s">
        <v>50</v>
      </c>
      <c r="W2092" s="7" t="s">
        <v>42</v>
      </c>
      <c r="X2092" s="7" t="s">
        <v>42</v>
      </c>
      <c r="Y2092" s="7" t="s">
        <v>42</v>
      </c>
      <c r="Z2092" s="7" t="s">
        <v>42</v>
      </c>
      <c r="AA2092" s="10"/>
    </row>
    <row r="2093" spans="1:27" x14ac:dyDescent="0.2">
      <c r="A2093" s="8">
        <v>7702258342</v>
      </c>
      <c r="B2093" s="9" t="s">
        <v>27</v>
      </c>
      <c r="C2093" s="9" t="s">
        <v>161</v>
      </c>
      <c r="D2093" s="9" t="s">
        <v>156</v>
      </c>
      <c r="E2093" s="9" t="s">
        <v>45</v>
      </c>
      <c r="F2093" s="9" t="s">
        <v>46</v>
      </c>
      <c r="G2093" s="9" t="s">
        <v>4155</v>
      </c>
      <c r="H2093" s="9" t="s">
        <v>83</v>
      </c>
      <c r="I2093" s="9" t="s">
        <v>609</v>
      </c>
      <c r="J2093" s="9"/>
      <c r="K2093" s="9">
        <v>2012</v>
      </c>
      <c r="L2093" s="9" t="s">
        <v>42</v>
      </c>
      <c r="M2093" s="9" t="s">
        <v>33</v>
      </c>
      <c r="N2093" s="9" t="s">
        <v>34</v>
      </c>
      <c r="O2093" s="9" t="s">
        <v>146</v>
      </c>
      <c r="P2093" s="9"/>
      <c r="Q2093" s="9"/>
      <c r="R2093" s="9"/>
      <c r="S2093" s="9" t="s">
        <v>51</v>
      </c>
      <c r="T2093" s="9" t="s">
        <v>52</v>
      </c>
      <c r="U2093" s="9" t="s">
        <v>53</v>
      </c>
      <c r="V2093" s="9" t="s">
        <v>50</v>
      </c>
      <c r="W2093" s="9" t="s">
        <v>65</v>
      </c>
      <c r="X2093" s="9" t="s">
        <v>54</v>
      </c>
      <c r="Y2093" s="9" t="s">
        <v>42</v>
      </c>
      <c r="Z2093" s="9" t="s">
        <v>42</v>
      </c>
      <c r="AA2093" s="11" t="s">
        <v>564</v>
      </c>
    </row>
    <row r="2094" spans="1:27" x14ac:dyDescent="0.2">
      <c r="A2094" s="6">
        <v>549250964</v>
      </c>
      <c r="B2094" s="7" t="s">
        <v>27</v>
      </c>
      <c r="C2094" s="7" t="s">
        <v>4156</v>
      </c>
      <c r="D2094" s="7" t="s">
        <v>436</v>
      </c>
      <c r="E2094" s="7" t="s">
        <v>68</v>
      </c>
      <c r="F2094" s="7" t="s">
        <v>46</v>
      </c>
      <c r="G2094" s="7" t="s">
        <v>4157</v>
      </c>
      <c r="H2094" s="7" t="s">
        <v>278</v>
      </c>
      <c r="I2094" s="7" t="s">
        <v>388</v>
      </c>
      <c r="J2094" s="7"/>
      <c r="K2094" s="7">
        <v>2019</v>
      </c>
      <c r="L2094" s="7" t="s">
        <v>42</v>
      </c>
      <c r="M2094" s="7" t="s">
        <v>247</v>
      </c>
      <c r="N2094" s="7" t="s">
        <v>34</v>
      </c>
      <c r="O2094" s="7" t="s">
        <v>146</v>
      </c>
      <c r="P2094" s="7"/>
      <c r="Q2094" s="7"/>
      <c r="R2094" s="7"/>
      <c r="S2094" s="7" t="s">
        <v>36</v>
      </c>
      <c r="T2094" s="7" t="s">
        <v>90</v>
      </c>
      <c r="U2094" s="7" t="s">
        <v>91</v>
      </c>
      <c r="V2094" s="7" t="s">
        <v>50</v>
      </c>
      <c r="W2094" s="7" t="s">
        <v>78</v>
      </c>
      <c r="X2094" s="7" t="s">
        <v>42</v>
      </c>
      <c r="Y2094" s="7" t="s">
        <v>42</v>
      </c>
      <c r="Z2094" s="7" t="s">
        <v>42</v>
      </c>
      <c r="AA2094" s="10"/>
    </row>
    <row r="2095" spans="1:27" x14ac:dyDescent="0.2">
      <c r="A2095" s="8">
        <v>1663721481</v>
      </c>
      <c r="B2095" s="9" t="s">
        <v>27</v>
      </c>
      <c r="C2095" s="9" t="s">
        <v>4158</v>
      </c>
      <c r="D2095" s="9" t="s">
        <v>4159</v>
      </c>
      <c r="E2095" s="9" t="s">
        <v>418</v>
      </c>
      <c r="F2095" s="9" t="s">
        <v>46</v>
      </c>
      <c r="G2095" s="9" t="s">
        <v>4160</v>
      </c>
      <c r="H2095" s="9" t="s">
        <v>83</v>
      </c>
      <c r="I2095" s="9" t="s">
        <v>242</v>
      </c>
      <c r="J2095" s="9"/>
      <c r="K2095" s="9">
        <v>2012</v>
      </c>
      <c r="L2095" s="9" t="s">
        <v>42</v>
      </c>
      <c r="M2095" s="9" t="s">
        <v>33</v>
      </c>
      <c r="N2095" s="9" t="s">
        <v>34</v>
      </c>
      <c r="O2095" s="9" t="s">
        <v>146</v>
      </c>
      <c r="P2095" s="9" t="s">
        <v>173</v>
      </c>
      <c r="Q2095" s="9"/>
      <c r="R2095" s="9"/>
      <c r="S2095" s="9" t="s">
        <v>36</v>
      </c>
      <c r="T2095" s="9" t="s">
        <v>52</v>
      </c>
      <c r="U2095" s="9" t="s">
        <v>53</v>
      </c>
      <c r="V2095" s="9" t="s">
        <v>50</v>
      </c>
      <c r="W2095" s="9" t="s">
        <v>42</v>
      </c>
      <c r="X2095" s="9" t="s">
        <v>42</v>
      </c>
      <c r="Y2095" s="9" t="s">
        <v>42</v>
      </c>
      <c r="Z2095" s="9" t="s">
        <v>42</v>
      </c>
      <c r="AA2095" s="11"/>
    </row>
    <row r="2096" spans="1:27" x14ac:dyDescent="0.2">
      <c r="A2096" s="6">
        <v>9088308993</v>
      </c>
      <c r="B2096" s="7" t="s">
        <v>27</v>
      </c>
      <c r="C2096" s="7" t="s">
        <v>3712</v>
      </c>
      <c r="D2096" s="7" t="s">
        <v>87</v>
      </c>
      <c r="E2096" s="7" t="s">
        <v>88</v>
      </c>
      <c r="F2096" s="7" t="s">
        <v>46</v>
      </c>
      <c r="G2096" s="7" t="s">
        <v>4161</v>
      </c>
      <c r="H2096" s="7" t="s">
        <v>269</v>
      </c>
      <c r="I2096" s="7" t="s">
        <v>652</v>
      </c>
      <c r="J2096" s="7"/>
      <c r="K2096" s="7">
        <v>2018</v>
      </c>
      <c r="L2096" s="7" t="s">
        <v>50</v>
      </c>
      <c r="M2096" s="7" t="s">
        <v>247</v>
      </c>
      <c r="N2096" s="7" t="s">
        <v>34</v>
      </c>
      <c r="O2096" s="7" t="s">
        <v>146</v>
      </c>
      <c r="P2096" s="7"/>
      <c r="Q2096" s="7"/>
      <c r="R2096" s="7"/>
      <c r="S2096" s="7" t="s">
        <v>36</v>
      </c>
      <c r="T2096" s="7" t="s">
        <v>216</v>
      </c>
      <c r="U2096" s="7" t="s">
        <v>114</v>
      </c>
      <c r="V2096" s="7" t="s">
        <v>39</v>
      </c>
      <c r="W2096" s="7" t="s">
        <v>42</v>
      </c>
      <c r="X2096" s="7" t="s">
        <v>42</v>
      </c>
      <c r="Y2096" s="7" t="s">
        <v>42</v>
      </c>
      <c r="Z2096" s="7" t="s">
        <v>42</v>
      </c>
      <c r="AA2096" s="10"/>
    </row>
    <row r="2097" spans="1:27" x14ac:dyDescent="0.2">
      <c r="A2097" s="8">
        <v>1347710051</v>
      </c>
      <c r="B2097" s="9" t="s">
        <v>27</v>
      </c>
      <c r="C2097" s="9" t="s">
        <v>3712</v>
      </c>
      <c r="D2097" s="9" t="s">
        <v>87</v>
      </c>
      <c r="E2097" s="9" t="s">
        <v>88</v>
      </c>
      <c r="F2097" s="9" t="s">
        <v>46</v>
      </c>
      <c r="G2097" s="9" t="s">
        <v>2671</v>
      </c>
      <c r="H2097" s="9" t="s">
        <v>2033</v>
      </c>
      <c r="I2097" s="9" t="s">
        <v>388</v>
      </c>
      <c r="J2097" s="9"/>
      <c r="K2097" s="9">
        <v>2018</v>
      </c>
      <c r="L2097" s="9" t="s">
        <v>50</v>
      </c>
      <c r="M2097" s="9" t="s">
        <v>247</v>
      </c>
      <c r="N2097" s="9" t="s">
        <v>34</v>
      </c>
      <c r="O2097" s="9" t="s">
        <v>146</v>
      </c>
      <c r="P2097" s="9"/>
      <c r="Q2097" s="9"/>
      <c r="R2097" s="9"/>
      <c r="S2097" s="9" t="s">
        <v>36</v>
      </c>
      <c r="T2097" s="9" t="s">
        <v>52</v>
      </c>
      <c r="U2097" s="9" t="s">
        <v>53</v>
      </c>
      <c r="V2097" s="9" t="s">
        <v>50</v>
      </c>
      <c r="W2097" s="9" t="s">
        <v>42</v>
      </c>
      <c r="X2097" s="9" t="s">
        <v>42</v>
      </c>
      <c r="Y2097" s="9" t="s">
        <v>42</v>
      </c>
      <c r="Z2097" s="9" t="s">
        <v>42</v>
      </c>
      <c r="AA2097" s="11"/>
    </row>
    <row r="2098" spans="1:27" x14ac:dyDescent="0.2">
      <c r="A2098" s="6">
        <v>7901877901</v>
      </c>
      <c r="B2098" s="7" t="s">
        <v>27</v>
      </c>
      <c r="C2098" s="7" t="s">
        <v>4162</v>
      </c>
      <c r="D2098" s="7" t="s">
        <v>42</v>
      </c>
      <c r="E2098" s="7" t="s">
        <v>42</v>
      </c>
      <c r="F2098" s="7" t="s">
        <v>1783</v>
      </c>
      <c r="G2098" s="7" t="s">
        <v>4163</v>
      </c>
      <c r="H2098" s="7" t="s">
        <v>278</v>
      </c>
      <c r="I2098" s="7"/>
      <c r="J2098" s="7"/>
      <c r="K2098" s="7">
        <v>2013</v>
      </c>
      <c r="L2098" s="7" t="s">
        <v>42</v>
      </c>
      <c r="M2098" s="7" t="s">
        <v>247</v>
      </c>
      <c r="N2098" s="7" t="s">
        <v>34</v>
      </c>
      <c r="O2098" s="7" t="s">
        <v>146</v>
      </c>
      <c r="P2098" s="7" t="s">
        <v>65</v>
      </c>
      <c r="Q2098" s="7"/>
      <c r="R2098" s="7"/>
      <c r="S2098" s="7" t="s">
        <v>51</v>
      </c>
      <c r="T2098" s="7">
        <v>0</v>
      </c>
      <c r="U2098" s="7" t="s">
        <v>125</v>
      </c>
      <c r="V2098" s="7" t="s">
        <v>50</v>
      </c>
      <c r="W2098" s="7" t="s">
        <v>42</v>
      </c>
      <c r="X2098" s="7" t="s">
        <v>42</v>
      </c>
      <c r="Y2098" s="7" t="s">
        <v>42</v>
      </c>
      <c r="Z2098" s="7" t="s">
        <v>42</v>
      </c>
      <c r="AA2098" s="10"/>
    </row>
    <row r="2099" spans="1:27" x14ac:dyDescent="0.2">
      <c r="A2099" s="8">
        <v>7189720077</v>
      </c>
      <c r="B2099" s="9" t="s">
        <v>27</v>
      </c>
      <c r="C2099" s="9" t="s">
        <v>4050</v>
      </c>
      <c r="D2099" s="9" t="s">
        <v>156</v>
      </c>
      <c r="E2099" s="9" t="s">
        <v>45</v>
      </c>
      <c r="F2099" s="9" t="s">
        <v>46</v>
      </c>
      <c r="G2099" s="9" t="s">
        <v>4051</v>
      </c>
      <c r="H2099" s="9" t="s">
        <v>30</v>
      </c>
      <c r="I2099" s="9" t="s">
        <v>76</v>
      </c>
      <c r="J2099" s="9"/>
      <c r="K2099" s="9">
        <v>2014</v>
      </c>
      <c r="L2099" s="9" t="s">
        <v>42</v>
      </c>
      <c r="M2099" s="9" t="s">
        <v>33</v>
      </c>
      <c r="N2099" s="9" t="s">
        <v>34</v>
      </c>
      <c r="O2099" s="9" t="s">
        <v>146</v>
      </c>
      <c r="P2099" s="9"/>
      <c r="Q2099" s="9"/>
      <c r="R2099" s="9"/>
      <c r="S2099" s="9" t="s">
        <v>36</v>
      </c>
      <c r="T2099" s="9" t="s">
        <v>52</v>
      </c>
      <c r="U2099" s="9" t="s">
        <v>53</v>
      </c>
      <c r="V2099" s="9" t="s">
        <v>50</v>
      </c>
      <c r="W2099" s="9" t="s">
        <v>318</v>
      </c>
      <c r="X2099" s="9" t="s">
        <v>42</v>
      </c>
      <c r="Y2099" s="9" t="s">
        <v>42</v>
      </c>
      <c r="Z2099" s="9" t="s">
        <v>42</v>
      </c>
      <c r="AA2099" s="11"/>
    </row>
    <row r="2100" spans="1:27" x14ac:dyDescent="0.2">
      <c r="A2100" s="6">
        <v>5468891846</v>
      </c>
      <c r="B2100" s="7" t="s">
        <v>27</v>
      </c>
      <c r="C2100" s="7" t="s">
        <v>4164</v>
      </c>
      <c r="D2100" s="7" t="s">
        <v>4165</v>
      </c>
      <c r="E2100" s="7" t="s">
        <v>88</v>
      </c>
      <c r="F2100" s="7" t="s">
        <v>46</v>
      </c>
      <c r="G2100" s="7"/>
      <c r="H2100" s="7" t="s">
        <v>30</v>
      </c>
      <c r="I2100" s="7" t="s">
        <v>76</v>
      </c>
      <c r="J2100" s="7"/>
      <c r="K2100" s="7">
        <v>2014</v>
      </c>
      <c r="L2100" s="7" t="s">
        <v>42</v>
      </c>
      <c r="M2100" s="7" t="s">
        <v>33</v>
      </c>
      <c r="N2100" s="7" t="s">
        <v>34</v>
      </c>
      <c r="O2100" s="7" t="s">
        <v>146</v>
      </c>
      <c r="P2100" s="7"/>
      <c r="Q2100" s="7"/>
      <c r="R2100" s="7"/>
      <c r="S2100" s="7" t="s">
        <v>36</v>
      </c>
      <c r="T2100" s="7" t="s">
        <v>52</v>
      </c>
      <c r="U2100" s="7" t="s">
        <v>53</v>
      </c>
      <c r="V2100" s="7" t="s">
        <v>50</v>
      </c>
      <c r="W2100" s="7" t="s">
        <v>42</v>
      </c>
      <c r="X2100" s="7" t="s">
        <v>42</v>
      </c>
      <c r="Y2100" s="7" t="s">
        <v>42</v>
      </c>
      <c r="Z2100" s="7" t="s">
        <v>42</v>
      </c>
      <c r="AA2100" s="10"/>
    </row>
    <row r="2101" spans="1:27" x14ac:dyDescent="0.2">
      <c r="A2101" s="8">
        <v>652297586</v>
      </c>
      <c r="B2101" s="9" t="s">
        <v>27</v>
      </c>
      <c r="C2101" s="9" t="s">
        <v>4166</v>
      </c>
      <c r="D2101" s="9" t="s">
        <v>359</v>
      </c>
      <c r="E2101" s="9" t="s">
        <v>178</v>
      </c>
      <c r="F2101" s="9" t="s">
        <v>46</v>
      </c>
      <c r="G2101" s="9" t="s">
        <v>4167</v>
      </c>
      <c r="H2101" s="9" t="s">
        <v>30</v>
      </c>
      <c r="I2101" s="9" t="s">
        <v>100</v>
      </c>
      <c r="J2101" s="9"/>
      <c r="K2101" s="9">
        <v>2014</v>
      </c>
      <c r="L2101" s="9" t="s">
        <v>42</v>
      </c>
      <c r="M2101" s="9" t="s">
        <v>33</v>
      </c>
      <c r="N2101" s="9" t="s">
        <v>34</v>
      </c>
      <c r="O2101" s="9" t="s">
        <v>146</v>
      </c>
      <c r="P2101" s="9" t="s">
        <v>195</v>
      </c>
      <c r="Q2101" s="9"/>
      <c r="R2101" s="9"/>
      <c r="S2101" s="9" t="s">
        <v>36</v>
      </c>
      <c r="T2101" s="9" t="s">
        <v>52</v>
      </c>
      <c r="U2101" s="9" t="s">
        <v>53</v>
      </c>
      <c r="V2101" s="9" t="s">
        <v>50</v>
      </c>
      <c r="W2101" s="9" t="s">
        <v>42</v>
      </c>
      <c r="X2101" s="9" t="s">
        <v>42</v>
      </c>
      <c r="Y2101" s="9" t="s">
        <v>42</v>
      </c>
      <c r="Z2101" s="9" t="s">
        <v>42</v>
      </c>
      <c r="AA2101" s="11"/>
    </row>
    <row r="2102" spans="1:27" x14ac:dyDescent="0.2">
      <c r="A2102" s="6">
        <v>9837717926</v>
      </c>
      <c r="B2102" s="7" t="s">
        <v>27</v>
      </c>
      <c r="C2102" s="7" t="s">
        <v>1092</v>
      </c>
      <c r="D2102" s="7" t="s">
        <v>98</v>
      </c>
      <c r="E2102" s="7" t="s">
        <v>45</v>
      </c>
      <c r="F2102" s="7" t="s">
        <v>46</v>
      </c>
      <c r="G2102" s="7" t="s">
        <v>4168</v>
      </c>
      <c r="H2102" s="7" t="s">
        <v>278</v>
      </c>
      <c r="I2102" s="7" t="s">
        <v>135</v>
      </c>
      <c r="J2102" s="7"/>
      <c r="K2102" s="7">
        <v>2018</v>
      </c>
      <c r="L2102" s="7" t="s">
        <v>50</v>
      </c>
      <c r="M2102" s="7" t="s">
        <v>247</v>
      </c>
      <c r="N2102" s="7" t="s">
        <v>34</v>
      </c>
      <c r="O2102" s="7" t="s">
        <v>146</v>
      </c>
      <c r="P2102" s="7"/>
      <c r="Q2102" s="7"/>
      <c r="R2102" s="7"/>
      <c r="S2102" s="7" t="s">
        <v>51</v>
      </c>
      <c r="T2102" s="7" t="s">
        <v>52</v>
      </c>
      <c r="U2102" s="7" t="s">
        <v>53</v>
      </c>
      <c r="V2102" s="7" t="s">
        <v>50</v>
      </c>
      <c r="W2102" s="7" t="s">
        <v>421</v>
      </c>
      <c r="X2102" s="7" t="s">
        <v>42</v>
      </c>
      <c r="Y2102" s="7" t="s">
        <v>42</v>
      </c>
      <c r="Z2102" s="7" t="s">
        <v>42</v>
      </c>
      <c r="AA2102" s="10"/>
    </row>
    <row r="2103" spans="1:27" x14ac:dyDescent="0.2">
      <c r="A2103" s="8">
        <v>9912144406</v>
      </c>
      <c r="B2103" s="9" t="s">
        <v>27</v>
      </c>
      <c r="C2103" s="9" t="s">
        <v>1094</v>
      </c>
      <c r="D2103" s="9" t="s">
        <v>98</v>
      </c>
      <c r="E2103" s="9" t="s">
        <v>45</v>
      </c>
      <c r="F2103" s="9" t="s">
        <v>46</v>
      </c>
      <c r="G2103" s="9" t="s">
        <v>561</v>
      </c>
      <c r="H2103" s="9" t="s">
        <v>139</v>
      </c>
      <c r="I2103" s="9" t="s">
        <v>305</v>
      </c>
      <c r="J2103" s="9"/>
      <c r="K2103" s="9">
        <v>2012</v>
      </c>
      <c r="L2103" s="9" t="s">
        <v>42</v>
      </c>
      <c r="M2103" s="9" t="s">
        <v>33</v>
      </c>
      <c r="N2103" s="9" t="s">
        <v>34</v>
      </c>
      <c r="O2103" s="9" t="s">
        <v>146</v>
      </c>
      <c r="P2103" s="9" t="s">
        <v>195</v>
      </c>
      <c r="Q2103" s="9"/>
      <c r="R2103" s="9"/>
      <c r="S2103" s="9" t="s">
        <v>36</v>
      </c>
      <c r="T2103" s="9" t="s">
        <v>52</v>
      </c>
      <c r="U2103" s="9" t="s">
        <v>53</v>
      </c>
      <c r="V2103" s="9" t="s">
        <v>50</v>
      </c>
      <c r="W2103" s="9" t="s">
        <v>42</v>
      </c>
      <c r="X2103" s="9" t="s">
        <v>42</v>
      </c>
      <c r="Y2103" s="9" t="s">
        <v>42</v>
      </c>
      <c r="Z2103" s="9" t="s">
        <v>42</v>
      </c>
      <c r="AA2103" s="11" t="s">
        <v>564</v>
      </c>
    </row>
    <row r="2104" spans="1:27" x14ac:dyDescent="0.2">
      <c r="A2104" s="6">
        <v>2029887091</v>
      </c>
      <c r="B2104" s="7" t="s">
        <v>27</v>
      </c>
      <c r="C2104" s="7" t="s">
        <v>4169</v>
      </c>
      <c r="D2104" s="7" t="s">
        <v>177</v>
      </c>
      <c r="E2104" s="7" t="s">
        <v>193</v>
      </c>
      <c r="F2104" s="7" t="s">
        <v>46</v>
      </c>
      <c r="G2104" s="7" t="s">
        <v>4170</v>
      </c>
      <c r="H2104" s="7" t="s">
        <v>278</v>
      </c>
      <c r="I2104" s="7" t="s">
        <v>388</v>
      </c>
      <c r="J2104" s="7"/>
      <c r="K2104" s="7">
        <v>2016</v>
      </c>
      <c r="L2104" s="7" t="s">
        <v>42</v>
      </c>
      <c r="M2104" s="7" t="s">
        <v>247</v>
      </c>
      <c r="N2104" s="7" t="s">
        <v>34</v>
      </c>
      <c r="O2104" s="7" t="s">
        <v>146</v>
      </c>
      <c r="P2104" s="7"/>
      <c r="Q2104" s="7"/>
      <c r="R2104" s="7"/>
      <c r="S2104" s="7" t="s">
        <v>36</v>
      </c>
      <c r="T2104" s="7" t="s">
        <v>52</v>
      </c>
      <c r="U2104" s="7" t="s">
        <v>53</v>
      </c>
      <c r="V2104" s="7" t="s">
        <v>50</v>
      </c>
      <c r="W2104" s="7" t="s">
        <v>35</v>
      </c>
      <c r="X2104" s="7" t="s">
        <v>42</v>
      </c>
      <c r="Y2104" s="7" t="s">
        <v>42</v>
      </c>
      <c r="Z2104" s="7" t="s">
        <v>42</v>
      </c>
      <c r="AA2104" s="10"/>
    </row>
    <row r="2105" spans="1:27" x14ac:dyDescent="0.2">
      <c r="A2105" s="8">
        <v>436361070</v>
      </c>
      <c r="B2105" s="9" t="s">
        <v>27</v>
      </c>
      <c r="C2105" s="9" t="s">
        <v>657</v>
      </c>
      <c r="D2105" s="9" t="s">
        <v>103</v>
      </c>
      <c r="E2105" s="9" t="s">
        <v>104</v>
      </c>
      <c r="F2105" s="9" t="s">
        <v>46</v>
      </c>
      <c r="G2105" s="9" t="s">
        <v>521</v>
      </c>
      <c r="H2105" s="9" t="s">
        <v>30</v>
      </c>
      <c r="I2105" s="9" t="s">
        <v>100</v>
      </c>
      <c r="J2105" s="9"/>
      <c r="K2105" s="9">
        <v>2014</v>
      </c>
      <c r="L2105" s="9" t="s">
        <v>42</v>
      </c>
      <c r="M2105" s="9" t="s">
        <v>33</v>
      </c>
      <c r="N2105" s="9" t="s">
        <v>34</v>
      </c>
      <c r="O2105" s="9" t="s">
        <v>146</v>
      </c>
      <c r="P2105" s="9"/>
      <c r="Q2105" s="9"/>
      <c r="R2105" s="9"/>
      <c r="S2105" s="9" t="s">
        <v>51</v>
      </c>
      <c r="T2105" s="9" t="s">
        <v>52</v>
      </c>
      <c r="U2105" s="9" t="s">
        <v>53</v>
      </c>
      <c r="V2105" s="9" t="s">
        <v>50</v>
      </c>
      <c r="W2105" s="9" t="s">
        <v>35</v>
      </c>
      <c r="X2105" s="9" t="s">
        <v>42</v>
      </c>
      <c r="Y2105" s="9" t="s">
        <v>42</v>
      </c>
      <c r="Z2105" s="9" t="s">
        <v>42</v>
      </c>
      <c r="AA2105" s="11"/>
    </row>
    <row r="2106" spans="1:27" x14ac:dyDescent="0.2">
      <c r="A2106" s="6">
        <v>7237778100</v>
      </c>
      <c r="B2106" s="7" t="s">
        <v>27</v>
      </c>
      <c r="C2106" s="7" t="s">
        <v>4171</v>
      </c>
      <c r="D2106" s="7" t="s">
        <v>156</v>
      </c>
      <c r="E2106" s="7" t="s">
        <v>45</v>
      </c>
      <c r="F2106" s="7" t="s">
        <v>46</v>
      </c>
      <c r="G2106" s="7" t="s">
        <v>4172</v>
      </c>
      <c r="H2106" s="7" t="s">
        <v>30</v>
      </c>
      <c r="I2106" s="7" t="s">
        <v>100</v>
      </c>
      <c r="J2106" s="7"/>
      <c r="K2106" s="7">
        <v>2014</v>
      </c>
      <c r="L2106" s="7" t="s">
        <v>42</v>
      </c>
      <c r="M2106" s="7" t="s">
        <v>33</v>
      </c>
      <c r="N2106" s="7" t="s">
        <v>34</v>
      </c>
      <c r="O2106" s="7" t="s">
        <v>146</v>
      </c>
      <c r="P2106" s="7"/>
      <c r="Q2106" s="7"/>
      <c r="R2106" s="7"/>
      <c r="S2106" s="7" t="s">
        <v>51</v>
      </c>
      <c r="T2106" s="7" t="s">
        <v>52</v>
      </c>
      <c r="U2106" s="7" t="s">
        <v>53</v>
      </c>
      <c r="V2106" s="7" t="s">
        <v>50</v>
      </c>
      <c r="W2106" s="7" t="s">
        <v>1315</v>
      </c>
      <c r="X2106" s="7" t="s">
        <v>42</v>
      </c>
      <c r="Y2106" s="7" t="s">
        <v>42</v>
      </c>
      <c r="Z2106" s="7" t="s">
        <v>42</v>
      </c>
      <c r="AA2106" s="10"/>
    </row>
    <row r="2107" spans="1:27" x14ac:dyDescent="0.2">
      <c r="A2107" s="8">
        <v>3203187049</v>
      </c>
      <c r="B2107" s="9" t="s">
        <v>27</v>
      </c>
      <c r="C2107" s="9" t="s">
        <v>4173</v>
      </c>
      <c r="D2107" s="9" t="s">
        <v>156</v>
      </c>
      <c r="E2107" s="9" t="s">
        <v>45</v>
      </c>
      <c r="F2107" s="9" t="s">
        <v>46</v>
      </c>
      <c r="G2107" s="9" t="s">
        <v>818</v>
      </c>
      <c r="H2107" s="9" t="s">
        <v>30</v>
      </c>
      <c r="I2107" s="9" t="s">
        <v>130</v>
      </c>
      <c r="J2107" s="9"/>
      <c r="K2107" s="9">
        <v>2015</v>
      </c>
      <c r="L2107" s="9" t="s">
        <v>42</v>
      </c>
      <c r="M2107" s="9" t="s">
        <v>33</v>
      </c>
      <c r="N2107" s="9" t="s">
        <v>34</v>
      </c>
      <c r="O2107" s="9" t="s">
        <v>146</v>
      </c>
      <c r="P2107" s="9"/>
      <c r="Q2107" s="9"/>
      <c r="R2107" s="9"/>
      <c r="S2107" s="9" t="s">
        <v>36</v>
      </c>
      <c r="T2107" s="9" t="s">
        <v>52</v>
      </c>
      <c r="U2107" s="9" t="s">
        <v>53</v>
      </c>
      <c r="V2107" s="9" t="s">
        <v>50</v>
      </c>
      <c r="W2107" s="9" t="s">
        <v>187</v>
      </c>
      <c r="X2107" s="9" t="s">
        <v>42</v>
      </c>
      <c r="Y2107" s="9" t="s">
        <v>42</v>
      </c>
      <c r="Z2107" s="9" t="s">
        <v>42</v>
      </c>
      <c r="AA2107" s="11"/>
    </row>
    <row r="2108" spans="1:27" x14ac:dyDescent="0.2">
      <c r="A2108" s="6">
        <v>6546095647</v>
      </c>
      <c r="B2108" s="7" t="s">
        <v>27</v>
      </c>
      <c r="C2108" s="7" t="s">
        <v>4174</v>
      </c>
      <c r="D2108" s="7" t="s">
        <v>4175</v>
      </c>
      <c r="E2108" s="7" t="s">
        <v>88</v>
      </c>
      <c r="F2108" s="7" t="s">
        <v>46</v>
      </c>
      <c r="G2108" s="7" t="s">
        <v>4176</v>
      </c>
      <c r="H2108" s="7" t="s">
        <v>278</v>
      </c>
      <c r="I2108" s="7" t="s">
        <v>135</v>
      </c>
      <c r="J2108" s="7"/>
      <c r="K2108" s="7">
        <v>2016</v>
      </c>
      <c r="L2108" s="7" t="s">
        <v>42</v>
      </c>
      <c r="M2108" s="7" t="s">
        <v>247</v>
      </c>
      <c r="N2108" s="7" t="s">
        <v>34</v>
      </c>
      <c r="O2108" s="7" t="s">
        <v>146</v>
      </c>
      <c r="P2108" s="7"/>
      <c r="Q2108" s="7"/>
      <c r="R2108" s="7"/>
      <c r="S2108" s="7" t="s">
        <v>36</v>
      </c>
      <c r="T2108" s="7" t="s">
        <v>52</v>
      </c>
      <c r="U2108" s="7" t="s">
        <v>53</v>
      </c>
      <c r="V2108" s="7" t="s">
        <v>39</v>
      </c>
      <c r="W2108" s="7" t="s">
        <v>35</v>
      </c>
      <c r="X2108" s="7" t="s">
        <v>42</v>
      </c>
      <c r="Y2108" s="7" t="s">
        <v>42</v>
      </c>
      <c r="Z2108" s="7" t="s">
        <v>42</v>
      </c>
      <c r="AA2108" s="10"/>
    </row>
    <row r="2109" spans="1:27" x14ac:dyDescent="0.2">
      <c r="A2109" s="8">
        <v>4639760138</v>
      </c>
      <c r="B2109" s="9" t="s">
        <v>27</v>
      </c>
      <c r="C2109" s="9" t="s">
        <v>4177</v>
      </c>
      <c r="D2109" s="9" t="s">
        <v>4178</v>
      </c>
      <c r="E2109" s="9" t="s">
        <v>104</v>
      </c>
      <c r="F2109" s="9" t="s">
        <v>46</v>
      </c>
      <c r="G2109" s="9" t="s">
        <v>4179</v>
      </c>
      <c r="H2109" s="9" t="s">
        <v>30</v>
      </c>
      <c r="I2109" s="9" t="s">
        <v>135</v>
      </c>
      <c r="J2109" s="9"/>
      <c r="K2109" s="9">
        <v>2015</v>
      </c>
      <c r="L2109" s="9" t="s">
        <v>42</v>
      </c>
      <c r="M2109" s="9" t="s">
        <v>33</v>
      </c>
      <c r="N2109" s="9" t="s">
        <v>34</v>
      </c>
      <c r="O2109" s="9" t="s">
        <v>146</v>
      </c>
      <c r="P2109" s="9"/>
      <c r="Q2109" s="9"/>
      <c r="R2109" s="9"/>
      <c r="S2109" s="9" t="s">
        <v>51</v>
      </c>
      <c r="T2109" s="9" t="s">
        <v>52</v>
      </c>
      <c r="U2109" s="9" t="s">
        <v>53</v>
      </c>
      <c r="V2109" s="9" t="s">
        <v>50</v>
      </c>
      <c r="W2109" s="9" t="s">
        <v>42</v>
      </c>
      <c r="X2109" s="9" t="s">
        <v>42</v>
      </c>
      <c r="Y2109" s="9" t="s">
        <v>42</v>
      </c>
      <c r="Z2109" s="9" t="s">
        <v>42</v>
      </c>
      <c r="AA2109" s="11"/>
    </row>
    <row r="2110" spans="1:27" x14ac:dyDescent="0.2">
      <c r="A2110" s="6">
        <v>9661676109</v>
      </c>
      <c r="B2110" s="7" t="s">
        <v>27</v>
      </c>
      <c r="C2110" s="7" t="s">
        <v>346</v>
      </c>
      <c r="D2110" s="7" t="s">
        <v>42</v>
      </c>
      <c r="E2110" s="7" t="s">
        <v>42</v>
      </c>
      <c r="F2110" s="7"/>
      <c r="G2110" s="7" t="s">
        <v>347</v>
      </c>
      <c r="H2110" s="7" t="s">
        <v>347</v>
      </c>
      <c r="I2110" s="7"/>
      <c r="J2110" s="7"/>
      <c r="K2110" s="7">
        <v>2012</v>
      </c>
      <c r="L2110" s="7" t="s">
        <v>42</v>
      </c>
      <c r="M2110" s="7" t="s">
        <v>347</v>
      </c>
      <c r="N2110" s="7" t="s">
        <v>347</v>
      </c>
      <c r="O2110" s="7" t="s">
        <v>146</v>
      </c>
      <c r="P2110" s="7"/>
      <c r="Q2110" s="7"/>
      <c r="R2110" s="7"/>
      <c r="S2110" s="7" t="s">
        <v>36</v>
      </c>
      <c r="T2110" s="7" t="s">
        <v>52</v>
      </c>
      <c r="U2110" s="7" t="s">
        <v>53</v>
      </c>
      <c r="V2110" s="7" t="s">
        <v>50</v>
      </c>
      <c r="W2110" s="7" t="s">
        <v>54</v>
      </c>
      <c r="X2110" s="7" t="s">
        <v>42</v>
      </c>
      <c r="Y2110" s="7" t="s">
        <v>42</v>
      </c>
      <c r="Z2110" s="7" t="s">
        <v>42</v>
      </c>
      <c r="AA2110" s="10" t="s">
        <v>564</v>
      </c>
    </row>
    <row r="2111" spans="1:27" x14ac:dyDescent="0.2">
      <c r="A2111" s="8">
        <v>935798486</v>
      </c>
      <c r="B2111" s="9" t="s">
        <v>27</v>
      </c>
      <c r="C2111" s="9" t="s">
        <v>346</v>
      </c>
      <c r="D2111" s="9" t="s">
        <v>42</v>
      </c>
      <c r="E2111" s="9" t="s">
        <v>42</v>
      </c>
      <c r="F2111" s="9"/>
      <c r="G2111" s="9" t="s">
        <v>347</v>
      </c>
      <c r="H2111" s="9" t="s">
        <v>347</v>
      </c>
      <c r="I2111" s="9"/>
      <c r="J2111" s="9"/>
      <c r="K2111" s="9">
        <v>2012</v>
      </c>
      <c r="L2111" s="9" t="s">
        <v>42</v>
      </c>
      <c r="M2111" s="9" t="s">
        <v>347</v>
      </c>
      <c r="N2111" s="9" t="s">
        <v>347</v>
      </c>
      <c r="O2111" s="9" t="s">
        <v>146</v>
      </c>
      <c r="P2111" s="9"/>
      <c r="Q2111" s="9"/>
      <c r="R2111" s="9"/>
      <c r="S2111" s="9" t="s">
        <v>51</v>
      </c>
      <c r="T2111" s="9" t="s">
        <v>37</v>
      </c>
      <c r="U2111" s="9" t="s">
        <v>71</v>
      </c>
      <c r="V2111" s="9" t="s">
        <v>39</v>
      </c>
      <c r="W2111" s="9" t="s">
        <v>54</v>
      </c>
      <c r="X2111" s="9" t="s">
        <v>42</v>
      </c>
      <c r="Y2111" s="9" t="s">
        <v>42</v>
      </c>
      <c r="Z2111" s="9" t="s">
        <v>42</v>
      </c>
      <c r="AA2111" s="11"/>
    </row>
    <row r="2112" spans="1:27" x14ac:dyDescent="0.2">
      <c r="A2112" s="6">
        <v>2692412543</v>
      </c>
      <c r="B2112" s="7" t="s">
        <v>27</v>
      </c>
      <c r="C2112" s="7" t="s">
        <v>4180</v>
      </c>
      <c r="D2112" s="7" t="s">
        <v>4181</v>
      </c>
      <c r="E2112" s="7" t="s">
        <v>88</v>
      </c>
      <c r="F2112" s="7" t="s">
        <v>46</v>
      </c>
      <c r="G2112" s="7" t="s">
        <v>4182</v>
      </c>
      <c r="H2112" s="7" t="s">
        <v>278</v>
      </c>
      <c r="I2112" s="7"/>
      <c r="J2112" s="7"/>
      <c r="K2112" s="7">
        <v>2014</v>
      </c>
      <c r="L2112" s="7" t="s">
        <v>42</v>
      </c>
      <c r="M2112" s="7" t="s">
        <v>247</v>
      </c>
      <c r="N2112" s="7" t="s">
        <v>34</v>
      </c>
      <c r="O2112" s="7" t="s">
        <v>146</v>
      </c>
      <c r="P2112" s="7"/>
      <c r="Q2112" s="7"/>
      <c r="R2112" s="7"/>
      <c r="S2112" s="7" t="s">
        <v>36</v>
      </c>
      <c r="T2112" s="7" t="s">
        <v>52</v>
      </c>
      <c r="U2112" s="7" t="s">
        <v>53</v>
      </c>
      <c r="V2112" s="7" t="s">
        <v>39</v>
      </c>
      <c r="W2112" s="7" t="s">
        <v>187</v>
      </c>
      <c r="X2112" s="7" t="s">
        <v>42</v>
      </c>
      <c r="Y2112" s="7" t="s">
        <v>42</v>
      </c>
      <c r="Z2112" s="7" t="s">
        <v>42</v>
      </c>
      <c r="AA2112" s="10"/>
    </row>
    <row r="2113" spans="1:27" x14ac:dyDescent="0.2">
      <c r="A2113" s="8">
        <v>1649905364</v>
      </c>
      <c r="B2113" s="9" t="s">
        <v>27</v>
      </c>
      <c r="C2113" s="9" t="s">
        <v>683</v>
      </c>
      <c r="D2113" s="9" t="s">
        <v>87</v>
      </c>
      <c r="E2113" s="9" t="s">
        <v>88</v>
      </c>
      <c r="F2113" s="9" t="s">
        <v>46</v>
      </c>
      <c r="G2113" s="9" t="s">
        <v>4183</v>
      </c>
      <c r="H2113" s="9" t="s">
        <v>269</v>
      </c>
      <c r="I2113" s="9" t="s">
        <v>388</v>
      </c>
      <c r="J2113" s="9"/>
      <c r="K2113" s="9">
        <v>2018</v>
      </c>
      <c r="L2113" s="9" t="s">
        <v>50</v>
      </c>
      <c r="M2113" s="9" t="s">
        <v>247</v>
      </c>
      <c r="N2113" s="9" t="s">
        <v>34</v>
      </c>
      <c r="O2113" s="9" t="s">
        <v>146</v>
      </c>
      <c r="P2113" s="9"/>
      <c r="Q2113" s="9"/>
      <c r="R2113" s="9"/>
      <c r="S2113" s="9" t="s">
        <v>36</v>
      </c>
      <c r="T2113" s="9" t="s">
        <v>52</v>
      </c>
      <c r="U2113" s="9" t="s">
        <v>53</v>
      </c>
      <c r="V2113" s="9" t="s">
        <v>50</v>
      </c>
      <c r="W2113" s="9" t="s">
        <v>42</v>
      </c>
      <c r="X2113" s="9" t="s">
        <v>42</v>
      </c>
      <c r="Y2113" s="9" t="s">
        <v>42</v>
      </c>
      <c r="Z2113" s="9" t="s">
        <v>42</v>
      </c>
      <c r="AA2113" s="11"/>
    </row>
    <row r="2114" spans="1:27" x14ac:dyDescent="0.2">
      <c r="A2114" s="6">
        <v>7765751155</v>
      </c>
      <c r="B2114" s="7" t="s">
        <v>27</v>
      </c>
      <c r="C2114" s="7" t="s">
        <v>926</v>
      </c>
      <c r="D2114" s="7" t="s">
        <v>681</v>
      </c>
      <c r="E2114" s="7" t="s">
        <v>88</v>
      </c>
      <c r="F2114" s="7" t="s">
        <v>46</v>
      </c>
      <c r="G2114" s="7" t="s">
        <v>561</v>
      </c>
      <c r="H2114" s="7" t="s">
        <v>83</v>
      </c>
      <c r="I2114" s="7" t="s">
        <v>211</v>
      </c>
      <c r="J2114" s="7"/>
      <c r="K2114" s="7">
        <v>2013</v>
      </c>
      <c r="L2114" s="7" t="s">
        <v>42</v>
      </c>
      <c r="M2114" s="7" t="s">
        <v>33</v>
      </c>
      <c r="N2114" s="7" t="s">
        <v>34</v>
      </c>
      <c r="O2114" s="7" t="s">
        <v>146</v>
      </c>
      <c r="P2114" s="7"/>
      <c r="Q2114" s="7"/>
      <c r="R2114" s="7"/>
      <c r="S2114" s="7" t="s">
        <v>36</v>
      </c>
      <c r="T2114" s="7" t="s">
        <v>52</v>
      </c>
      <c r="U2114" s="7" t="s">
        <v>53</v>
      </c>
      <c r="V2114" s="7" t="s">
        <v>50</v>
      </c>
      <c r="W2114" s="7" t="s">
        <v>35</v>
      </c>
      <c r="X2114" s="7" t="s">
        <v>42</v>
      </c>
      <c r="Y2114" s="7" t="s">
        <v>42</v>
      </c>
      <c r="Z2114" s="7" t="s">
        <v>42</v>
      </c>
      <c r="AA2114" s="10"/>
    </row>
    <row r="2115" spans="1:27" x14ac:dyDescent="0.2">
      <c r="A2115" s="8">
        <v>9689995951</v>
      </c>
      <c r="B2115" s="9" t="s">
        <v>27</v>
      </c>
      <c r="C2115" s="9" t="s">
        <v>4184</v>
      </c>
      <c r="D2115" s="9" t="s">
        <v>209</v>
      </c>
      <c r="E2115" s="9" t="s">
        <v>68</v>
      </c>
      <c r="F2115" s="9" t="s">
        <v>46</v>
      </c>
      <c r="G2115" s="9" t="s">
        <v>2916</v>
      </c>
      <c r="H2115" s="9" t="s">
        <v>59</v>
      </c>
      <c r="I2115" s="9" t="s">
        <v>135</v>
      </c>
      <c r="J2115" s="9"/>
      <c r="K2115" s="9">
        <v>2013</v>
      </c>
      <c r="L2115" s="9" t="s">
        <v>42</v>
      </c>
      <c r="M2115" s="9" t="s">
        <v>33</v>
      </c>
      <c r="N2115" s="9" t="s">
        <v>34</v>
      </c>
      <c r="O2115" s="9" t="s">
        <v>146</v>
      </c>
      <c r="P2115" s="9" t="s">
        <v>115</v>
      </c>
      <c r="Q2115" s="9"/>
      <c r="R2115" s="9"/>
      <c r="S2115" s="9" t="s">
        <v>36</v>
      </c>
      <c r="T2115" s="9" t="s">
        <v>90</v>
      </c>
      <c r="U2115" s="9" t="s">
        <v>91</v>
      </c>
      <c r="V2115" s="9" t="s">
        <v>50</v>
      </c>
      <c r="W2115" s="9" t="s">
        <v>42</v>
      </c>
      <c r="X2115" s="9" t="s">
        <v>42</v>
      </c>
      <c r="Y2115" s="9" t="s">
        <v>42</v>
      </c>
      <c r="Z2115" s="9" t="s">
        <v>42</v>
      </c>
      <c r="AA2115" s="11"/>
    </row>
    <row r="2116" spans="1:27" x14ac:dyDescent="0.2">
      <c r="A2116" s="6">
        <v>772639019</v>
      </c>
      <c r="B2116" s="7" t="s">
        <v>27</v>
      </c>
      <c r="C2116" s="7" t="s">
        <v>4185</v>
      </c>
      <c r="D2116" s="7" t="s">
        <v>2307</v>
      </c>
      <c r="E2116" s="7" t="s">
        <v>128</v>
      </c>
      <c r="F2116" s="7" t="s">
        <v>46</v>
      </c>
      <c r="G2116" s="7" t="s">
        <v>4186</v>
      </c>
      <c r="H2116" s="7" t="s">
        <v>387</v>
      </c>
      <c r="I2116" s="7" t="s">
        <v>388</v>
      </c>
      <c r="J2116" s="7"/>
      <c r="K2116" s="7">
        <v>2020</v>
      </c>
      <c r="L2116" s="7"/>
      <c r="M2116" s="7" t="s">
        <v>247</v>
      </c>
      <c r="N2116" s="7" t="s">
        <v>34</v>
      </c>
      <c r="O2116" s="7" t="s">
        <v>146</v>
      </c>
      <c r="P2116" s="7"/>
      <c r="Q2116" s="7"/>
      <c r="R2116" s="7"/>
      <c r="S2116" s="7" t="s">
        <v>36</v>
      </c>
      <c r="T2116" s="7" t="s">
        <v>249</v>
      </c>
      <c r="U2116" s="7" t="s">
        <v>141</v>
      </c>
      <c r="V2116" s="7" t="s">
        <v>39</v>
      </c>
      <c r="W2116" s="7" t="s">
        <v>115</v>
      </c>
      <c r="X2116" s="7" t="s">
        <v>564</v>
      </c>
      <c r="Y2116" s="7" t="s">
        <v>42</v>
      </c>
      <c r="Z2116" s="7" t="s">
        <v>42</v>
      </c>
      <c r="AA2116" s="10"/>
    </row>
    <row r="2117" spans="1:27" x14ac:dyDescent="0.2">
      <c r="A2117" s="8">
        <v>5577919589</v>
      </c>
      <c r="B2117" s="9" t="s">
        <v>27</v>
      </c>
      <c r="C2117" s="9" t="s">
        <v>3500</v>
      </c>
      <c r="D2117" s="9" t="s">
        <v>518</v>
      </c>
      <c r="E2117" s="9" t="s">
        <v>371</v>
      </c>
      <c r="F2117" s="9" t="s">
        <v>46</v>
      </c>
      <c r="G2117" s="9" t="s">
        <v>4187</v>
      </c>
      <c r="H2117" s="9" t="s">
        <v>387</v>
      </c>
      <c r="I2117" s="9" t="s">
        <v>388</v>
      </c>
      <c r="J2117" s="9"/>
      <c r="K2117" s="9">
        <v>2019</v>
      </c>
      <c r="L2117" s="9" t="s">
        <v>42</v>
      </c>
      <c r="M2117" s="9" t="s">
        <v>247</v>
      </c>
      <c r="N2117" s="9" t="s">
        <v>34</v>
      </c>
      <c r="O2117" s="9" t="s">
        <v>146</v>
      </c>
      <c r="P2117" s="9" t="s">
        <v>195</v>
      </c>
      <c r="Q2117" s="9"/>
      <c r="R2117" s="9"/>
      <c r="S2117" s="9" t="s">
        <v>36</v>
      </c>
      <c r="T2117" s="9" t="s">
        <v>52</v>
      </c>
      <c r="U2117" s="9" t="s">
        <v>53</v>
      </c>
      <c r="V2117" s="9" t="s">
        <v>50</v>
      </c>
      <c r="W2117" s="9" t="s">
        <v>42</v>
      </c>
      <c r="X2117" s="9" t="s">
        <v>42</v>
      </c>
      <c r="Y2117" s="9" t="s">
        <v>42</v>
      </c>
      <c r="Z2117" s="9" t="s">
        <v>42</v>
      </c>
      <c r="AA2117" s="11"/>
    </row>
    <row r="2118" spans="1:27" x14ac:dyDescent="0.2">
      <c r="A2118" s="6">
        <v>5655790646</v>
      </c>
      <c r="B2118" s="7" t="s">
        <v>27</v>
      </c>
      <c r="C2118" s="7" t="s">
        <v>4188</v>
      </c>
      <c r="D2118" s="7" t="s">
        <v>4189</v>
      </c>
      <c r="E2118" s="7" t="s">
        <v>149</v>
      </c>
      <c r="F2118" s="7" t="s">
        <v>46</v>
      </c>
      <c r="G2118" s="7" t="s">
        <v>4190</v>
      </c>
      <c r="H2118" s="7" t="s">
        <v>30</v>
      </c>
      <c r="I2118" s="7" t="s">
        <v>100</v>
      </c>
      <c r="J2118" s="7"/>
      <c r="K2118" s="7">
        <v>2014</v>
      </c>
      <c r="L2118" s="7" t="s">
        <v>42</v>
      </c>
      <c r="M2118" s="7" t="s">
        <v>33</v>
      </c>
      <c r="N2118" s="7" t="s">
        <v>34</v>
      </c>
      <c r="O2118" s="7" t="s">
        <v>146</v>
      </c>
      <c r="P2118" s="7"/>
      <c r="Q2118" s="7"/>
      <c r="R2118" s="7"/>
      <c r="S2118" s="7" t="s">
        <v>51</v>
      </c>
      <c r="T2118" s="7" t="s">
        <v>52</v>
      </c>
      <c r="U2118" s="7" t="s">
        <v>53</v>
      </c>
      <c r="V2118" s="7" t="s">
        <v>50</v>
      </c>
      <c r="W2118" s="7" t="s">
        <v>42</v>
      </c>
      <c r="X2118" s="7" t="s">
        <v>42</v>
      </c>
      <c r="Y2118" s="7" t="s">
        <v>42</v>
      </c>
      <c r="Z2118" s="7" t="s">
        <v>42</v>
      </c>
      <c r="AA2118" s="10" t="s">
        <v>421</v>
      </c>
    </row>
    <row r="2119" spans="1:27" x14ac:dyDescent="0.2">
      <c r="A2119" s="8">
        <v>8677180984</v>
      </c>
      <c r="B2119" s="9" t="s">
        <v>27</v>
      </c>
      <c r="C2119" s="9" t="s">
        <v>1151</v>
      </c>
      <c r="D2119" s="9" t="s">
        <v>42</v>
      </c>
      <c r="E2119" s="9" t="s">
        <v>42</v>
      </c>
      <c r="F2119" s="9" t="s">
        <v>4191</v>
      </c>
      <c r="G2119" s="9" t="s">
        <v>1997</v>
      </c>
      <c r="H2119" s="9" t="s">
        <v>30</v>
      </c>
      <c r="I2119" s="9" t="s">
        <v>321</v>
      </c>
      <c r="J2119" s="9"/>
      <c r="K2119" s="9">
        <v>2015</v>
      </c>
      <c r="L2119" s="9" t="s">
        <v>42</v>
      </c>
      <c r="M2119" s="9" t="s">
        <v>33</v>
      </c>
      <c r="N2119" s="9" t="s">
        <v>34</v>
      </c>
      <c r="O2119" s="9" t="s">
        <v>146</v>
      </c>
      <c r="P2119" s="9"/>
      <c r="Q2119" s="9"/>
      <c r="R2119" s="9"/>
      <c r="S2119" s="9" t="s">
        <v>36</v>
      </c>
      <c r="T2119" s="9" t="s">
        <v>52</v>
      </c>
      <c r="U2119" s="9" t="s">
        <v>53</v>
      </c>
      <c r="V2119" s="9" t="s">
        <v>50</v>
      </c>
      <c r="W2119" s="9" t="s">
        <v>60</v>
      </c>
      <c r="X2119" s="9" t="s">
        <v>222</v>
      </c>
      <c r="Y2119" s="9" t="s">
        <v>42</v>
      </c>
      <c r="Z2119" s="9" t="s">
        <v>42</v>
      </c>
      <c r="AA2119" s="11"/>
    </row>
    <row r="2120" spans="1:27" x14ac:dyDescent="0.2">
      <c r="A2120" s="6">
        <v>4550939390</v>
      </c>
      <c r="B2120" s="7" t="s">
        <v>27</v>
      </c>
      <c r="C2120" s="7" t="s">
        <v>1151</v>
      </c>
      <c r="D2120" s="7" t="s">
        <v>628</v>
      </c>
      <c r="E2120" s="7" t="s">
        <v>45</v>
      </c>
      <c r="F2120" s="7" t="s">
        <v>46</v>
      </c>
      <c r="G2120" s="7" t="s">
        <v>546</v>
      </c>
      <c r="H2120" s="7" t="s">
        <v>59</v>
      </c>
      <c r="I2120" s="7" t="s">
        <v>609</v>
      </c>
      <c r="J2120" s="7"/>
      <c r="K2120" s="7">
        <v>2012</v>
      </c>
      <c r="L2120" s="7" t="s">
        <v>42</v>
      </c>
      <c r="M2120" s="7" t="s">
        <v>33</v>
      </c>
      <c r="N2120" s="7" t="s">
        <v>34</v>
      </c>
      <c r="O2120" s="7" t="s">
        <v>146</v>
      </c>
      <c r="P2120" s="7"/>
      <c r="Q2120" s="7"/>
      <c r="R2120" s="7"/>
      <c r="S2120" s="7" t="s">
        <v>36</v>
      </c>
      <c r="T2120" s="7" t="s">
        <v>52</v>
      </c>
      <c r="U2120" s="7" t="s">
        <v>53</v>
      </c>
      <c r="V2120" s="7" t="s">
        <v>50</v>
      </c>
      <c r="W2120" s="7" t="s">
        <v>42</v>
      </c>
      <c r="X2120" s="7" t="s">
        <v>42</v>
      </c>
      <c r="Y2120" s="7" t="s">
        <v>42</v>
      </c>
      <c r="Z2120" s="7" t="s">
        <v>42</v>
      </c>
      <c r="AA2120" s="10"/>
    </row>
    <row r="2121" spans="1:27" x14ac:dyDescent="0.2">
      <c r="A2121" s="8">
        <v>7714980438</v>
      </c>
      <c r="B2121" s="9" t="s">
        <v>27</v>
      </c>
      <c r="C2121" s="9" t="s">
        <v>4192</v>
      </c>
      <c r="D2121" s="9" t="s">
        <v>107</v>
      </c>
      <c r="E2121" s="9" t="s">
        <v>68</v>
      </c>
      <c r="F2121" s="9" t="s">
        <v>46</v>
      </c>
      <c r="G2121" s="9" t="s">
        <v>4193</v>
      </c>
      <c r="H2121" s="9" t="s">
        <v>260</v>
      </c>
      <c r="I2121" s="9"/>
      <c r="J2121" s="9"/>
      <c r="K2121" s="9">
        <v>2013</v>
      </c>
      <c r="L2121" s="9" t="s">
        <v>42</v>
      </c>
      <c r="M2121" s="9" t="s">
        <v>247</v>
      </c>
      <c r="N2121" s="9" t="s">
        <v>34</v>
      </c>
      <c r="O2121" s="9" t="s">
        <v>146</v>
      </c>
      <c r="P2121" s="9"/>
      <c r="Q2121" s="9"/>
      <c r="R2121" s="9"/>
      <c r="S2121" s="9" t="s">
        <v>36</v>
      </c>
      <c r="T2121" s="9" t="s">
        <v>52</v>
      </c>
      <c r="U2121" s="9" t="s">
        <v>53</v>
      </c>
      <c r="V2121" s="9" t="s">
        <v>50</v>
      </c>
      <c r="W2121" s="9" t="s">
        <v>42</v>
      </c>
      <c r="X2121" s="9" t="s">
        <v>42</v>
      </c>
      <c r="Y2121" s="9" t="s">
        <v>42</v>
      </c>
      <c r="Z2121" s="9" t="s">
        <v>42</v>
      </c>
      <c r="AA2121" s="11" t="s">
        <v>564</v>
      </c>
    </row>
    <row r="2122" spans="1:27" x14ac:dyDescent="0.2">
      <c r="A2122" s="6">
        <v>9399771547</v>
      </c>
      <c r="B2122" s="7" t="s">
        <v>27</v>
      </c>
      <c r="C2122" s="7" t="s">
        <v>3804</v>
      </c>
      <c r="D2122" s="7" t="s">
        <v>87</v>
      </c>
      <c r="E2122" s="7" t="s">
        <v>88</v>
      </c>
      <c r="F2122" s="7" t="s">
        <v>46</v>
      </c>
      <c r="G2122" s="7" t="s">
        <v>4194</v>
      </c>
      <c r="H2122" s="7" t="s">
        <v>4195</v>
      </c>
      <c r="I2122" s="7"/>
      <c r="J2122" s="7"/>
      <c r="K2122" s="7">
        <v>2013</v>
      </c>
      <c r="L2122" s="7" t="s">
        <v>42</v>
      </c>
      <c r="M2122" s="7" t="s">
        <v>247</v>
      </c>
      <c r="N2122" s="7" t="s">
        <v>34</v>
      </c>
      <c r="O2122" s="7" t="s">
        <v>146</v>
      </c>
      <c r="P2122" s="7"/>
      <c r="Q2122" s="7"/>
      <c r="R2122" s="7"/>
      <c r="S2122" s="7" t="s">
        <v>36</v>
      </c>
      <c r="T2122" s="7">
        <v>0</v>
      </c>
      <c r="U2122" s="7" t="s">
        <v>125</v>
      </c>
      <c r="V2122" s="7" t="s">
        <v>39</v>
      </c>
      <c r="W2122" s="7" t="s">
        <v>54</v>
      </c>
      <c r="X2122" s="7" t="s">
        <v>42</v>
      </c>
      <c r="Y2122" s="7" t="s">
        <v>42</v>
      </c>
      <c r="Z2122" s="7" t="s">
        <v>42</v>
      </c>
      <c r="AA2122" s="10"/>
    </row>
    <row r="2123" spans="1:27" x14ac:dyDescent="0.2">
      <c r="A2123" s="8">
        <v>4616830395</v>
      </c>
      <c r="B2123" s="9" t="s">
        <v>27</v>
      </c>
      <c r="C2123" s="9" t="s">
        <v>3696</v>
      </c>
      <c r="D2123" s="9" t="s">
        <v>87</v>
      </c>
      <c r="E2123" s="9" t="s">
        <v>88</v>
      </c>
      <c r="F2123" s="9" t="s">
        <v>46</v>
      </c>
      <c r="G2123" s="9" t="s">
        <v>561</v>
      </c>
      <c r="H2123" s="9" t="s">
        <v>59</v>
      </c>
      <c r="I2123" s="9" t="s">
        <v>135</v>
      </c>
      <c r="J2123" s="9"/>
      <c r="K2123" s="9">
        <v>2014</v>
      </c>
      <c r="L2123" s="9" t="s">
        <v>42</v>
      </c>
      <c r="M2123" s="9" t="s">
        <v>33</v>
      </c>
      <c r="N2123" s="9" t="s">
        <v>34</v>
      </c>
      <c r="O2123" s="9" t="s">
        <v>146</v>
      </c>
      <c r="P2123" s="9"/>
      <c r="Q2123" s="9"/>
      <c r="R2123" s="9"/>
      <c r="S2123" s="9" t="s">
        <v>51</v>
      </c>
      <c r="T2123" s="9" t="s">
        <v>52</v>
      </c>
      <c r="U2123" s="9" t="s">
        <v>53</v>
      </c>
      <c r="V2123" s="9" t="s">
        <v>50</v>
      </c>
      <c r="W2123" s="9" t="s">
        <v>262</v>
      </c>
      <c r="X2123" s="9" t="s">
        <v>65</v>
      </c>
      <c r="Y2123" s="9" t="s">
        <v>42</v>
      </c>
      <c r="Z2123" s="9" t="s">
        <v>42</v>
      </c>
      <c r="AA2123" s="11"/>
    </row>
    <row r="2124" spans="1:27" x14ac:dyDescent="0.2">
      <c r="A2124" s="6">
        <v>9021485659</v>
      </c>
      <c r="B2124" s="7" t="s">
        <v>27</v>
      </c>
      <c r="C2124" s="7" t="s">
        <v>4196</v>
      </c>
      <c r="D2124" s="7" t="s">
        <v>710</v>
      </c>
      <c r="E2124" s="7" t="s">
        <v>128</v>
      </c>
      <c r="F2124" s="7" t="s">
        <v>46</v>
      </c>
      <c r="G2124" s="7" t="s">
        <v>139</v>
      </c>
      <c r="H2124" s="7" t="s">
        <v>139</v>
      </c>
      <c r="I2124" s="7" t="s">
        <v>305</v>
      </c>
      <c r="J2124" s="7"/>
      <c r="K2124" s="7">
        <v>2012</v>
      </c>
      <c r="L2124" s="7" t="s">
        <v>42</v>
      </c>
      <c r="M2124" s="7" t="s">
        <v>33</v>
      </c>
      <c r="N2124" s="7" t="s">
        <v>34</v>
      </c>
      <c r="O2124" s="7" t="s">
        <v>146</v>
      </c>
      <c r="P2124" s="7"/>
      <c r="Q2124" s="7"/>
      <c r="R2124" s="7"/>
      <c r="S2124" s="7" t="s">
        <v>36</v>
      </c>
      <c r="T2124" s="7">
        <v>0</v>
      </c>
      <c r="U2124" s="7" t="s">
        <v>53</v>
      </c>
      <c r="V2124" s="7" t="s">
        <v>50</v>
      </c>
      <c r="W2124" s="7" t="s">
        <v>42</v>
      </c>
      <c r="X2124" s="7" t="s">
        <v>42</v>
      </c>
      <c r="Y2124" s="7" t="s">
        <v>42</v>
      </c>
      <c r="Z2124" s="7" t="s">
        <v>42</v>
      </c>
      <c r="AA2124" s="10"/>
    </row>
    <row r="2125" spans="1:27" x14ac:dyDescent="0.2">
      <c r="A2125" s="8">
        <v>924489143</v>
      </c>
      <c r="B2125" s="9" t="s">
        <v>27</v>
      </c>
      <c r="C2125" s="9" t="s">
        <v>4197</v>
      </c>
      <c r="D2125" s="9" t="s">
        <v>4198</v>
      </c>
      <c r="E2125" s="9" t="s">
        <v>330</v>
      </c>
      <c r="F2125" s="9" t="s">
        <v>46</v>
      </c>
      <c r="G2125" s="9" t="s">
        <v>4199</v>
      </c>
      <c r="H2125" s="9" t="s">
        <v>83</v>
      </c>
      <c r="I2125" s="9" t="s">
        <v>253</v>
      </c>
      <c r="J2125" s="9"/>
      <c r="K2125" s="9">
        <v>2013</v>
      </c>
      <c r="L2125" s="9" t="s">
        <v>42</v>
      </c>
      <c r="M2125" s="9" t="s">
        <v>33</v>
      </c>
      <c r="N2125" s="9" t="s">
        <v>34</v>
      </c>
      <c r="O2125" s="9" t="s">
        <v>146</v>
      </c>
      <c r="P2125" s="9"/>
      <c r="Q2125" s="9"/>
      <c r="R2125" s="9"/>
      <c r="S2125" s="9" t="s">
        <v>51</v>
      </c>
      <c r="T2125" s="9" t="s">
        <v>52</v>
      </c>
      <c r="U2125" s="9" t="s">
        <v>53</v>
      </c>
      <c r="V2125" s="9" t="s">
        <v>50</v>
      </c>
      <c r="W2125" s="9" t="s">
        <v>142</v>
      </c>
      <c r="X2125" s="9" t="s">
        <v>42</v>
      </c>
      <c r="Y2125" s="9" t="s">
        <v>42</v>
      </c>
      <c r="Z2125" s="9" t="s">
        <v>42</v>
      </c>
      <c r="AA2125" s="11"/>
    </row>
    <row r="2126" spans="1:27" x14ac:dyDescent="0.2">
      <c r="A2126" s="6">
        <v>3331741083</v>
      </c>
      <c r="B2126" s="7" t="s">
        <v>27</v>
      </c>
      <c r="C2126" s="7" t="s">
        <v>4200</v>
      </c>
      <c r="D2126" s="7" t="s">
        <v>87</v>
      </c>
      <c r="E2126" s="7" t="s">
        <v>88</v>
      </c>
      <c r="F2126" s="7" t="s">
        <v>46</v>
      </c>
      <c r="G2126" s="7" t="s">
        <v>4201</v>
      </c>
      <c r="H2126" s="7" t="s">
        <v>59</v>
      </c>
      <c r="I2126" s="7" t="s">
        <v>135</v>
      </c>
      <c r="J2126" s="7"/>
      <c r="K2126" s="7">
        <v>2013</v>
      </c>
      <c r="L2126" s="7" t="s">
        <v>42</v>
      </c>
      <c r="M2126" s="7" t="s">
        <v>33</v>
      </c>
      <c r="N2126" s="7" t="s">
        <v>34</v>
      </c>
      <c r="O2126" s="7" t="s">
        <v>146</v>
      </c>
      <c r="P2126" s="7"/>
      <c r="Q2126" s="7"/>
      <c r="R2126" s="7"/>
      <c r="S2126" s="7" t="s">
        <v>36</v>
      </c>
      <c r="T2126" s="7" t="s">
        <v>52</v>
      </c>
      <c r="U2126" s="7" t="s">
        <v>53</v>
      </c>
      <c r="V2126" s="7" t="s">
        <v>50</v>
      </c>
      <c r="W2126" s="7" t="s">
        <v>42</v>
      </c>
      <c r="X2126" s="7" t="s">
        <v>42</v>
      </c>
      <c r="Y2126" s="7" t="s">
        <v>42</v>
      </c>
      <c r="Z2126" s="7" t="s">
        <v>42</v>
      </c>
      <c r="AA2126" s="10"/>
    </row>
    <row r="2127" spans="1:27" x14ac:dyDescent="0.2">
      <c r="A2127" s="8">
        <v>9207770436</v>
      </c>
      <c r="B2127" s="9" t="s">
        <v>27</v>
      </c>
      <c r="C2127" s="9" t="s">
        <v>86</v>
      </c>
      <c r="D2127" s="9" t="s">
        <v>42</v>
      </c>
      <c r="E2127" s="9" t="s">
        <v>42</v>
      </c>
      <c r="F2127" s="9" t="s">
        <v>46</v>
      </c>
      <c r="G2127" s="9" t="s">
        <v>4202</v>
      </c>
      <c r="H2127" s="9" t="s">
        <v>59</v>
      </c>
      <c r="I2127" s="9" t="s">
        <v>70</v>
      </c>
      <c r="J2127" s="9"/>
      <c r="K2127" s="9">
        <v>2014</v>
      </c>
      <c r="L2127" s="9" t="s">
        <v>42</v>
      </c>
      <c r="M2127" s="9" t="s">
        <v>33</v>
      </c>
      <c r="N2127" s="9" t="s">
        <v>34</v>
      </c>
      <c r="O2127" s="9" t="s">
        <v>146</v>
      </c>
      <c r="P2127" s="9"/>
      <c r="Q2127" s="9"/>
      <c r="R2127" s="9"/>
      <c r="S2127" s="9" t="s">
        <v>51</v>
      </c>
      <c r="T2127" s="9" t="s">
        <v>52</v>
      </c>
      <c r="U2127" s="9" t="s">
        <v>53</v>
      </c>
      <c r="V2127" s="9" t="s">
        <v>50</v>
      </c>
      <c r="W2127" s="9" t="s">
        <v>42</v>
      </c>
      <c r="X2127" s="9" t="s">
        <v>42</v>
      </c>
      <c r="Y2127" s="9" t="s">
        <v>42</v>
      </c>
      <c r="Z2127" s="9" t="s">
        <v>42</v>
      </c>
      <c r="AA2127" s="11"/>
    </row>
    <row r="2128" spans="1:27" x14ac:dyDescent="0.2">
      <c r="A2128" s="6">
        <v>5857133499</v>
      </c>
      <c r="B2128" s="7" t="s">
        <v>27</v>
      </c>
      <c r="C2128" s="7" t="s">
        <v>86</v>
      </c>
      <c r="D2128" s="7" t="s">
        <v>772</v>
      </c>
      <c r="E2128" s="7" t="s">
        <v>601</v>
      </c>
      <c r="F2128" s="7" t="s">
        <v>46</v>
      </c>
      <c r="G2128" s="7" t="s">
        <v>4203</v>
      </c>
      <c r="H2128" s="7" t="s">
        <v>59</v>
      </c>
      <c r="I2128" s="7" t="s">
        <v>70</v>
      </c>
      <c r="J2128" s="7"/>
      <c r="K2128" s="7">
        <v>2014</v>
      </c>
      <c r="L2128" s="7" t="s">
        <v>42</v>
      </c>
      <c r="M2128" s="7" t="s">
        <v>33</v>
      </c>
      <c r="N2128" s="7" t="s">
        <v>34</v>
      </c>
      <c r="O2128" s="7" t="s">
        <v>146</v>
      </c>
      <c r="P2128" s="7"/>
      <c r="Q2128" s="7"/>
      <c r="R2128" s="7"/>
      <c r="S2128" s="7" t="s">
        <v>51</v>
      </c>
      <c r="T2128" s="7" t="s">
        <v>52</v>
      </c>
      <c r="U2128" s="7" t="s">
        <v>53</v>
      </c>
      <c r="V2128" s="7" t="s">
        <v>50</v>
      </c>
      <c r="W2128" s="7" t="s">
        <v>42</v>
      </c>
      <c r="X2128" s="7" t="s">
        <v>42</v>
      </c>
      <c r="Y2128" s="7" t="s">
        <v>42</v>
      </c>
      <c r="Z2128" s="7" t="s">
        <v>42</v>
      </c>
      <c r="AA2128" s="10"/>
    </row>
    <row r="2129" spans="1:27" x14ac:dyDescent="0.2">
      <c r="A2129" s="8">
        <v>834518739</v>
      </c>
      <c r="B2129" s="9" t="s">
        <v>27</v>
      </c>
      <c r="C2129" s="9" t="s">
        <v>4204</v>
      </c>
      <c r="D2129" s="9" t="s">
        <v>156</v>
      </c>
      <c r="E2129" s="9" t="s">
        <v>45</v>
      </c>
      <c r="F2129" s="9" t="s">
        <v>46</v>
      </c>
      <c r="G2129" s="9" t="s">
        <v>349</v>
      </c>
      <c r="H2129" s="9" t="s">
        <v>83</v>
      </c>
      <c r="I2129" s="9" t="s">
        <v>253</v>
      </c>
      <c r="J2129" s="9"/>
      <c r="K2129" s="9">
        <v>2013</v>
      </c>
      <c r="L2129" s="9" t="s">
        <v>42</v>
      </c>
      <c r="M2129" s="9" t="s">
        <v>33</v>
      </c>
      <c r="N2129" s="9" t="s">
        <v>34</v>
      </c>
      <c r="O2129" s="9" t="s">
        <v>146</v>
      </c>
      <c r="P2129" s="9"/>
      <c r="Q2129" s="9"/>
      <c r="R2129" s="9"/>
      <c r="S2129" s="9" t="s">
        <v>36</v>
      </c>
      <c r="T2129" s="9" t="s">
        <v>52</v>
      </c>
      <c r="U2129" s="9" t="s">
        <v>53</v>
      </c>
      <c r="V2129" s="9" t="s">
        <v>39</v>
      </c>
      <c r="W2129" s="9" t="s">
        <v>60</v>
      </c>
      <c r="X2129" s="9" t="s">
        <v>42</v>
      </c>
      <c r="Y2129" s="9" t="s">
        <v>42</v>
      </c>
      <c r="Z2129" s="9" t="s">
        <v>42</v>
      </c>
      <c r="AA2129" s="11"/>
    </row>
    <row r="2130" spans="1:27" x14ac:dyDescent="0.2">
      <c r="A2130" s="6">
        <v>5660794951</v>
      </c>
      <c r="B2130" s="7" t="s">
        <v>27</v>
      </c>
      <c r="C2130" s="7" t="s">
        <v>4205</v>
      </c>
      <c r="D2130" s="7" t="s">
        <v>2742</v>
      </c>
      <c r="E2130" s="7" t="s">
        <v>42</v>
      </c>
      <c r="F2130" s="7" t="s">
        <v>1366</v>
      </c>
      <c r="G2130" s="7" t="s">
        <v>4206</v>
      </c>
      <c r="H2130" s="7" t="s">
        <v>83</v>
      </c>
      <c r="I2130" s="7" t="s">
        <v>135</v>
      </c>
      <c r="J2130" s="7"/>
      <c r="K2130" s="7">
        <v>2012</v>
      </c>
      <c r="L2130" s="7" t="s">
        <v>42</v>
      </c>
      <c r="M2130" s="7" t="s">
        <v>33</v>
      </c>
      <c r="N2130" s="7" t="s">
        <v>34</v>
      </c>
      <c r="O2130" s="7" t="s">
        <v>146</v>
      </c>
      <c r="P2130" s="7"/>
      <c r="Q2130" s="7"/>
      <c r="R2130" s="7"/>
      <c r="S2130" s="7" t="s">
        <v>36</v>
      </c>
      <c r="T2130" s="7">
        <v>0</v>
      </c>
      <c r="U2130" s="7" t="s">
        <v>125</v>
      </c>
      <c r="V2130" s="7" t="s">
        <v>50</v>
      </c>
      <c r="W2130" s="7" t="s">
        <v>463</v>
      </c>
      <c r="X2130" s="7" t="s">
        <v>42</v>
      </c>
      <c r="Y2130" s="7" t="s">
        <v>42</v>
      </c>
      <c r="Z2130" s="7" t="s">
        <v>42</v>
      </c>
      <c r="AA2130" s="10"/>
    </row>
    <row r="2131" spans="1:27" x14ac:dyDescent="0.2">
      <c r="A2131" s="8">
        <v>9289086809</v>
      </c>
      <c r="B2131" s="9" t="s">
        <v>27</v>
      </c>
      <c r="C2131" s="9" t="s">
        <v>2923</v>
      </c>
      <c r="D2131" s="9" t="s">
        <v>2924</v>
      </c>
      <c r="E2131" s="9" t="s">
        <v>45</v>
      </c>
      <c r="F2131" s="9" t="s">
        <v>46</v>
      </c>
      <c r="G2131" s="9" t="s">
        <v>1946</v>
      </c>
      <c r="H2131" s="9" t="s">
        <v>30</v>
      </c>
      <c r="I2131" s="9" t="s">
        <v>130</v>
      </c>
      <c r="J2131" s="9"/>
      <c r="K2131" s="9">
        <v>2015</v>
      </c>
      <c r="L2131" s="9" t="s">
        <v>42</v>
      </c>
      <c r="M2131" s="9" t="s">
        <v>33</v>
      </c>
      <c r="N2131" s="9" t="s">
        <v>34</v>
      </c>
      <c r="O2131" s="9" t="s">
        <v>146</v>
      </c>
      <c r="P2131" s="9"/>
      <c r="Q2131" s="9"/>
      <c r="R2131" s="9"/>
      <c r="S2131" s="9" t="s">
        <v>36</v>
      </c>
      <c r="T2131" s="9" t="s">
        <v>52</v>
      </c>
      <c r="U2131" s="9" t="s">
        <v>53</v>
      </c>
      <c r="V2131" s="9" t="s">
        <v>50</v>
      </c>
      <c r="W2131" s="9" t="s">
        <v>35</v>
      </c>
      <c r="X2131" s="9" t="s">
        <v>42</v>
      </c>
      <c r="Y2131" s="9" t="s">
        <v>42</v>
      </c>
      <c r="Z2131" s="9" t="s">
        <v>42</v>
      </c>
      <c r="AA2131" s="11"/>
    </row>
    <row r="2132" spans="1:27" x14ac:dyDescent="0.2">
      <c r="A2132" s="6">
        <v>5356960452</v>
      </c>
      <c r="B2132" s="7" t="s">
        <v>27</v>
      </c>
      <c r="C2132" s="7" t="s">
        <v>1829</v>
      </c>
      <c r="D2132" s="7" t="s">
        <v>203</v>
      </c>
      <c r="E2132" s="7" t="s">
        <v>204</v>
      </c>
      <c r="F2132" s="7" t="s">
        <v>46</v>
      </c>
      <c r="G2132" s="7" t="s">
        <v>1389</v>
      </c>
      <c r="H2132" s="7" t="s">
        <v>1045</v>
      </c>
      <c r="I2132" s="7" t="s">
        <v>398</v>
      </c>
      <c r="J2132" s="7"/>
      <c r="K2132" s="7">
        <v>2017</v>
      </c>
      <c r="L2132" s="7" t="s">
        <v>50</v>
      </c>
      <c r="M2132" s="7" t="s">
        <v>247</v>
      </c>
      <c r="N2132" s="7" t="s">
        <v>34</v>
      </c>
      <c r="O2132" s="7" t="s">
        <v>146</v>
      </c>
      <c r="P2132" s="7"/>
      <c r="Q2132" s="7"/>
      <c r="R2132" s="7"/>
      <c r="S2132" s="7" t="s">
        <v>51</v>
      </c>
      <c r="T2132" s="7" t="s">
        <v>847</v>
      </c>
      <c r="U2132" s="7" t="s">
        <v>160</v>
      </c>
      <c r="V2132" s="7" t="s">
        <v>50</v>
      </c>
      <c r="W2132" s="7" t="s">
        <v>248</v>
      </c>
      <c r="X2132" s="7" t="s">
        <v>42</v>
      </c>
      <c r="Y2132" s="7" t="s">
        <v>42</v>
      </c>
      <c r="Z2132" s="7" t="s">
        <v>42</v>
      </c>
      <c r="AA2132" s="10"/>
    </row>
    <row r="2133" spans="1:27" x14ac:dyDescent="0.2">
      <c r="A2133" s="8">
        <v>629434963</v>
      </c>
      <c r="B2133" s="9" t="s">
        <v>27</v>
      </c>
      <c r="C2133" s="9" t="s">
        <v>3024</v>
      </c>
      <c r="D2133" s="9" t="s">
        <v>156</v>
      </c>
      <c r="E2133" s="9" t="s">
        <v>45</v>
      </c>
      <c r="F2133" s="9" t="s">
        <v>46</v>
      </c>
      <c r="G2133" s="9" t="s">
        <v>4207</v>
      </c>
      <c r="H2133" s="9" t="s">
        <v>59</v>
      </c>
      <c r="I2133" s="9" t="s">
        <v>609</v>
      </c>
      <c r="J2133" s="9"/>
      <c r="K2133" s="9">
        <v>2012</v>
      </c>
      <c r="L2133" s="9" t="s">
        <v>42</v>
      </c>
      <c r="M2133" s="9" t="s">
        <v>33</v>
      </c>
      <c r="N2133" s="9" t="s">
        <v>34</v>
      </c>
      <c r="O2133" s="9" t="s">
        <v>146</v>
      </c>
      <c r="P2133" s="9"/>
      <c r="Q2133" s="9"/>
      <c r="R2133" s="9"/>
      <c r="S2133" s="9" t="s">
        <v>36</v>
      </c>
      <c r="T2133" s="9" t="s">
        <v>52</v>
      </c>
      <c r="U2133" s="9" t="s">
        <v>53</v>
      </c>
      <c r="V2133" s="9" t="s">
        <v>50</v>
      </c>
      <c r="W2133" s="9" t="s">
        <v>42</v>
      </c>
      <c r="X2133" s="9" t="s">
        <v>42</v>
      </c>
      <c r="Y2133" s="9" t="s">
        <v>42</v>
      </c>
      <c r="Z2133" s="9" t="s">
        <v>42</v>
      </c>
      <c r="AA2133" s="11"/>
    </row>
    <row r="2134" spans="1:27" x14ac:dyDescent="0.2">
      <c r="A2134" s="6">
        <v>4895421532</v>
      </c>
      <c r="B2134" s="7" t="s">
        <v>27</v>
      </c>
      <c r="C2134" s="7" t="s">
        <v>4208</v>
      </c>
      <c r="D2134" s="7" t="s">
        <v>87</v>
      </c>
      <c r="E2134" s="7" t="s">
        <v>88</v>
      </c>
      <c r="F2134" s="7" t="s">
        <v>46</v>
      </c>
      <c r="G2134" s="7" t="s">
        <v>4209</v>
      </c>
      <c r="H2134" s="7" t="s">
        <v>30</v>
      </c>
      <c r="I2134" s="7" t="s">
        <v>48</v>
      </c>
      <c r="J2134" s="7"/>
      <c r="K2134" s="7">
        <v>2014</v>
      </c>
      <c r="L2134" s="7" t="s">
        <v>42</v>
      </c>
      <c r="M2134" s="7" t="s">
        <v>33</v>
      </c>
      <c r="N2134" s="7" t="s">
        <v>34</v>
      </c>
      <c r="O2134" s="7" t="s">
        <v>146</v>
      </c>
      <c r="P2134" s="7"/>
      <c r="Q2134" s="7"/>
      <c r="R2134" s="7"/>
      <c r="S2134" s="7" t="s">
        <v>51</v>
      </c>
      <c r="T2134" s="7">
        <v>0</v>
      </c>
      <c r="U2134" s="7" t="s">
        <v>625</v>
      </c>
      <c r="V2134" s="7" t="s">
        <v>39</v>
      </c>
      <c r="W2134" s="7" t="s">
        <v>54</v>
      </c>
      <c r="X2134" s="7" t="s">
        <v>42</v>
      </c>
      <c r="Y2134" s="7" t="s">
        <v>42</v>
      </c>
      <c r="Z2134" s="7" t="s">
        <v>42</v>
      </c>
      <c r="AA2134" s="10" t="s">
        <v>564</v>
      </c>
    </row>
    <row r="2135" spans="1:27" x14ac:dyDescent="0.2">
      <c r="A2135" s="8">
        <v>2873785570</v>
      </c>
      <c r="B2135" s="9" t="s">
        <v>27</v>
      </c>
      <c r="C2135" s="9" t="s">
        <v>376</v>
      </c>
      <c r="D2135" s="9" t="s">
        <v>2686</v>
      </c>
      <c r="E2135" s="9" t="s">
        <v>344</v>
      </c>
      <c r="F2135" s="9" t="s">
        <v>46</v>
      </c>
      <c r="G2135" s="9" t="s">
        <v>145</v>
      </c>
      <c r="H2135" s="9" t="s">
        <v>30</v>
      </c>
      <c r="I2135" s="9" t="s">
        <v>76</v>
      </c>
      <c r="J2135" s="9"/>
      <c r="K2135" s="9">
        <v>2014</v>
      </c>
      <c r="L2135" s="9" t="s">
        <v>42</v>
      </c>
      <c r="M2135" s="9" t="s">
        <v>33</v>
      </c>
      <c r="N2135" s="9" t="s">
        <v>34</v>
      </c>
      <c r="O2135" s="9" t="s">
        <v>146</v>
      </c>
      <c r="P2135" s="9" t="s">
        <v>195</v>
      </c>
      <c r="Q2135" s="9"/>
      <c r="R2135" s="9"/>
      <c r="S2135" s="9" t="s">
        <v>36</v>
      </c>
      <c r="T2135" s="9" t="s">
        <v>52</v>
      </c>
      <c r="U2135" s="9" t="s">
        <v>53</v>
      </c>
      <c r="V2135" s="9" t="s">
        <v>50</v>
      </c>
      <c r="W2135" s="9" t="s">
        <v>143</v>
      </c>
      <c r="X2135" s="9" t="s">
        <v>42</v>
      </c>
      <c r="Y2135" s="9" t="s">
        <v>42</v>
      </c>
      <c r="Z2135" s="9" t="s">
        <v>42</v>
      </c>
      <c r="AA2135" s="11"/>
    </row>
    <row r="2136" spans="1:27" x14ac:dyDescent="0.2">
      <c r="A2136" s="6">
        <v>6735092422</v>
      </c>
      <c r="B2136" s="7" t="s">
        <v>27</v>
      </c>
      <c r="C2136" s="7" t="s">
        <v>4210</v>
      </c>
      <c r="D2136" s="7" t="s">
        <v>87</v>
      </c>
      <c r="E2136" s="7" t="s">
        <v>88</v>
      </c>
      <c r="F2136" s="7" t="s">
        <v>46</v>
      </c>
      <c r="G2136" s="7" t="s">
        <v>4211</v>
      </c>
      <c r="H2136" s="7" t="s">
        <v>83</v>
      </c>
      <c r="I2136" s="7" t="s">
        <v>295</v>
      </c>
      <c r="J2136" s="7"/>
      <c r="K2136" s="7">
        <v>2012</v>
      </c>
      <c r="L2136" s="7" t="s">
        <v>42</v>
      </c>
      <c r="M2136" s="7" t="s">
        <v>33</v>
      </c>
      <c r="N2136" s="7" t="s">
        <v>34</v>
      </c>
      <c r="O2136" s="7" t="s">
        <v>146</v>
      </c>
      <c r="P2136" s="7"/>
      <c r="Q2136" s="7"/>
      <c r="R2136" s="7"/>
      <c r="S2136" s="7" t="s">
        <v>51</v>
      </c>
      <c r="T2136" s="7" t="s">
        <v>52</v>
      </c>
      <c r="U2136" s="7" t="s">
        <v>53</v>
      </c>
      <c r="V2136" s="7" t="s">
        <v>39</v>
      </c>
      <c r="W2136" s="7" t="s">
        <v>42</v>
      </c>
      <c r="X2136" s="7" t="s">
        <v>42</v>
      </c>
      <c r="Y2136" s="7" t="s">
        <v>42</v>
      </c>
      <c r="Z2136" s="7" t="s">
        <v>42</v>
      </c>
      <c r="AA2136" s="10"/>
    </row>
    <row r="2137" spans="1:27" x14ac:dyDescent="0.2">
      <c r="A2137" s="8">
        <v>8022728924</v>
      </c>
      <c r="B2137" s="9" t="s">
        <v>27</v>
      </c>
      <c r="C2137" s="9" t="s">
        <v>3365</v>
      </c>
      <c r="D2137" s="9" t="s">
        <v>3647</v>
      </c>
      <c r="E2137" s="9" t="s">
        <v>258</v>
      </c>
      <c r="F2137" s="9" t="s">
        <v>46</v>
      </c>
      <c r="G2137" s="9" t="s">
        <v>4212</v>
      </c>
      <c r="H2137" s="9" t="s">
        <v>278</v>
      </c>
      <c r="I2137" s="9" t="s">
        <v>388</v>
      </c>
      <c r="J2137" s="9"/>
      <c r="K2137" s="9">
        <v>2018</v>
      </c>
      <c r="L2137" s="9" t="s">
        <v>50</v>
      </c>
      <c r="M2137" s="9" t="s">
        <v>247</v>
      </c>
      <c r="N2137" s="9" t="s">
        <v>34</v>
      </c>
      <c r="O2137" s="9" t="s">
        <v>146</v>
      </c>
      <c r="P2137" s="9" t="s">
        <v>115</v>
      </c>
      <c r="Q2137" s="9"/>
      <c r="R2137" s="9"/>
      <c r="S2137" s="9" t="s">
        <v>36</v>
      </c>
      <c r="T2137" s="9" t="s">
        <v>212</v>
      </c>
      <c r="U2137" s="9" t="s">
        <v>114</v>
      </c>
      <c r="V2137" s="9" t="s">
        <v>39</v>
      </c>
      <c r="W2137" s="9" t="s">
        <v>42</v>
      </c>
      <c r="X2137" s="9" t="s">
        <v>42</v>
      </c>
      <c r="Y2137" s="9" t="s">
        <v>42</v>
      </c>
      <c r="Z2137" s="9" t="s">
        <v>42</v>
      </c>
      <c r="AA2137" s="11"/>
    </row>
    <row r="2138" spans="1:27" x14ac:dyDescent="0.2">
      <c r="A2138" s="6">
        <v>401286957</v>
      </c>
      <c r="B2138" s="7" t="s">
        <v>27</v>
      </c>
      <c r="C2138" s="7" t="s">
        <v>4213</v>
      </c>
      <c r="D2138" s="7" t="s">
        <v>4214</v>
      </c>
      <c r="E2138" s="7" t="s">
        <v>591</v>
      </c>
      <c r="F2138" s="7" t="s">
        <v>46</v>
      </c>
      <c r="G2138" s="7" t="s">
        <v>4215</v>
      </c>
      <c r="H2138" s="7" t="s">
        <v>83</v>
      </c>
      <c r="I2138" s="7" t="s">
        <v>407</v>
      </c>
      <c r="J2138" s="7"/>
      <c r="K2138" s="7">
        <v>2013</v>
      </c>
      <c r="L2138" s="7" t="s">
        <v>42</v>
      </c>
      <c r="M2138" s="7" t="s">
        <v>33</v>
      </c>
      <c r="N2138" s="7" t="s">
        <v>34</v>
      </c>
      <c r="O2138" s="7" t="s">
        <v>146</v>
      </c>
      <c r="P2138" s="7"/>
      <c r="Q2138" s="7"/>
      <c r="R2138" s="7"/>
      <c r="S2138" s="7" t="s">
        <v>36</v>
      </c>
      <c r="T2138" s="7" t="s">
        <v>52</v>
      </c>
      <c r="U2138" s="7" t="s">
        <v>53</v>
      </c>
      <c r="V2138" s="7" t="s">
        <v>50</v>
      </c>
      <c r="W2138" s="7" t="s">
        <v>42</v>
      </c>
      <c r="X2138" s="7" t="s">
        <v>42</v>
      </c>
      <c r="Y2138" s="7" t="s">
        <v>42</v>
      </c>
      <c r="Z2138" s="7" t="s">
        <v>42</v>
      </c>
      <c r="AA2138" s="10"/>
    </row>
    <row r="2139" spans="1:27" x14ac:dyDescent="0.2">
      <c r="A2139" s="8">
        <v>5751681509</v>
      </c>
      <c r="B2139" s="9" t="s">
        <v>27</v>
      </c>
      <c r="C2139" s="9" t="s">
        <v>4216</v>
      </c>
      <c r="D2139" s="9" t="s">
        <v>4217</v>
      </c>
      <c r="E2139" s="9" t="s">
        <v>45</v>
      </c>
      <c r="F2139" s="9" t="s">
        <v>46</v>
      </c>
      <c r="G2139" s="9" t="s">
        <v>4218</v>
      </c>
      <c r="H2139" s="9" t="s">
        <v>59</v>
      </c>
      <c r="I2139" s="9" t="s">
        <v>130</v>
      </c>
      <c r="J2139" s="9"/>
      <c r="K2139" s="9">
        <v>2014</v>
      </c>
      <c r="L2139" s="9" t="s">
        <v>42</v>
      </c>
      <c r="M2139" s="9" t="s">
        <v>33</v>
      </c>
      <c r="N2139" s="9" t="s">
        <v>34</v>
      </c>
      <c r="O2139" s="9" t="s">
        <v>146</v>
      </c>
      <c r="P2139" s="9"/>
      <c r="Q2139" s="9"/>
      <c r="R2139" s="9"/>
      <c r="S2139" s="9" t="s">
        <v>36</v>
      </c>
      <c r="T2139" s="9" t="s">
        <v>52</v>
      </c>
      <c r="U2139" s="9" t="s">
        <v>53</v>
      </c>
      <c r="V2139" s="9" t="s">
        <v>39</v>
      </c>
      <c r="W2139" s="9" t="s">
        <v>77</v>
      </c>
      <c r="X2139" s="9" t="s">
        <v>42</v>
      </c>
      <c r="Y2139" s="9" t="s">
        <v>42</v>
      </c>
      <c r="Z2139" s="9" t="s">
        <v>42</v>
      </c>
      <c r="AA2139" s="11"/>
    </row>
    <row r="2140" spans="1:27" x14ac:dyDescent="0.2">
      <c r="A2140" s="6">
        <v>6089649605</v>
      </c>
      <c r="B2140" s="7" t="s">
        <v>27</v>
      </c>
      <c r="C2140" s="7" t="s">
        <v>4219</v>
      </c>
      <c r="D2140" s="7" t="s">
        <v>4220</v>
      </c>
      <c r="E2140" s="7" t="s">
        <v>88</v>
      </c>
      <c r="F2140" s="7" t="s">
        <v>46</v>
      </c>
      <c r="G2140" s="7" t="s">
        <v>2991</v>
      </c>
      <c r="H2140" s="7" t="s">
        <v>83</v>
      </c>
      <c r="I2140" s="7" t="s">
        <v>609</v>
      </c>
      <c r="J2140" s="7"/>
      <c r="K2140" s="7">
        <v>2012</v>
      </c>
      <c r="L2140" s="7" t="s">
        <v>42</v>
      </c>
      <c r="M2140" s="7" t="s">
        <v>33</v>
      </c>
      <c r="N2140" s="7" t="s">
        <v>34</v>
      </c>
      <c r="O2140" s="7" t="s">
        <v>146</v>
      </c>
      <c r="P2140" s="7"/>
      <c r="Q2140" s="7"/>
      <c r="R2140" s="7"/>
      <c r="S2140" s="7" t="s">
        <v>36</v>
      </c>
      <c r="T2140" s="7" t="s">
        <v>52</v>
      </c>
      <c r="U2140" s="7" t="s">
        <v>53</v>
      </c>
      <c r="V2140" s="7" t="s">
        <v>50</v>
      </c>
      <c r="W2140" s="7" t="s">
        <v>173</v>
      </c>
      <c r="X2140" s="7" t="s">
        <v>42</v>
      </c>
      <c r="Y2140" s="7" t="s">
        <v>42</v>
      </c>
      <c r="Z2140" s="7" t="s">
        <v>42</v>
      </c>
      <c r="AA2140" s="10"/>
    </row>
    <row r="2141" spans="1:27" x14ac:dyDescent="0.2">
      <c r="A2141" s="8">
        <v>8166933301</v>
      </c>
      <c r="B2141" s="9" t="s">
        <v>27</v>
      </c>
      <c r="C2141" s="9" t="s">
        <v>4221</v>
      </c>
      <c r="D2141" s="9" t="s">
        <v>4222</v>
      </c>
      <c r="E2141" s="9" t="s">
        <v>45</v>
      </c>
      <c r="F2141" s="9" t="s">
        <v>46</v>
      </c>
      <c r="G2141" s="9" t="s">
        <v>1814</v>
      </c>
      <c r="H2141" s="9" t="s">
        <v>83</v>
      </c>
      <c r="I2141" s="9" t="s">
        <v>2273</v>
      </c>
      <c r="J2141" s="9"/>
      <c r="K2141" s="9">
        <v>2013</v>
      </c>
      <c r="L2141" s="9" t="s">
        <v>42</v>
      </c>
      <c r="M2141" s="9" t="s">
        <v>33</v>
      </c>
      <c r="N2141" s="9" t="s">
        <v>34</v>
      </c>
      <c r="O2141" s="9" t="s">
        <v>146</v>
      </c>
      <c r="P2141" s="9"/>
      <c r="Q2141" s="9"/>
      <c r="R2141" s="9"/>
      <c r="S2141" s="9" t="s">
        <v>36</v>
      </c>
      <c r="T2141" s="9" t="s">
        <v>52</v>
      </c>
      <c r="U2141" s="9" t="s">
        <v>53</v>
      </c>
      <c r="V2141" s="9" t="s">
        <v>50</v>
      </c>
      <c r="W2141" s="9" t="s">
        <v>115</v>
      </c>
      <c r="X2141" s="9" t="s">
        <v>42</v>
      </c>
      <c r="Y2141" s="9" t="s">
        <v>42</v>
      </c>
      <c r="Z2141" s="9" t="s">
        <v>42</v>
      </c>
      <c r="AA2141" s="11"/>
    </row>
    <row r="2142" spans="1:27" x14ac:dyDescent="0.2">
      <c r="A2142" s="6">
        <v>974671386</v>
      </c>
      <c r="B2142" s="7" t="s">
        <v>27</v>
      </c>
      <c r="C2142" s="7" t="s">
        <v>4223</v>
      </c>
      <c r="D2142" s="7" t="s">
        <v>42</v>
      </c>
      <c r="E2142" s="7" t="s">
        <v>42</v>
      </c>
      <c r="F2142" s="7" t="s">
        <v>1213</v>
      </c>
      <c r="G2142" s="7" t="s">
        <v>1997</v>
      </c>
      <c r="H2142" s="7" t="s">
        <v>83</v>
      </c>
      <c r="I2142" s="7" t="s">
        <v>321</v>
      </c>
      <c r="J2142" s="7"/>
      <c r="K2142" s="7">
        <v>2013</v>
      </c>
      <c r="L2142" s="7" t="s">
        <v>42</v>
      </c>
      <c r="M2142" s="7" t="s">
        <v>33</v>
      </c>
      <c r="N2142" s="7" t="s">
        <v>34</v>
      </c>
      <c r="O2142" s="7" t="s">
        <v>146</v>
      </c>
      <c r="P2142" s="7"/>
      <c r="Q2142" s="7"/>
      <c r="R2142" s="7"/>
      <c r="S2142" s="7" t="s">
        <v>36</v>
      </c>
      <c r="T2142" s="7" t="s">
        <v>52</v>
      </c>
      <c r="U2142" s="7" t="s">
        <v>53</v>
      </c>
      <c r="V2142" s="7" t="s">
        <v>50</v>
      </c>
      <c r="W2142" s="7" t="s">
        <v>42</v>
      </c>
      <c r="X2142" s="7" t="s">
        <v>42</v>
      </c>
      <c r="Y2142" s="7" t="s">
        <v>42</v>
      </c>
      <c r="Z2142" s="7" t="s">
        <v>42</v>
      </c>
      <c r="AA2142" s="10" t="s">
        <v>564</v>
      </c>
    </row>
    <row r="2143" spans="1:27" x14ac:dyDescent="0.2">
      <c r="A2143" s="8">
        <v>7366573115</v>
      </c>
      <c r="B2143" s="9" t="s">
        <v>27</v>
      </c>
      <c r="C2143" s="9" t="s">
        <v>1215</v>
      </c>
      <c r="D2143" s="9" t="s">
        <v>87</v>
      </c>
      <c r="E2143" s="9" t="s">
        <v>88</v>
      </c>
      <c r="F2143" s="9" t="s">
        <v>46</v>
      </c>
      <c r="G2143" s="9" t="s">
        <v>4224</v>
      </c>
      <c r="H2143" s="9" t="s">
        <v>2033</v>
      </c>
      <c r="I2143" s="9" t="s">
        <v>388</v>
      </c>
      <c r="J2143" s="9"/>
      <c r="K2143" s="9">
        <v>2019</v>
      </c>
      <c r="L2143" s="9" t="s">
        <v>32</v>
      </c>
      <c r="M2143" s="9" t="s">
        <v>247</v>
      </c>
      <c r="N2143" s="9" t="s">
        <v>34</v>
      </c>
      <c r="O2143" s="9" t="s">
        <v>146</v>
      </c>
      <c r="P2143" s="9"/>
      <c r="Q2143" s="9"/>
      <c r="R2143" s="9"/>
      <c r="S2143" s="9" t="s">
        <v>36</v>
      </c>
      <c r="T2143" s="9" t="s">
        <v>37</v>
      </c>
      <c r="U2143" s="9" t="s">
        <v>125</v>
      </c>
      <c r="V2143" s="9" t="s">
        <v>50</v>
      </c>
      <c r="W2143" s="9" t="s">
        <v>115</v>
      </c>
      <c r="X2143" s="9" t="s">
        <v>42</v>
      </c>
      <c r="Y2143" s="9" t="s">
        <v>42</v>
      </c>
      <c r="Z2143" s="9" t="s">
        <v>42</v>
      </c>
      <c r="AA2143" s="11"/>
    </row>
    <row r="2144" spans="1:27" x14ac:dyDescent="0.2">
      <c r="A2144" s="6">
        <v>9158793854</v>
      </c>
      <c r="B2144" s="7" t="s">
        <v>27</v>
      </c>
      <c r="C2144" s="7" t="s">
        <v>4225</v>
      </c>
      <c r="D2144" s="7" t="s">
        <v>4226</v>
      </c>
      <c r="E2144" s="7" t="s">
        <v>153</v>
      </c>
      <c r="F2144" s="7" t="s">
        <v>46</v>
      </c>
      <c r="G2144" s="7" t="s">
        <v>561</v>
      </c>
      <c r="H2144" s="7" t="s">
        <v>59</v>
      </c>
      <c r="I2144" s="7" t="s">
        <v>305</v>
      </c>
      <c r="J2144" s="7"/>
      <c r="K2144" s="7">
        <v>2012</v>
      </c>
      <c r="L2144" s="7" t="s">
        <v>42</v>
      </c>
      <c r="M2144" s="7" t="s">
        <v>33</v>
      </c>
      <c r="N2144" s="7" t="s">
        <v>34</v>
      </c>
      <c r="O2144" s="7" t="s">
        <v>146</v>
      </c>
      <c r="P2144" s="7"/>
      <c r="Q2144" s="7"/>
      <c r="R2144" s="7"/>
      <c r="S2144" s="7" t="s">
        <v>36</v>
      </c>
      <c r="T2144" s="7" t="s">
        <v>52</v>
      </c>
      <c r="U2144" s="7" t="s">
        <v>53</v>
      </c>
      <c r="V2144" s="7" t="s">
        <v>50</v>
      </c>
      <c r="W2144" s="7" t="s">
        <v>42</v>
      </c>
      <c r="X2144" s="7" t="s">
        <v>42</v>
      </c>
      <c r="Y2144" s="7" t="s">
        <v>42</v>
      </c>
      <c r="Z2144" s="7" t="s">
        <v>42</v>
      </c>
      <c r="AA2144" s="10" t="s">
        <v>564</v>
      </c>
    </row>
    <row r="2145" spans="1:27" x14ac:dyDescent="0.2">
      <c r="A2145" s="8">
        <v>6031368648</v>
      </c>
      <c r="B2145" s="9" t="s">
        <v>27</v>
      </c>
      <c r="C2145" s="9" t="s">
        <v>392</v>
      </c>
      <c r="D2145" s="9" t="s">
        <v>393</v>
      </c>
      <c r="E2145" s="9" t="s">
        <v>153</v>
      </c>
      <c r="F2145" s="9" t="s">
        <v>46</v>
      </c>
      <c r="G2145" s="9" t="s">
        <v>4227</v>
      </c>
      <c r="H2145" s="9" t="s">
        <v>278</v>
      </c>
      <c r="I2145" s="9" t="s">
        <v>261</v>
      </c>
      <c r="J2145" s="9"/>
      <c r="K2145" s="9">
        <v>2020</v>
      </c>
      <c r="L2145" s="9"/>
      <c r="M2145" s="9" t="s">
        <v>247</v>
      </c>
      <c r="N2145" s="9" t="s">
        <v>34</v>
      </c>
      <c r="O2145" s="9" t="s">
        <v>146</v>
      </c>
      <c r="P2145" s="9"/>
      <c r="Q2145" s="9"/>
      <c r="R2145" s="9"/>
      <c r="S2145" s="9" t="s">
        <v>2185</v>
      </c>
      <c r="T2145" s="9" t="s">
        <v>52</v>
      </c>
      <c r="U2145" s="9" t="s">
        <v>101</v>
      </c>
      <c r="V2145" s="9" t="s">
        <v>50</v>
      </c>
      <c r="W2145" s="9" t="s">
        <v>42</v>
      </c>
      <c r="X2145" s="9" t="s">
        <v>42</v>
      </c>
      <c r="Y2145" s="9" t="s">
        <v>42</v>
      </c>
      <c r="Z2145" s="9" t="s">
        <v>42</v>
      </c>
      <c r="AA2145" s="11"/>
    </row>
    <row r="2146" spans="1:27" x14ac:dyDescent="0.2">
      <c r="A2146" s="6">
        <v>8075771754</v>
      </c>
      <c r="B2146" s="7" t="s">
        <v>27</v>
      </c>
      <c r="C2146" s="7" t="s">
        <v>4228</v>
      </c>
      <c r="D2146" s="7" t="s">
        <v>590</v>
      </c>
      <c r="E2146" s="7" t="s">
        <v>591</v>
      </c>
      <c r="F2146" s="7" t="s">
        <v>46</v>
      </c>
      <c r="G2146" s="7" t="s">
        <v>146</v>
      </c>
      <c r="H2146" s="7" t="s">
        <v>260</v>
      </c>
      <c r="I2146" s="7"/>
      <c r="J2146" s="7"/>
      <c r="K2146" s="7">
        <v>2014</v>
      </c>
      <c r="L2146" s="7" t="s">
        <v>42</v>
      </c>
      <c r="M2146" s="7" t="s">
        <v>247</v>
      </c>
      <c r="N2146" s="7" t="s">
        <v>34</v>
      </c>
      <c r="O2146" s="7" t="s">
        <v>146</v>
      </c>
      <c r="P2146" s="7"/>
      <c r="Q2146" s="7"/>
      <c r="R2146" s="7"/>
      <c r="S2146" s="7" t="s">
        <v>51</v>
      </c>
      <c r="T2146" s="7" t="s">
        <v>485</v>
      </c>
      <c r="U2146" s="7" t="s">
        <v>160</v>
      </c>
      <c r="V2146" s="7" t="s">
        <v>50</v>
      </c>
      <c r="W2146" s="7" t="s">
        <v>115</v>
      </c>
      <c r="X2146" s="7" t="s">
        <v>42</v>
      </c>
      <c r="Y2146" s="7" t="s">
        <v>42</v>
      </c>
      <c r="Z2146" s="7" t="s">
        <v>42</v>
      </c>
      <c r="AA2146" s="10"/>
    </row>
    <row r="2147" spans="1:27" x14ac:dyDescent="0.2">
      <c r="A2147" s="8">
        <v>6676939185</v>
      </c>
      <c r="B2147" s="9" t="s">
        <v>27</v>
      </c>
      <c r="C2147" s="9" t="s">
        <v>727</v>
      </c>
      <c r="D2147" s="9" t="s">
        <v>728</v>
      </c>
      <c r="E2147" s="9" t="s">
        <v>729</v>
      </c>
      <c r="F2147" s="9" t="s">
        <v>46</v>
      </c>
      <c r="G2147" s="9" t="s">
        <v>4229</v>
      </c>
      <c r="H2147" s="9" t="s">
        <v>278</v>
      </c>
      <c r="I2147" s="9"/>
      <c r="J2147" s="9"/>
      <c r="K2147" s="9">
        <v>2013</v>
      </c>
      <c r="L2147" s="9" t="s">
        <v>42</v>
      </c>
      <c r="M2147" s="9" t="s">
        <v>247</v>
      </c>
      <c r="N2147" s="9" t="s">
        <v>34</v>
      </c>
      <c r="O2147" s="9" t="s">
        <v>146</v>
      </c>
      <c r="P2147" s="9" t="s">
        <v>195</v>
      </c>
      <c r="Q2147" s="9"/>
      <c r="R2147" s="9"/>
      <c r="S2147" s="9" t="s">
        <v>36</v>
      </c>
      <c r="T2147" s="9" t="s">
        <v>52</v>
      </c>
      <c r="U2147" s="9" t="s">
        <v>53</v>
      </c>
      <c r="V2147" s="9" t="s">
        <v>50</v>
      </c>
      <c r="W2147" s="9" t="s">
        <v>115</v>
      </c>
      <c r="X2147" s="9" t="s">
        <v>42</v>
      </c>
      <c r="Y2147" s="9" t="s">
        <v>42</v>
      </c>
      <c r="Z2147" s="9" t="s">
        <v>42</v>
      </c>
      <c r="AA2147" s="11"/>
    </row>
    <row r="2148" spans="1:27" x14ac:dyDescent="0.2">
      <c r="A2148" s="6">
        <v>8452370602</v>
      </c>
      <c r="B2148" s="7" t="s">
        <v>27</v>
      </c>
      <c r="C2148" s="7" t="s">
        <v>4230</v>
      </c>
      <c r="D2148" s="7" t="s">
        <v>4231</v>
      </c>
      <c r="E2148" s="7" t="s">
        <v>321</v>
      </c>
      <c r="F2148" s="7" t="s">
        <v>322</v>
      </c>
      <c r="G2148" s="7" t="s">
        <v>4232</v>
      </c>
      <c r="H2148" s="7" t="s">
        <v>387</v>
      </c>
      <c r="I2148" s="7" t="s">
        <v>388</v>
      </c>
      <c r="J2148" s="7"/>
      <c r="K2148" s="7">
        <v>2016</v>
      </c>
      <c r="L2148" s="7" t="s">
        <v>42</v>
      </c>
      <c r="M2148" s="7" t="s">
        <v>247</v>
      </c>
      <c r="N2148" s="7" t="s">
        <v>34</v>
      </c>
      <c r="O2148" s="7" t="s">
        <v>146</v>
      </c>
      <c r="P2148" s="7" t="s">
        <v>115</v>
      </c>
      <c r="Q2148" s="7"/>
      <c r="R2148" s="7"/>
      <c r="S2148" s="7" t="s">
        <v>36</v>
      </c>
      <c r="T2148" s="7" t="s">
        <v>52</v>
      </c>
      <c r="U2148" s="7" t="s">
        <v>53</v>
      </c>
      <c r="V2148" s="7" t="s">
        <v>39</v>
      </c>
      <c r="W2148" s="7" t="s">
        <v>42</v>
      </c>
      <c r="X2148" s="7" t="s">
        <v>42</v>
      </c>
      <c r="Y2148" s="7" t="s">
        <v>42</v>
      </c>
      <c r="Z2148" s="7" t="s">
        <v>42</v>
      </c>
      <c r="AA2148" s="10"/>
    </row>
    <row r="2149" spans="1:27" x14ac:dyDescent="0.2">
      <c r="A2149" s="8">
        <v>1770815549</v>
      </c>
      <c r="B2149" s="9" t="s">
        <v>27</v>
      </c>
      <c r="C2149" s="9" t="s">
        <v>1228</v>
      </c>
      <c r="D2149" s="9" t="s">
        <v>148</v>
      </c>
      <c r="E2149" s="9" t="s">
        <v>149</v>
      </c>
      <c r="F2149" s="9" t="s">
        <v>46</v>
      </c>
      <c r="G2149" s="9" t="s">
        <v>4212</v>
      </c>
      <c r="H2149" s="9" t="s">
        <v>387</v>
      </c>
      <c r="I2149" s="9"/>
      <c r="J2149" s="9"/>
      <c r="K2149" s="9">
        <v>2012</v>
      </c>
      <c r="L2149" s="9" t="s">
        <v>42</v>
      </c>
      <c r="M2149" s="9" t="s">
        <v>247</v>
      </c>
      <c r="N2149" s="9" t="s">
        <v>34</v>
      </c>
      <c r="O2149" s="9" t="s">
        <v>146</v>
      </c>
      <c r="P2149" s="9"/>
      <c r="Q2149" s="9"/>
      <c r="R2149" s="9"/>
      <c r="S2149" s="9" t="s">
        <v>51</v>
      </c>
      <c r="T2149" s="9" t="s">
        <v>90</v>
      </c>
      <c r="U2149" s="9" t="s">
        <v>91</v>
      </c>
      <c r="V2149" s="9" t="s">
        <v>50</v>
      </c>
      <c r="W2149" s="9" t="s">
        <v>115</v>
      </c>
      <c r="X2149" s="9" t="s">
        <v>42</v>
      </c>
      <c r="Y2149" s="9" t="s">
        <v>42</v>
      </c>
      <c r="Z2149" s="9" t="s">
        <v>42</v>
      </c>
      <c r="AA2149" s="11"/>
    </row>
    <row r="2150" spans="1:27" x14ac:dyDescent="0.2">
      <c r="A2150" s="6">
        <v>7785985033</v>
      </c>
      <c r="B2150" s="7" t="s">
        <v>27</v>
      </c>
      <c r="C2150" s="7" t="s">
        <v>4233</v>
      </c>
      <c r="D2150" s="7" t="s">
        <v>148</v>
      </c>
      <c r="E2150" s="7" t="s">
        <v>149</v>
      </c>
      <c r="F2150" s="7" t="s">
        <v>46</v>
      </c>
      <c r="G2150" s="7" t="s">
        <v>4234</v>
      </c>
      <c r="H2150" s="7" t="s">
        <v>278</v>
      </c>
      <c r="I2150" s="7" t="s">
        <v>1718</v>
      </c>
      <c r="J2150" s="7"/>
      <c r="K2150" s="7">
        <v>2019</v>
      </c>
      <c r="L2150" s="7" t="s">
        <v>42</v>
      </c>
      <c r="M2150" s="7" t="s">
        <v>247</v>
      </c>
      <c r="N2150" s="7" t="s">
        <v>34</v>
      </c>
      <c r="O2150" s="7" t="s">
        <v>146</v>
      </c>
      <c r="P2150" s="7"/>
      <c r="Q2150" s="7"/>
      <c r="R2150" s="7"/>
      <c r="S2150" s="7" t="s">
        <v>36</v>
      </c>
      <c r="T2150" s="7" t="s">
        <v>52</v>
      </c>
      <c r="U2150" s="7" t="s">
        <v>53</v>
      </c>
      <c r="V2150" s="7" t="s">
        <v>50</v>
      </c>
      <c r="W2150" s="7" t="s">
        <v>169</v>
      </c>
      <c r="X2150" s="7" t="s">
        <v>42</v>
      </c>
      <c r="Y2150" s="7" t="s">
        <v>42</v>
      </c>
      <c r="Z2150" s="7" t="s">
        <v>42</v>
      </c>
      <c r="AA2150" s="10"/>
    </row>
    <row r="2151" spans="1:27" x14ac:dyDescent="0.2">
      <c r="A2151" s="8">
        <v>507545451</v>
      </c>
      <c r="B2151" s="9" t="s">
        <v>27</v>
      </c>
      <c r="C2151" s="9" t="s">
        <v>539</v>
      </c>
      <c r="D2151" s="9" t="s">
        <v>185</v>
      </c>
      <c r="E2151" s="9" t="s">
        <v>45</v>
      </c>
      <c r="F2151" s="9" t="s">
        <v>46</v>
      </c>
      <c r="G2151" s="9" t="s">
        <v>4235</v>
      </c>
      <c r="H2151" s="9" t="s">
        <v>2033</v>
      </c>
      <c r="I2151" s="9" t="s">
        <v>388</v>
      </c>
      <c r="J2151" s="9"/>
      <c r="K2151" s="9">
        <v>2016</v>
      </c>
      <c r="L2151" s="9" t="s">
        <v>42</v>
      </c>
      <c r="M2151" s="9" t="s">
        <v>247</v>
      </c>
      <c r="N2151" s="9" t="s">
        <v>34</v>
      </c>
      <c r="O2151" s="9" t="s">
        <v>146</v>
      </c>
      <c r="P2151" s="9"/>
      <c r="Q2151" s="9"/>
      <c r="R2151" s="9"/>
      <c r="S2151" s="9" t="s">
        <v>36</v>
      </c>
      <c r="T2151" s="9" t="s">
        <v>52</v>
      </c>
      <c r="U2151" s="9" t="s">
        <v>53</v>
      </c>
      <c r="V2151" s="9" t="s">
        <v>39</v>
      </c>
      <c r="W2151" s="9" t="s">
        <v>42</v>
      </c>
      <c r="X2151" s="9" t="s">
        <v>42</v>
      </c>
      <c r="Y2151" s="9" t="s">
        <v>42</v>
      </c>
      <c r="Z2151" s="9" t="s">
        <v>42</v>
      </c>
      <c r="AA2151" s="11"/>
    </row>
    <row r="2152" spans="1:27" x14ac:dyDescent="0.2">
      <c r="A2152" s="6">
        <v>2525289902</v>
      </c>
      <c r="B2152" s="7" t="s">
        <v>27</v>
      </c>
      <c r="C2152" s="7" t="s">
        <v>539</v>
      </c>
      <c r="D2152" s="7" t="s">
        <v>185</v>
      </c>
      <c r="E2152" s="7" t="s">
        <v>45</v>
      </c>
      <c r="F2152" s="7" t="s">
        <v>46</v>
      </c>
      <c r="G2152" s="7" t="s">
        <v>2671</v>
      </c>
      <c r="H2152" s="7" t="s">
        <v>2033</v>
      </c>
      <c r="I2152" s="7" t="s">
        <v>388</v>
      </c>
      <c r="J2152" s="7"/>
      <c r="K2152" s="7">
        <v>2016</v>
      </c>
      <c r="L2152" s="7" t="s">
        <v>42</v>
      </c>
      <c r="M2152" s="7" t="s">
        <v>247</v>
      </c>
      <c r="N2152" s="7" t="s">
        <v>34</v>
      </c>
      <c r="O2152" s="7" t="s">
        <v>146</v>
      </c>
      <c r="P2152" s="7" t="s">
        <v>195</v>
      </c>
      <c r="Q2152" s="7"/>
      <c r="R2152" s="7"/>
      <c r="S2152" s="7" t="s">
        <v>36</v>
      </c>
      <c r="T2152" s="7" t="s">
        <v>52</v>
      </c>
      <c r="U2152" s="7" t="s">
        <v>53</v>
      </c>
      <c r="V2152" s="7" t="s">
        <v>50</v>
      </c>
      <c r="W2152" s="7" t="s">
        <v>42</v>
      </c>
      <c r="X2152" s="7" t="s">
        <v>42</v>
      </c>
      <c r="Y2152" s="7" t="s">
        <v>42</v>
      </c>
      <c r="Z2152" s="7" t="s">
        <v>42</v>
      </c>
      <c r="AA2152" s="10"/>
    </row>
    <row r="2153" spans="1:27" x14ac:dyDescent="0.2">
      <c r="A2153" s="8">
        <v>5228213267</v>
      </c>
      <c r="B2153" s="9" t="s">
        <v>27</v>
      </c>
      <c r="C2153" s="9" t="s">
        <v>539</v>
      </c>
      <c r="D2153" s="9" t="s">
        <v>185</v>
      </c>
      <c r="E2153" s="9" t="s">
        <v>45</v>
      </c>
      <c r="F2153" s="9" t="s">
        <v>46</v>
      </c>
      <c r="G2153" s="9" t="s">
        <v>4236</v>
      </c>
      <c r="H2153" s="9" t="s">
        <v>4612</v>
      </c>
      <c r="I2153" s="9" t="s">
        <v>1718</v>
      </c>
      <c r="J2153" s="9"/>
      <c r="K2153" s="9">
        <v>2020</v>
      </c>
      <c r="L2153" s="9"/>
      <c r="M2153" s="9" t="s">
        <v>247</v>
      </c>
      <c r="N2153" s="9" t="s">
        <v>34</v>
      </c>
      <c r="O2153" s="9" t="s">
        <v>146</v>
      </c>
      <c r="P2153" s="9"/>
      <c r="Q2153" s="9"/>
      <c r="R2153" s="9"/>
      <c r="S2153" s="9" t="s">
        <v>51</v>
      </c>
      <c r="T2153" s="9" t="s">
        <v>249</v>
      </c>
      <c r="U2153" s="9" t="s">
        <v>141</v>
      </c>
      <c r="V2153" s="9" t="s">
        <v>50</v>
      </c>
      <c r="W2153" s="9" t="s">
        <v>42</v>
      </c>
      <c r="X2153" s="9" t="s">
        <v>42</v>
      </c>
      <c r="Y2153" s="9" t="s">
        <v>42</v>
      </c>
      <c r="Z2153" s="9" t="s">
        <v>42</v>
      </c>
      <c r="AA2153" s="11"/>
    </row>
    <row r="2154" spans="1:27" x14ac:dyDescent="0.2">
      <c r="A2154" s="6">
        <v>3626368725</v>
      </c>
      <c r="B2154" s="7" t="s">
        <v>27</v>
      </c>
      <c r="C2154" s="7" t="s">
        <v>539</v>
      </c>
      <c r="D2154" s="7" t="s">
        <v>185</v>
      </c>
      <c r="E2154" s="7" t="s">
        <v>45</v>
      </c>
      <c r="F2154" s="7" t="s">
        <v>46</v>
      </c>
      <c r="G2154" s="7" t="s">
        <v>2032</v>
      </c>
      <c r="H2154" s="7" t="s">
        <v>2033</v>
      </c>
      <c r="I2154" s="7" t="s">
        <v>388</v>
      </c>
      <c r="J2154" s="7"/>
      <c r="K2154" s="7">
        <v>2020</v>
      </c>
      <c r="L2154" s="7"/>
      <c r="M2154" s="7" t="s">
        <v>247</v>
      </c>
      <c r="N2154" s="7" t="s">
        <v>34</v>
      </c>
      <c r="O2154" s="7" t="s">
        <v>146</v>
      </c>
      <c r="P2154" s="7"/>
      <c r="Q2154" s="7"/>
      <c r="R2154" s="7"/>
      <c r="S2154" s="7" t="s">
        <v>36</v>
      </c>
      <c r="T2154" s="7" t="s">
        <v>52</v>
      </c>
      <c r="U2154" s="7" t="s">
        <v>101</v>
      </c>
      <c r="V2154" s="7" t="s">
        <v>50</v>
      </c>
      <c r="W2154" s="7" t="s">
        <v>115</v>
      </c>
      <c r="X2154" s="7" t="s">
        <v>42</v>
      </c>
      <c r="Y2154" s="7" t="s">
        <v>42</v>
      </c>
      <c r="Z2154" s="7" t="s">
        <v>42</v>
      </c>
      <c r="AA2154" s="10"/>
    </row>
    <row r="2155" spans="1:27" x14ac:dyDescent="0.2">
      <c r="A2155" s="8">
        <v>1863399862</v>
      </c>
      <c r="B2155" s="9" t="s">
        <v>27</v>
      </c>
      <c r="C2155" s="9" t="s">
        <v>4237</v>
      </c>
      <c r="D2155" s="9" t="s">
        <v>1159</v>
      </c>
      <c r="E2155" s="9" t="s">
        <v>45</v>
      </c>
      <c r="F2155" s="9" t="s">
        <v>46</v>
      </c>
      <c r="G2155" s="9" t="s">
        <v>4238</v>
      </c>
      <c r="H2155" s="9" t="s">
        <v>2033</v>
      </c>
      <c r="I2155" s="9" t="s">
        <v>388</v>
      </c>
      <c r="J2155" s="9"/>
      <c r="K2155" s="9">
        <v>2018</v>
      </c>
      <c r="L2155" s="9" t="s">
        <v>50</v>
      </c>
      <c r="M2155" s="9" t="s">
        <v>247</v>
      </c>
      <c r="N2155" s="9" t="s">
        <v>34</v>
      </c>
      <c r="O2155" s="9" t="s">
        <v>146</v>
      </c>
      <c r="P2155" s="9" t="s">
        <v>271</v>
      </c>
      <c r="Q2155" s="9"/>
      <c r="R2155" s="9"/>
      <c r="S2155" s="9" t="s">
        <v>36</v>
      </c>
      <c r="T2155" s="9" t="s">
        <v>52</v>
      </c>
      <c r="U2155" s="9" t="s">
        <v>53</v>
      </c>
      <c r="V2155" s="9" t="s">
        <v>50</v>
      </c>
      <c r="W2155" s="9" t="s">
        <v>42</v>
      </c>
      <c r="X2155" s="9" t="s">
        <v>42</v>
      </c>
      <c r="Y2155" s="9" t="s">
        <v>42</v>
      </c>
      <c r="Z2155" s="9" t="s">
        <v>42</v>
      </c>
      <c r="AA2155" s="11"/>
    </row>
    <row r="2156" spans="1:27" x14ac:dyDescent="0.2">
      <c r="A2156" s="6">
        <v>4742161327</v>
      </c>
      <c r="B2156" s="7" t="s">
        <v>27</v>
      </c>
      <c r="C2156" s="7" t="s">
        <v>4237</v>
      </c>
      <c r="D2156" s="7" t="s">
        <v>1159</v>
      </c>
      <c r="E2156" s="7" t="s">
        <v>45</v>
      </c>
      <c r="F2156" s="7" t="s">
        <v>46</v>
      </c>
      <c r="G2156" s="7" t="s">
        <v>360</v>
      </c>
      <c r="H2156" s="7" t="s">
        <v>4239</v>
      </c>
      <c r="I2156" s="7"/>
      <c r="J2156" s="7"/>
      <c r="K2156" s="7">
        <v>2013</v>
      </c>
      <c r="L2156" s="7" t="s">
        <v>42</v>
      </c>
      <c r="M2156" s="7" t="s">
        <v>247</v>
      </c>
      <c r="N2156" s="7" t="s">
        <v>34</v>
      </c>
      <c r="O2156" s="7" t="s">
        <v>146</v>
      </c>
      <c r="P2156" s="7"/>
      <c r="Q2156" s="7"/>
      <c r="R2156" s="7"/>
      <c r="S2156" s="7" t="s">
        <v>36</v>
      </c>
      <c r="T2156" s="7" t="s">
        <v>52</v>
      </c>
      <c r="U2156" s="7" t="s">
        <v>53</v>
      </c>
      <c r="V2156" s="7" t="s">
        <v>50</v>
      </c>
      <c r="W2156" s="7" t="s">
        <v>54</v>
      </c>
      <c r="X2156" s="7" t="s">
        <v>42</v>
      </c>
      <c r="Y2156" s="7" t="s">
        <v>42</v>
      </c>
      <c r="Z2156" s="7" t="s">
        <v>42</v>
      </c>
      <c r="AA2156" s="10" t="s">
        <v>564</v>
      </c>
    </row>
    <row r="2157" spans="1:27" x14ac:dyDescent="0.2">
      <c r="A2157" s="8">
        <v>9992968799</v>
      </c>
      <c r="B2157" s="9" t="s">
        <v>27</v>
      </c>
      <c r="C2157" s="9" t="s">
        <v>4240</v>
      </c>
      <c r="D2157" s="9" t="s">
        <v>185</v>
      </c>
      <c r="E2157" s="9" t="s">
        <v>45</v>
      </c>
      <c r="F2157" s="9" t="s">
        <v>46</v>
      </c>
      <c r="G2157" s="9" t="s">
        <v>2838</v>
      </c>
      <c r="H2157" s="9" t="s">
        <v>59</v>
      </c>
      <c r="I2157" s="9" t="s">
        <v>135</v>
      </c>
      <c r="J2157" s="9"/>
      <c r="K2157" s="9">
        <v>2013</v>
      </c>
      <c r="L2157" s="9" t="s">
        <v>42</v>
      </c>
      <c r="M2157" s="9" t="s">
        <v>33</v>
      </c>
      <c r="N2157" s="9" t="s">
        <v>34</v>
      </c>
      <c r="O2157" s="9" t="s">
        <v>146</v>
      </c>
      <c r="P2157" s="9"/>
      <c r="Q2157" s="9"/>
      <c r="R2157" s="9"/>
      <c r="S2157" s="9" t="s">
        <v>36</v>
      </c>
      <c r="T2157" s="9" t="s">
        <v>52</v>
      </c>
      <c r="U2157" s="9" t="s">
        <v>53</v>
      </c>
      <c r="V2157" s="9" t="s">
        <v>50</v>
      </c>
      <c r="W2157" s="9" t="s">
        <v>42</v>
      </c>
      <c r="X2157" s="9" t="s">
        <v>42</v>
      </c>
      <c r="Y2157" s="9" t="s">
        <v>42</v>
      </c>
      <c r="Z2157" s="9" t="s">
        <v>42</v>
      </c>
      <c r="AA2157" s="11"/>
    </row>
    <row r="2158" spans="1:27" x14ac:dyDescent="0.2">
      <c r="A2158" s="6">
        <v>1563965105</v>
      </c>
      <c r="B2158" s="7" t="s">
        <v>27</v>
      </c>
      <c r="C2158" s="7" t="s">
        <v>4241</v>
      </c>
      <c r="D2158" s="7" t="s">
        <v>600</v>
      </c>
      <c r="E2158" s="7" t="s">
        <v>601</v>
      </c>
      <c r="F2158" s="7" t="s">
        <v>46</v>
      </c>
      <c r="G2158" s="7" t="s">
        <v>4243</v>
      </c>
      <c r="H2158" s="7" t="s">
        <v>3799</v>
      </c>
      <c r="I2158" s="7" t="s">
        <v>135</v>
      </c>
      <c r="J2158" s="7"/>
      <c r="K2158" s="7">
        <v>2016</v>
      </c>
      <c r="L2158" s="7" t="s">
        <v>42</v>
      </c>
      <c r="M2158" s="7" t="s">
        <v>247</v>
      </c>
      <c r="N2158" s="7" t="s">
        <v>34</v>
      </c>
      <c r="O2158" s="7" t="s">
        <v>146</v>
      </c>
      <c r="P2158" s="7" t="s">
        <v>195</v>
      </c>
      <c r="Q2158" s="7"/>
      <c r="R2158" s="7"/>
      <c r="S2158" s="7" t="s">
        <v>36</v>
      </c>
      <c r="T2158" s="7" t="s">
        <v>52</v>
      </c>
      <c r="U2158" s="7" t="s">
        <v>53</v>
      </c>
      <c r="V2158" s="7" t="s">
        <v>50</v>
      </c>
      <c r="W2158" s="7" t="s">
        <v>115</v>
      </c>
      <c r="X2158" s="7" t="s">
        <v>42</v>
      </c>
      <c r="Y2158" s="7" t="s">
        <v>42</v>
      </c>
      <c r="Z2158" s="7" t="s">
        <v>42</v>
      </c>
      <c r="AA2158" s="10"/>
    </row>
    <row r="2159" spans="1:27" x14ac:dyDescent="0.2">
      <c r="A2159" s="8">
        <v>1658840965</v>
      </c>
      <c r="B2159" s="9" t="s">
        <v>27</v>
      </c>
      <c r="C2159" s="9" t="s">
        <v>4244</v>
      </c>
      <c r="D2159" s="9" t="s">
        <v>87</v>
      </c>
      <c r="E2159" s="9" t="s">
        <v>88</v>
      </c>
      <c r="F2159" s="9" t="s">
        <v>46</v>
      </c>
      <c r="G2159" s="9" t="s">
        <v>4245</v>
      </c>
      <c r="H2159" s="9" t="s">
        <v>83</v>
      </c>
      <c r="I2159" s="9" t="s">
        <v>253</v>
      </c>
      <c r="J2159" s="9"/>
      <c r="K2159" s="9">
        <v>2013</v>
      </c>
      <c r="L2159" s="9" t="s">
        <v>42</v>
      </c>
      <c r="M2159" s="9" t="s">
        <v>33</v>
      </c>
      <c r="N2159" s="9" t="s">
        <v>34</v>
      </c>
      <c r="O2159" s="9" t="s">
        <v>146</v>
      </c>
      <c r="P2159" s="9"/>
      <c r="Q2159" s="9"/>
      <c r="R2159" s="9"/>
      <c r="S2159" s="9" t="s">
        <v>51</v>
      </c>
      <c r="T2159" s="9" t="s">
        <v>52</v>
      </c>
      <c r="U2159" s="9" t="s">
        <v>53</v>
      </c>
      <c r="V2159" s="9" t="s">
        <v>50</v>
      </c>
      <c r="W2159" s="9" t="s">
        <v>42</v>
      </c>
      <c r="X2159" s="9" t="s">
        <v>42</v>
      </c>
      <c r="Y2159" s="9" t="s">
        <v>42</v>
      </c>
      <c r="Z2159" s="9" t="s">
        <v>42</v>
      </c>
      <c r="AA2159" s="11"/>
    </row>
    <row r="2160" spans="1:27" x14ac:dyDescent="0.2">
      <c r="A2160" s="6">
        <v>454254474</v>
      </c>
      <c r="B2160" s="7" t="s">
        <v>27</v>
      </c>
      <c r="C2160" s="7" t="s">
        <v>4247</v>
      </c>
      <c r="D2160" s="7" t="s">
        <v>42</v>
      </c>
      <c r="E2160" s="7" t="s">
        <v>42</v>
      </c>
      <c r="F2160" s="7" t="s">
        <v>763</v>
      </c>
      <c r="G2160" s="7" t="s">
        <v>4248</v>
      </c>
      <c r="H2160" s="7" t="s">
        <v>83</v>
      </c>
      <c r="I2160" s="7" t="s">
        <v>135</v>
      </c>
      <c r="J2160" s="7"/>
      <c r="K2160" s="7">
        <v>2013</v>
      </c>
      <c r="L2160" s="7" t="s">
        <v>42</v>
      </c>
      <c r="M2160" s="7" t="s">
        <v>33</v>
      </c>
      <c r="N2160" s="7" t="s">
        <v>34</v>
      </c>
      <c r="O2160" s="7" t="s">
        <v>146</v>
      </c>
      <c r="P2160" s="7"/>
      <c r="Q2160" s="7"/>
      <c r="R2160" s="7"/>
      <c r="S2160" s="7" t="s">
        <v>51</v>
      </c>
      <c r="T2160" s="7" t="s">
        <v>52</v>
      </c>
      <c r="U2160" s="7" t="s">
        <v>53</v>
      </c>
      <c r="V2160" s="7" t="s">
        <v>50</v>
      </c>
      <c r="W2160" s="7" t="s">
        <v>302</v>
      </c>
      <c r="X2160" s="7" t="s">
        <v>42</v>
      </c>
      <c r="Y2160" s="7" t="s">
        <v>42</v>
      </c>
      <c r="Z2160" s="7" t="s">
        <v>42</v>
      </c>
      <c r="AA2160" s="10"/>
    </row>
    <row r="2161" spans="1:27" x14ac:dyDescent="0.2">
      <c r="A2161" s="8">
        <v>2987232188</v>
      </c>
      <c r="B2161" s="9" t="s">
        <v>27</v>
      </c>
      <c r="C2161" s="9" t="s">
        <v>4249</v>
      </c>
      <c r="D2161" s="9" t="s">
        <v>42</v>
      </c>
      <c r="E2161" s="9" t="s">
        <v>42</v>
      </c>
      <c r="F2161" s="9" t="s">
        <v>1213</v>
      </c>
      <c r="G2161" s="9" t="s">
        <v>4250</v>
      </c>
      <c r="H2161" s="9" t="s">
        <v>278</v>
      </c>
      <c r="I2161" s="9"/>
      <c r="J2161" s="9"/>
      <c r="K2161" s="9">
        <v>2013</v>
      </c>
      <c r="L2161" s="9" t="s">
        <v>42</v>
      </c>
      <c r="M2161" s="9" t="s">
        <v>247</v>
      </c>
      <c r="N2161" s="9" t="s">
        <v>34</v>
      </c>
      <c r="O2161" s="9" t="s">
        <v>146</v>
      </c>
      <c r="P2161" s="9" t="s">
        <v>853</v>
      </c>
      <c r="Q2161" s="9"/>
      <c r="R2161" s="9"/>
      <c r="S2161" s="9" t="s">
        <v>51</v>
      </c>
      <c r="T2161" s="9" t="s">
        <v>52</v>
      </c>
      <c r="U2161" s="9" t="s">
        <v>53</v>
      </c>
      <c r="V2161" s="9" t="s">
        <v>39</v>
      </c>
      <c r="W2161" s="9" t="s">
        <v>42</v>
      </c>
      <c r="X2161" s="9" t="s">
        <v>42</v>
      </c>
      <c r="Y2161" s="9" t="s">
        <v>42</v>
      </c>
      <c r="Z2161" s="9" t="s">
        <v>42</v>
      </c>
      <c r="AA2161" s="11"/>
    </row>
    <row r="2162" spans="1:27" x14ac:dyDescent="0.2">
      <c r="A2162" s="6">
        <v>4495381305</v>
      </c>
      <c r="B2162" s="7" t="s">
        <v>27</v>
      </c>
      <c r="C2162" s="7" t="s">
        <v>4251</v>
      </c>
      <c r="D2162" s="7" t="s">
        <v>209</v>
      </c>
      <c r="E2162" s="7" t="s">
        <v>68</v>
      </c>
      <c r="F2162" s="7" t="s">
        <v>46</v>
      </c>
      <c r="G2162" s="7" t="s">
        <v>69</v>
      </c>
      <c r="H2162" s="7" t="s">
        <v>69</v>
      </c>
      <c r="I2162" s="7" t="s">
        <v>295</v>
      </c>
      <c r="J2162" s="7"/>
      <c r="K2162" s="7">
        <v>2012</v>
      </c>
      <c r="L2162" s="7" t="s">
        <v>42</v>
      </c>
      <c r="M2162" s="7" t="s">
        <v>33</v>
      </c>
      <c r="N2162" s="7" t="s">
        <v>34</v>
      </c>
      <c r="O2162" s="7" t="s">
        <v>146</v>
      </c>
      <c r="P2162" s="7"/>
      <c r="Q2162" s="7"/>
      <c r="R2162" s="7"/>
      <c r="S2162" s="7" t="s">
        <v>36</v>
      </c>
      <c r="T2162" s="7" t="s">
        <v>37</v>
      </c>
      <c r="U2162" s="7" t="s">
        <v>71</v>
      </c>
      <c r="V2162" s="7" t="s">
        <v>50</v>
      </c>
      <c r="W2162" s="7" t="s">
        <v>72</v>
      </c>
      <c r="X2162" s="7" t="s">
        <v>42</v>
      </c>
      <c r="Y2162" s="7" t="s">
        <v>42</v>
      </c>
      <c r="Z2162" s="7" t="s">
        <v>42</v>
      </c>
      <c r="AA2162" s="10"/>
    </row>
    <row r="2163" spans="1:27" x14ac:dyDescent="0.2">
      <c r="A2163" s="8">
        <v>3355539007</v>
      </c>
      <c r="B2163" s="9" t="s">
        <v>27</v>
      </c>
      <c r="C2163" s="9" t="s">
        <v>4252</v>
      </c>
      <c r="D2163" s="9" t="s">
        <v>227</v>
      </c>
      <c r="E2163" s="9" t="s">
        <v>149</v>
      </c>
      <c r="F2163" s="9" t="s">
        <v>46</v>
      </c>
      <c r="G2163" s="9" t="s">
        <v>626</v>
      </c>
      <c r="H2163" s="9" t="s">
        <v>30</v>
      </c>
      <c r="I2163" s="9" t="s">
        <v>183</v>
      </c>
      <c r="J2163" s="9"/>
      <c r="K2163" s="9">
        <v>2014</v>
      </c>
      <c r="L2163" s="9" t="s">
        <v>42</v>
      </c>
      <c r="M2163" s="9" t="s">
        <v>33</v>
      </c>
      <c r="N2163" s="9" t="s">
        <v>34</v>
      </c>
      <c r="O2163" s="9" t="s">
        <v>146</v>
      </c>
      <c r="P2163" s="9"/>
      <c r="Q2163" s="9"/>
      <c r="R2163" s="9"/>
      <c r="S2163" s="9" t="s">
        <v>51</v>
      </c>
      <c r="T2163" s="9" t="s">
        <v>52</v>
      </c>
      <c r="U2163" s="9" t="s">
        <v>53</v>
      </c>
      <c r="V2163" s="9" t="s">
        <v>50</v>
      </c>
      <c r="W2163" s="9" t="s">
        <v>54</v>
      </c>
      <c r="X2163" s="9" t="s">
        <v>42</v>
      </c>
      <c r="Y2163" s="9" t="s">
        <v>42</v>
      </c>
      <c r="Z2163" s="9" t="s">
        <v>42</v>
      </c>
      <c r="AA2163" s="11"/>
    </row>
    <row r="2164" spans="1:27" x14ac:dyDescent="0.2">
      <c r="A2164" s="6">
        <v>3406366062</v>
      </c>
      <c r="B2164" s="7" t="s">
        <v>27</v>
      </c>
      <c r="C2164" s="7" t="s">
        <v>4253</v>
      </c>
      <c r="D2164" s="7" t="s">
        <v>87</v>
      </c>
      <c r="E2164" s="7" t="s">
        <v>88</v>
      </c>
      <c r="F2164" s="7" t="s">
        <v>46</v>
      </c>
      <c r="G2164" s="7" t="s">
        <v>4254</v>
      </c>
      <c r="H2164" s="7" t="s">
        <v>30</v>
      </c>
      <c r="I2164" s="7" t="s">
        <v>135</v>
      </c>
      <c r="J2164" s="7"/>
      <c r="K2164" s="7">
        <v>2014</v>
      </c>
      <c r="L2164" s="7" t="s">
        <v>42</v>
      </c>
      <c r="M2164" s="7" t="s">
        <v>33</v>
      </c>
      <c r="N2164" s="7" t="s">
        <v>34</v>
      </c>
      <c r="O2164" s="7" t="s">
        <v>146</v>
      </c>
      <c r="P2164" s="7"/>
      <c r="Q2164" s="7"/>
      <c r="R2164" s="7"/>
      <c r="S2164" s="7" t="s">
        <v>51</v>
      </c>
      <c r="T2164" s="7" t="s">
        <v>52</v>
      </c>
      <c r="U2164" s="7" t="s">
        <v>53</v>
      </c>
      <c r="V2164" s="7" t="s">
        <v>39</v>
      </c>
      <c r="W2164" s="7" t="s">
        <v>42</v>
      </c>
      <c r="X2164" s="7" t="s">
        <v>42</v>
      </c>
      <c r="Y2164" s="7" t="s">
        <v>42</v>
      </c>
      <c r="Z2164" s="7" t="s">
        <v>42</v>
      </c>
      <c r="AA2164" s="10"/>
    </row>
    <row r="2165" spans="1:27" x14ac:dyDescent="0.2">
      <c r="A2165" s="8">
        <v>4034922905</v>
      </c>
      <c r="B2165" s="9" t="s">
        <v>27</v>
      </c>
      <c r="C2165" s="9" t="s">
        <v>4255</v>
      </c>
      <c r="D2165" s="9" t="s">
        <v>518</v>
      </c>
      <c r="E2165" s="9" t="s">
        <v>371</v>
      </c>
      <c r="F2165" s="9" t="s">
        <v>46</v>
      </c>
      <c r="G2165" s="9" t="s">
        <v>4256</v>
      </c>
      <c r="H2165" s="9" t="s">
        <v>30</v>
      </c>
      <c r="I2165" s="9" t="s">
        <v>76</v>
      </c>
      <c r="J2165" s="9"/>
      <c r="K2165" s="9">
        <v>2015</v>
      </c>
      <c r="L2165" s="9" t="s">
        <v>42</v>
      </c>
      <c r="M2165" s="9" t="s">
        <v>33</v>
      </c>
      <c r="N2165" s="9" t="s">
        <v>34</v>
      </c>
      <c r="O2165" s="9" t="s">
        <v>146</v>
      </c>
      <c r="P2165" s="9"/>
      <c r="Q2165" s="9"/>
      <c r="R2165" s="9"/>
      <c r="S2165" s="9" t="s">
        <v>36</v>
      </c>
      <c r="T2165" s="9" t="s">
        <v>52</v>
      </c>
      <c r="U2165" s="9" t="s">
        <v>53</v>
      </c>
      <c r="V2165" s="9" t="s">
        <v>50</v>
      </c>
      <c r="W2165" s="9" t="s">
        <v>42</v>
      </c>
      <c r="X2165" s="9" t="s">
        <v>42</v>
      </c>
      <c r="Y2165" s="9" t="s">
        <v>42</v>
      </c>
      <c r="Z2165" s="9" t="s">
        <v>42</v>
      </c>
      <c r="AA2165" s="11"/>
    </row>
    <row r="2166" spans="1:27" x14ac:dyDescent="0.2">
      <c r="A2166" s="6">
        <v>3981132579</v>
      </c>
      <c r="B2166" s="7" t="s">
        <v>27</v>
      </c>
      <c r="C2166" s="7"/>
      <c r="D2166" s="7" t="s">
        <v>42</v>
      </c>
      <c r="E2166" s="7" t="s">
        <v>42</v>
      </c>
      <c r="F2166" s="7"/>
      <c r="G2166" s="7"/>
      <c r="H2166" s="7"/>
      <c r="I2166" s="7"/>
      <c r="J2166" s="7"/>
      <c r="K2166" s="7">
        <v>2016</v>
      </c>
      <c r="L2166" s="7" t="s">
        <v>42</v>
      </c>
      <c r="M2166" s="7" t="s">
        <v>347</v>
      </c>
      <c r="N2166" s="7" t="s">
        <v>347</v>
      </c>
      <c r="O2166" s="7" t="s">
        <v>146</v>
      </c>
      <c r="P2166" s="7"/>
      <c r="Q2166" s="7"/>
      <c r="R2166" s="7"/>
      <c r="S2166" s="7" t="s">
        <v>36</v>
      </c>
      <c r="T2166" s="7" t="s">
        <v>90</v>
      </c>
      <c r="U2166" s="7" t="s">
        <v>91</v>
      </c>
      <c r="V2166" s="7" t="s">
        <v>50</v>
      </c>
      <c r="W2166" s="7" t="s">
        <v>318</v>
      </c>
      <c r="X2166" s="7" t="s">
        <v>78</v>
      </c>
      <c r="Y2166" s="7" t="s">
        <v>42</v>
      </c>
      <c r="Z2166" s="7" t="s">
        <v>42</v>
      </c>
      <c r="AA2166" s="10"/>
    </row>
    <row r="2167" spans="1:27" x14ac:dyDescent="0.2">
      <c r="A2167" s="8">
        <v>4047825333</v>
      </c>
      <c r="B2167" s="9" t="s">
        <v>27</v>
      </c>
      <c r="C2167" s="9"/>
      <c r="D2167" s="9" t="s">
        <v>42</v>
      </c>
      <c r="E2167" s="9" t="s">
        <v>42</v>
      </c>
      <c r="F2167" s="9"/>
      <c r="G2167" s="9"/>
      <c r="H2167" s="9"/>
      <c r="I2167" s="9"/>
      <c r="J2167" s="9"/>
      <c r="K2167" s="9">
        <v>2016</v>
      </c>
      <c r="L2167" s="9" t="s">
        <v>42</v>
      </c>
      <c r="M2167" s="9" t="s">
        <v>347</v>
      </c>
      <c r="N2167" s="9" t="s">
        <v>347</v>
      </c>
      <c r="O2167" s="9" t="s">
        <v>146</v>
      </c>
      <c r="P2167" s="9" t="s">
        <v>271</v>
      </c>
      <c r="Q2167" s="9"/>
      <c r="R2167" s="9"/>
      <c r="S2167" s="9" t="s">
        <v>36</v>
      </c>
      <c r="T2167" s="9" t="s">
        <v>847</v>
      </c>
      <c r="U2167" s="9" t="s">
        <v>160</v>
      </c>
      <c r="V2167" s="9" t="s">
        <v>50</v>
      </c>
      <c r="W2167" s="9" t="s">
        <v>42</v>
      </c>
      <c r="X2167" s="9" t="s">
        <v>42</v>
      </c>
      <c r="Y2167" s="9" t="s">
        <v>42</v>
      </c>
      <c r="Z2167" s="9" t="s">
        <v>42</v>
      </c>
      <c r="AA2167" s="11" t="s">
        <v>290</v>
      </c>
    </row>
    <row r="2168" spans="1:27" x14ac:dyDescent="0.2">
      <c r="A2168" s="6">
        <v>5239254009</v>
      </c>
      <c r="B2168" s="7" t="s">
        <v>27</v>
      </c>
      <c r="C2168" s="7"/>
      <c r="D2168" s="7" t="s">
        <v>42</v>
      </c>
      <c r="E2168" s="7" t="s">
        <v>42</v>
      </c>
      <c r="F2168" s="7"/>
      <c r="G2168" s="7"/>
      <c r="H2168" s="7"/>
      <c r="I2168" s="7"/>
      <c r="J2168" s="7"/>
      <c r="K2168" s="7">
        <v>2014</v>
      </c>
      <c r="L2168" s="7" t="s">
        <v>42</v>
      </c>
      <c r="M2168" s="7" t="s">
        <v>347</v>
      </c>
      <c r="N2168" s="7" t="s">
        <v>347</v>
      </c>
      <c r="O2168" s="7" t="s">
        <v>146</v>
      </c>
      <c r="P2168" s="7"/>
      <c r="Q2168" s="7"/>
      <c r="R2168" s="7"/>
      <c r="S2168" s="7" t="s">
        <v>36</v>
      </c>
      <c r="T2168" s="7" t="s">
        <v>90</v>
      </c>
      <c r="U2168" s="7" t="s">
        <v>91</v>
      </c>
      <c r="V2168" s="7" t="s">
        <v>39</v>
      </c>
      <c r="W2168" s="7" t="s">
        <v>42</v>
      </c>
      <c r="X2168" s="7" t="s">
        <v>42</v>
      </c>
      <c r="Y2168" s="7" t="s">
        <v>42</v>
      </c>
      <c r="Z2168" s="7" t="s">
        <v>42</v>
      </c>
      <c r="AA2168" s="10"/>
    </row>
    <row r="2169" spans="1:27" x14ac:dyDescent="0.2">
      <c r="A2169" s="8">
        <v>2311899234</v>
      </c>
      <c r="B2169" s="9" t="s">
        <v>27</v>
      </c>
      <c r="C2169" s="9"/>
      <c r="D2169" s="9" t="s">
        <v>42</v>
      </c>
      <c r="E2169" s="9" t="s">
        <v>42</v>
      </c>
      <c r="F2169" s="9"/>
      <c r="G2169" s="9"/>
      <c r="H2169" s="9" t="s">
        <v>347</v>
      </c>
      <c r="I2169" s="9"/>
      <c r="J2169" s="9"/>
      <c r="K2169" s="9">
        <v>2018</v>
      </c>
      <c r="L2169" s="9" t="s">
        <v>50</v>
      </c>
      <c r="M2169" s="9" t="s">
        <v>347</v>
      </c>
      <c r="N2169" s="9" t="s">
        <v>347</v>
      </c>
      <c r="O2169" s="9" t="s">
        <v>146</v>
      </c>
      <c r="P2169" s="9"/>
      <c r="Q2169" s="9"/>
      <c r="R2169" s="9"/>
      <c r="S2169" s="9" t="s">
        <v>36</v>
      </c>
      <c r="T2169" s="9" t="s">
        <v>52</v>
      </c>
      <c r="U2169" s="9" t="s">
        <v>53</v>
      </c>
      <c r="V2169" s="9" t="s">
        <v>50</v>
      </c>
      <c r="W2169" s="9" t="s">
        <v>187</v>
      </c>
      <c r="X2169" s="9" t="s">
        <v>65</v>
      </c>
      <c r="Y2169" s="9" t="s">
        <v>42</v>
      </c>
      <c r="Z2169" s="9" t="s">
        <v>42</v>
      </c>
      <c r="AA2169" s="11"/>
    </row>
    <row r="2170" spans="1:27" x14ac:dyDescent="0.2">
      <c r="A2170" s="6">
        <v>6701825126</v>
      </c>
      <c r="B2170" s="7" t="s">
        <v>27</v>
      </c>
      <c r="C2170" s="7"/>
      <c r="D2170" s="7" t="s">
        <v>42</v>
      </c>
      <c r="E2170" s="7" t="s">
        <v>42</v>
      </c>
      <c r="F2170" s="7"/>
      <c r="G2170" s="7"/>
      <c r="H2170" s="7"/>
      <c r="I2170" s="7"/>
      <c r="J2170" s="7"/>
      <c r="K2170" s="7">
        <v>2016</v>
      </c>
      <c r="L2170" s="7" t="s">
        <v>42</v>
      </c>
      <c r="M2170" s="7" t="s">
        <v>347</v>
      </c>
      <c r="N2170" s="7" t="s">
        <v>347</v>
      </c>
      <c r="O2170" s="7" t="s">
        <v>146</v>
      </c>
      <c r="P2170" s="7"/>
      <c r="Q2170" s="7"/>
      <c r="R2170" s="7"/>
      <c r="S2170" s="7" t="s">
        <v>36</v>
      </c>
      <c r="T2170" s="7" t="s">
        <v>52</v>
      </c>
      <c r="U2170" s="7" t="s">
        <v>53</v>
      </c>
      <c r="V2170" s="7" t="s">
        <v>50</v>
      </c>
      <c r="W2170" s="7" t="s">
        <v>42</v>
      </c>
      <c r="X2170" s="7" t="s">
        <v>42</v>
      </c>
      <c r="Y2170" s="7" t="s">
        <v>42</v>
      </c>
      <c r="Z2170" s="7" t="s">
        <v>42</v>
      </c>
      <c r="AA2170" s="10"/>
    </row>
    <row r="2171" spans="1:27" x14ac:dyDescent="0.2">
      <c r="A2171" s="8">
        <v>8898175558</v>
      </c>
      <c r="B2171" s="9" t="s">
        <v>27</v>
      </c>
      <c r="C2171" s="9"/>
      <c r="D2171" s="9" t="s">
        <v>42</v>
      </c>
      <c r="E2171" s="9" t="s">
        <v>42</v>
      </c>
      <c r="F2171" s="9"/>
      <c r="G2171" s="9"/>
      <c r="H2171" s="9" t="s">
        <v>422</v>
      </c>
      <c r="I2171" s="9"/>
      <c r="J2171" s="9"/>
      <c r="K2171" s="9">
        <v>2016</v>
      </c>
      <c r="L2171" s="9" t="s">
        <v>42</v>
      </c>
      <c r="M2171" s="9" t="s">
        <v>420</v>
      </c>
      <c r="N2171" s="9" t="s">
        <v>34</v>
      </c>
      <c r="O2171" s="9" t="s">
        <v>146</v>
      </c>
      <c r="P2171" s="9"/>
      <c r="Q2171" s="9"/>
      <c r="R2171" s="9"/>
      <c r="S2171" s="9" t="s">
        <v>51</v>
      </c>
      <c r="T2171" s="9" t="s">
        <v>52</v>
      </c>
      <c r="U2171" s="9" t="s">
        <v>53</v>
      </c>
      <c r="V2171" s="9" t="s">
        <v>50</v>
      </c>
      <c r="W2171" s="9" t="s">
        <v>42</v>
      </c>
      <c r="X2171" s="9" t="s">
        <v>42</v>
      </c>
      <c r="Y2171" s="9" t="s">
        <v>42</v>
      </c>
      <c r="Z2171" s="9" t="s">
        <v>42</v>
      </c>
      <c r="AA2171" s="11"/>
    </row>
    <row r="2172" spans="1:27" x14ac:dyDescent="0.2">
      <c r="A2172" s="6">
        <v>1830958676</v>
      </c>
      <c r="B2172" s="7" t="s">
        <v>27</v>
      </c>
      <c r="C2172" s="7"/>
      <c r="D2172" s="7" t="s">
        <v>42</v>
      </c>
      <c r="E2172" s="7" t="s">
        <v>42</v>
      </c>
      <c r="F2172" s="7"/>
      <c r="G2172" s="7"/>
      <c r="H2172" s="7" t="s">
        <v>347</v>
      </c>
      <c r="I2172" s="7"/>
      <c r="J2172" s="7"/>
      <c r="K2172" s="7">
        <v>2017</v>
      </c>
      <c r="L2172" s="7" t="s">
        <v>50</v>
      </c>
      <c r="M2172" s="7" t="s">
        <v>347</v>
      </c>
      <c r="N2172" s="7" t="s">
        <v>347</v>
      </c>
      <c r="O2172" s="7" t="s">
        <v>146</v>
      </c>
      <c r="P2172" s="7"/>
      <c r="Q2172" s="7"/>
      <c r="R2172" s="7"/>
      <c r="S2172" s="7" t="s">
        <v>36</v>
      </c>
      <c r="T2172" s="7" t="s">
        <v>52</v>
      </c>
      <c r="U2172" s="7" t="s">
        <v>53</v>
      </c>
      <c r="V2172" s="7" t="s">
        <v>50</v>
      </c>
      <c r="W2172" s="7" t="s">
        <v>318</v>
      </c>
      <c r="X2172" s="7" t="s">
        <v>195</v>
      </c>
      <c r="Y2172" s="7" t="s">
        <v>42</v>
      </c>
      <c r="Z2172" s="7" t="s">
        <v>42</v>
      </c>
      <c r="AA2172" s="10"/>
    </row>
    <row r="2173" spans="1:27" x14ac:dyDescent="0.2">
      <c r="A2173" s="8">
        <v>9885146706</v>
      </c>
      <c r="B2173" s="9" t="s">
        <v>27</v>
      </c>
      <c r="C2173" s="9"/>
      <c r="D2173" s="9" t="s">
        <v>42</v>
      </c>
      <c r="E2173" s="9" t="s">
        <v>42</v>
      </c>
      <c r="F2173" s="9"/>
      <c r="G2173" s="9"/>
      <c r="H2173" s="9"/>
      <c r="I2173" s="9"/>
      <c r="J2173" s="9"/>
      <c r="K2173" s="9">
        <v>2014</v>
      </c>
      <c r="L2173" s="9" t="s">
        <v>42</v>
      </c>
      <c r="M2173" s="9" t="s">
        <v>347</v>
      </c>
      <c r="N2173" s="9" t="s">
        <v>347</v>
      </c>
      <c r="O2173" s="9" t="s">
        <v>146</v>
      </c>
      <c r="P2173" s="9" t="s">
        <v>60</v>
      </c>
      <c r="Q2173" s="9"/>
      <c r="R2173" s="9"/>
      <c r="S2173" s="9"/>
      <c r="T2173" s="9" t="s">
        <v>52</v>
      </c>
      <c r="U2173" s="9"/>
      <c r="V2173" s="9" t="s">
        <v>39</v>
      </c>
      <c r="W2173" s="9" t="s">
        <v>42</v>
      </c>
      <c r="X2173" s="9" t="s">
        <v>42</v>
      </c>
      <c r="Y2173" s="9" t="s">
        <v>42</v>
      </c>
      <c r="Z2173" s="9" t="s">
        <v>42</v>
      </c>
      <c r="AA2173" s="11"/>
    </row>
    <row r="2174" spans="1:27" x14ac:dyDescent="0.2">
      <c r="A2174" s="6">
        <v>1509605624</v>
      </c>
      <c r="B2174" s="7" t="s">
        <v>27</v>
      </c>
      <c r="C2174" s="7"/>
      <c r="D2174" s="7" t="s">
        <v>42</v>
      </c>
      <c r="E2174" s="7" t="s">
        <v>42</v>
      </c>
      <c r="F2174" s="7"/>
      <c r="G2174" s="7"/>
      <c r="H2174" s="7"/>
      <c r="I2174" s="7"/>
      <c r="J2174" s="7"/>
      <c r="K2174" s="7">
        <v>2016</v>
      </c>
      <c r="L2174" s="7" t="s">
        <v>42</v>
      </c>
      <c r="M2174" s="7" t="s">
        <v>347</v>
      </c>
      <c r="N2174" s="7" t="s">
        <v>347</v>
      </c>
      <c r="O2174" s="7" t="s">
        <v>146</v>
      </c>
      <c r="P2174" s="7"/>
      <c r="Q2174" s="7"/>
      <c r="R2174" s="7"/>
      <c r="S2174" s="7" t="s">
        <v>51</v>
      </c>
      <c r="T2174" s="7" t="s">
        <v>52</v>
      </c>
      <c r="U2174" s="7" t="s">
        <v>53</v>
      </c>
      <c r="V2174" s="7" t="s">
        <v>50</v>
      </c>
      <c r="W2174" s="7" t="s">
        <v>42</v>
      </c>
      <c r="X2174" s="7" t="s">
        <v>42</v>
      </c>
      <c r="Y2174" s="7" t="s">
        <v>42</v>
      </c>
      <c r="Z2174" s="7" t="s">
        <v>42</v>
      </c>
      <c r="AA2174" s="10"/>
    </row>
    <row r="2175" spans="1:27" x14ac:dyDescent="0.2">
      <c r="A2175" s="8">
        <v>9860259578</v>
      </c>
      <c r="B2175" s="9" t="s">
        <v>27</v>
      </c>
      <c r="C2175" s="9"/>
      <c r="D2175" s="9" t="s">
        <v>42</v>
      </c>
      <c r="E2175" s="9" t="s">
        <v>42</v>
      </c>
      <c r="F2175" s="9"/>
      <c r="G2175" s="9"/>
      <c r="H2175" s="9"/>
      <c r="I2175" s="9"/>
      <c r="J2175" s="9"/>
      <c r="K2175" s="9">
        <v>2014</v>
      </c>
      <c r="L2175" s="9" t="s">
        <v>42</v>
      </c>
      <c r="M2175" s="9" t="s">
        <v>347</v>
      </c>
      <c r="N2175" s="9" t="s">
        <v>347</v>
      </c>
      <c r="O2175" s="9" t="s">
        <v>146</v>
      </c>
      <c r="P2175" s="9" t="s">
        <v>65</v>
      </c>
      <c r="Q2175" s="9"/>
      <c r="R2175" s="9"/>
      <c r="S2175" s="9" t="s">
        <v>51</v>
      </c>
      <c r="T2175" s="9" t="s">
        <v>52</v>
      </c>
      <c r="U2175" s="9" t="s">
        <v>53</v>
      </c>
      <c r="V2175" s="9" t="s">
        <v>50</v>
      </c>
      <c r="W2175" s="9" t="s">
        <v>42</v>
      </c>
      <c r="X2175" s="9" t="s">
        <v>42</v>
      </c>
      <c r="Y2175" s="9" t="s">
        <v>42</v>
      </c>
      <c r="Z2175" s="9" t="s">
        <v>42</v>
      </c>
      <c r="AA2175" s="11"/>
    </row>
    <row r="2176" spans="1:27" x14ac:dyDescent="0.2">
      <c r="A2176" s="6">
        <v>5579976117</v>
      </c>
      <c r="B2176" s="7" t="s">
        <v>27</v>
      </c>
      <c r="C2176" s="7"/>
      <c r="D2176" s="7" t="s">
        <v>42</v>
      </c>
      <c r="E2176" s="7" t="s">
        <v>42</v>
      </c>
      <c r="F2176" s="7"/>
      <c r="G2176" s="7"/>
      <c r="H2176" s="7" t="s">
        <v>347</v>
      </c>
      <c r="I2176" s="7"/>
      <c r="J2176" s="7"/>
      <c r="K2176" s="7">
        <v>2017</v>
      </c>
      <c r="L2176" s="7" t="s">
        <v>50</v>
      </c>
      <c r="M2176" s="7" t="s">
        <v>347</v>
      </c>
      <c r="N2176" s="7" t="s">
        <v>347</v>
      </c>
      <c r="O2176" s="7" t="s">
        <v>146</v>
      </c>
      <c r="P2176" s="7"/>
      <c r="Q2176" s="7"/>
      <c r="R2176" s="7"/>
      <c r="S2176" s="7" t="s">
        <v>36</v>
      </c>
      <c r="T2176" s="7" t="s">
        <v>37</v>
      </c>
      <c r="U2176" s="7" t="s">
        <v>71</v>
      </c>
      <c r="V2176" s="7" t="s">
        <v>50</v>
      </c>
      <c r="W2176" s="7" t="s">
        <v>77</v>
      </c>
      <c r="X2176" s="7" t="s">
        <v>42</v>
      </c>
      <c r="Y2176" s="7" t="s">
        <v>42</v>
      </c>
      <c r="Z2176" s="7" t="s">
        <v>42</v>
      </c>
      <c r="AA2176" s="10"/>
    </row>
    <row r="2177" spans="1:27" x14ac:dyDescent="0.2">
      <c r="A2177" s="8">
        <v>5772567508</v>
      </c>
      <c r="B2177" s="9" t="s">
        <v>27</v>
      </c>
      <c r="C2177" s="9"/>
      <c r="D2177" s="9" t="s">
        <v>42</v>
      </c>
      <c r="E2177" s="9" t="s">
        <v>42</v>
      </c>
      <c r="F2177" s="9"/>
      <c r="G2177" s="9"/>
      <c r="H2177" s="9"/>
      <c r="I2177" s="9"/>
      <c r="J2177" s="9"/>
      <c r="K2177" s="9">
        <v>2016</v>
      </c>
      <c r="L2177" s="9" t="s">
        <v>42</v>
      </c>
      <c r="M2177" s="9" t="s">
        <v>347</v>
      </c>
      <c r="N2177" s="9" t="s">
        <v>347</v>
      </c>
      <c r="O2177" s="9" t="s">
        <v>146</v>
      </c>
      <c r="P2177" s="9"/>
      <c r="Q2177" s="9"/>
      <c r="R2177" s="9"/>
      <c r="S2177" s="9" t="s">
        <v>51</v>
      </c>
      <c r="T2177" s="9" t="s">
        <v>52</v>
      </c>
      <c r="U2177" s="9" t="s">
        <v>53</v>
      </c>
      <c r="V2177" s="9" t="s">
        <v>50</v>
      </c>
      <c r="W2177" s="9" t="s">
        <v>42</v>
      </c>
      <c r="X2177" s="9" t="s">
        <v>42</v>
      </c>
      <c r="Y2177" s="9" t="s">
        <v>42</v>
      </c>
      <c r="Z2177" s="9" t="s">
        <v>42</v>
      </c>
      <c r="AA2177" s="11"/>
    </row>
    <row r="2178" spans="1:27" x14ac:dyDescent="0.2">
      <c r="A2178" s="6">
        <v>1479221491</v>
      </c>
      <c r="B2178" s="7" t="s">
        <v>27</v>
      </c>
      <c r="C2178" s="7"/>
      <c r="D2178" s="7" t="s">
        <v>42</v>
      </c>
      <c r="E2178" s="7" t="s">
        <v>42</v>
      </c>
      <c r="F2178" s="7"/>
      <c r="G2178" s="7"/>
      <c r="H2178" s="7"/>
      <c r="I2178" s="7"/>
      <c r="J2178" s="7"/>
      <c r="K2178" s="7">
        <v>2015</v>
      </c>
      <c r="L2178" s="7" t="s">
        <v>42</v>
      </c>
      <c r="M2178" s="7" t="s">
        <v>347</v>
      </c>
      <c r="N2178" s="7" t="s">
        <v>347</v>
      </c>
      <c r="O2178" s="7" t="s">
        <v>146</v>
      </c>
      <c r="P2178" s="7"/>
      <c r="Q2178" s="7"/>
      <c r="R2178" s="7"/>
      <c r="S2178" s="7" t="s">
        <v>36</v>
      </c>
      <c r="T2178" s="7" t="s">
        <v>52</v>
      </c>
      <c r="U2178" s="7" t="s">
        <v>53</v>
      </c>
      <c r="V2178" s="7" t="s">
        <v>50</v>
      </c>
      <c r="W2178" s="7" t="s">
        <v>42</v>
      </c>
      <c r="X2178" s="7" t="s">
        <v>42</v>
      </c>
      <c r="Y2178" s="7" t="s">
        <v>42</v>
      </c>
      <c r="Z2178" s="7" t="s">
        <v>42</v>
      </c>
      <c r="AA2178" s="10"/>
    </row>
    <row r="2179" spans="1:27" x14ac:dyDescent="0.2">
      <c r="A2179" s="8">
        <v>7749839619</v>
      </c>
      <c r="B2179" s="9" t="s">
        <v>27</v>
      </c>
      <c r="C2179" s="9"/>
      <c r="D2179" s="9" t="s">
        <v>4258</v>
      </c>
      <c r="E2179" s="9" t="s">
        <v>418</v>
      </c>
      <c r="F2179" s="9" t="s">
        <v>46</v>
      </c>
      <c r="G2179" s="9"/>
      <c r="H2179" s="9" t="s">
        <v>347</v>
      </c>
      <c r="I2179" s="9"/>
      <c r="J2179" s="9"/>
      <c r="K2179" s="9">
        <v>2019</v>
      </c>
      <c r="L2179" s="9" t="s">
        <v>42</v>
      </c>
      <c r="M2179" s="9" t="s">
        <v>347</v>
      </c>
      <c r="N2179" s="9" t="s">
        <v>347</v>
      </c>
      <c r="O2179" s="9" t="s">
        <v>146</v>
      </c>
      <c r="P2179" s="9"/>
      <c r="Q2179" s="9"/>
      <c r="R2179" s="9"/>
      <c r="S2179" s="9" t="s">
        <v>51</v>
      </c>
      <c r="T2179" s="9" t="s">
        <v>37</v>
      </c>
      <c r="U2179" s="9" t="s">
        <v>71</v>
      </c>
      <c r="V2179" s="9" t="s">
        <v>50</v>
      </c>
      <c r="W2179" s="9" t="s">
        <v>42</v>
      </c>
      <c r="X2179" s="9" t="s">
        <v>42</v>
      </c>
      <c r="Y2179" s="9" t="s">
        <v>42</v>
      </c>
      <c r="Z2179" s="9" t="s">
        <v>42</v>
      </c>
      <c r="AA2179" s="11" t="s">
        <v>592</v>
      </c>
    </row>
    <row r="2180" spans="1:27" x14ac:dyDescent="0.2">
      <c r="A2180" s="6">
        <v>9476678680</v>
      </c>
      <c r="B2180" s="7" t="s">
        <v>27</v>
      </c>
      <c r="C2180" s="7"/>
      <c r="D2180" s="7" t="s">
        <v>98</v>
      </c>
      <c r="E2180" s="7" t="s">
        <v>45</v>
      </c>
      <c r="F2180" s="7" t="s">
        <v>46</v>
      </c>
      <c r="G2180" s="7"/>
      <c r="H2180" s="7" t="s">
        <v>347</v>
      </c>
      <c r="I2180" s="7"/>
      <c r="J2180" s="7"/>
      <c r="K2180" s="7">
        <v>2019</v>
      </c>
      <c r="L2180" s="7" t="s">
        <v>42</v>
      </c>
      <c r="M2180" s="7" t="s">
        <v>347</v>
      </c>
      <c r="N2180" s="7" t="s">
        <v>347</v>
      </c>
      <c r="O2180" s="7" t="s">
        <v>146</v>
      </c>
      <c r="P2180" s="7"/>
      <c r="Q2180" s="7"/>
      <c r="R2180" s="7"/>
      <c r="S2180" s="7" t="s">
        <v>51</v>
      </c>
      <c r="T2180" s="7" t="s">
        <v>216</v>
      </c>
      <c r="U2180" s="7" t="s">
        <v>114</v>
      </c>
      <c r="V2180" s="7" t="s">
        <v>50</v>
      </c>
      <c r="W2180" s="7" t="s">
        <v>65</v>
      </c>
      <c r="X2180" s="7" t="s">
        <v>42</v>
      </c>
      <c r="Y2180" s="7" t="s">
        <v>42</v>
      </c>
      <c r="Z2180" s="7" t="s">
        <v>42</v>
      </c>
      <c r="AA2180" s="10"/>
    </row>
    <row r="2181" spans="1:27" x14ac:dyDescent="0.2">
      <c r="A2181" s="8">
        <v>6242164403</v>
      </c>
      <c r="B2181" s="9" t="s">
        <v>27</v>
      </c>
      <c r="C2181" s="9"/>
      <c r="D2181" s="9" t="s">
        <v>42</v>
      </c>
      <c r="E2181" s="9" t="s">
        <v>42</v>
      </c>
      <c r="F2181" s="9"/>
      <c r="G2181" s="9"/>
      <c r="H2181" s="9"/>
      <c r="I2181" s="9"/>
      <c r="J2181" s="9"/>
      <c r="K2181" s="9">
        <v>2014</v>
      </c>
      <c r="L2181" s="9" t="s">
        <v>42</v>
      </c>
      <c r="M2181" s="9" t="s">
        <v>347</v>
      </c>
      <c r="N2181" s="9" t="s">
        <v>347</v>
      </c>
      <c r="O2181" s="9" t="s">
        <v>146</v>
      </c>
      <c r="P2181" s="9"/>
      <c r="Q2181" s="9"/>
      <c r="R2181" s="9"/>
      <c r="S2181" s="9" t="s">
        <v>51</v>
      </c>
      <c r="T2181" s="9" t="s">
        <v>52</v>
      </c>
      <c r="U2181" s="9" t="s">
        <v>53</v>
      </c>
      <c r="V2181" s="9" t="s">
        <v>50</v>
      </c>
      <c r="W2181" s="9" t="s">
        <v>65</v>
      </c>
      <c r="X2181" s="9" t="s">
        <v>42</v>
      </c>
      <c r="Y2181" s="9" t="s">
        <v>42</v>
      </c>
      <c r="Z2181" s="9" t="s">
        <v>42</v>
      </c>
      <c r="AA2181" s="11"/>
    </row>
    <row r="2182" spans="1:27" x14ac:dyDescent="0.2">
      <c r="A2182" s="6">
        <v>8028539477</v>
      </c>
      <c r="B2182" s="7" t="s">
        <v>27</v>
      </c>
      <c r="C2182" s="7"/>
      <c r="D2182" s="7" t="s">
        <v>42</v>
      </c>
      <c r="E2182" s="7" t="s">
        <v>42</v>
      </c>
      <c r="F2182" s="7"/>
      <c r="G2182" s="7"/>
      <c r="H2182" s="7"/>
      <c r="I2182" s="7"/>
      <c r="J2182" s="7"/>
      <c r="K2182" s="7">
        <v>2015</v>
      </c>
      <c r="L2182" s="7" t="s">
        <v>42</v>
      </c>
      <c r="M2182" s="7" t="s">
        <v>347</v>
      </c>
      <c r="N2182" s="7" t="s">
        <v>347</v>
      </c>
      <c r="O2182" s="7" t="s">
        <v>146</v>
      </c>
      <c r="P2182" s="7" t="s">
        <v>564</v>
      </c>
      <c r="Q2182" s="7"/>
      <c r="R2182" s="7"/>
      <c r="S2182" s="7" t="s">
        <v>36</v>
      </c>
      <c r="T2182" s="7" t="s">
        <v>52</v>
      </c>
      <c r="U2182" s="7" t="s">
        <v>53</v>
      </c>
      <c r="V2182" s="7" t="s">
        <v>50</v>
      </c>
      <c r="W2182" s="7" t="s">
        <v>54</v>
      </c>
      <c r="X2182" s="7" t="s">
        <v>42</v>
      </c>
      <c r="Y2182" s="7" t="s">
        <v>42</v>
      </c>
      <c r="Z2182" s="7" t="s">
        <v>42</v>
      </c>
      <c r="AA2182" s="10"/>
    </row>
    <row r="2183" spans="1:27" x14ac:dyDescent="0.2">
      <c r="A2183" s="8">
        <v>930615172</v>
      </c>
      <c r="B2183" s="9" t="s">
        <v>27</v>
      </c>
      <c r="C2183" s="9"/>
      <c r="D2183" s="9" t="s">
        <v>42</v>
      </c>
      <c r="E2183" s="9" t="s">
        <v>42</v>
      </c>
      <c r="F2183" s="9" t="s">
        <v>347</v>
      </c>
      <c r="G2183" s="9"/>
      <c r="H2183" s="9" t="s">
        <v>347</v>
      </c>
      <c r="I2183" s="9"/>
      <c r="J2183" s="9"/>
      <c r="K2183" s="9">
        <v>2019</v>
      </c>
      <c r="L2183" s="9" t="s">
        <v>42</v>
      </c>
      <c r="M2183" s="9" t="s">
        <v>347</v>
      </c>
      <c r="N2183" s="9" t="s">
        <v>347</v>
      </c>
      <c r="O2183" s="9" t="s">
        <v>146</v>
      </c>
      <c r="P2183" s="9"/>
      <c r="Q2183" s="9"/>
      <c r="R2183" s="9"/>
      <c r="S2183" s="9" t="s">
        <v>36</v>
      </c>
      <c r="T2183" s="9" t="s">
        <v>52</v>
      </c>
      <c r="U2183" s="9" t="s">
        <v>53</v>
      </c>
      <c r="V2183" s="9" t="s">
        <v>50</v>
      </c>
      <c r="W2183" s="9" t="s">
        <v>42</v>
      </c>
      <c r="X2183" s="9" t="s">
        <v>42</v>
      </c>
      <c r="Y2183" s="9" t="s">
        <v>42</v>
      </c>
      <c r="Z2183" s="9" t="s">
        <v>42</v>
      </c>
      <c r="AA2183" s="11"/>
    </row>
    <row r="2184" spans="1:27" x14ac:dyDescent="0.2">
      <c r="A2184" s="6">
        <v>6963854666</v>
      </c>
      <c r="B2184" s="7" t="s">
        <v>27</v>
      </c>
      <c r="C2184" s="7"/>
      <c r="D2184" s="7" t="s">
        <v>42</v>
      </c>
      <c r="E2184" s="7" t="s">
        <v>42</v>
      </c>
      <c r="F2184" s="7"/>
      <c r="G2184" s="7"/>
      <c r="H2184" s="7"/>
      <c r="I2184" s="7"/>
      <c r="J2184" s="7"/>
      <c r="K2184" s="7">
        <v>2015</v>
      </c>
      <c r="L2184" s="7" t="s">
        <v>42</v>
      </c>
      <c r="M2184" s="7" t="s">
        <v>347</v>
      </c>
      <c r="N2184" s="7" t="s">
        <v>347</v>
      </c>
      <c r="O2184" s="7" t="s">
        <v>146</v>
      </c>
      <c r="P2184" s="7"/>
      <c r="Q2184" s="7"/>
      <c r="R2184" s="7"/>
      <c r="S2184" s="7" t="s">
        <v>36</v>
      </c>
      <c r="T2184" s="7" t="s">
        <v>4259</v>
      </c>
      <c r="U2184" s="7" t="s">
        <v>160</v>
      </c>
      <c r="V2184" s="7" t="s">
        <v>50</v>
      </c>
      <c r="W2184" s="7" t="s">
        <v>65</v>
      </c>
      <c r="X2184" s="7" t="s">
        <v>42</v>
      </c>
      <c r="Y2184" s="7" t="s">
        <v>42</v>
      </c>
      <c r="Z2184" s="7" t="s">
        <v>42</v>
      </c>
      <c r="AA2184" s="10"/>
    </row>
    <row r="2185" spans="1:27" x14ac:dyDescent="0.2">
      <c r="A2185" s="8">
        <v>5329635452</v>
      </c>
      <c r="B2185" s="9" t="s">
        <v>27</v>
      </c>
      <c r="C2185" s="9"/>
      <c r="D2185" s="9" t="s">
        <v>42</v>
      </c>
      <c r="E2185" s="9" t="s">
        <v>42</v>
      </c>
      <c r="F2185" s="9"/>
      <c r="G2185" s="9"/>
      <c r="H2185" s="9"/>
      <c r="I2185" s="9"/>
      <c r="J2185" s="9"/>
      <c r="K2185" s="9">
        <v>2015</v>
      </c>
      <c r="L2185" s="9" t="s">
        <v>42</v>
      </c>
      <c r="M2185" s="9" t="s">
        <v>347</v>
      </c>
      <c r="N2185" s="9" t="s">
        <v>347</v>
      </c>
      <c r="O2185" s="9" t="s">
        <v>146</v>
      </c>
      <c r="P2185" s="9"/>
      <c r="Q2185" s="9"/>
      <c r="R2185" s="9"/>
      <c r="S2185" s="9" t="s">
        <v>36</v>
      </c>
      <c r="T2185" s="9" t="s">
        <v>52</v>
      </c>
      <c r="U2185" s="9" t="s">
        <v>53</v>
      </c>
      <c r="V2185" s="9" t="s">
        <v>39</v>
      </c>
      <c r="W2185" s="9" t="s">
        <v>115</v>
      </c>
      <c r="X2185" s="9" t="s">
        <v>42</v>
      </c>
      <c r="Y2185" s="9" t="s">
        <v>42</v>
      </c>
      <c r="Z2185" s="9" t="s">
        <v>42</v>
      </c>
      <c r="AA2185" s="11"/>
    </row>
    <row r="2186" spans="1:27" x14ac:dyDescent="0.2">
      <c r="A2186" s="6">
        <v>5502123233</v>
      </c>
      <c r="B2186" s="7" t="s">
        <v>27</v>
      </c>
      <c r="C2186" s="7"/>
      <c r="D2186" s="7" t="s">
        <v>42</v>
      </c>
      <c r="E2186" s="7" t="s">
        <v>42</v>
      </c>
      <c r="F2186" s="7"/>
      <c r="G2186" s="7"/>
      <c r="H2186" s="7" t="s">
        <v>347</v>
      </c>
      <c r="I2186" s="7"/>
      <c r="J2186" s="7"/>
      <c r="K2186" s="7">
        <v>2017</v>
      </c>
      <c r="L2186" s="7" t="s">
        <v>39</v>
      </c>
      <c r="M2186" s="7" t="s">
        <v>347</v>
      </c>
      <c r="N2186" s="7" t="s">
        <v>347</v>
      </c>
      <c r="O2186" s="7" t="s">
        <v>146</v>
      </c>
      <c r="P2186" s="7"/>
      <c r="Q2186" s="7"/>
      <c r="R2186" s="7"/>
      <c r="S2186" s="7" t="s">
        <v>51</v>
      </c>
      <c r="T2186" s="7" t="s">
        <v>37</v>
      </c>
      <c r="U2186" s="7" t="s">
        <v>125</v>
      </c>
      <c r="V2186" s="7" t="s">
        <v>50</v>
      </c>
      <c r="W2186" s="7" t="s">
        <v>42</v>
      </c>
      <c r="X2186" s="7" t="s">
        <v>42</v>
      </c>
      <c r="Y2186" s="7" t="s">
        <v>42</v>
      </c>
      <c r="Z2186" s="7" t="s">
        <v>42</v>
      </c>
      <c r="AA2186" s="10"/>
    </row>
    <row r="2187" spans="1:27" x14ac:dyDescent="0.2">
      <c r="A2187" s="8">
        <v>6363610395</v>
      </c>
      <c r="B2187" s="9" t="s">
        <v>27</v>
      </c>
      <c r="C2187" s="9"/>
      <c r="D2187" s="9" t="s">
        <v>42</v>
      </c>
      <c r="E2187" s="9" t="s">
        <v>42</v>
      </c>
      <c r="F2187" s="9"/>
      <c r="G2187" s="9"/>
      <c r="H2187" s="9"/>
      <c r="I2187" s="9"/>
      <c r="J2187" s="9"/>
      <c r="K2187" s="9">
        <v>2015</v>
      </c>
      <c r="L2187" s="9" t="s">
        <v>42</v>
      </c>
      <c r="M2187" s="9" t="s">
        <v>347</v>
      </c>
      <c r="N2187" s="9" t="s">
        <v>347</v>
      </c>
      <c r="O2187" s="9" t="s">
        <v>146</v>
      </c>
      <c r="P2187" s="9"/>
      <c r="Q2187" s="9"/>
      <c r="R2187" s="9"/>
      <c r="S2187" s="9" t="s">
        <v>36</v>
      </c>
      <c r="T2187" s="9" t="s">
        <v>52</v>
      </c>
      <c r="U2187" s="9" t="s">
        <v>53</v>
      </c>
      <c r="V2187" s="9" t="s">
        <v>50</v>
      </c>
      <c r="W2187" s="9" t="s">
        <v>60</v>
      </c>
      <c r="X2187" s="9" t="s">
        <v>115</v>
      </c>
      <c r="Y2187" s="9" t="s">
        <v>42</v>
      </c>
      <c r="Z2187" s="9" t="s">
        <v>42</v>
      </c>
      <c r="AA2187" s="11"/>
    </row>
    <row r="2188" spans="1:27" x14ac:dyDescent="0.2">
      <c r="A2188" s="6">
        <v>4046241458</v>
      </c>
      <c r="B2188" s="7" t="s">
        <v>27</v>
      </c>
      <c r="C2188" s="7"/>
      <c r="D2188" s="7" t="s">
        <v>42</v>
      </c>
      <c r="E2188" s="7" t="s">
        <v>42</v>
      </c>
      <c r="F2188" s="7"/>
      <c r="G2188" s="7"/>
      <c r="H2188" s="7"/>
      <c r="I2188" s="7"/>
      <c r="J2188" s="7"/>
      <c r="K2188" s="7">
        <v>2016</v>
      </c>
      <c r="L2188" s="7" t="s">
        <v>42</v>
      </c>
      <c r="M2188" s="7" t="s">
        <v>347</v>
      </c>
      <c r="N2188" s="7" t="s">
        <v>347</v>
      </c>
      <c r="O2188" s="7" t="s">
        <v>146</v>
      </c>
      <c r="P2188" s="7"/>
      <c r="Q2188" s="7"/>
      <c r="R2188" s="7"/>
      <c r="S2188" s="7" t="s">
        <v>51</v>
      </c>
      <c r="T2188" s="7" t="s">
        <v>485</v>
      </c>
      <c r="U2188" s="7" t="s">
        <v>160</v>
      </c>
      <c r="V2188" s="7" t="s">
        <v>50</v>
      </c>
      <c r="W2188" s="7" t="s">
        <v>115</v>
      </c>
      <c r="X2188" s="7" t="s">
        <v>42</v>
      </c>
      <c r="Y2188" s="7" t="s">
        <v>42</v>
      </c>
      <c r="Z2188" s="7" t="s">
        <v>42</v>
      </c>
      <c r="AA2188" s="10"/>
    </row>
    <row r="2189" spans="1:27" x14ac:dyDescent="0.2">
      <c r="A2189" s="8">
        <v>1941896544</v>
      </c>
      <c r="B2189" s="9" t="s">
        <v>27</v>
      </c>
      <c r="C2189" s="9"/>
      <c r="D2189" s="9" t="s">
        <v>42</v>
      </c>
      <c r="E2189" s="9" t="s">
        <v>42</v>
      </c>
      <c r="F2189" s="9"/>
      <c r="G2189" s="9"/>
      <c r="H2189" s="9"/>
      <c r="I2189" s="9"/>
      <c r="J2189" s="9"/>
      <c r="K2189" s="9">
        <v>2015</v>
      </c>
      <c r="L2189" s="9" t="s">
        <v>42</v>
      </c>
      <c r="M2189" s="9" t="s">
        <v>347</v>
      </c>
      <c r="N2189" s="9" t="s">
        <v>347</v>
      </c>
      <c r="O2189" s="9" t="s">
        <v>146</v>
      </c>
      <c r="P2189" s="9"/>
      <c r="Q2189" s="9"/>
      <c r="R2189" s="9"/>
      <c r="S2189" s="9" t="s">
        <v>36</v>
      </c>
      <c r="T2189" s="9" t="s">
        <v>113</v>
      </c>
      <c r="U2189" s="9" t="s">
        <v>114</v>
      </c>
      <c r="V2189" s="9" t="s">
        <v>39</v>
      </c>
      <c r="W2189" s="9" t="s">
        <v>42</v>
      </c>
      <c r="X2189" s="9" t="s">
        <v>42</v>
      </c>
      <c r="Y2189" s="9" t="s">
        <v>42</v>
      </c>
      <c r="Z2189" s="9" t="s">
        <v>42</v>
      </c>
      <c r="AA2189" s="11"/>
    </row>
    <row r="2190" spans="1:27" x14ac:dyDescent="0.2">
      <c r="A2190" s="6">
        <v>8983754076</v>
      </c>
      <c r="B2190" s="7" t="s">
        <v>27</v>
      </c>
      <c r="C2190" s="7"/>
      <c r="D2190" s="7" t="s">
        <v>42</v>
      </c>
      <c r="E2190" s="7" t="s">
        <v>42</v>
      </c>
      <c r="F2190" s="7"/>
      <c r="G2190" s="7"/>
      <c r="H2190" s="7"/>
      <c r="I2190" s="7"/>
      <c r="J2190" s="7"/>
      <c r="K2190" s="7">
        <v>2016</v>
      </c>
      <c r="L2190" s="7" t="s">
        <v>42</v>
      </c>
      <c r="M2190" s="7" t="s">
        <v>347</v>
      </c>
      <c r="N2190" s="7" t="s">
        <v>347</v>
      </c>
      <c r="O2190" s="7" t="s">
        <v>146</v>
      </c>
      <c r="P2190" s="7"/>
      <c r="Q2190" s="7"/>
      <c r="R2190" s="7"/>
      <c r="S2190" s="7" t="s">
        <v>51</v>
      </c>
      <c r="T2190" s="7" t="s">
        <v>90</v>
      </c>
      <c r="U2190" s="7" t="s">
        <v>91</v>
      </c>
      <c r="V2190" s="7" t="s">
        <v>50</v>
      </c>
      <c r="W2190" s="7" t="s">
        <v>40</v>
      </c>
      <c r="X2190" s="7" t="s">
        <v>42</v>
      </c>
      <c r="Y2190" s="7" t="s">
        <v>42</v>
      </c>
      <c r="Z2190" s="7" t="s">
        <v>42</v>
      </c>
      <c r="AA2190" s="10"/>
    </row>
    <row r="2191" spans="1:27" x14ac:dyDescent="0.2">
      <c r="A2191" s="8">
        <v>125785249</v>
      </c>
      <c r="B2191" s="9" t="s">
        <v>27</v>
      </c>
      <c r="C2191" s="9"/>
      <c r="D2191" s="9" t="s">
        <v>42</v>
      </c>
      <c r="E2191" s="9" t="s">
        <v>42</v>
      </c>
      <c r="F2191" s="9"/>
      <c r="G2191" s="9"/>
      <c r="H2191" s="9"/>
      <c r="I2191" s="9"/>
      <c r="J2191" s="9"/>
      <c r="K2191" s="9">
        <v>2015</v>
      </c>
      <c r="L2191" s="9" t="s">
        <v>42</v>
      </c>
      <c r="M2191" s="9" t="s">
        <v>347</v>
      </c>
      <c r="N2191" s="9" t="s">
        <v>347</v>
      </c>
      <c r="O2191" s="9" t="s">
        <v>146</v>
      </c>
      <c r="P2191" s="9"/>
      <c r="Q2191" s="9"/>
      <c r="R2191" s="9"/>
      <c r="S2191" s="9" t="s">
        <v>36</v>
      </c>
      <c r="T2191" s="9" t="s">
        <v>52</v>
      </c>
      <c r="U2191" s="9" t="s">
        <v>53</v>
      </c>
      <c r="V2191" s="9" t="s">
        <v>50</v>
      </c>
      <c r="W2191" s="9" t="s">
        <v>115</v>
      </c>
      <c r="X2191" s="9" t="s">
        <v>42</v>
      </c>
      <c r="Y2191" s="9" t="s">
        <v>42</v>
      </c>
      <c r="Z2191" s="9" t="s">
        <v>42</v>
      </c>
      <c r="AA2191" s="11"/>
    </row>
    <row r="2192" spans="1:27" x14ac:dyDescent="0.2">
      <c r="A2192" s="6">
        <v>1172642468</v>
      </c>
      <c r="B2192" s="7" t="s">
        <v>27</v>
      </c>
      <c r="C2192" s="7"/>
      <c r="D2192" s="7" t="s">
        <v>42</v>
      </c>
      <c r="E2192" s="7" t="s">
        <v>42</v>
      </c>
      <c r="F2192" s="7"/>
      <c r="G2192" s="7"/>
      <c r="H2192" s="7" t="s">
        <v>347</v>
      </c>
      <c r="I2192" s="7"/>
      <c r="J2192" s="7"/>
      <c r="K2192" s="7">
        <v>2013</v>
      </c>
      <c r="L2192" s="7" t="s">
        <v>42</v>
      </c>
      <c r="M2192" s="7" t="s">
        <v>347</v>
      </c>
      <c r="N2192" s="7" t="s">
        <v>347</v>
      </c>
      <c r="O2192" s="7" t="s">
        <v>146</v>
      </c>
      <c r="P2192" s="7"/>
      <c r="Q2192" s="7"/>
      <c r="R2192" s="7"/>
      <c r="S2192" s="7" t="s">
        <v>36</v>
      </c>
      <c r="T2192" s="7" t="s">
        <v>52</v>
      </c>
      <c r="U2192" s="7" t="s">
        <v>53</v>
      </c>
      <c r="V2192" s="7" t="s">
        <v>50</v>
      </c>
      <c r="W2192" s="7" t="s">
        <v>41</v>
      </c>
      <c r="X2192" s="7" t="s">
        <v>42</v>
      </c>
      <c r="Y2192" s="7" t="s">
        <v>42</v>
      </c>
      <c r="Z2192" s="7" t="s">
        <v>42</v>
      </c>
      <c r="AA2192" s="10"/>
    </row>
    <row r="2193" spans="1:27" x14ac:dyDescent="0.2">
      <c r="A2193" s="8">
        <v>4192877798</v>
      </c>
      <c r="B2193" s="9" t="s">
        <v>27</v>
      </c>
      <c r="C2193" s="9"/>
      <c r="D2193" s="9" t="s">
        <v>4260</v>
      </c>
      <c r="E2193" s="9" t="s">
        <v>321</v>
      </c>
      <c r="F2193" s="9" t="s">
        <v>763</v>
      </c>
      <c r="G2193" s="9"/>
      <c r="H2193" s="9" t="s">
        <v>347</v>
      </c>
      <c r="I2193" s="9"/>
      <c r="J2193" s="9"/>
      <c r="K2193" s="9">
        <v>2019</v>
      </c>
      <c r="L2193" s="9" t="s">
        <v>32</v>
      </c>
      <c r="M2193" s="9" t="s">
        <v>347</v>
      </c>
      <c r="N2193" s="9" t="s">
        <v>347</v>
      </c>
      <c r="O2193" s="9" t="s">
        <v>146</v>
      </c>
      <c r="P2193" s="9"/>
      <c r="Q2193" s="9"/>
      <c r="R2193" s="9"/>
      <c r="S2193" s="9" t="s">
        <v>36</v>
      </c>
      <c r="T2193" s="9" t="s">
        <v>37</v>
      </c>
      <c r="U2193" s="9" t="s">
        <v>125</v>
      </c>
      <c r="V2193" s="9" t="s">
        <v>39</v>
      </c>
      <c r="W2193" s="9" t="s">
        <v>40</v>
      </c>
      <c r="X2193" s="9" t="s">
        <v>42</v>
      </c>
      <c r="Y2193" s="9" t="s">
        <v>42</v>
      </c>
      <c r="Z2193" s="9" t="s">
        <v>42</v>
      </c>
      <c r="AA2193" s="11"/>
    </row>
    <row r="2194" spans="1:27" x14ac:dyDescent="0.2">
      <c r="A2194" s="6">
        <v>9603472304</v>
      </c>
      <c r="B2194" s="7" t="s">
        <v>27</v>
      </c>
      <c r="C2194" s="7"/>
      <c r="D2194" s="7" t="s">
        <v>42</v>
      </c>
      <c r="E2194" s="7" t="s">
        <v>42</v>
      </c>
      <c r="F2194" s="7"/>
      <c r="G2194" s="7"/>
      <c r="H2194" s="7" t="s">
        <v>347</v>
      </c>
      <c r="I2194" s="7"/>
      <c r="J2194" s="7"/>
      <c r="K2194" s="7">
        <v>2018</v>
      </c>
      <c r="L2194" s="7" t="s">
        <v>50</v>
      </c>
      <c r="M2194" s="7" t="s">
        <v>347</v>
      </c>
      <c r="N2194" s="7" t="s">
        <v>347</v>
      </c>
      <c r="O2194" s="7" t="s">
        <v>146</v>
      </c>
      <c r="P2194" s="7"/>
      <c r="Q2194" s="7"/>
      <c r="R2194" s="7"/>
      <c r="S2194" s="7" t="s">
        <v>51</v>
      </c>
      <c r="T2194" s="7" t="s">
        <v>52</v>
      </c>
      <c r="U2194" s="7" t="s">
        <v>53</v>
      </c>
      <c r="V2194" s="7" t="s">
        <v>50</v>
      </c>
      <c r="W2194" s="7" t="s">
        <v>919</v>
      </c>
      <c r="X2194" s="7" t="s">
        <v>42</v>
      </c>
      <c r="Y2194" s="7" t="s">
        <v>42</v>
      </c>
      <c r="Z2194" s="7" t="s">
        <v>42</v>
      </c>
      <c r="AA2194" s="10"/>
    </row>
    <row r="2195" spans="1:27" x14ac:dyDescent="0.2">
      <c r="A2195" s="8">
        <v>7198607832</v>
      </c>
      <c r="B2195" s="9" t="s">
        <v>27</v>
      </c>
      <c r="C2195" s="9"/>
      <c r="D2195" s="9" t="s">
        <v>42</v>
      </c>
      <c r="E2195" s="9" t="s">
        <v>42</v>
      </c>
      <c r="F2195" s="9"/>
      <c r="G2195" s="9"/>
      <c r="H2195" s="9"/>
      <c r="I2195" s="9"/>
      <c r="J2195" s="9"/>
      <c r="K2195" s="9">
        <v>2015</v>
      </c>
      <c r="L2195" s="9" t="s">
        <v>42</v>
      </c>
      <c r="M2195" s="9" t="s">
        <v>347</v>
      </c>
      <c r="N2195" s="9" t="s">
        <v>347</v>
      </c>
      <c r="O2195" s="9" t="s">
        <v>146</v>
      </c>
      <c r="P2195" s="9"/>
      <c r="Q2195" s="9"/>
      <c r="R2195" s="9"/>
      <c r="S2195" s="9" t="s">
        <v>51</v>
      </c>
      <c r="T2195" s="9" t="s">
        <v>113</v>
      </c>
      <c r="U2195" s="9" t="s">
        <v>114</v>
      </c>
      <c r="V2195" s="9" t="s">
        <v>39</v>
      </c>
      <c r="W2195" s="9" t="s">
        <v>42</v>
      </c>
      <c r="X2195" s="9" t="s">
        <v>42</v>
      </c>
      <c r="Y2195" s="9" t="s">
        <v>42</v>
      </c>
      <c r="Z2195" s="9" t="s">
        <v>42</v>
      </c>
      <c r="AA2195" s="11"/>
    </row>
    <row r="2196" spans="1:27" x14ac:dyDescent="0.2">
      <c r="A2196" s="6">
        <v>2311923725</v>
      </c>
      <c r="B2196" s="7" t="s">
        <v>27</v>
      </c>
      <c r="C2196" s="7"/>
      <c r="D2196" s="7" t="s">
        <v>42</v>
      </c>
      <c r="E2196" s="7" t="s">
        <v>42</v>
      </c>
      <c r="F2196" s="7"/>
      <c r="G2196" s="7"/>
      <c r="H2196" s="7"/>
      <c r="I2196" s="7"/>
      <c r="J2196" s="7"/>
      <c r="K2196" s="7">
        <v>2015</v>
      </c>
      <c r="L2196" s="7" t="s">
        <v>42</v>
      </c>
      <c r="M2196" s="7" t="s">
        <v>347</v>
      </c>
      <c r="N2196" s="7" t="s">
        <v>347</v>
      </c>
      <c r="O2196" s="7" t="s">
        <v>146</v>
      </c>
      <c r="P2196" s="7"/>
      <c r="Q2196" s="7"/>
      <c r="R2196" s="7"/>
      <c r="S2196" s="7" t="s">
        <v>36</v>
      </c>
      <c r="T2196" s="7" t="s">
        <v>113</v>
      </c>
      <c r="U2196" s="7" t="s">
        <v>114</v>
      </c>
      <c r="V2196" s="7" t="s">
        <v>50</v>
      </c>
      <c r="W2196" s="7" t="s">
        <v>54</v>
      </c>
      <c r="X2196" s="7" t="s">
        <v>42</v>
      </c>
      <c r="Y2196" s="7" t="s">
        <v>42</v>
      </c>
      <c r="Z2196" s="7" t="s">
        <v>42</v>
      </c>
      <c r="AA2196" s="10"/>
    </row>
    <row r="2197" spans="1:27" x14ac:dyDescent="0.2">
      <c r="A2197" s="8">
        <v>3579400731</v>
      </c>
      <c r="B2197" s="9" t="s">
        <v>27</v>
      </c>
      <c r="C2197" s="9"/>
      <c r="D2197" s="9" t="s">
        <v>42</v>
      </c>
      <c r="E2197" s="9" t="s">
        <v>42</v>
      </c>
      <c r="F2197" s="9"/>
      <c r="G2197" s="9"/>
      <c r="H2197" s="9"/>
      <c r="I2197" s="9"/>
      <c r="J2197" s="9"/>
      <c r="K2197" s="9">
        <v>2015</v>
      </c>
      <c r="L2197" s="9" t="s">
        <v>42</v>
      </c>
      <c r="M2197" s="9" t="s">
        <v>347</v>
      </c>
      <c r="N2197" s="9" t="s">
        <v>347</v>
      </c>
      <c r="O2197" s="9" t="s">
        <v>146</v>
      </c>
      <c r="P2197" s="9"/>
      <c r="Q2197" s="9"/>
      <c r="R2197" s="9"/>
      <c r="S2197" s="9" t="s">
        <v>36</v>
      </c>
      <c r="T2197" s="9" t="s">
        <v>52</v>
      </c>
      <c r="U2197" s="9" t="s">
        <v>53</v>
      </c>
      <c r="V2197" s="9" t="s">
        <v>50</v>
      </c>
      <c r="W2197" s="9" t="s">
        <v>300</v>
      </c>
      <c r="X2197" s="9" t="s">
        <v>907</v>
      </c>
      <c r="Y2197" s="9" t="s">
        <v>42</v>
      </c>
      <c r="Z2197" s="9" t="s">
        <v>42</v>
      </c>
      <c r="AA2197" s="11"/>
    </row>
    <row r="2198" spans="1:27" x14ac:dyDescent="0.2">
      <c r="A2198" s="6">
        <v>7798449931</v>
      </c>
      <c r="B2198" s="7" t="s">
        <v>27</v>
      </c>
      <c r="C2198" s="7"/>
      <c r="D2198" s="7" t="s">
        <v>42</v>
      </c>
      <c r="E2198" s="7" t="s">
        <v>42</v>
      </c>
      <c r="F2198" s="7"/>
      <c r="G2198" s="7"/>
      <c r="H2198" s="7"/>
      <c r="I2198" s="7"/>
      <c r="J2198" s="7"/>
      <c r="K2198" s="7">
        <v>2015</v>
      </c>
      <c r="L2198" s="7" t="s">
        <v>42</v>
      </c>
      <c r="M2198" s="7" t="s">
        <v>347</v>
      </c>
      <c r="N2198" s="7" t="s">
        <v>347</v>
      </c>
      <c r="O2198" s="7" t="s">
        <v>146</v>
      </c>
      <c r="P2198" s="7"/>
      <c r="Q2198" s="7"/>
      <c r="R2198" s="7"/>
      <c r="S2198" s="7" t="s">
        <v>51</v>
      </c>
      <c r="T2198" s="7" t="s">
        <v>52</v>
      </c>
      <c r="U2198" s="7" t="s">
        <v>53</v>
      </c>
      <c r="V2198" s="7" t="s">
        <v>50</v>
      </c>
      <c r="W2198" s="7" t="s">
        <v>42</v>
      </c>
      <c r="X2198" s="7" t="s">
        <v>42</v>
      </c>
      <c r="Y2198" s="7" t="s">
        <v>42</v>
      </c>
      <c r="Z2198" s="7" t="s">
        <v>42</v>
      </c>
      <c r="AA2198" s="10"/>
    </row>
    <row r="2199" spans="1:27" x14ac:dyDescent="0.2">
      <c r="A2199" s="8">
        <v>4521743512</v>
      </c>
      <c r="B2199" s="9" t="s">
        <v>27</v>
      </c>
      <c r="C2199" s="9"/>
      <c r="D2199" s="9" t="s">
        <v>42</v>
      </c>
      <c r="E2199" s="9" t="s">
        <v>42</v>
      </c>
      <c r="F2199" s="9"/>
      <c r="G2199" s="9"/>
      <c r="H2199" s="9" t="s">
        <v>347</v>
      </c>
      <c r="I2199" s="9"/>
      <c r="J2199" s="9"/>
      <c r="K2199" s="9">
        <v>2018</v>
      </c>
      <c r="L2199" s="9" t="s">
        <v>50</v>
      </c>
      <c r="M2199" s="9" t="s">
        <v>347</v>
      </c>
      <c r="N2199" s="9" t="s">
        <v>347</v>
      </c>
      <c r="O2199" s="9" t="s">
        <v>146</v>
      </c>
      <c r="P2199" s="9"/>
      <c r="Q2199" s="9"/>
      <c r="R2199" s="9"/>
      <c r="S2199" s="9" t="s">
        <v>51</v>
      </c>
      <c r="T2199" s="9" t="s">
        <v>37</v>
      </c>
      <c r="U2199" s="9" t="s">
        <v>71</v>
      </c>
      <c r="V2199" s="9" t="s">
        <v>50</v>
      </c>
      <c r="W2199" s="9" t="s">
        <v>42</v>
      </c>
      <c r="X2199" s="9" t="s">
        <v>42</v>
      </c>
      <c r="Y2199" s="9" t="s">
        <v>42</v>
      </c>
      <c r="Z2199" s="9" t="s">
        <v>42</v>
      </c>
      <c r="AA2199" s="11"/>
    </row>
    <row r="2200" spans="1:27" x14ac:dyDescent="0.2">
      <c r="A2200" s="6">
        <v>9727367490</v>
      </c>
      <c r="B2200" s="7" t="s">
        <v>27</v>
      </c>
      <c r="C2200" s="7"/>
      <c r="D2200" s="7" t="s">
        <v>436</v>
      </c>
      <c r="E2200" s="7" t="s">
        <v>68</v>
      </c>
      <c r="F2200" s="7" t="s">
        <v>46</v>
      </c>
      <c r="G2200" s="7"/>
      <c r="H2200" s="7" t="s">
        <v>347</v>
      </c>
      <c r="I2200" s="7"/>
      <c r="J2200" s="7"/>
      <c r="K2200" s="7">
        <v>2019</v>
      </c>
      <c r="L2200" s="7" t="s">
        <v>42</v>
      </c>
      <c r="M2200" s="7" t="s">
        <v>347</v>
      </c>
      <c r="N2200" s="7" t="s">
        <v>347</v>
      </c>
      <c r="O2200" s="7" t="s">
        <v>146</v>
      </c>
      <c r="P2200" s="7"/>
      <c r="Q2200" s="7"/>
      <c r="R2200" s="7"/>
      <c r="S2200" s="7" t="s">
        <v>36</v>
      </c>
      <c r="T2200" s="7" t="s">
        <v>37</v>
      </c>
      <c r="U2200" s="7" t="s">
        <v>71</v>
      </c>
      <c r="V2200" s="7" t="s">
        <v>39</v>
      </c>
      <c r="W2200" s="7" t="s">
        <v>142</v>
      </c>
      <c r="X2200" s="7" t="s">
        <v>318</v>
      </c>
      <c r="Y2200" s="7" t="s">
        <v>42</v>
      </c>
      <c r="Z2200" s="7" t="s">
        <v>42</v>
      </c>
      <c r="AA2200" s="10"/>
    </row>
    <row r="2201" spans="1:27" x14ac:dyDescent="0.2">
      <c r="A2201" s="8">
        <v>7223596005</v>
      </c>
      <c r="B2201" s="9" t="s">
        <v>27</v>
      </c>
      <c r="C2201" s="9"/>
      <c r="D2201" s="9" t="s">
        <v>42</v>
      </c>
      <c r="E2201" s="9" t="s">
        <v>42</v>
      </c>
      <c r="F2201" s="9"/>
      <c r="G2201" s="9"/>
      <c r="H2201" s="9"/>
      <c r="I2201" s="9"/>
      <c r="J2201" s="9"/>
      <c r="K2201" s="9">
        <v>2015</v>
      </c>
      <c r="L2201" s="9" t="s">
        <v>42</v>
      </c>
      <c r="M2201" s="9" t="s">
        <v>347</v>
      </c>
      <c r="N2201" s="9" t="s">
        <v>347</v>
      </c>
      <c r="O2201" s="9" t="s">
        <v>146</v>
      </c>
      <c r="P2201" s="9" t="s">
        <v>115</v>
      </c>
      <c r="Q2201" s="9"/>
      <c r="R2201" s="9"/>
      <c r="S2201" s="9" t="s">
        <v>36</v>
      </c>
      <c r="T2201" s="9" t="s">
        <v>216</v>
      </c>
      <c r="U2201" s="9" t="s">
        <v>114</v>
      </c>
      <c r="V2201" s="9" t="s">
        <v>39</v>
      </c>
      <c r="W2201" s="9" t="s">
        <v>42</v>
      </c>
      <c r="X2201" s="9" t="s">
        <v>42</v>
      </c>
      <c r="Y2201" s="9" t="s">
        <v>42</v>
      </c>
      <c r="Z2201" s="9" t="s">
        <v>42</v>
      </c>
      <c r="AA2201" s="11"/>
    </row>
    <row r="2202" spans="1:27" x14ac:dyDescent="0.2">
      <c r="A2202" s="6">
        <v>9798722160</v>
      </c>
      <c r="B2202" s="7" t="s">
        <v>27</v>
      </c>
      <c r="C2202" s="7"/>
      <c r="D2202" s="7" t="s">
        <v>42</v>
      </c>
      <c r="E2202" s="7" t="s">
        <v>42</v>
      </c>
      <c r="F2202" s="7"/>
      <c r="G2202" s="7"/>
      <c r="H2202" s="7"/>
      <c r="I2202" s="7"/>
      <c r="J2202" s="7"/>
      <c r="K2202" s="7">
        <v>2014</v>
      </c>
      <c r="L2202" s="7" t="s">
        <v>42</v>
      </c>
      <c r="M2202" s="7" t="s">
        <v>347</v>
      </c>
      <c r="N2202" s="7" t="s">
        <v>347</v>
      </c>
      <c r="O2202" s="7" t="s">
        <v>146</v>
      </c>
      <c r="P2202" s="7"/>
      <c r="Q2202" s="7"/>
      <c r="R2202" s="7"/>
      <c r="S2202" s="7" t="s">
        <v>36</v>
      </c>
      <c r="T2202" s="7" t="s">
        <v>52</v>
      </c>
      <c r="U2202" s="7" t="s">
        <v>53</v>
      </c>
      <c r="V2202" s="7" t="s">
        <v>50</v>
      </c>
      <c r="W2202" s="7" t="s">
        <v>187</v>
      </c>
      <c r="X2202" s="7" t="s">
        <v>42</v>
      </c>
      <c r="Y2202" s="7" t="s">
        <v>42</v>
      </c>
      <c r="Z2202" s="7" t="s">
        <v>42</v>
      </c>
      <c r="AA2202" s="10"/>
    </row>
    <row r="2203" spans="1:27" x14ac:dyDescent="0.2">
      <c r="A2203" s="8">
        <v>3842176810</v>
      </c>
      <c r="B2203" s="9" t="s">
        <v>27</v>
      </c>
      <c r="C2203" s="9"/>
      <c r="D2203" s="9"/>
      <c r="E2203" s="9"/>
      <c r="F2203" s="9"/>
      <c r="G2203" s="9"/>
      <c r="H2203" s="9" t="s">
        <v>487</v>
      </c>
      <c r="I2203" s="9"/>
      <c r="J2203" s="9"/>
      <c r="K2203" s="9">
        <v>2020</v>
      </c>
      <c r="L2203" s="9"/>
      <c r="M2203" s="9" t="s">
        <v>487</v>
      </c>
      <c r="N2203" s="9" t="s">
        <v>34</v>
      </c>
      <c r="O2203" s="9" t="s">
        <v>146</v>
      </c>
      <c r="P2203" s="9"/>
      <c r="Q2203" s="9"/>
      <c r="R2203" s="9"/>
      <c r="S2203" s="9" t="s">
        <v>761</v>
      </c>
      <c r="T2203" s="9" t="s">
        <v>90</v>
      </c>
      <c r="U2203" s="9" t="s">
        <v>797</v>
      </c>
      <c r="V2203" s="9" t="s">
        <v>50</v>
      </c>
      <c r="W2203" s="9" t="s">
        <v>271</v>
      </c>
      <c r="X2203" s="9" t="s">
        <v>42</v>
      </c>
      <c r="Y2203" s="9" t="s">
        <v>42</v>
      </c>
      <c r="Z2203" s="9" t="s">
        <v>42</v>
      </c>
      <c r="AA2203" s="11"/>
    </row>
    <row r="2204" spans="1:27" x14ac:dyDescent="0.2">
      <c r="A2204" s="6">
        <v>7913361636</v>
      </c>
      <c r="B2204" s="7" t="s">
        <v>27</v>
      </c>
      <c r="C2204" s="7"/>
      <c r="D2204" s="7"/>
      <c r="E2204" s="7"/>
      <c r="F2204" s="7"/>
      <c r="G2204" s="7"/>
      <c r="H2204" s="7" t="s">
        <v>487</v>
      </c>
      <c r="I2204" s="7"/>
      <c r="J2204" s="7"/>
      <c r="K2204" s="7">
        <v>2020</v>
      </c>
      <c r="L2204" s="7"/>
      <c r="M2204" s="7" t="s">
        <v>487</v>
      </c>
      <c r="N2204" s="7" t="s">
        <v>34</v>
      </c>
      <c r="O2204" s="7" t="s">
        <v>146</v>
      </c>
      <c r="P2204" s="7" t="s">
        <v>271</v>
      </c>
      <c r="Q2204" s="7"/>
      <c r="R2204" s="7"/>
      <c r="S2204" s="7" t="s">
        <v>36</v>
      </c>
      <c r="T2204" s="7" t="s">
        <v>52</v>
      </c>
      <c r="U2204" s="7" t="s">
        <v>101</v>
      </c>
      <c r="V2204" s="7" t="s">
        <v>50</v>
      </c>
      <c r="W2204" s="7" t="s">
        <v>195</v>
      </c>
      <c r="X2204" s="7" t="s">
        <v>42</v>
      </c>
      <c r="Y2204" s="7" t="s">
        <v>42</v>
      </c>
      <c r="Z2204" s="7" t="s">
        <v>42</v>
      </c>
      <c r="AA2204" s="10"/>
    </row>
    <row r="2205" spans="1:27" x14ac:dyDescent="0.2">
      <c r="A2205" s="8">
        <v>1653713875</v>
      </c>
      <c r="B2205" s="9" t="s">
        <v>27</v>
      </c>
      <c r="C2205" s="9"/>
      <c r="D2205" s="9"/>
      <c r="E2205" s="9"/>
      <c r="F2205" s="9"/>
      <c r="G2205" s="9"/>
      <c r="H2205" s="9" t="s">
        <v>347</v>
      </c>
      <c r="I2205" s="9"/>
      <c r="J2205" s="9"/>
      <c r="K2205" s="9">
        <v>2020</v>
      </c>
      <c r="L2205" s="9"/>
      <c r="M2205" s="9" t="s">
        <v>347</v>
      </c>
      <c r="N2205" s="9" t="s">
        <v>347</v>
      </c>
      <c r="O2205" s="9" t="s">
        <v>146</v>
      </c>
      <c r="P2205" s="9"/>
      <c r="Q2205" s="9"/>
      <c r="R2205" s="9"/>
      <c r="S2205" s="9" t="s">
        <v>36</v>
      </c>
      <c r="T2205" s="9" t="s">
        <v>4261</v>
      </c>
      <c r="U2205" s="9" t="s">
        <v>141</v>
      </c>
      <c r="V2205" s="9" t="s">
        <v>50</v>
      </c>
      <c r="W2205" s="9" t="s">
        <v>35</v>
      </c>
      <c r="X2205" s="9" t="s">
        <v>318</v>
      </c>
      <c r="Y2205" s="9" t="s">
        <v>42</v>
      </c>
      <c r="Z2205" s="9" t="s">
        <v>42</v>
      </c>
      <c r="AA2205" s="11"/>
    </row>
    <row r="2206" spans="1:27" x14ac:dyDescent="0.2">
      <c r="A2206" s="6">
        <v>6379414217</v>
      </c>
      <c r="B2206" s="7" t="s">
        <v>27</v>
      </c>
      <c r="C2206" s="7"/>
      <c r="D2206" s="7"/>
      <c r="E2206" s="7"/>
      <c r="F2206" s="7"/>
      <c r="G2206" s="7"/>
      <c r="H2206" s="7" t="s">
        <v>347</v>
      </c>
      <c r="I2206" s="7"/>
      <c r="J2206" s="7"/>
      <c r="K2206" s="7">
        <v>2020</v>
      </c>
      <c r="L2206" s="7"/>
      <c r="M2206" s="7" t="s">
        <v>347</v>
      </c>
      <c r="N2206" s="7" t="s">
        <v>347</v>
      </c>
      <c r="O2206" s="7" t="s">
        <v>146</v>
      </c>
      <c r="P2206" s="7"/>
      <c r="Q2206" s="7"/>
      <c r="R2206" s="7"/>
      <c r="S2206" s="7" t="s">
        <v>36</v>
      </c>
      <c r="T2206" s="7" t="s">
        <v>52</v>
      </c>
      <c r="U2206" s="7" t="s">
        <v>101</v>
      </c>
      <c r="V2206" s="7" t="s">
        <v>50</v>
      </c>
      <c r="W2206" s="7" t="s">
        <v>115</v>
      </c>
      <c r="X2206" s="7" t="s">
        <v>42</v>
      </c>
      <c r="Y2206" s="7" t="s">
        <v>42</v>
      </c>
      <c r="Z2206" s="7" t="s">
        <v>42</v>
      </c>
      <c r="AA2206" s="10"/>
    </row>
    <row r="2207" spans="1:27" x14ac:dyDescent="0.2">
      <c r="A2207" s="8">
        <v>4347398287</v>
      </c>
      <c r="B2207" s="9" t="s">
        <v>27</v>
      </c>
      <c r="C2207" s="9"/>
      <c r="D2207" s="9"/>
      <c r="E2207" s="9"/>
      <c r="F2207" s="9"/>
      <c r="G2207" s="9"/>
      <c r="H2207" s="9" t="s">
        <v>347</v>
      </c>
      <c r="I2207" s="9"/>
      <c r="J2207" s="9"/>
      <c r="K2207" s="9">
        <v>2020</v>
      </c>
      <c r="L2207" s="9"/>
      <c r="M2207" s="9" t="s">
        <v>347</v>
      </c>
      <c r="N2207" s="9" t="s">
        <v>347</v>
      </c>
      <c r="O2207" s="9" t="s">
        <v>146</v>
      </c>
      <c r="P2207" s="9" t="s">
        <v>195</v>
      </c>
      <c r="Q2207" s="9"/>
      <c r="R2207" s="9"/>
      <c r="S2207" s="9" t="s">
        <v>36</v>
      </c>
      <c r="T2207" s="9" t="s">
        <v>52</v>
      </c>
      <c r="U2207" s="9" t="s">
        <v>101</v>
      </c>
      <c r="V2207" s="9" t="s">
        <v>50</v>
      </c>
      <c r="W2207" s="9" t="s">
        <v>42</v>
      </c>
      <c r="X2207" s="9" t="s">
        <v>42</v>
      </c>
      <c r="Y2207" s="9" t="s">
        <v>42</v>
      </c>
      <c r="Z2207" s="9" t="s">
        <v>42</v>
      </c>
      <c r="AA2207" s="11"/>
    </row>
    <row r="2208" spans="1:27" x14ac:dyDescent="0.2">
      <c r="A2208" s="6">
        <v>1877484829</v>
      </c>
      <c r="B2208" s="7" t="s">
        <v>27</v>
      </c>
      <c r="C2208" s="7"/>
      <c r="D2208" s="7"/>
      <c r="E2208" s="7"/>
      <c r="F2208" s="7"/>
      <c r="G2208" s="7"/>
      <c r="H2208" s="7" t="s">
        <v>347</v>
      </c>
      <c r="I2208" s="7"/>
      <c r="J2208" s="7"/>
      <c r="K2208" s="7">
        <v>2020</v>
      </c>
      <c r="L2208" s="7"/>
      <c r="M2208" s="7" t="s">
        <v>347</v>
      </c>
      <c r="N2208" s="7" t="s">
        <v>347</v>
      </c>
      <c r="O2208" s="7" t="s">
        <v>146</v>
      </c>
      <c r="P2208" s="7"/>
      <c r="Q2208" s="7"/>
      <c r="R2208" s="7"/>
      <c r="S2208" s="7" t="s">
        <v>36</v>
      </c>
      <c r="T2208" s="7" t="s">
        <v>52</v>
      </c>
      <c r="U2208" s="7" t="s">
        <v>101</v>
      </c>
      <c r="V2208" s="7" t="s">
        <v>39</v>
      </c>
      <c r="W2208" s="7" t="s">
        <v>273</v>
      </c>
      <c r="X2208" s="7" t="s">
        <v>222</v>
      </c>
      <c r="Y2208" s="7" t="s">
        <v>42</v>
      </c>
      <c r="Z2208" s="7" t="s">
        <v>42</v>
      </c>
      <c r="AA2208" s="10"/>
    </row>
    <row r="2209" spans="1:27" x14ac:dyDescent="0.2">
      <c r="A2209" s="8">
        <v>5043105682</v>
      </c>
      <c r="B2209" s="9" t="s">
        <v>27</v>
      </c>
      <c r="C2209" s="9"/>
      <c r="D2209" s="9"/>
      <c r="E2209" s="9"/>
      <c r="F2209" s="9"/>
      <c r="G2209" s="9"/>
      <c r="H2209" s="9" t="s">
        <v>347</v>
      </c>
      <c r="I2209" s="9"/>
      <c r="J2209" s="9"/>
      <c r="K2209" s="9">
        <v>2020</v>
      </c>
      <c r="L2209" s="9" t="s">
        <v>32</v>
      </c>
      <c r="M2209" s="9" t="s">
        <v>347</v>
      </c>
      <c r="N2209" s="9" t="s">
        <v>347</v>
      </c>
      <c r="O2209" s="9" t="s">
        <v>146</v>
      </c>
      <c r="P2209" s="9" t="s">
        <v>60</v>
      </c>
      <c r="Q2209" s="9"/>
      <c r="R2209" s="9"/>
      <c r="S2209" s="9" t="s">
        <v>36</v>
      </c>
      <c r="T2209" s="9" t="s">
        <v>37</v>
      </c>
      <c r="U2209" s="9" t="s">
        <v>38</v>
      </c>
      <c r="V2209" s="9" t="s">
        <v>50</v>
      </c>
      <c r="W2209" s="9" t="s">
        <v>42</v>
      </c>
      <c r="X2209" s="9" t="s">
        <v>42</v>
      </c>
      <c r="Y2209" s="9" t="s">
        <v>42</v>
      </c>
      <c r="Z2209" s="9" t="s">
        <v>42</v>
      </c>
      <c r="AA2209" s="11"/>
    </row>
    <row r="2210" spans="1:27" x14ac:dyDescent="0.2">
      <c r="A2210" s="6">
        <v>8705511049</v>
      </c>
      <c r="B2210" s="7" t="s">
        <v>27</v>
      </c>
      <c r="C2210" s="7" t="s">
        <v>4262</v>
      </c>
      <c r="D2210" s="7" t="s">
        <v>185</v>
      </c>
      <c r="E2210" s="7" t="s">
        <v>45</v>
      </c>
      <c r="F2210" s="7" t="s">
        <v>46</v>
      </c>
      <c r="G2210" s="7" t="s">
        <v>419</v>
      </c>
      <c r="H2210" s="7" t="s">
        <v>30</v>
      </c>
      <c r="I2210" s="7" t="s">
        <v>130</v>
      </c>
      <c r="J2210" s="7" t="s">
        <v>130</v>
      </c>
      <c r="K2210" s="7">
        <v>2018</v>
      </c>
      <c r="L2210" s="7" t="s">
        <v>50</v>
      </c>
      <c r="M2210" s="7" t="s">
        <v>33</v>
      </c>
      <c r="N2210" s="7" t="s">
        <v>34</v>
      </c>
      <c r="O2210" s="7" t="s">
        <v>173</v>
      </c>
      <c r="P2210" s="7"/>
      <c r="Q2210" s="7"/>
      <c r="R2210" s="7"/>
      <c r="S2210" s="7" t="s">
        <v>51</v>
      </c>
      <c r="T2210" s="7" t="s">
        <v>216</v>
      </c>
      <c r="U2210" s="7" t="s">
        <v>114</v>
      </c>
      <c r="V2210" s="7" t="s">
        <v>50</v>
      </c>
      <c r="W2210" s="7" t="s">
        <v>169</v>
      </c>
      <c r="X2210" s="7" t="s">
        <v>42</v>
      </c>
      <c r="Y2210" s="7" t="s">
        <v>42</v>
      </c>
      <c r="Z2210" s="7" t="s">
        <v>42</v>
      </c>
      <c r="AA2210" s="10"/>
    </row>
    <row r="2211" spans="1:27" x14ac:dyDescent="0.2">
      <c r="A2211" s="8">
        <v>7139138736</v>
      </c>
      <c r="B2211" s="9" t="s">
        <v>27</v>
      </c>
      <c r="C2211" s="9" t="s">
        <v>4263</v>
      </c>
      <c r="D2211" s="9" t="s">
        <v>156</v>
      </c>
      <c r="E2211" s="9" t="s">
        <v>45</v>
      </c>
      <c r="F2211" s="9" t="s">
        <v>46</v>
      </c>
      <c r="G2211" s="9" t="s">
        <v>4264</v>
      </c>
      <c r="H2211" s="9" t="s">
        <v>83</v>
      </c>
      <c r="I2211" s="9" t="s">
        <v>48</v>
      </c>
      <c r="J2211" s="9" t="s">
        <v>130</v>
      </c>
      <c r="K2211" s="9">
        <v>2019</v>
      </c>
      <c r="L2211" s="9" t="s">
        <v>42</v>
      </c>
      <c r="M2211" s="9" t="s">
        <v>33</v>
      </c>
      <c r="N2211" s="9" t="s">
        <v>34</v>
      </c>
      <c r="O2211" s="9" t="s">
        <v>173</v>
      </c>
      <c r="P2211" s="9"/>
      <c r="Q2211" s="9"/>
      <c r="R2211" s="9"/>
      <c r="S2211" s="9" t="s">
        <v>51</v>
      </c>
      <c r="T2211" s="9" t="s">
        <v>52</v>
      </c>
      <c r="U2211" s="9" t="s">
        <v>53</v>
      </c>
      <c r="V2211" s="9" t="s">
        <v>50</v>
      </c>
      <c r="W2211" s="9" t="s">
        <v>42</v>
      </c>
      <c r="X2211" s="9" t="s">
        <v>42</v>
      </c>
      <c r="Y2211" s="9" t="s">
        <v>42</v>
      </c>
      <c r="Z2211" s="9" t="s">
        <v>42</v>
      </c>
      <c r="AA2211" s="11"/>
    </row>
    <row r="2212" spans="1:27" x14ac:dyDescent="0.2">
      <c r="A2212" s="6">
        <v>8807834963</v>
      </c>
      <c r="B2212" s="7" t="s">
        <v>27</v>
      </c>
      <c r="C2212" s="7" t="s">
        <v>4265</v>
      </c>
      <c r="D2212" s="7" t="s">
        <v>156</v>
      </c>
      <c r="E2212" s="7" t="s">
        <v>45</v>
      </c>
      <c r="F2212" s="7" t="s">
        <v>46</v>
      </c>
      <c r="G2212" s="7" t="s">
        <v>4266</v>
      </c>
      <c r="H2212" s="7" t="s">
        <v>30</v>
      </c>
      <c r="I2212" s="7" t="s">
        <v>135</v>
      </c>
      <c r="J2212" s="7" t="s">
        <v>135</v>
      </c>
      <c r="K2212" s="7">
        <v>2018</v>
      </c>
      <c r="L2212" s="7" t="s">
        <v>50</v>
      </c>
      <c r="M2212" s="7" t="s">
        <v>33</v>
      </c>
      <c r="N2212" s="7" t="s">
        <v>34</v>
      </c>
      <c r="O2212" s="7" t="s">
        <v>173</v>
      </c>
      <c r="P2212" s="7"/>
      <c r="Q2212" s="7"/>
      <c r="R2212" s="7"/>
      <c r="S2212" s="7" t="s">
        <v>36</v>
      </c>
      <c r="T2212" s="7" t="s">
        <v>216</v>
      </c>
      <c r="U2212" s="7" t="s">
        <v>114</v>
      </c>
      <c r="V2212" s="7" t="s">
        <v>50</v>
      </c>
      <c r="W2212" s="7" t="s">
        <v>42</v>
      </c>
      <c r="X2212" s="7" t="s">
        <v>42</v>
      </c>
      <c r="Y2212" s="7" t="s">
        <v>42</v>
      </c>
      <c r="Z2212" s="7" t="s">
        <v>42</v>
      </c>
      <c r="AA2212" s="10"/>
    </row>
    <row r="2213" spans="1:27" x14ac:dyDescent="0.2">
      <c r="A2213" s="8">
        <v>9574988314</v>
      </c>
      <c r="B2213" s="9" t="s">
        <v>27</v>
      </c>
      <c r="C2213" s="9" t="s">
        <v>4267</v>
      </c>
      <c r="D2213" s="9" t="s">
        <v>1671</v>
      </c>
      <c r="E2213" s="9" t="s">
        <v>149</v>
      </c>
      <c r="F2213" s="9" t="s">
        <v>46</v>
      </c>
      <c r="G2213" s="9" t="s">
        <v>4268</v>
      </c>
      <c r="H2213" s="9" t="s">
        <v>59</v>
      </c>
      <c r="I2213" s="9" t="s">
        <v>135</v>
      </c>
      <c r="J2213" s="9" t="s">
        <v>135</v>
      </c>
      <c r="K2213" s="9">
        <v>2018</v>
      </c>
      <c r="L2213" s="9" t="s">
        <v>50</v>
      </c>
      <c r="M2213" s="9" t="s">
        <v>33</v>
      </c>
      <c r="N2213" s="9" t="s">
        <v>34</v>
      </c>
      <c r="O2213" s="9" t="s">
        <v>173</v>
      </c>
      <c r="P2213" s="9"/>
      <c r="Q2213" s="9"/>
      <c r="R2213" s="9"/>
      <c r="S2213" s="9" t="s">
        <v>36</v>
      </c>
      <c r="T2213" s="9" t="s">
        <v>52</v>
      </c>
      <c r="U2213" s="9" t="s">
        <v>53</v>
      </c>
      <c r="V2213" s="9" t="s">
        <v>50</v>
      </c>
      <c r="W2213" s="9" t="s">
        <v>35</v>
      </c>
      <c r="X2213" s="9" t="s">
        <v>42</v>
      </c>
      <c r="Y2213" s="9" t="s">
        <v>42</v>
      </c>
      <c r="Z2213" s="9" t="s">
        <v>42</v>
      </c>
      <c r="AA2213" s="11"/>
    </row>
    <row r="2214" spans="1:27" x14ac:dyDescent="0.2">
      <c r="A2214" s="6">
        <v>2507797445</v>
      </c>
      <c r="B2214" s="7" t="s">
        <v>27</v>
      </c>
      <c r="C2214" s="7" t="s">
        <v>4269</v>
      </c>
      <c r="D2214" s="7" t="s">
        <v>1225</v>
      </c>
      <c r="E2214" s="7" t="s">
        <v>149</v>
      </c>
      <c r="F2214" s="7" t="s">
        <v>46</v>
      </c>
      <c r="G2214" s="7" t="s">
        <v>4270</v>
      </c>
      <c r="H2214" s="7" t="s">
        <v>30</v>
      </c>
      <c r="I2214" s="7" t="s">
        <v>135</v>
      </c>
      <c r="J2214" s="7" t="s">
        <v>135</v>
      </c>
      <c r="K2214" s="7">
        <v>2020</v>
      </c>
      <c r="L2214" s="7"/>
      <c r="M2214" s="7" t="s">
        <v>33</v>
      </c>
      <c r="N2214" s="7" t="s">
        <v>34</v>
      </c>
      <c r="O2214" s="7" t="s">
        <v>173</v>
      </c>
      <c r="P2214" s="7" t="s">
        <v>271</v>
      </c>
      <c r="Q2214" s="7"/>
      <c r="R2214" s="7"/>
      <c r="S2214" s="7" t="s">
        <v>51</v>
      </c>
      <c r="T2214" s="7" t="s">
        <v>52</v>
      </c>
      <c r="U2214" s="7" t="s">
        <v>101</v>
      </c>
      <c r="V2214" s="7" t="s">
        <v>50</v>
      </c>
      <c r="W2214" s="7" t="s">
        <v>42</v>
      </c>
      <c r="X2214" s="7" t="s">
        <v>42</v>
      </c>
      <c r="Y2214" s="7" t="s">
        <v>42</v>
      </c>
      <c r="Z2214" s="7" t="s">
        <v>42</v>
      </c>
      <c r="AA2214" s="10"/>
    </row>
    <row r="2215" spans="1:27" x14ac:dyDescent="0.2">
      <c r="A2215" s="8">
        <v>1799916921</v>
      </c>
      <c r="B2215" s="9" t="s">
        <v>27</v>
      </c>
      <c r="C2215" s="9" t="s">
        <v>2417</v>
      </c>
      <c r="D2215" s="9" t="s">
        <v>677</v>
      </c>
      <c r="E2215" s="9" t="s">
        <v>678</v>
      </c>
      <c r="F2215" s="9" t="s">
        <v>46</v>
      </c>
      <c r="G2215" s="9" t="s">
        <v>3141</v>
      </c>
      <c r="H2215" s="9" t="s">
        <v>30</v>
      </c>
      <c r="I2215" s="9" t="s">
        <v>135</v>
      </c>
      <c r="J2215" s="9" t="s">
        <v>135</v>
      </c>
      <c r="K2215" s="9">
        <v>2016</v>
      </c>
      <c r="L2215" s="9" t="s">
        <v>42</v>
      </c>
      <c r="M2215" s="9" t="s">
        <v>33</v>
      </c>
      <c r="N2215" s="9" t="s">
        <v>34</v>
      </c>
      <c r="O2215" s="9" t="s">
        <v>173</v>
      </c>
      <c r="P2215" s="9"/>
      <c r="Q2215" s="9"/>
      <c r="R2215" s="9"/>
      <c r="S2215" s="9" t="s">
        <v>36</v>
      </c>
      <c r="T2215" s="9" t="s">
        <v>90</v>
      </c>
      <c r="U2215" s="9" t="s">
        <v>91</v>
      </c>
      <c r="V2215" s="9" t="s">
        <v>50</v>
      </c>
      <c r="W2215" s="9" t="s">
        <v>222</v>
      </c>
      <c r="X2215" s="9" t="s">
        <v>42</v>
      </c>
      <c r="Y2215" s="9" t="s">
        <v>42</v>
      </c>
      <c r="Z2215" s="9" t="s">
        <v>42</v>
      </c>
      <c r="AA2215" s="11"/>
    </row>
    <row r="2216" spans="1:27" x14ac:dyDescent="0.2">
      <c r="A2216" s="6">
        <v>6416884926</v>
      </c>
      <c r="B2216" s="7" t="s">
        <v>27</v>
      </c>
      <c r="C2216" s="7" t="s">
        <v>155</v>
      </c>
      <c r="D2216" s="7" t="s">
        <v>156</v>
      </c>
      <c r="E2216" s="7" t="s">
        <v>45</v>
      </c>
      <c r="F2216" s="7" t="s">
        <v>46</v>
      </c>
      <c r="G2216" s="7" t="s">
        <v>4273</v>
      </c>
      <c r="H2216" s="7" t="s">
        <v>30</v>
      </c>
      <c r="I2216" s="7" t="s">
        <v>135</v>
      </c>
      <c r="J2216" s="7" t="s">
        <v>321</v>
      </c>
      <c r="K2216" s="7">
        <v>2016</v>
      </c>
      <c r="L2216" s="7" t="s">
        <v>42</v>
      </c>
      <c r="M2216" s="7" t="s">
        <v>33</v>
      </c>
      <c r="N2216" s="7" t="s">
        <v>34</v>
      </c>
      <c r="O2216" s="7" t="s">
        <v>173</v>
      </c>
      <c r="P2216" s="7"/>
      <c r="Q2216" s="7"/>
      <c r="R2216" s="7"/>
      <c r="S2216" s="7" t="s">
        <v>51</v>
      </c>
      <c r="T2216" s="7" t="s">
        <v>90</v>
      </c>
      <c r="U2216" s="7" t="s">
        <v>91</v>
      </c>
      <c r="V2216" s="7" t="s">
        <v>50</v>
      </c>
      <c r="W2216" s="7" t="s">
        <v>42</v>
      </c>
      <c r="X2216" s="7" t="s">
        <v>42</v>
      </c>
      <c r="Y2216" s="7" t="s">
        <v>42</v>
      </c>
      <c r="Z2216" s="7" t="s">
        <v>42</v>
      </c>
      <c r="AA2216" s="10"/>
    </row>
    <row r="2217" spans="1:27" x14ac:dyDescent="0.2">
      <c r="A2217" s="8">
        <v>8158622623</v>
      </c>
      <c r="B2217" s="9" t="s">
        <v>27</v>
      </c>
      <c r="C2217" s="9" t="s">
        <v>155</v>
      </c>
      <c r="D2217" s="9" t="s">
        <v>156</v>
      </c>
      <c r="E2217" s="9" t="s">
        <v>45</v>
      </c>
      <c r="F2217" s="9" t="s">
        <v>46</v>
      </c>
      <c r="G2217" s="9" t="s">
        <v>4273</v>
      </c>
      <c r="H2217" s="9" t="s">
        <v>30</v>
      </c>
      <c r="I2217" s="9" t="s">
        <v>135</v>
      </c>
      <c r="J2217" s="9" t="s">
        <v>321</v>
      </c>
      <c r="K2217" s="9">
        <v>2016</v>
      </c>
      <c r="L2217" s="9" t="s">
        <v>42</v>
      </c>
      <c r="M2217" s="9" t="s">
        <v>33</v>
      </c>
      <c r="N2217" s="9" t="s">
        <v>34</v>
      </c>
      <c r="O2217" s="9" t="s">
        <v>173</v>
      </c>
      <c r="P2217" s="9"/>
      <c r="Q2217" s="9"/>
      <c r="R2217" s="9"/>
      <c r="S2217" s="9" t="s">
        <v>51</v>
      </c>
      <c r="T2217" s="9" t="s">
        <v>52</v>
      </c>
      <c r="U2217" s="9" t="s">
        <v>53</v>
      </c>
      <c r="V2217" s="9" t="s">
        <v>50</v>
      </c>
      <c r="W2217" s="9" t="s">
        <v>84</v>
      </c>
      <c r="X2217" s="9" t="s">
        <v>42</v>
      </c>
      <c r="Y2217" s="9" t="s">
        <v>42</v>
      </c>
      <c r="Z2217" s="9" t="s">
        <v>42</v>
      </c>
      <c r="AA2217" s="11"/>
    </row>
    <row r="2218" spans="1:27" x14ac:dyDescent="0.2">
      <c r="A2218" s="6">
        <v>8038304659</v>
      </c>
      <c r="B2218" s="7" t="s">
        <v>27</v>
      </c>
      <c r="C2218" s="7" t="s">
        <v>4274</v>
      </c>
      <c r="D2218" s="7" t="s">
        <v>148</v>
      </c>
      <c r="E2218" s="7" t="s">
        <v>149</v>
      </c>
      <c r="F2218" s="7" t="s">
        <v>46</v>
      </c>
      <c r="G2218" s="7" t="s">
        <v>4275</v>
      </c>
      <c r="H2218" s="7" t="s">
        <v>30</v>
      </c>
      <c r="I2218" s="7" t="s">
        <v>76</v>
      </c>
      <c r="J2218" s="7" t="s">
        <v>76</v>
      </c>
      <c r="K2218" s="7">
        <v>2017</v>
      </c>
      <c r="L2218" s="7" t="s">
        <v>50</v>
      </c>
      <c r="M2218" s="7" t="s">
        <v>33</v>
      </c>
      <c r="N2218" s="7" t="s">
        <v>34</v>
      </c>
      <c r="O2218" s="7" t="s">
        <v>173</v>
      </c>
      <c r="P2218" s="7"/>
      <c r="Q2218" s="7"/>
      <c r="R2218" s="7"/>
      <c r="S2218" s="7" t="s">
        <v>51</v>
      </c>
      <c r="T2218" s="7" t="s">
        <v>52</v>
      </c>
      <c r="U2218" s="7" t="s">
        <v>53</v>
      </c>
      <c r="V2218" s="7" t="s">
        <v>50</v>
      </c>
      <c r="W2218" s="7" t="s">
        <v>42</v>
      </c>
      <c r="X2218" s="7" t="s">
        <v>42</v>
      </c>
      <c r="Y2218" s="7" t="s">
        <v>42</v>
      </c>
      <c r="Z2218" s="7" t="s">
        <v>42</v>
      </c>
      <c r="AA2218" s="10"/>
    </row>
    <row r="2219" spans="1:27" x14ac:dyDescent="0.2">
      <c r="A2219" s="8">
        <v>388823954</v>
      </c>
      <c r="B2219" s="9" t="s">
        <v>27</v>
      </c>
      <c r="C2219" s="9" t="s">
        <v>4276</v>
      </c>
      <c r="D2219" s="9" t="s">
        <v>103</v>
      </c>
      <c r="E2219" s="9" t="s">
        <v>104</v>
      </c>
      <c r="F2219" s="9" t="s">
        <v>46</v>
      </c>
      <c r="G2219" s="9" t="s">
        <v>649</v>
      </c>
      <c r="H2219" s="9" t="s">
        <v>30</v>
      </c>
      <c r="I2219" s="9" t="s">
        <v>135</v>
      </c>
      <c r="J2219" s="9"/>
      <c r="K2219" s="9">
        <v>2014</v>
      </c>
      <c r="L2219" s="9" t="s">
        <v>42</v>
      </c>
      <c r="M2219" s="9" t="s">
        <v>33</v>
      </c>
      <c r="N2219" s="9" t="s">
        <v>34</v>
      </c>
      <c r="O2219" s="9" t="s">
        <v>173</v>
      </c>
      <c r="P2219" s="9"/>
      <c r="Q2219" s="9"/>
      <c r="R2219" s="9"/>
      <c r="S2219" s="9" t="s">
        <v>51</v>
      </c>
      <c r="T2219" s="9" t="s">
        <v>52</v>
      </c>
      <c r="U2219" s="9" t="s">
        <v>53</v>
      </c>
      <c r="V2219" s="9" t="s">
        <v>50</v>
      </c>
      <c r="W2219" s="9" t="s">
        <v>42</v>
      </c>
      <c r="X2219" s="9" t="s">
        <v>42</v>
      </c>
      <c r="Y2219" s="9" t="s">
        <v>42</v>
      </c>
      <c r="Z2219" s="9" t="s">
        <v>42</v>
      </c>
      <c r="AA2219" s="11"/>
    </row>
    <row r="2220" spans="1:27" x14ac:dyDescent="0.2">
      <c r="A2220" s="6">
        <v>4595936976</v>
      </c>
      <c r="B2220" s="7" t="s">
        <v>27</v>
      </c>
      <c r="C2220" s="7" t="s">
        <v>324</v>
      </c>
      <c r="D2220" s="7" t="s">
        <v>87</v>
      </c>
      <c r="E2220" s="7" t="s">
        <v>88</v>
      </c>
      <c r="F2220" s="7" t="s">
        <v>46</v>
      </c>
      <c r="G2220" s="7" t="s">
        <v>4277</v>
      </c>
      <c r="H2220" s="7" t="s">
        <v>4278</v>
      </c>
      <c r="I2220" s="7" t="s">
        <v>327</v>
      </c>
      <c r="J2220" s="7"/>
      <c r="K2220" s="7">
        <v>2019</v>
      </c>
      <c r="L2220" s="7" t="s">
        <v>42</v>
      </c>
      <c r="M2220" s="7" t="s">
        <v>247</v>
      </c>
      <c r="N2220" s="7" t="s">
        <v>34</v>
      </c>
      <c r="O2220" s="7" t="s">
        <v>173</v>
      </c>
      <c r="P2220" s="7" t="s">
        <v>421</v>
      </c>
      <c r="Q2220" s="7"/>
      <c r="R2220" s="7"/>
      <c r="S2220" s="7" t="s">
        <v>761</v>
      </c>
      <c r="T2220" s="7" t="s">
        <v>52</v>
      </c>
      <c r="U2220" s="7" t="s">
        <v>53</v>
      </c>
      <c r="V2220" s="7" t="s">
        <v>50</v>
      </c>
      <c r="W2220" s="7" t="s">
        <v>42</v>
      </c>
      <c r="X2220" s="7" t="s">
        <v>42</v>
      </c>
      <c r="Y2220" s="7" t="s">
        <v>42</v>
      </c>
      <c r="Z2220" s="7" t="s">
        <v>42</v>
      </c>
      <c r="AA2220" s="10"/>
    </row>
    <row r="2221" spans="1:27" x14ac:dyDescent="0.2">
      <c r="A2221" s="8">
        <v>388405430</v>
      </c>
      <c r="B2221" s="9" t="s">
        <v>27</v>
      </c>
      <c r="C2221" s="9" t="s">
        <v>346</v>
      </c>
      <c r="D2221" s="9" t="s">
        <v>42</v>
      </c>
      <c r="E2221" s="9" t="s">
        <v>42</v>
      </c>
      <c r="F2221" s="9"/>
      <c r="G2221" s="9" t="s">
        <v>347</v>
      </c>
      <c r="H2221" s="9" t="s">
        <v>347</v>
      </c>
      <c r="I2221" s="9"/>
      <c r="J2221" s="9"/>
      <c r="K2221" s="9">
        <v>2012</v>
      </c>
      <c r="L2221" s="9" t="s">
        <v>42</v>
      </c>
      <c r="M2221" s="9" t="s">
        <v>347</v>
      </c>
      <c r="N2221" s="9" t="s">
        <v>347</v>
      </c>
      <c r="O2221" s="9" t="s">
        <v>173</v>
      </c>
      <c r="P2221" s="9"/>
      <c r="Q2221" s="9"/>
      <c r="R2221" s="9"/>
      <c r="S2221" s="9" t="s">
        <v>51</v>
      </c>
      <c r="T2221" s="9" t="s">
        <v>52</v>
      </c>
      <c r="U2221" s="9" t="s">
        <v>53</v>
      </c>
      <c r="V2221" s="9" t="s">
        <v>50</v>
      </c>
      <c r="W2221" s="9" t="s">
        <v>248</v>
      </c>
      <c r="X2221" s="9" t="s">
        <v>42</v>
      </c>
      <c r="Y2221" s="9" t="s">
        <v>42</v>
      </c>
      <c r="Z2221" s="9" t="s">
        <v>42</v>
      </c>
      <c r="AA2221" s="11"/>
    </row>
    <row r="2222" spans="1:27" x14ac:dyDescent="0.2">
      <c r="A2222" s="6">
        <v>9170872567</v>
      </c>
      <c r="B2222" s="7" t="s">
        <v>27</v>
      </c>
      <c r="C2222" s="7" t="s">
        <v>4279</v>
      </c>
      <c r="D2222" s="7" t="s">
        <v>156</v>
      </c>
      <c r="E2222" s="7" t="s">
        <v>45</v>
      </c>
      <c r="F2222" s="7" t="s">
        <v>46</v>
      </c>
      <c r="G2222" s="7" t="s">
        <v>4280</v>
      </c>
      <c r="H2222" s="7" t="s">
        <v>30</v>
      </c>
      <c r="I2222" s="7" t="s">
        <v>48</v>
      </c>
      <c r="J2222" s="7"/>
      <c r="K2222" s="7">
        <v>2014</v>
      </c>
      <c r="L2222" s="7" t="s">
        <v>42</v>
      </c>
      <c r="M2222" s="7" t="s">
        <v>33</v>
      </c>
      <c r="N2222" s="7" t="s">
        <v>34</v>
      </c>
      <c r="O2222" s="7" t="s">
        <v>173</v>
      </c>
      <c r="P2222" s="7"/>
      <c r="Q2222" s="7"/>
      <c r="R2222" s="7"/>
      <c r="S2222" s="7" t="s">
        <v>36</v>
      </c>
      <c r="T2222" s="7" t="s">
        <v>52</v>
      </c>
      <c r="U2222" s="7" t="s">
        <v>53</v>
      </c>
      <c r="V2222" s="7" t="s">
        <v>50</v>
      </c>
      <c r="W2222" s="7" t="s">
        <v>42</v>
      </c>
      <c r="X2222" s="7" t="s">
        <v>42</v>
      </c>
      <c r="Y2222" s="7" t="s">
        <v>42</v>
      </c>
      <c r="Z2222" s="7" t="s">
        <v>42</v>
      </c>
      <c r="AA2222" s="10"/>
    </row>
    <row r="2223" spans="1:27" x14ac:dyDescent="0.2">
      <c r="A2223" s="8">
        <v>3743800906</v>
      </c>
      <c r="B2223" s="9" t="s">
        <v>27</v>
      </c>
      <c r="C2223" s="9" t="s">
        <v>4281</v>
      </c>
      <c r="D2223" s="9" t="s">
        <v>4282</v>
      </c>
      <c r="E2223" s="9" t="s">
        <v>128</v>
      </c>
      <c r="F2223" s="9" t="s">
        <v>46</v>
      </c>
      <c r="G2223" s="9" t="s">
        <v>4283</v>
      </c>
      <c r="H2223" s="9" t="s">
        <v>139</v>
      </c>
      <c r="I2223" s="9" t="s">
        <v>242</v>
      </c>
      <c r="J2223" s="9"/>
      <c r="K2223" s="9">
        <v>2012</v>
      </c>
      <c r="L2223" s="9" t="s">
        <v>42</v>
      </c>
      <c r="M2223" s="9" t="s">
        <v>33</v>
      </c>
      <c r="N2223" s="9" t="s">
        <v>34</v>
      </c>
      <c r="O2223" s="9" t="s">
        <v>173</v>
      </c>
      <c r="P2223" s="9"/>
      <c r="Q2223" s="9"/>
      <c r="R2223" s="9"/>
      <c r="S2223" s="9" t="s">
        <v>51</v>
      </c>
      <c r="T2223" s="9" t="s">
        <v>52</v>
      </c>
      <c r="U2223" s="9" t="s">
        <v>53</v>
      </c>
      <c r="V2223" s="9" t="s">
        <v>50</v>
      </c>
      <c r="W2223" s="9" t="s">
        <v>42</v>
      </c>
      <c r="X2223" s="9" t="s">
        <v>42</v>
      </c>
      <c r="Y2223" s="9" t="s">
        <v>42</v>
      </c>
      <c r="Z2223" s="9" t="s">
        <v>42</v>
      </c>
      <c r="AA2223" s="11"/>
    </row>
    <row r="2224" spans="1:27" x14ac:dyDescent="0.2">
      <c r="A2224" s="6">
        <v>68847424</v>
      </c>
      <c r="B2224" s="7" t="s">
        <v>27</v>
      </c>
      <c r="C2224" s="7" t="s">
        <v>4284</v>
      </c>
      <c r="D2224" s="7" t="s">
        <v>209</v>
      </c>
      <c r="E2224" s="7" t="s">
        <v>68</v>
      </c>
      <c r="F2224" s="7" t="s">
        <v>46</v>
      </c>
      <c r="G2224" s="7" t="s">
        <v>4285</v>
      </c>
      <c r="H2224" s="7" t="s">
        <v>30</v>
      </c>
      <c r="I2224" s="7" t="s">
        <v>76</v>
      </c>
      <c r="J2224" s="7"/>
      <c r="K2224" s="7">
        <v>2014</v>
      </c>
      <c r="L2224" s="7" t="s">
        <v>42</v>
      </c>
      <c r="M2224" s="7" t="s">
        <v>33</v>
      </c>
      <c r="N2224" s="7" t="s">
        <v>34</v>
      </c>
      <c r="O2224" s="7" t="s">
        <v>173</v>
      </c>
      <c r="P2224" s="7"/>
      <c r="Q2224" s="7"/>
      <c r="R2224" s="7"/>
      <c r="S2224" s="7" t="s">
        <v>36</v>
      </c>
      <c r="T2224" s="7" t="s">
        <v>113</v>
      </c>
      <c r="U2224" s="7" t="s">
        <v>114</v>
      </c>
      <c r="V2224" s="7" t="s">
        <v>50</v>
      </c>
      <c r="W2224" s="7" t="s">
        <v>42</v>
      </c>
      <c r="X2224" s="7" t="s">
        <v>42</v>
      </c>
      <c r="Y2224" s="7" t="s">
        <v>42</v>
      </c>
      <c r="Z2224" s="7" t="s">
        <v>42</v>
      </c>
      <c r="AA2224" s="10"/>
    </row>
    <row r="2225" spans="1:27" x14ac:dyDescent="0.2">
      <c r="A2225" s="8">
        <v>4272962952</v>
      </c>
      <c r="B2225" s="9" t="s">
        <v>27</v>
      </c>
      <c r="C2225" s="9" t="s">
        <v>4286</v>
      </c>
      <c r="D2225" s="9" t="s">
        <v>87</v>
      </c>
      <c r="E2225" s="9" t="s">
        <v>88</v>
      </c>
      <c r="F2225" s="9" t="s">
        <v>46</v>
      </c>
      <c r="G2225" s="9" t="s">
        <v>2780</v>
      </c>
      <c r="H2225" s="9" t="s">
        <v>1071</v>
      </c>
      <c r="I2225" s="9"/>
      <c r="J2225" s="9"/>
      <c r="K2225" s="9">
        <v>2016</v>
      </c>
      <c r="L2225" s="9" t="s">
        <v>42</v>
      </c>
      <c r="M2225" s="9" t="s">
        <v>33</v>
      </c>
      <c r="N2225" s="9" t="s">
        <v>34</v>
      </c>
      <c r="O2225" s="9" t="s">
        <v>173</v>
      </c>
      <c r="P2225" s="9"/>
      <c r="Q2225" s="9"/>
      <c r="R2225" s="9"/>
      <c r="S2225" s="9" t="s">
        <v>36</v>
      </c>
      <c r="T2225" s="9" t="s">
        <v>52</v>
      </c>
      <c r="U2225" s="9" t="s">
        <v>53</v>
      </c>
      <c r="V2225" s="9" t="s">
        <v>50</v>
      </c>
      <c r="W2225" s="9" t="s">
        <v>42</v>
      </c>
      <c r="X2225" s="9" t="s">
        <v>42</v>
      </c>
      <c r="Y2225" s="9" t="s">
        <v>42</v>
      </c>
      <c r="Z2225" s="9" t="s">
        <v>42</v>
      </c>
      <c r="AA2225" s="11"/>
    </row>
    <row r="2226" spans="1:27" x14ac:dyDescent="0.2">
      <c r="A2226" s="6">
        <v>7655238358</v>
      </c>
      <c r="B2226" s="7" t="s">
        <v>27</v>
      </c>
      <c r="C2226" s="7" t="s">
        <v>2165</v>
      </c>
      <c r="D2226" s="7" t="s">
        <v>185</v>
      </c>
      <c r="E2226" s="7" t="s">
        <v>45</v>
      </c>
      <c r="F2226" s="7" t="s">
        <v>46</v>
      </c>
      <c r="G2226" s="7" t="s">
        <v>1044</v>
      </c>
      <c r="H2226" s="7" t="s">
        <v>1045</v>
      </c>
      <c r="I2226" s="7"/>
      <c r="J2226" s="7"/>
      <c r="K2226" s="7">
        <v>2012</v>
      </c>
      <c r="L2226" s="7" t="s">
        <v>42</v>
      </c>
      <c r="M2226" s="7" t="s">
        <v>247</v>
      </c>
      <c r="N2226" s="7" t="s">
        <v>34</v>
      </c>
      <c r="O2226" s="7" t="s">
        <v>173</v>
      </c>
      <c r="P2226" s="7"/>
      <c r="Q2226" s="7"/>
      <c r="R2226" s="7"/>
      <c r="S2226" s="7"/>
      <c r="T2226" s="7" t="s">
        <v>52</v>
      </c>
      <c r="U2226" s="7"/>
      <c r="V2226" s="7" t="s">
        <v>50</v>
      </c>
      <c r="W2226" s="7" t="s">
        <v>42</v>
      </c>
      <c r="X2226" s="7" t="s">
        <v>42</v>
      </c>
      <c r="Y2226" s="7" t="s">
        <v>42</v>
      </c>
      <c r="Z2226" s="7" t="s">
        <v>42</v>
      </c>
      <c r="AA2226" s="10"/>
    </row>
    <row r="2227" spans="1:27" x14ac:dyDescent="0.2">
      <c r="A2227" s="8">
        <v>4207934086</v>
      </c>
      <c r="B2227" s="9" t="s">
        <v>27</v>
      </c>
      <c r="C2227" s="9" t="s">
        <v>3511</v>
      </c>
      <c r="D2227" s="9" t="s">
        <v>98</v>
      </c>
      <c r="E2227" s="9" t="s">
        <v>45</v>
      </c>
      <c r="F2227" s="9" t="s">
        <v>46</v>
      </c>
      <c r="G2227" s="9" t="s">
        <v>1407</v>
      </c>
      <c r="H2227" s="9" t="s">
        <v>2945</v>
      </c>
      <c r="I2227" s="9"/>
      <c r="J2227" s="9"/>
      <c r="K2227" s="9">
        <v>2013</v>
      </c>
      <c r="L2227" s="9" t="s">
        <v>42</v>
      </c>
      <c r="M2227" s="9" t="s">
        <v>247</v>
      </c>
      <c r="N2227" s="9" t="s">
        <v>34</v>
      </c>
      <c r="O2227" s="9" t="s">
        <v>173</v>
      </c>
      <c r="P2227" s="9"/>
      <c r="Q2227" s="9"/>
      <c r="R2227" s="9"/>
      <c r="S2227" s="9" t="s">
        <v>36</v>
      </c>
      <c r="T2227" s="9" t="s">
        <v>52</v>
      </c>
      <c r="U2227" s="9" t="s">
        <v>53</v>
      </c>
      <c r="V2227" s="9" t="s">
        <v>50</v>
      </c>
      <c r="W2227" s="9" t="s">
        <v>42</v>
      </c>
      <c r="X2227" s="9" t="s">
        <v>42</v>
      </c>
      <c r="Y2227" s="9" t="s">
        <v>42</v>
      </c>
      <c r="Z2227" s="9" t="s">
        <v>42</v>
      </c>
      <c r="AA2227" s="11"/>
    </row>
    <row r="2228" spans="1:27" x14ac:dyDescent="0.2">
      <c r="A2228" s="6">
        <v>3877750363</v>
      </c>
      <c r="B2228" s="7" t="s">
        <v>27</v>
      </c>
      <c r="C2228" s="7"/>
      <c r="D2228" s="7" t="s">
        <v>518</v>
      </c>
      <c r="E2228" s="7" t="s">
        <v>371</v>
      </c>
      <c r="F2228" s="7" t="s">
        <v>46</v>
      </c>
      <c r="G2228" s="7" t="s">
        <v>4288</v>
      </c>
      <c r="H2228" s="7" t="s">
        <v>30</v>
      </c>
      <c r="I2228" s="7" t="s">
        <v>48</v>
      </c>
      <c r="J2228" s="7"/>
      <c r="K2228" s="7">
        <v>2014</v>
      </c>
      <c r="L2228" s="7" t="s">
        <v>42</v>
      </c>
      <c r="M2228" s="7" t="s">
        <v>33</v>
      </c>
      <c r="N2228" s="7" t="s">
        <v>34</v>
      </c>
      <c r="O2228" s="7" t="s">
        <v>173</v>
      </c>
      <c r="P2228" s="7"/>
      <c r="Q2228" s="7"/>
      <c r="R2228" s="7"/>
      <c r="S2228" s="7" t="s">
        <v>51</v>
      </c>
      <c r="T2228" s="7" t="s">
        <v>113</v>
      </c>
      <c r="U2228" s="7" t="s">
        <v>114</v>
      </c>
      <c r="V2228" s="7" t="s">
        <v>50</v>
      </c>
      <c r="W2228" s="7" t="s">
        <v>195</v>
      </c>
      <c r="X2228" s="7" t="s">
        <v>42</v>
      </c>
      <c r="Y2228" s="7" t="s">
        <v>42</v>
      </c>
      <c r="Z2228" s="7" t="s">
        <v>42</v>
      </c>
      <c r="AA2228" s="10" t="s">
        <v>421</v>
      </c>
    </row>
    <row r="2229" spans="1:27" x14ac:dyDescent="0.2">
      <c r="A2229" s="8">
        <v>3691764527</v>
      </c>
      <c r="B2229" s="9" t="s">
        <v>27</v>
      </c>
      <c r="C2229" s="9"/>
      <c r="D2229" s="9"/>
      <c r="E2229" s="9"/>
      <c r="F2229" s="9"/>
      <c r="G2229" s="9"/>
      <c r="H2229" s="9" t="s">
        <v>487</v>
      </c>
      <c r="I2229" s="9"/>
      <c r="J2229" s="9"/>
      <c r="K2229" s="9">
        <v>2020</v>
      </c>
      <c r="L2229" s="9"/>
      <c r="M2229" s="9" t="s">
        <v>487</v>
      </c>
      <c r="N2229" s="9" t="s">
        <v>34</v>
      </c>
      <c r="O2229" s="9" t="s">
        <v>173</v>
      </c>
      <c r="P2229" s="9"/>
      <c r="Q2229" s="9"/>
      <c r="R2229" s="9"/>
      <c r="S2229" s="9" t="s">
        <v>51</v>
      </c>
      <c r="T2229" s="9" t="s">
        <v>52</v>
      </c>
      <c r="U2229" s="9" t="s">
        <v>101</v>
      </c>
      <c r="V2229" s="9" t="s">
        <v>50</v>
      </c>
      <c r="W2229" s="9" t="s">
        <v>42</v>
      </c>
      <c r="X2229" s="9" t="s">
        <v>42</v>
      </c>
      <c r="Y2229" s="9" t="s">
        <v>42</v>
      </c>
      <c r="Z2229" s="9" t="s">
        <v>42</v>
      </c>
      <c r="AA2229" s="11"/>
    </row>
    <row r="2230" spans="1:27" x14ac:dyDescent="0.2">
      <c r="A2230" s="6">
        <v>6523755035</v>
      </c>
      <c r="B2230" s="7" t="s">
        <v>27</v>
      </c>
      <c r="C2230" s="7" t="s">
        <v>4289</v>
      </c>
      <c r="D2230" s="7" t="s">
        <v>42</v>
      </c>
      <c r="E2230" s="7" t="s">
        <v>42</v>
      </c>
      <c r="F2230" s="7" t="s">
        <v>4290</v>
      </c>
      <c r="G2230" s="7" t="s">
        <v>4291</v>
      </c>
      <c r="H2230" s="7" t="s">
        <v>1125</v>
      </c>
      <c r="I2230" s="7"/>
      <c r="J2230" s="7"/>
      <c r="K2230" s="7">
        <v>2014</v>
      </c>
      <c r="L2230" s="7" t="s">
        <v>42</v>
      </c>
      <c r="M2230" s="7" t="s">
        <v>247</v>
      </c>
      <c r="N2230" s="7" t="s">
        <v>34</v>
      </c>
      <c r="O2230" s="7" t="s">
        <v>4292</v>
      </c>
      <c r="P2230" s="7" t="s">
        <v>4615</v>
      </c>
      <c r="Q2230" s="7"/>
      <c r="R2230" s="7"/>
      <c r="S2230" s="7" t="s">
        <v>36</v>
      </c>
      <c r="T2230" s="7">
        <v>0</v>
      </c>
      <c r="U2230" s="7" t="s">
        <v>125</v>
      </c>
      <c r="V2230" s="7" t="s">
        <v>50</v>
      </c>
      <c r="W2230" s="7" t="s">
        <v>143</v>
      </c>
      <c r="X2230" s="7" t="s">
        <v>142</v>
      </c>
      <c r="Y2230" s="7" t="s">
        <v>42</v>
      </c>
      <c r="Z2230" s="7" t="s">
        <v>42</v>
      </c>
      <c r="AA2230" s="10" t="s">
        <v>290</v>
      </c>
    </row>
    <row r="2231" spans="1:27" x14ac:dyDescent="0.2">
      <c r="A2231" s="8">
        <v>7190943383</v>
      </c>
      <c r="B2231" s="9" t="s">
        <v>27</v>
      </c>
      <c r="C2231" s="9" t="s">
        <v>4293</v>
      </c>
      <c r="D2231" s="9" t="s">
        <v>4294</v>
      </c>
      <c r="E2231" s="9" t="s">
        <v>633</v>
      </c>
      <c r="F2231" s="9" t="s">
        <v>46</v>
      </c>
      <c r="G2231" s="9" t="s">
        <v>2687</v>
      </c>
      <c r="H2231" s="9" t="s">
        <v>30</v>
      </c>
      <c r="I2231" s="9" t="s">
        <v>64</v>
      </c>
      <c r="J2231" s="9" t="s">
        <v>64</v>
      </c>
      <c r="K2231" s="9">
        <v>2016</v>
      </c>
      <c r="L2231" s="9" t="s">
        <v>42</v>
      </c>
      <c r="M2231" s="9" t="s">
        <v>33</v>
      </c>
      <c r="N2231" s="9" t="s">
        <v>34</v>
      </c>
      <c r="O2231" s="9" t="s">
        <v>815</v>
      </c>
      <c r="P2231" s="9"/>
      <c r="Q2231" s="9"/>
      <c r="R2231" s="9"/>
      <c r="S2231" s="9" t="s">
        <v>51</v>
      </c>
      <c r="T2231" s="9" t="s">
        <v>52</v>
      </c>
      <c r="U2231" s="9" t="s">
        <v>53</v>
      </c>
      <c r="V2231" s="9" t="s">
        <v>50</v>
      </c>
      <c r="W2231" s="9" t="s">
        <v>42</v>
      </c>
      <c r="X2231" s="9" t="s">
        <v>42</v>
      </c>
      <c r="Y2231" s="9" t="s">
        <v>42</v>
      </c>
      <c r="Z2231" s="9" t="s">
        <v>42</v>
      </c>
      <c r="AA2231" s="11"/>
    </row>
    <row r="2232" spans="1:27" x14ac:dyDescent="0.2">
      <c r="A2232" s="6">
        <v>9441730653</v>
      </c>
      <c r="B2232" s="7" t="s">
        <v>27</v>
      </c>
      <c r="C2232" s="7" t="s">
        <v>4295</v>
      </c>
      <c r="D2232" s="7" t="s">
        <v>4296</v>
      </c>
      <c r="E2232" s="7" t="s">
        <v>42</v>
      </c>
      <c r="F2232" s="7" t="s">
        <v>4297</v>
      </c>
      <c r="G2232" s="7" t="s">
        <v>4298</v>
      </c>
      <c r="H2232" s="7" t="s">
        <v>278</v>
      </c>
      <c r="I2232" s="7" t="s">
        <v>261</v>
      </c>
      <c r="J2232" s="7"/>
      <c r="K2232" s="7">
        <v>2016</v>
      </c>
      <c r="L2232" s="7" t="s">
        <v>42</v>
      </c>
      <c r="M2232" s="7" t="s">
        <v>247</v>
      </c>
      <c r="N2232" s="7" t="s">
        <v>34</v>
      </c>
      <c r="O2232" s="7" t="s">
        <v>815</v>
      </c>
      <c r="P2232" s="7"/>
      <c r="Q2232" s="7"/>
      <c r="R2232" s="7"/>
      <c r="S2232" s="7" t="s">
        <v>51</v>
      </c>
      <c r="T2232" s="7" t="s">
        <v>52</v>
      </c>
      <c r="U2232" s="7" t="s">
        <v>53</v>
      </c>
      <c r="V2232" s="7" t="s">
        <v>39</v>
      </c>
      <c r="W2232" s="7" t="s">
        <v>318</v>
      </c>
      <c r="X2232" s="7" t="s">
        <v>42</v>
      </c>
      <c r="Y2232" s="7" t="s">
        <v>42</v>
      </c>
      <c r="Z2232" s="7" t="s">
        <v>42</v>
      </c>
      <c r="AA2232" s="10"/>
    </row>
    <row r="2233" spans="1:27" x14ac:dyDescent="0.2">
      <c r="A2233" s="8">
        <v>7761594028</v>
      </c>
      <c r="B2233" s="9" t="s">
        <v>27</v>
      </c>
      <c r="C2233" s="9" t="s">
        <v>4299</v>
      </c>
      <c r="D2233" s="9" t="s">
        <v>4300</v>
      </c>
      <c r="E2233" s="9" t="s">
        <v>371</v>
      </c>
      <c r="F2233" s="9" t="s">
        <v>46</v>
      </c>
      <c r="G2233" s="9" t="s">
        <v>4301</v>
      </c>
      <c r="H2233" s="9" t="s">
        <v>30</v>
      </c>
      <c r="I2233" s="9" t="s">
        <v>48</v>
      </c>
      <c r="J2233" s="9" t="s">
        <v>48</v>
      </c>
      <c r="K2233" s="9">
        <v>2018</v>
      </c>
      <c r="L2233" s="9" t="s">
        <v>50</v>
      </c>
      <c r="M2233" s="9" t="s">
        <v>33</v>
      </c>
      <c r="N2233" s="9" t="s">
        <v>34</v>
      </c>
      <c r="O2233" s="9" t="s">
        <v>853</v>
      </c>
      <c r="P2233" s="9" t="s">
        <v>77</v>
      </c>
      <c r="Q2233" s="9"/>
      <c r="R2233" s="9"/>
      <c r="S2233" s="9" t="s">
        <v>51</v>
      </c>
      <c r="T2233" s="9" t="s">
        <v>52</v>
      </c>
      <c r="U2233" s="9" t="s">
        <v>53</v>
      </c>
      <c r="V2233" s="9" t="s">
        <v>50</v>
      </c>
      <c r="W2233" s="9" t="s">
        <v>42</v>
      </c>
      <c r="X2233" s="9" t="s">
        <v>42</v>
      </c>
      <c r="Y2233" s="9" t="s">
        <v>42</v>
      </c>
      <c r="Z2233" s="9" t="s">
        <v>42</v>
      </c>
      <c r="AA2233" s="11"/>
    </row>
    <row r="2234" spans="1:27" x14ac:dyDescent="0.2">
      <c r="A2234" s="6">
        <v>8079127783</v>
      </c>
      <c r="B2234" s="7" t="s">
        <v>27</v>
      </c>
      <c r="C2234" s="7" t="s">
        <v>4302</v>
      </c>
      <c r="D2234" s="7" t="s">
        <v>156</v>
      </c>
      <c r="E2234" s="7" t="s">
        <v>45</v>
      </c>
      <c r="F2234" s="7" t="s">
        <v>46</v>
      </c>
      <c r="G2234" s="7" t="s">
        <v>818</v>
      </c>
      <c r="H2234" s="7" t="s">
        <v>30</v>
      </c>
      <c r="I2234" s="7" t="s">
        <v>130</v>
      </c>
      <c r="J2234" s="7" t="s">
        <v>130</v>
      </c>
      <c r="K2234" s="7">
        <v>2017</v>
      </c>
      <c r="L2234" s="7" t="s">
        <v>50</v>
      </c>
      <c r="M2234" s="7" t="s">
        <v>33</v>
      </c>
      <c r="N2234" s="7" t="s">
        <v>34</v>
      </c>
      <c r="O2234" s="7" t="s">
        <v>853</v>
      </c>
      <c r="P2234" s="7" t="s">
        <v>41</v>
      </c>
      <c r="Q2234" s="7"/>
      <c r="R2234" s="7"/>
      <c r="S2234" s="7" t="s">
        <v>36</v>
      </c>
      <c r="T2234" s="7" t="s">
        <v>52</v>
      </c>
      <c r="U2234" s="7" t="s">
        <v>53</v>
      </c>
      <c r="V2234" s="7" t="s">
        <v>50</v>
      </c>
      <c r="W2234" s="7" t="s">
        <v>42</v>
      </c>
      <c r="X2234" s="7" t="s">
        <v>42</v>
      </c>
      <c r="Y2234" s="7" t="s">
        <v>42</v>
      </c>
      <c r="Z2234" s="7" t="s">
        <v>42</v>
      </c>
      <c r="AA2234" s="10"/>
    </row>
    <row r="2235" spans="1:27" x14ac:dyDescent="0.2">
      <c r="A2235" s="8">
        <v>1358395589</v>
      </c>
      <c r="B2235" s="9" t="s">
        <v>27</v>
      </c>
      <c r="C2235" s="9" t="s">
        <v>3132</v>
      </c>
      <c r="D2235" s="9" t="s">
        <v>87</v>
      </c>
      <c r="E2235" s="9" t="s">
        <v>88</v>
      </c>
      <c r="F2235" s="9" t="s">
        <v>46</v>
      </c>
      <c r="G2235" s="9" t="s">
        <v>4303</v>
      </c>
      <c r="H2235" s="9" t="s">
        <v>30</v>
      </c>
      <c r="I2235" s="9" t="s">
        <v>130</v>
      </c>
      <c r="J2235" s="9" t="s">
        <v>130</v>
      </c>
      <c r="K2235" s="9">
        <v>2016</v>
      </c>
      <c r="L2235" s="9" t="s">
        <v>42</v>
      </c>
      <c r="M2235" s="9" t="s">
        <v>33</v>
      </c>
      <c r="N2235" s="9" t="s">
        <v>34</v>
      </c>
      <c r="O2235" s="9" t="s">
        <v>853</v>
      </c>
      <c r="P2235" s="9" t="s">
        <v>271</v>
      </c>
      <c r="Q2235" s="9"/>
      <c r="R2235" s="9"/>
      <c r="S2235" s="9" t="s">
        <v>36</v>
      </c>
      <c r="T2235" s="9" t="s">
        <v>52</v>
      </c>
      <c r="U2235" s="9" t="s">
        <v>53</v>
      </c>
      <c r="V2235" s="9" t="s">
        <v>39</v>
      </c>
      <c r="W2235" s="9" t="s">
        <v>42</v>
      </c>
      <c r="X2235" s="9" t="s">
        <v>42</v>
      </c>
      <c r="Y2235" s="9" t="s">
        <v>42</v>
      </c>
      <c r="Z2235" s="9" t="s">
        <v>42</v>
      </c>
      <c r="AA2235" s="11"/>
    </row>
    <row r="2236" spans="1:27" x14ac:dyDescent="0.2">
      <c r="A2236" s="6">
        <v>9977740838</v>
      </c>
      <c r="B2236" s="7" t="s">
        <v>27</v>
      </c>
      <c r="C2236" s="7" t="s">
        <v>4304</v>
      </c>
      <c r="D2236" s="7" t="s">
        <v>103</v>
      </c>
      <c r="E2236" s="7" t="s">
        <v>104</v>
      </c>
      <c r="F2236" s="7" t="s">
        <v>46</v>
      </c>
      <c r="G2236" s="7" t="s">
        <v>1933</v>
      </c>
      <c r="H2236" s="7" t="s">
        <v>69</v>
      </c>
      <c r="I2236" s="7" t="s">
        <v>109</v>
      </c>
      <c r="J2236" s="7" t="s">
        <v>109</v>
      </c>
      <c r="K2236" s="7">
        <v>2016</v>
      </c>
      <c r="L2236" s="7" t="s">
        <v>42</v>
      </c>
      <c r="M2236" s="7" t="s">
        <v>33</v>
      </c>
      <c r="N2236" s="7" t="s">
        <v>34</v>
      </c>
      <c r="O2236" s="7" t="s">
        <v>853</v>
      </c>
      <c r="P2236" s="7"/>
      <c r="Q2236" s="7"/>
      <c r="R2236" s="7"/>
      <c r="S2236" s="7" t="s">
        <v>51</v>
      </c>
      <c r="T2236" s="7" t="s">
        <v>52</v>
      </c>
      <c r="U2236" s="7" t="s">
        <v>53</v>
      </c>
      <c r="V2236" s="7" t="s">
        <v>50</v>
      </c>
      <c r="W2236" s="7" t="s">
        <v>42</v>
      </c>
      <c r="X2236" s="7" t="s">
        <v>42</v>
      </c>
      <c r="Y2236" s="7" t="s">
        <v>42</v>
      </c>
      <c r="Z2236" s="7" t="s">
        <v>42</v>
      </c>
      <c r="AA2236" s="10"/>
    </row>
    <row r="2237" spans="1:27" x14ac:dyDescent="0.2">
      <c r="A2237" s="8">
        <v>2357927144</v>
      </c>
      <c r="B2237" s="9" t="s">
        <v>27</v>
      </c>
      <c r="C2237" s="9" t="s">
        <v>4305</v>
      </c>
      <c r="D2237" s="9" t="s">
        <v>3601</v>
      </c>
      <c r="E2237" s="9" t="s">
        <v>149</v>
      </c>
      <c r="F2237" s="9" t="s">
        <v>46</v>
      </c>
      <c r="G2237" s="9" t="s">
        <v>782</v>
      </c>
      <c r="H2237" s="9" t="s">
        <v>30</v>
      </c>
      <c r="I2237" s="9" t="s">
        <v>76</v>
      </c>
      <c r="J2237" s="9" t="s">
        <v>76</v>
      </c>
      <c r="K2237" s="9">
        <v>2016</v>
      </c>
      <c r="L2237" s="9" t="s">
        <v>42</v>
      </c>
      <c r="M2237" s="9" t="s">
        <v>33</v>
      </c>
      <c r="N2237" s="9" t="s">
        <v>34</v>
      </c>
      <c r="O2237" s="9" t="s">
        <v>853</v>
      </c>
      <c r="P2237" s="9"/>
      <c r="Q2237" s="9"/>
      <c r="R2237" s="9"/>
      <c r="S2237" s="9" t="s">
        <v>51</v>
      </c>
      <c r="T2237" s="9" t="s">
        <v>52</v>
      </c>
      <c r="U2237" s="9" t="s">
        <v>53</v>
      </c>
      <c r="V2237" s="9" t="s">
        <v>50</v>
      </c>
      <c r="W2237" s="9" t="s">
        <v>42</v>
      </c>
      <c r="X2237" s="9" t="s">
        <v>42</v>
      </c>
      <c r="Y2237" s="9" t="s">
        <v>42</v>
      </c>
      <c r="Z2237" s="9" t="s">
        <v>42</v>
      </c>
      <c r="AA2237" s="11"/>
    </row>
    <row r="2238" spans="1:27" x14ac:dyDescent="0.2">
      <c r="A2238" s="6">
        <v>833808462</v>
      </c>
      <c r="B2238" s="7" t="s">
        <v>27</v>
      </c>
      <c r="C2238" s="7" t="s">
        <v>4306</v>
      </c>
      <c r="D2238" s="7" t="s">
        <v>4307</v>
      </c>
      <c r="E2238" s="7" t="s">
        <v>88</v>
      </c>
      <c r="F2238" s="7" t="s">
        <v>46</v>
      </c>
      <c r="G2238" s="7" t="s">
        <v>4308</v>
      </c>
      <c r="H2238" s="7" t="s">
        <v>30</v>
      </c>
      <c r="I2238" s="7" t="s">
        <v>76</v>
      </c>
      <c r="J2238" s="7" t="s">
        <v>76</v>
      </c>
      <c r="K2238" s="7">
        <v>2016</v>
      </c>
      <c r="L2238" s="7" t="s">
        <v>42</v>
      </c>
      <c r="M2238" s="7" t="s">
        <v>33</v>
      </c>
      <c r="N2238" s="7" t="s">
        <v>34</v>
      </c>
      <c r="O2238" s="7" t="s">
        <v>853</v>
      </c>
      <c r="P2238" s="7"/>
      <c r="Q2238" s="7"/>
      <c r="R2238" s="7"/>
      <c r="S2238" s="7" t="s">
        <v>36</v>
      </c>
      <c r="T2238" s="7" t="s">
        <v>52</v>
      </c>
      <c r="U2238" s="7" t="s">
        <v>53</v>
      </c>
      <c r="V2238" s="7" t="s">
        <v>39</v>
      </c>
      <c r="W2238" s="7" t="s">
        <v>115</v>
      </c>
      <c r="X2238" s="7" t="s">
        <v>42</v>
      </c>
      <c r="Y2238" s="7" t="s">
        <v>42</v>
      </c>
      <c r="Z2238" s="7" t="s">
        <v>42</v>
      </c>
      <c r="AA2238" s="10"/>
    </row>
    <row r="2239" spans="1:27" x14ac:dyDescent="0.2">
      <c r="A2239" s="8">
        <v>4777675940</v>
      </c>
      <c r="B2239" s="9" t="s">
        <v>27</v>
      </c>
      <c r="C2239" s="9" t="s">
        <v>4309</v>
      </c>
      <c r="D2239" s="9" t="s">
        <v>873</v>
      </c>
      <c r="E2239" s="9" t="s">
        <v>88</v>
      </c>
      <c r="F2239" s="9" t="s">
        <v>46</v>
      </c>
      <c r="G2239" s="9" t="s">
        <v>4310</v>
      </c>
      <c r="H2239" s="9" t="s">
        <v>30</v>
      </c>
      <c r="I2239" s="9" t="s">
        <v>48</v>
      </c>
      <c r="J2239" s="9"/>
      <c r="K2239" s="9">
        <v>2014</v>
      </c>
      <c r="L2239" s="9" t="s">
        <v>42</v>
      </c>
      <c r="M2239" s="9" t="s">
        <v>33</v>
      </c>
      <c r="N2239" s="9" t="s">
        <v>34</v>
      </c>
      <c r="O2239" s="9" t="s">
        <v>853</v>
      </c>
      <c r="P2239" s="9"/>
      <c r="Q2239" s="9"/>
      <c r="R2239" s="9"/>
      <c r="S2239" s="9" t="s">
        <v>51</v>
      </c>
      <c r="T2239" s="9" t="s">
        <v>52</v>
      </c>
      <c r="U2239" s="9" t="s">
        <v>53</v>
      </c>
      <c r="V2239" s="9" t="s">
        <v>50</v>
      </c>
      <c r="W2239" s="9" t="s">
        <v>60</v>
      </c>
      <c r="X2239" s="9" t="s">
        <v>1407</v>
      </c>
      <c r="Y2239" s="9" t="s">
        <v>42</v>
      </c>
      <c r="Z2239" s="9" t="s">
        <v>42</v>
      </c>
      <c r="AA2239" s="11"/>
    </row>
    <row r="2240" spans="1:27" x14ac:dyDescent="0.2">
      <c r="A2240" s="6">
        <v>7384263151</v>
      </c>
      <c r="B2240" s="7" t="s">
        <v>27</v>
      </c>
      <c r="C2240" s="7" t="s">
        <v>4313</v>
      </c>
      <c r="D2240" s="7" t="s">
        <v>185</v>
      </c>
      <c r="E2240" s="7" t="s">
        <v>45</v>
      </c>
      <c r="F2240" s="7" t="s">
        <v>46</v>
      </c>
      <c r="G2240" s="7" t="s">
        <v>2171</v>
      </c>
      <c r="H2240" s="7" t="s">
        <v>83</v>
      </c>
      <c r="I2240" s="7" t="s">
        <v>656</v>
      </c>
      <c r="J2240" s="7"/>
      <c r="K2240" s="7">
        <v>2012</v>
      </c>
      <c r="L2240" s="7" t="s">
        <v>42</v>
      </c>
      <c r="M2240" s="7" t="s">
        <v>33</v>
      </c>
      <c r="N2240" s="7" t="s">
        <v>34</v>
      </c>
      <c r="O2240" s="7" t="s">
        <v>853</v>
      </c>
      <c r="P2240" s="7"/>
      <c r="Q2240" s="7"/>
      <c r="R2240" s="7"/>
      <c r="S2240" s="7" t="s">
        <v>36</v>
      </c>
      <c r="T2240" s="7" t="s">
        <v>52</v>
      </c>
      <c r="U2240" s="7" t="s">
        <v>53</v>
      </c>
      <c r="V2240" s="7" t="s">
        <v>50</v>
      </c>
      <c r="W2240" s="7" t="s">
        <v>54</v>
      </c>
      <c r="X2240" s="7" t="s">
        <v>42</v>
      </c>
      <c r="Y2240" s="7" t="s">
        <v>42</v>
      </c>
      <c r="Z2240" s="7" t="s">
        <v>42</v>
      </c>
      <c r="AA2240" s="10"/>
    </row>
    <row r="2241" spans="1:27" x14ac:dyDescent="0.2">
      <c r="A2241" s="8">
        <v>5147155148</v>
      </c>
      <c r="B2241" s="9" t="s">
        <v>27</v>
      </c>
      <c r="C2241" s="9" t="s">
        <v>346</v>
      </c>
      <c r="D2241" s="9" t="s">
        <v>42</v>
      </c>
      <c r="E2241" s="9" t="s">
        <v>42</v>
      </c>
      <c r="F2241" s="9"/>
      <c r="G2241" s="9" t="s">
        <v>347</v>
      </c>
      <c r="H2241" s="9" t="s">
        <v>347</v>
      </c>
      <c r="I2241" s="9"/>
      <c r="J2241" s="9"/>
      <c r="K2241" s="9">
        <v>2012</v>
      </c>
      <c r="L2241" s="9" t="s">
        <v>42</v>
      </c>
      <c r="M2241" s="9" t="s">
        <v>347</v>
      </c>
      <c r="N2241" s="9" t="s">
        <v>347</v>
      </c>
      <c r="O2241" s="9" t="s">
        <v>853</v>
      </c>
      <c r="P2241" s="9"/>
      <c r="Q2241" s="9"/>
      <c r="R2241" s="9"/>
      <c r="S2241" s="9" t="s">
        <v>51</v>
      </c>
      <c r="T2241" s="9" t="s">
        <v>52</v>
      </c>
      <c r="U2241" s="9" t="s">
        <v>53</v>
      </c>
      <c r="V2241" s="9" t="s">
        <v>50</v>
      </c>
      <c r="W2241" s="9" t="s">
        <v>42</v>
      </c>
      <c r="X2241" s="9" t="s">
        <v>42</v>
      </c>
      <c r="Y2241" s="9" t="s">
        <v>42</v>
      </c>
      <c r="Z2241" s="9" t="s">
        <v>42</v>
      </c>
      <c r="AA2241" s="11"/>
    </row>
    <row r="2242" spans="1:27" x14ac:dyDescent="0.2">
      <c r="A2242" s="6">
        <v>4671142948</v>
      </c>
      <c r="B2242" s="7" t="s">
        <v>27</v>
      </c>
      <c r="C2242" s="7" t="s">
        <v>4314</v>
      </c>
      <c r="D2242" s="7" t="s">
        <v>156</v>
      </c>
      <c r="E2242" s="7" t="s">
        <v>45</v>
      </c>
      <c r="F2242" s="7" t="s">
        <v>46</v>
      </c>
      <c r="G2242" s="7" t="s">
        <v>4315</v>
      </c>
      <c r="H2242" s="7" t="s">
        <v>30</v>
      </c>
      <c r="I2242" s="7" t="s">
        <v>211</v>
      </c>
      <c r="J2242" s="7"/>
      <c r="K2242" s="7">
        <v>2014</v>
      </c>
      <c r="L2242" s="7" t="s">
        <v>42</v>
      </c>
      <c r="M2242" s="7" t="s">
        <v>33</v>
      </c>
      <c r="N2242" s="7" t="s">
        <v>34</v>
      </c>
      <c r="O2242" s="7" t="s">
        <v>853</v>
      </c>
      <c r="P2242" s="7" t="s">
        <v>54</v>
      </c>
      <c r="Q2242" s="7"/>
      <c r="R2242" s="7"/>
      <c r="S2242" s="7" t="s">
        <v>51</v>
      </c>
      <c r="T2242" s="7" t="s">
        <v>52</v>
      </c>
      <c r="U2242" s="7" t="s">
        <v>53</v>
      </c>
      <c r="V2242" s="7" t="s">
        <v>50</v>
      </c>
      <c r="W2242" s="7" t="s">
        <v>42</v>
      </c>
      <c r="X2242" s="7" t="s">
        <v>42</v>
      </c>
      <c r="Y2242" s="7" t="s">
        <v>42</v>
      </c>
      <c r="Z2242" s="7" t="s">
        <v>42</v>
      </c>
      <c r="AA2242" s="10"/>
    </row>
    <row r="2243" spans="1:27" x14ac:dyDescent="0.2">
      <c r="A2243" s="8">
        <v>1815963802</v>
      </c>
      <c r="B2243" s="9" t="s">
        <v>27</v>
      </c>
      <c r="C2243" s="9" t="s">
        <v>4316</v>
      </c>
      <c r="D2243" s="9" t="s">
        <v>1205</v>
      </c>
      <c r="E2243" s="9" t="s">
        <v>321</v>
      </c>
      <c r="F2243" s="9" t="s">
        <v>1206</v>
      </c>
      <c r="G2243" s="9" t="s">
        <v>4317</v>
      </c>
      <c r="H2243" s="9" t="s">
        <v>269</v>
      </c>
      <c r="I2243" s="9" t="s">
        <v>270</v>
      </c>
      <c r="J2243" s="9"/>
      <c r="K2243" s="9">
        <v>2017</v>
      </c>
      <c r="L2243" s="9" t="s">
        <v>50</v>
      </c>
      <c r="M2243" s="9" t="s">
        <v>247</v>
      </c>
      <c r="N2243" s="9" t="s">
        <v>34</v>
      </c>
      <c r="O2243" s="9" t="s">
        <v>853</v>
      </c>
      <c r="P2243" s="9" t="s">
        <v>271</v>
      </c>
      <c r="Q2243" s="9"/>
      <c r="R2243" s="9"/>
      <c r="S2243" s="9" t="s">
        <v>36</v>
      </c>
      <c r="T2243" s="9" t="s">
        <v>52</v>
      </c>
      <c r="U2243" s="9" t="s">
        <v>53</v>
      </c>
      <c r="V2243" s="9" t="s">
        <v>50</v>
      </c>
      <c r="W2243" s="9" t="s">
        <v>42</v>
      </c>
      <c r="X2243" s="9" t="s">
        <v>42</v>
      </c>
      <c r="Y2243" s="9" t="s">
        <v>42</v>
      </c>
      <c r="Z2243" s="9" t="s">
        <v>42</v>
      </c>
      <c r="AA2243" s="11"/>
    </row>
    <row r="2244" spans="1:27" x14ac:dyDescent="0.2">
      <c r="A2244" s="6">
        <v>2571885780</v>
      </c>
      <c r="B2244" s="7" t="s">
        <v>27</v>
      </c>
      <c r="C2244" s="7" t="s">
        <v>4318</v>
      </c>
      <c r="D2244" s="7" t="s">
        <v>42</v>
      </c>
      <c r="E2244" s="7" t="s">
        <v>42</v>
      </c>
      <c r="F2244" s="7" t="s">
        <v>4319</v>
      </c>
      <c r="G2244" s="7" t="s">
        <v>4320</v>
      </c>
      <c r="H2244" s="7" t="s">
        <v>278</v>
      </c>
      <c r="I2244" s="7" t="s">
        <v>1114</v>
      </c>
      <c r="J2244" s="7"/>
      <c r="K2244" s="7">
        <v>2018</v>
      </c>
      <c r="L2244" s="7" t="s">
        <v>50</v>
      </c>
      <c r="M2244" s="7" t="s">
        <v>247</v>
      </c>
      <c r="N2244" s="7" t="s">
        <v>34</v>
      </c>
      <c r="O2244" s="7" t="s">
        <v>853</v>
      </c>
      <c r="P2244" s="7"/>
      <c r="Q2244" s="7"/>
      <c r="R2244" s="7"/>
      <c r="S2244" s="7" t="s">
        <v>51</v>
      </c>
      <c r="T2244" s="7" t="s">
        <v>52</v>
      </c>
      <c r="U2244" s="7" t="s">
        <v>53</v>
      </c>
      <c r="V2244" s="7" t="s">
        <v>50</v>
      </c>
      <c r="W2244" s="7" t="s">
        <v>42</v>
      </c>
      <c r="X2244" s="7" t="s">
        <v>42</v>
      </c>
      <c r="Y2244" s="7" t="s">
        <v>42</v>
      </c>
      <c r="Z2244" s="7" t="s">
        <v>42</v>
      </c>
      <c r="AA2244" s="10"/>
    </row>
    <row r="2245" spans="1:27" x14ac:dyDescent="0.2">
      <c r="A2245" s="8">
        <v>1548545630</v>
      </c>
      <c r="B2245" s="9" t="s">
        <v>27</v>
      </c>
      <c r="C2245" s="9"/>
      <c r="D2245" s="9" t="s">
        <v>42</v>
      </c>
      <c r="E2245" s="9" t="s">
        <v>42</v>
      </c>
      <c r="F2245" s="9"/>
      <c r="G2245" s="9"/>
      <c r="H2245" s="9"/>
      <c r="I2245" s="9"/>
      <c r="J2245" s="9"/>
      <c r="K2245" s="9">
        <v>2016</v>
      </c>
      <c r="L2245" s="9" t="s">
        <v>42</v>
      </c>
      <c r="M2245" s="9" t="s">
        <v>347</v>
      </c>
      <c r="N2245" s="9" t="s">
        <v>347</v>
      </c>
      <c r="O2245" s="9" t="s">
        <v>853</v>
      </c>
      <c r="P2245" s="9"/>
      <c r="Q2245" s="9"/>
      <c r="R2245" s="9"/>
      <c r="S2245" s="9" t="s">
        <v>36</v>
      </c>
      <c r="T2245" s="9" t="s">
        <v>52</v>
      </c>
      <c r="U2245" s="9" t="s">
        <v>53</v>
      </c>
      <c r="V2245" s="9" t="s">
        <v>50</v>
      </c>
      <c r="W2245" s="9" t="s">
        <v>42</v>
      </c>
      <c r="X2245" s="9" t="s">
        <v>42</v>
      </c>
      <c r="Y2245" s="9" t="s">
        <v>42</v>
      </c>
      <c r="Z2245" s="9" t="s">
        <v>42</v>
      </c>
      <c r="AA2245" s="11"/>
    </row>
    <row r="2246" spans="1:27" x14ac:dyDescent="0.2">
      <c r="A2246" s="6">
        <v>4571992377</v>
      </c>
      <c r="B2246" s="7" t="s">
        <v>27</v>
      </c>
      <c r="C2246" s="7"/>
      <c r="D2246" s="7" t="s">
        <v>42</v>
      </c>
      <c r="E2246" s="7" t="s">
        <v>42</v>
      </c>
      <c r="F2246" s="7" t="s">
        <v>347</v>
      </c>
      <c r="G2246" s="7"/>
      <c r="H2246" s="7" t="s">
        <v>347</v>
      </c>
      <c r="I2246" s="7"/>
      <c r="J2246" s="7"/>
      <c r="K2246" s="7">
        <v>2019</v>
      </c>
      <c r="L2246" s="7" t="s">
        <v>42</v>
      </c>
      <c r="M2246" s="7" t="s">
        <v>347</v>
      </c>
      <c r="N2246" s="7" t="s">
        <v>347</v>
      </c>
      <c r="O2246" s="7" t="s">
        <v>853</v>
      </c>
      <c r="P2246" s="7" t="s">
        <v>421</v>
      </c>
      <c r="Q2246" s="7"/>
      <c r="R2246" s="7"/>
      <c r="S2246" s="7" t="s">
        <v>51</v>
      </c>
      <c r="T2246" s="7" t="s">
        <v>52</v>
      </c>
      <c r="U2246" s="7" t="s">
        <v>53</v>
      </c>
      <c r="V2246" s="7" t="s">
        <v>50</v>
      </c>
      <c r="W2246" s="7" t="s">
        <v>60</v>
      </c>
      <c r="X2246" s="7" t="s">
        <v>42</v>
      </c>
      <c r="Y2246" s="7" t="s">
        <v>42</v>
      </c>
      <c r="Z2246" s="7" t="s">
        <v>42</v>
      </c>
      <c r="AA2246" s="10"/>
    </row>
    <row r="2247" spans="1:27" x14ac:dyDescent="0.2">
      <c r="A2247" s="8">
        <v>9046681974</v>
      </c>
      <c r="B2247" s="9" t="s">
        <v>27</v>
      </c>
      <c r="C2247" s="9"/>
      <c r="D2247" s="9" t="s">
        <v>42</v>
      </c>
      <c r="E2247" s="9" t="s">
        <v>42</v>
      </c>
      <c r="F2247" s="9"/>
      <c r="G2247" s="9"/>
      <c r="H2247" s="9"/>
      <c r="I2247" s="9"/>
      <c r="J2247" s="9"/>
      <c r="K2247" s="9">
        <v>2015</v>
      </c>
      <c r="L2247" s="9" t="s">
        <v>42</v>
      </c>
      <c r="M2247" s="9" t="s">
        <v>347</v>
      </c>
      <c r="N2247" s="9" t="s">
        <v>347</v>
      </c>
      <c r="O2247" s="9" t="s">
        <v>853</v>
      </c>
      <c r="P2247" s="9"/>
      <c r="Q2247" s="9"/>
      <c r="R2247" s="9"/>
      <c r="S2247" s="9" t="s">
        <v>36</v>
      </c>
      <c r="T2247" s="9" t="s">
        <v>52</v>
      </c>
      <c r="U2247" s="9" t="s">
        <v>53</v>
      </c>
      <c r="V2247" s="9" t="s">
        <v>50</v>
      </c>
      <c r="W2247" s="9" t="s">
        <v>318</v>
      </c>
      <c r="X2247" s="9" t="s">
        <v>42</v>
      </c>
      <c r="Y2247" s="9" t="s">
        <v>42</v>
      </c>
      <c r="Z2247" s="9" t="s">
        <v>42</v>
      </c>
      <c r="AA2247" s="11"/>
    </row>
    <row r="2248" spans="1:27" x14ac:dyDescent="0.2">
      <c r="A2248" s="6">
        <v>9491483060</v>
      </c>
      <c r="B2248" s="7" t="s">
        <v>27</v>
      </c>
      <c r="C2248" s="7"/>
      <c r="D2248" s="7" t="s">
        <v>42</v>
      </c>
      <c r="E2248" s="7" t="s">
        <v>42</v>
      </c>
      <c r="F2248" s="7"/>
      <c r="G2248" s="7"/>
      <c r="H2248" s="7"/>
      <c r="I2248" s="7"/>
      <c r="J2248" s="7"/>
      <c r="K2248" s="7">
        <v>2015</v>
      </c>
      <c r="L2248" s="7" t="s">
        <v>42</v>
      </c>
      <c r="M2248" s="7" t="s">
        <v>347</v>
      </c>
      <c r="N2248" s="7" t="s">
        <v>347</v>
      </c>
      <c r="O2248" s="7" t="s">
        <v>853</v>
      </c>
      <c r="P2248" s="7"/>
      <c r="Q2248" s="7"/>
      <c r="R2248" s="7"/>
      <c r="S2248" s="7" t="s">
        <v>51</v>
      </c>
      <c r="T2248" s="7" t="s">
        <v>52</v>
      </c>
      <c r="U2248" s="7" t="s">
        <v>53</v>
      </c>
      <c r="V2248" s="7" t="s">
        <v>50</v>
      </c>
      <c r="W2248" s="7" t="s">
        <v>42</v>
      </c>
      <c r="X2248" s="7" t="s">
        <v>42</v>
      </c>
      <c r="Y2248" s="7" t="s">
        <v>42</v>
      </c>
      <c r="Z2248" s="7" t="s">
        <v>42</v>
      </c>
      <c r="AA2248" s="10"/>
    </row>
    <row r="2249" spans="1:27" x14ac:dyDescent="0.2">
      <c r="A2249" s="8">
        <v>2609819380</v>
      </c>
      <c r="B2249" s="9" t="s">
        <v>27</v>
      </c>
      <c r="C2249" s="9"/>
      <c r="D2249" s="9" t="s">
        <v>42</v>
      </c>
      <c r="E2249" s="9" t="s">
        <v>42</v>
      </c>
      <c r="F2249" s="9"/>
      <c r="G2249" s="9" t="s">
        <v>649</v>
      </c>
      <c r="H2249" s="9" t="s">
        <v>30</v>
      </c>
      <c r="I2249" s="9" t="s">
        <v>135</v>
      </c>
      <c r="J2249" s="9"/>
      <c r="K2249" s="9">
        <v>2014</v>
      </c>
      <c r="L2249" s="9" t="s">
        <v>42</v>
      </c>
      <c r="M2249" s="9" t="s">
        <v>33</v>
      </c>
      <c r="N2249" s="9" t="s">
        <v>34</v>
      </c>
      <c r="O2249" s="9" t="s">
        <v>853</v>
      </c>
      <c r="P2249" s="9" t="s">
        <v>271</v>
      </c>
      <c r="Q2249" s="9"/>
      <c r="R2249" s="9"/>
      <c r="S2249" s="9" t="s">
        <v>36</v>
      </c>
      <c r="T2249" s="9" t="s">
        <v>52</v>
      </c>
      <c r="U2249" s="9" t="s">
        <v>53</v>
      </c>
      <c r="V2249" s="9" t="s">
        <v>39</v>
      </c>
      <c r="W2249" s="9" t="s">
        <v>42</v>
      </c>
      <c r="X2249" s="9" t="s">
        <v>42</v>
      </c>
      <c r="Y2249" s="9" t="s">
        <v>42</v>
      </c>
      <c r="Z2249" s="9" t="s">
        <v>42</v>
      </c>
      <c r="AA2249" s="11"/>
    </row>
    <row r="2250" spans="1:27" x14ac:dyDescent="0.2">
      <c r="A2250" s="6">
        <v>143391563</v>
      </c>
      <c r="B2250" s="7" t="s">
        <v>27</v>
      </c>
      <c r="C2250" s="7" t="s">
        <v>4323</v>
      </c>
      <c r="D2250" s="7" t="s">
        <v>3129</v>
      </c>
      <c r="E2250" s="7" t="s">
        <v>88</v>
      </c>
      <c r="F2250" s="7" t="s">
        <v>46</v>
      </c>
      <c r="G2250" s="7" t="s">
        <v>4324</v>
      </c>
      <c r="H2250" s="7" t="s">
        <v>83</v>
      </c>
      <c r="I2250" s="7" t="s">
        <v>76</v>
      </c>
      <c r="J2250" s="7" t="s">
        <v>135</v>
      </c>
      <c r="K2250" s="7">
        <v>2019</v>
      </c>
      <c r="L2250" s="7" t="s">
        <v>42</v>
      </c>
      <c r="M2250" s="7" t="s">
        <v>33</v>
      </c>
      <c r="N2250" s="7" t="s">
        <v>34</v>
      </c>
      <c r="O2250" s="7" t="s">
        <v>195</v>
      </c>
      <c r="P2250" s="7" t="s">
        <v>142</v>
      </c>
      <c r="Q2250" s="7"/>
      <c r="R2250" s="7"/>
      <c r="S2250" s="7" t="s">
        <v>51</v>
      </c>
      <c r="T2250" s="7" t="s">
        <v>216</v>
      </c>
      <c r="U2250" s="7" t="s">
        <v>114</v>
      </c>
      <c r="V2250" s="7" t="s">
        <v>50</v>
      </c>
      <c r="W2250" s="7" t="s">
        <v>42</v>
      </c>
      <c r="X2250" s="7" t="s">
        <v>42</v>
      </c>
      <c r="Y2250" s="7" t="s">
        <v>42</v>
      </c>
      <c r="Z2250" s="7" t="s">
        <v>42</v>
      </c>
      <c r="AA2250" s="10"/>
    </row>
    <row r="2251" spans="1:27" x14ac:dyDescent="0.2">
      <c r="A2251" s="8">
        <v>7565624317</v>
      </c>
      <c r="B2251" s="9" t="s">
        <v>27</v>
      </c>
      <c r="C2251" s="9" t="s">
        <v>4325</v>
      </c>
      <c r="D2251" s="9" t="s">
        <v>87</v>
      </c>
      <c r="E2251" s="9" t="s">
        <v>88</v>
      </c>
      <c r="F2251" s="9" t="s">
        <v>46</v>
      </c>
      <c r="G2251" s="9" t="s">
        <v>4011</v>
      </c>
      <c r="H2251" s="9" t="s">
        <v>69</v>
      </c>
      <c r="I2251" s="9" t="s">
        <v>135</v>
      </c>
      <c r="J2251" s="9" t="s">
        <v>135</v>
      </c>
      <c r="K2251" s="9">
        <v>2017</v>
      </c>
      <c r="L2251" s="9" t="s">
        <v>50</v>
      </c>
      <c r="M2251" s="9" t="s">
        <v>33</v>
      </c>
      <c r="N2251" s="9" t="s">
        <v>34</v>
      </c>
      <c r="O2251" s="9" t="s">
        <v>195</v>
      </c>
      <c r="P2251" s="9"/>
      <c r="Q2251" s="9"/>
      <c r="R2251" s="9"/>
      <c r="S2251" s="9" t="s">
        <v>36</v>
      </c>
      <c r="T2251" s="9" t="s">
        <v>52</v>
      </c>
      <c r="U2251" s="9" t="s">
        <v>53</v>
      </c>
      <c r="V2251" s="9" t="s">
        <v>50</v>
      </c>
      <c r="W2251" s="9" t="s">
        <v>1363</v>
      </c>
      <c r="X2251" s="9" t="s">
        <v>42</v>
      </c>
      <c r="Y2251" s="9" t="s">
        <v>42</v>
      </c>
      <c r="Z2251" s="9" t="s">
        <v>42</v>
      </c>
      <c r="AA2251" s="11"/>
    </row>
    <row r="2252" spans="1:27" x14ac:dyDescent="0.2">
      <c r="A2252" s="6">
        <v>1335381895</v>
      </c>
      <c r="B2252" s="7" t="s">
        <v>27</v>
      </c>
      <c r="C2252" s="7" t="s">
        <v>147</v>
      </c>
      <c r="D2252" s="7" t="s">
        <v>227</v>
      </c>
      <c r="E2252" s="7" t="s">
        <v>149</v>
      </c>
      <c r="F2252" s="7" t="s">
        <v>46</v>
      </c>
      <c r="G2252" s="7" t="s">
        <v>4326</v>
      </c>
      <c r="H2252" s="7" t="s">
        <v>30</v>
      </c>
      <c r="I2252" s="7" t="s">
        <v>76</v>
      </c>
      <c r="J2252" s="7" t="s">
        <v>135</v>
      </c>
      <c r="K2252" s="7">
        <v>2018</v>
      </c>
      <c r="L2252" s="7" t="s">
        <v>50</v>
      </c>
      <c r="M2252" s="7" t="s">
        <v>33</v>
      </c>
      <c r="N2252" s="7" t="s">
        <v>34</v>
      </c>
      <c r="O2252" s="7" t="s">
        <v>195</v>
      </c>
      <c r="P2252" s="7"/>
      <c r="Q2252" s="7"/>
      <c r="R2252" s="7"/>
      <c r="S2252" s="7" t="s">
        <v>36</v>
      </c>
      <c r="T2252" s="7" t="s">
        <v>52</v>
      </c>
      <c r="U2252" s="7" t="s">
        <v>53</v>
      </c>
      <c r="V2252" s="7" t="s">
        <v>50</v>
      </c>
      <c r="W2252" s="7" t="s">
        <v>146</v>
      </c>
      <c r="X2252" s="7" t="s">
        <v>42</v>
      </c>
      <c r="Y2252" s="7" t="s">
        <v>42</v>
      </c>
      <c r="Z2252" s="7" t="s">
        <v>42</v>
      </c>
      <c r="AA2252" s="10"/>
    </row>
    <row r="2253" spans="1:27" x14ac:dyDescent="0.2">
      <c r="A2253" s="8">
        <v>1768529555</v>
      </c>
      <c r="B2253" s="9" t="s">
        <v>27</v>
      </c>
      <c r="C2253" s="9" t="s">
        <v>4327</v>
      </c>
      <c r="D2253" s="9" t="s">
        <v>87</v>
      </c>
      <c r="E2253" s="9" t="s">
        <v>88</v>
      </c>
      <c r="F2253" s="9" t="s">
        <v>46</v>
      </c>
      <c r="G2253" s="9" t="s">
        <v>1367</v>
      </c>
      <c r="H2253" s="9" t="s">
        <v>30</v>
      </c>
      <c r="I2253" s="9" t="s">
        <v>135</v>
      </c>
      <c r="J2253" s="9" t="s">
        <v>135</v>
      </c>
      <c r="K2253" s="9">
        <v>2018</v>
      </c>
      <c r="L2253" s="9" t="s">
        <v>50</v>
      </c>
      <c r="M2253" s="9" t="s">
        <v>33</v>
      </c>
      <c r="N2253" s="9" t="s">
        <v>34</v>
      </c>
      <c r="O2253" s="9" t="s">
        <v>195</v>
      </c>
      <c r="P2253" s="9"/>
      <c r="Q2253" s="9"/>
      <c r="R2253" s="9"/>
      <c r="S2253" s="9" t="s">
        <v>36</v>
      </c>
      <c r="T2253" s="9" t="s">
        <v>52</v>
      </c>
      <c r="U2253" s="9" t="s">
        <v>53</v>
      </c>
      <c r="V2253" s="9" t="s">
        <v>50</v>
      </c>
      <c r="W2253" s="9" t="s">
        <v>1363</v>
      </c>
      <c r="X2253" s="9" t="s">
        <v>42</v>
      </c>
      <c r="Y2253" s="9" t="s">
        <v>42</v>
      </c>
      <c r="Z2253" s="9" t="s">
        <v>42</v>
      </c>
      <c r="AA2253" s="11"/>
    </row>
    <row r="2254" spans="1:27" x14ac:dyDescent="0.2">
      <c r="A2254" s="6">
        <v>5240993852</v>
      </c>
      <c r="B2254" s="7" t="s">
        <v>27</v>
      </c>
      <c r="C2254" s="7" t="s">
        <v>858</v>
      </c>
      <c r="D2254" s="7" t="s">
        <v>605</v>
      </c>
      <c r="E2254" s="7" t="s">
        <v>45</v>
      </c>
      <c r="F2254" s="7" t="s">
        <v>46</v>
      </c>
      <c r="G2254" s="7" t="s">
        <v>688</v>
      </c>
      <c r="H2254" s="7" t="s">
        <v>83</v>
      </c>
      <c r="I2254" s="7" t="s">
        <v>48</v>
      </c>
      <c r="J2254" s="7" t="s">
        <v>100</v>
      </c>
      <c r="K2254" s="7">
        <v>2019</v>
      </c>
      <c r="L2254" s="7" t="s">
        <v>42</v>
      </c>
      <c r="M2254" s="7" t="s">
        <v>33</v>
      </c>
      <c r="N2254" s="7" t="s">
        <v>34</v>
      </c>
      <c r="O2254" s="7" t="s">
        <v>195</v>
      </c>
      <c r="P2254" s="7"/>
      <c r="Q2254" s="7"/>
      <c r="R2254" s="7"/>
      <c r="S2254" s="7" t="s">
        <v>36</v>
      </c>
      <c r="T2254" s="7" t="s">
        <v>52</v>
      </c>
      <c r="U2254" s="7" t="s">
        <v>53</v>
      </c>
      <c r="V2254" s="7" t="s">
        <v>50</v>
      </c>
      <c r="W2254" s="7" t="s">
        <v>564</v>
      </c>
      <c r="X2254" s="7" t="s">
        <v>42</v>
      </c>
      <c r="Y2254" s="7" t="s">
        <v>42</v>
      </c>
      <c r="Z2254" s="7" t="s">
        <v>42</v>
      </c>
      <c r="AA2254" s="10"/>
    </row>
    <row r="2255" spans="1:27" x14ac:dyDescent="0.2">
      <c r="A2255" s="8">
        <v>7523486620</v>
      </c>
      <c r="B2255" s="9" t="s">
        <v>27</v>
      </c>
      <c r="C2255" s="9" t="s">
        <v>4328</v>
      </c>
      <c r="D2255" s="9" t="s">
        <v>87</v>
      </c>
      <c r="E2255" s="9" t="s">
        <v>88</v>
      </c>
      <c r="F2255" s="9" t="s">
        <v>46</v>
      </c>
      <c r="G2255" s="9" t="s">
        <v>974</v>
      </c>
      <c r="H2255" s="9" t="s">
        <v>30</v>
      </c>
      <c r="I2255" s="9" t="s">
        <v>100</v>
      </c>
      <c r="J2255" s="9" t="s">
        <v>100</v>
      </c>
      <c r="K2255" s="9">
        <v>2017</v>
      </c>
      <c r="L2255" s="9" t="s">
        <v>50</v>
      </c>
      <c r="M2255" s="9" t="s">
        <v>33</v>
      </c>
      <c r="N2255" s="9" t="s">
        <v>34</v>
      </c>
      <c r="O2255" s="9" t="s">
        <v>195</v>
      </c>
      <c r="P2255" s="9"/>
      <c r="Q2255" s="9"/>
      <c r="R2255" s="9"/>
      <c r="S2255" s="9" t="s">
        <v>51</v>
      </c>
      <c r="T2255" s="9" t="s">
        <v>52</v>
      </c>
      <c r="U2255" s="9" t="s">
        <v>53</v>
      </c>
      <c r="V2255" s="9" t="s">
        <v>50</v>
      </c>
      <c r="W2255" s="9" t="s">
        <v>54</v>
      </c>
      <c r="X2255" s="9" t="s">
        <v>42</v>
      </c>
      <c r="Y2255" s="9" t="s">
        <v>42</v>
      </c>
      <c r="Z2255" s="9" t="s">
        <v>42</v>
      </c>
      <c r="AA2255" s="11"/>
    </row>
    <row r="2256" spans="1:27" x14ac:dyDescent="0.2">
      <c r="A2256" s="6">
        <v>221733302</v>
      </c>
      <c r="B2256" s="7" t="s">
        <v>27</v>
      </c>
      <c r="C2256" s="7" t="s">
        <v>184</v>
      </c>
      <c r="D2256" s="7" t="s">
        <v>185</v>
      </c>
      <c r="E2256" s="7" t="s">
        <v>45</v>
      </c>
      <c r="F2256" s="7" t="s">
        <v>46</v>
      </c>
      <c r="G2256" s="7" t="s">
        <v>4329</v>
      </c>
      <c r="H2256" s="7" t="s">
        <v>83</v>
      </c>
      <c r="I2256" s="7" t="s">
        <v>183</v>
      </c>
      <c r="J2256" s="7" t="s">
        <v>183</v>
      </c>
      <c r="K2256" s="7">
        <v>2019</v>
      </c>
      <c r="L2256" s="7" t="s">
        <v>42</v>
      </c>
      <c r="M2256" s="7" t="s">
        <v>33</v>
      </c>
      <c r="N2256" s="7" t="s">
        <v>34</v>
      </c>
      <c r="O2256" s="7" t="s">
        <v>195</v>
      </c>
      <c r="P2256" s="7"/>
      <c r="Q2256" s="7"/>
      <c r="R2256" s="7"/>
      <c r="S2256" s="7" t="s">
        <v>36</v>
      </c>
      <c r="T2256" s="7" t="s">
        <v>52</v>
      </c>
      <c r="U2256" s="7" t="s">
        <v>53</v>
      </c>
      <c r="V2256" s="7" t="s">
        <v>50</v>
      </c>
      <c r="W2256" s="7" t="s">
        <v>42</v>
      </c>
      <c r="X2256" s="7" t="s">
        <v>42</v>
      </c>
      <c r="Y2256" s="7" t="s">
        <v>42</v>
      </c>
      <c r="Z2256" s="7" t="s">
        <v>42</v>
      </c>
      <c r="AA2256" s="10"/>
    </row>
    <row r="2257" spans="1:27" x14ac:dyDescent="0.2">
      <c r="A2257" s="8">
        <v>3652576538</v>
      </c>
      <c r="B2257" s="9" t="s">
        <v>27</v>
      </c>
      <c r="C2257" s="9" t="s">
        <v>4330</v>
      </c>
      <c r="D2257" s="9" t="s">
        <v>4331</v>
      </c>
      <c r="E2257" s="9" t="s">
        <v>729</v>
      </c>
      <c r="F2257" s="9" t="s">
        <v>46</v>
      </c>
      <c r="G2257" s="9" t="s">
        <v>4332</v>
      </c>
      <c r="H2257" s="9" t="s">
        <v>30</v>
      </c>
      <c r="I2257" s="9" t="s">
        <v>135</v>
      </c>
      <c r="J2257" s="9" t="s">
        <v>76</v>
      </c>
      <c r="K2257" s="9">
        <v>2017</v>
      </c>
      <c r="L2257" s="9" t="s">
        <v>50</v>
      </c>
      <c r="M2257" s="9" t="s">
        <v>33</v>
      </c>
      <c r="N2257" s="9" t="s">
        <v>34</v>
      </c>
      <c r="O2257" s="9" t="s">
        <v>195</v>
      </c>
      <c r="P2257" s="9" t="s">
        <v>2043</v>
      </c>
      <c r="Q2257" s="9"/>
      <c r="R2257" s="9"/>
      <c r="S2257" s="9" t="s">
        <v>36</v>
      </c>
      <c r="T2257" s="9" t="s">
        <v>52</v>
      </c>
      <c r="U2257" s="9" t="s">
        <v>53</v>
      </c>
      <c r="V2257" s="9" t="s">
        <v>50</v>
      </c>
      <c r="W2257" s="9" t="s">
        <v>60</v>
      </c>
      <c r="X2257" s="9" t="s">
        <v>42</v>
      </c>
      <c r="Y2257" s="9" t="s">
        <v>42</v>
      </c>
      <c r="Z2257" s="9" t="s">
        <v>42</v>
      </c>
      <c r="AA2257" s="11"/>
    </row>
    <row r="2258" spans="1:27" x14ac:dyDescent="0.2">
      <c r="A2258" s="6">
        <v>1394417325</v>
      </c>
      <c r="B2258" s="7" t="s">
        <v>27</v>
      </c>
      <c r="C2258" s="7" t="s">
        <v>4333</v>
      </c>
      <c r="D2258" s="7" t="s">
        <v>156</v>
      </c>
      <c r="E2258" s="7" t="s">
        <v>45</v>
      </c>
      <c r="F2258" s="7" t="s">
        <v>46</v>
      </c>
      <c r="G2258" s="7" t="s">
        <v>4334</v>
      </c>
      <c r="H2258" s="7" t="s">
        <v>30</v>
      </c>
      <c r="I2258" s="7" t="s">
        <v>76</v>
      </c>
      <c r="J2258" s="7" t="s">
        <v>76</v>
      </c>
      <c r="K2258" s="7">
        <v>2016</v>
      </c>
      <c r="L2258" s="7" t="s">
        <v>42</v>
      </c>
      <c r="M2258" s="7" t="s">
        <v>33</v>
      </c>
      <c r="N2258" s="7" t="s">
        <v>34</v>
      </c>
      <c r="O2258" s="7" t="s">
        <v>195</v>
      </c>
      <c r="P2258" s="7" t="s">
        <v>146</v>
      </c>
      <c r="Q2258" s="7"/>
      <c r="R2258" s="7"/>
      <c r="S2258" s="7" t="s">
        <v>36</v>
      </c>
      <c r="T2258" s="7" t="s">
        <v>113</v>
      </c>
      <c r="U2258" s="7" t="s">
        <v>114</v>
      </c>
      <c r="V2258" s="7" t="s">
        <v>39</v>
      </c>
      <c r="W2258" s="7" t="s">
        <v>143</v>
      </c>
      <c r="X2258" s="7" t="s">
        <v>42</v>
      </c>
      <c r="Y2258" s="7" t="s">
        <v>42</v>
      </c>
      <c r="Z2258" s="7" t="s">
        <v>42</v>
      </c>
      <c r="AA2258" s="10"/>
    </row>
    <row r="2259" spans="1:27" x14ac:dyDescent="0.2">
      <c r="A2259" s="8">
        <v>4450966615</v>
      </c>
      <c r="B2259" s="9" t="s">
        <v>27</v>
      </c>
      <c r="C2259" s="9" t="s">
        <v>4335</v>
      </c>
      <c r="D2259" s="9" t="s">
        <v>42</v>
      </c>
      <c r="E2259" s="9" t="s">
        <v>42</v>
      </c>
      <c r="F2259" s="9" t="s">
        <v>4336</v>
      </c>
      <c r="G2259" s="9" t="s">
        <v>4337</v>
      </c>
      <c r="H2259" s="9" t="s">
        <v>30</v>
      </c>
      <c r="I2259" s="9" t="s">
        <v>76</v>
      </c>
      <c r="J2259" s="9" t="s">
        <v>76</v>
      </c>
      <c r="K2259" s="9">
        <v>2016</v>
      </c>
      <c r="L2259" s="9" t="s">
        <v>42</v>
      </c>
      <c r="M2259" s="9" t="s">
        <v>33</v>
      </c>
      <c r="N2259" s="9" t="s">
        <v>34</v>
      </c>
      <c r="O2259" s="9" t="s">
        <v>195</v>
      </c>
      <c r="P2259" s="9"/>
      <c r="Q2259" s="9"/>
      <c r="R2259" s="9"/>
      <c r="S2259" s="9" t="s">
        <v>36</v>
      </c>
      <c r="T2259" s="9" t="s">
        <v>52</v>
      </c>
      <c r="U2259" s="9" t="s">
        <v>53</v>
      </c>
      <c r="V2259" s="9" t="s">
        <v>50</v>
      </c>
      <c r="W2259" s="9" t="s">
        <v>54</v>
      </c>
      <c r="X2259" s="9" t="s">
        <v>143</v>
      </c>
      <c r="Y2259" s="9" t="s">
        <v>42</v>
      </c>
      <c r="Z2259" s="9" t="s">
        <v>42</v>
      </c>
      <c r="AA2259" s="11" t="s">
        <v>421</v>
      </c>
    </row>
    <row r="2260" spans="1:27" x14ac:dyDescent="0.2">
      <c r="A2260" s="6">
        <v>9852271384</v>
      </c>
      <c r="B2260" s="7" t="s">
        <v>27</v>
      </c>
      <c r="C2260" s="7" t="s">
        <v>4338</v>
      </c>
      <c r="D2260" s="7" t="s">
        <v>87</v>
      </c>
      <c r="E2260" s="7" t="s">
        <v>88</v>
      </c>
      <c r="F2260" s="7" t="s">
        <v>46</v>
      </c>
      <c r="G2260" s="7" t="s">
        <v>1801</v>
      </c>
      <c r="H2260" s="7" t="s">
        <v>30</v>
      </c>
      <c r="I2260" s="7" t="s">
        <v>135</v>
      </c>
      <c r="J2260" s="7"/>
      <c r="K2260" s="7">
        <v>2014</v>
      </c>
      <c r="L2260" s="7" t="s">
        <v>42</v>
      </c>
      <c r="M2260" s="7" t="s">
        <v>33</v>
      </c>
      <c r="N2260" s="7" t="s">
        <v>34</v>
      </c>
      <c r="O2260" s="7" t="s">
        <v>195</v>
      </c>
      <c r="P2260" s="7"/>
      <c r="Q2260" s="7"/>
      <c r="R2260" s="7"/>
      <c r="S2260" s="7" t="s">
        <v>36</v>
      </c>
      <c r="T2260" s="7" t="s">
        <v>52</v>
      </c>
      <c r="U2260" s="7" t="s">
        <v>53</v>
      </c>
      <c r="V2260" s="7" t="s">
        <v>50</v>
      </c>
      <c r="W2260" s="7" t="s">
        <v>42</v>
      </c>
      <c r="X2260" s="7" t="s">
        <v>42</v>
      </c>
      <c r="Y2260" s="7" t="s">
        <v>42</v>
      </c>
      <c r="Z2260" s="7" t="s">
        <v>42</v>
      </c>
      <c r="AA2260" s="10"/>
    </row>
    <row r="2261" spans="1:27" x14ac:dyDescent="0.2">
      <c r="A2261" s="8">
        <v>7136682184</v>
      </c>
      <c r="B2261" s="9" t="s">
        <v>27</v>
      </c>
      <c r="C2261" s="9" t="s">
        <v>232</v>
      </c>
      <c r="D2261" s="9" t="s">
        <v>209</v>
      </c>
      <c r="E2261" s="9" t="s">
        <v>68</v>
      </c>
      <c r="F2261" s="9" t="s">
        <v>46</v>
      </c>
      <c r="G2261" s="9" t="s">
        <v>4339</v>
      </c>
      <c r="H2261" s="9" t="s">
        <v>30</v>
      </c>
      <c r="I2261" s="9" t="s">
        <v>76</v>
      </c>
      <c r="J2261" s="9"/>
      <c r="K2261" s="9">
        <v>2015</v>
      </c>
      <c r="L2261" s="9" t="s">
        <v>42</v>
      </c>
      <c r="M2261" s="9" t="s">
        <v>33</v>
      </c>
      <c r="N2261" s="9" t="s">
        <v>34</v>
      </c>
      <c r="O2261" s="9" t="s">
        <v>195</v>
      </c>
      <c r="P2261" s="9"/>
      <c r="Q2261" s="9"/>
      <c r="R2261" s="9"/>
      <c r="S2261" s="9" t="s">
        <v>51</v>
      </c>
      <c r="T2261" s="9" t="s">
        <v>52</v>
      </c>
      <c r="U2261" s="9" t="s">
        <v>53</v>
      </c>
      <c r="V2261" s="9" t="s">
        <v>50</v>
      </c>
      <c r="W2261" s="9" t="s">
        <v>42</v>
      </c>
      <c r="X2261" s="9" t="s">
        <v>42</v>
      </c>
      <c r="Y2261" s="9" t="s">
        <v>42</v>
      </c>
      <c r="Z2261" s="9" t="s">
        <v>42</v>
      </c>
      <c r="AA2261" s="11"/>
    </row>
    <row r="2262" spans="1:27" x14ac:dyDescent="0.2">
      <c r="A2262" s="6">
        <v>3054132442</v>
      </c>
      <c r="B2262" s="7" t="s">
        <v>27</v>
      </c>
      <c r="C2262" s="7" t="s">
        <v>232</v>
      </c>
      <c r="D2262" s="7" t="s">
        <v>233</v>
      </c>
      <c r="E2262" s="7" t="s">
        <v>234</v>
      </c>
      <c r="F2262" s="7" t="s">
        <v>46</v>
      </c>
      <c r="G2262" s="7" t="s">
        <v>4340</v>
      </c>
      <c r="H2262" s="7" t="s">
        <v>30</v>
      </c>
      <c r="I2262" s="7" t="s">
        <v>76</v>
      </c>
      <c r="J2262" s="7"/>
      <c r="K2262" s="7">
        <v>2015</v>
      </c>
      <c r="L2262" s="7" t="s">
        <v>42</v>
      </c>
      <c r="M2262" s="7" t="s">
        <v>33</v>
      </c>
      <c r="N2262" s="7" t="s">
        <v>34</v>
      </c>
      <c r="O2262" s="7" t="s">
        <v>195</v>
      </c>
      <c r="P2262" s="7"/>
      <c r="Q2262" s="7"/>
      <c r="R2262" s="7"/>
      <c r="S2262" s="7" t="s">
        <v>36</v>
      </c>
      <c r="T2262" s="7" t="s">
        <v>52</v>
      </c>
      <c r="U2262" s="7" t="s">
        <v>53</v>
      </c>
      <c r="V2262" s="7" t="s">
        <v>50</v>
      </c>
      <c r="W2262" s="7" t="s">
        <v>187</v>
      </c>
      <c r="X2262" s="7" t="s">
        <v>54</v>
      </c>
      <c r="Y2262" s="7" t="s">
        <v>42</v>
      </c>
      <c r="Z2262" s="7" t="s">
        <v>42</v>
      </c>
      <c r="AA2262" s="10"/>
    </row>
    <row r="2263" spans="1:27" x14ac:dyDescent="0.2">
      <c r="A2263" s="8">
        <v>3113767540</v>
      </c>
      <c r="B2263" s="9" t="s">
        <v>27</v>
      </c>
      <c r="C2263" s="9" t="s">
        <v>4341</v>
      </c>
      <c r="D2263" s="9" t="s">
        <v>4342</v>
      </c>
      <c r="E2263" s="9" t="s">
        <v>442</v>
      </c>
      <c r="F2263" s="9" t="s">
        <v>46</v>
      </c>
      <c r="G2263" s="9" t="s">
        <v>4343</v>
      </c>
      <c r="H2263" s="9" t="s">
        <v>387</v>
      </c>
      <c r="I2263" s="9"/>
      <c r="J2263" s="9"/>
      <c r="K2263" s="9">
        <v>2015</v>
      </c>
      <c r="L2263" s="9" t="s">
        <v>42</v>
      </c>
      <c r="M2263" s="9" t="s">
        <v>247</v>
      </c>
      <c r="N2263" s="9" t="s">
        <v>34</v>
      </c>
      <c r="O2263" s="9" t="s">
        <v>195</v>
      </c>
      <c r="P2263" s="9" t="s">
        <v>84</v>
      </c>
      <c r="Q2263" s="9"/>
      <c r="R2263" s="9"/>
      <c r="S2263" s="9" t="s">
        <v>36</v>
      </c>
      <c r="T2263" s="9" t="s">
        <v>52</v>
      </c>
      <c r="U2263" s="9" t="s">
        <v>53</v>
      </c>
      <c r="V2263" s="9" t="s">
        <v>50</v>
      </c>
      <c r="W2263" s="9" t="s">
        <v>318</v>
      </c>
      <c r="X2263" s="9" t="s">
        <v>42</v>
      </c>
      <c r="Y2263" s="9" t="s">
        <v>42</v>
      </c>
      <c r="Z2263" s="9" t="s">
        <v>42</v>
      </c>
      <c r="AA2263" s="11"/>
    </row>
    <row r="2264" spans="1:27" x14ac:dyDescent="0.2">
      <c r="A2264" s="6">
        <v>5410044016</v>
      </c>
      <c r="B2264" s="7" t="s">
        <v>27</v>
      </c>
      <c r="C2264" s="7" t="s">
        <v>4344</v>
      </c>
      <c r="D2264" s="7" t="s">
        <v>4345</v>
      </c>
      <c r="E2264" s="7" t="s">
        <v>729</v>
      </c>
      <c r="F2264" s="7" t="s">
        <v>46</v>
      </c>
      <c r="G2264" s="7" t="s">
        <v>4346</v>
      </c>
      <c r="H2264" s="7" t="s">
        <v>83</v>
      </c>
      <c r="I2264" s="7" t="s">
        <v>295</v>
      </c>
      <c r="J2264" s="7"/>
      <c r="K2264" s="7">
        <v>2012</v>
      </c>
      <c r="L2264" s="7" t="s">
        <v>42</v>
      </c>
      <c r="M2264" s="7" t="s">
        <v>33</v>
      </c>
      <c r="N2264" s="7" t="s">
        <v>34</v>
      </c>
      <c r="O2264" s="7" t="s">
        <v>195</v>
      </c>
      <c r="P2264" s="7"/>
      <c r="Q2264" s="7"/>
      <c r="R2264" s="7"/>
      <c r="S2264" s="7" t="s">
        <v>36</v>
      </c>
      <c r="T2264" s="7" t="s">
        <v>52</v>
      </c>
      <c r="U2264" s="7" t="s">
        <v>53</v>
      </c>
      <c r="V2264" s="7" t="s">
        <v>50</v>
      </c>
      <c r="W2264" s="7" t="s">
        <v>35</v>
      </c>
      <c r="X2264" s="7" t="s">
        <v>143</v>
      </c>
      <c r="Y2264" s="7" t="s">
        <v>42</v>
      </c>
      <c r="Z2264" s="7" t="s">
        <v>42</v>
      </c>
      <c r="AA2264" s="10"/>
    </row>
    <row r="2265" spans="1:27" x14ac:dyDescent="0.2">
      <c r="A2265" s="8">
        <v>9185858466</v>
      </c>
      <c r="B2265" s="9" t="s">
        <v>27</v>
      </c>
      <c r="C2265" s="9" t="s">
        <v>4347</v>
      </c>
      <c r="D2265" s="9" t="s">
        <v>98</v>
      </c>
      <c r="E2265" s="9" t="s">
        <v>45</v>
      </c>
      <c r="F2265" s="9" t="s">
        <v>46</v>
      </c>
      <c r="G2265" s="9" t="s">
        <v>4348</v>
      </c>
      <c r="H2265" s="9" t="s">
        <v>83</v>
      </c>
      <c r="I2265" s="9" t="s">
        <v>295</v>
      </c>
      <c r="J2265" s="9"/>
      <c r="K2265" s="9">
        <v>2012</v>
      </c>
      <c r="L2265" s="9" t="s">
        <v>42</v>
      </c>
      <c r="M2265" s="9" t="s">
        <v>33</v>
      </c>
      <c r="N2265" s="9" t="s">
        <v>34</v>
      </c>
      <c r="O2265" s="9" t="s">
        <v>195</v>
      </c>
      <c r="P2265" s="9"/>
      <c r="Q2265" s="9"/>
      <c r="R2265" s="9"/>
      <c r="S2265" s="9" t="s">
        <v>51</v>
      </c>
      <c r="T2265" s="9" t="s">
        <v>216</v>
      </c>
      <c r="U2265" s="9" t="s">
        <v>114</v>
      </c>
      <c r="V2265" s="9" t="s">
        <v>50</v>
      </c>
      <c r="W2265" s="9" t="s">
        <v>42</v>
      </c>
      <c r="X2265" s="9" t="s">
        <v>42</v>
      </c>
      <c r="Y2265" s="9" t="s">
        <v>42</v>
      </c>
      <c r="Z2265" s="9" t="s">
        <v>42</v>
      </c>
      <c r="AA2265" s="11"/>
    </row>
    <row r="2266" spans="1:27" x14ac:dyDescent="0.2">
      <c r="A2266" s="6">
        <v>8964133315</v>
      </c>
      <c r="B2266" s="7" t="s">
        <v>27</v>
      </c>
      <c r="C2266" s="7" t="s">
        <v>1035</v>
      </c>
      <c r="D2266" s="7" t="s">
        <v>42</v>
      </c>
      <c r="E2266" s="7" t="s">
        <v>42</v>
      </c>
      <c r="F2266" s="7" t="s">
        <v>4349</v>
      </c>
      <c r="G2266" s="7" t="s">
        <v>1037</v>
      </c>
      <c r="H2266" s="7" t="s">
        <v>964</v>
      </c>
      <c r="I2266" s="7"/>
      <c r="J2266" s="7"/>
      <c r="K2266" s="7">
        <v>2018</v>
      </c>
      <c r="L2266" s="7" t="s">
        <v>50</v>
      </c>
      <c r="M2266" s="7" t="s">
        <v>964</v>
      </c>
      <c r="N2266" s="7" t="s">
        <v>34</v>
      </c>
      <c r="O2266" s="7" t="s">
        <v>195</v>
      </c>
      <c r="P2266" s="7" t="s">
        <v>41</v>
      </c>
      <c r="Q2266" s="7"/>
      <c r="R2266" s="7"/>
      <c r="S2266" s="7" t="s">
        <v>36</v>
      </c>
      <c r="T2266" s="7" t="s">
        <v>52</v>
      </c>
      <c r="U2266" s="7" t="s">
        <v>53</v>
      </c>
      <c r="V2266" s="7" t="s">
        <v>50</v>
      </c>
      <c r="W2266" s="7" t="s">
        <v>42</v>
      </c>
      <c r="X2266" s="7" t="s">
        <v>42</v>
      </c>
      <c r="Y2266" s="7" t="s">
        <v>42</v>
      </c>
      <c r="Z2266" s="7" t="s">
        <v>42</v>
      </c>
      <c r="AA2266" s="10"/>
    </row>
    <row r="2267" spans="1:27" x14ac:dyDescent="0.2">
      <c r="A2267" s="8">
        <v>153781515</v>
      </c>
      <c r="B2267" s="9" t="s">
        <v>27</v>
      </c>
      <c r="C2267" s="9" t="s">
        <v>4350</v>
      </c>
      <c r="D2267" s="9" t="s">
        <v>4351</v>
      </c>
      <c r="E2267" s="9" t="s">
        <v>591</v>
      </c>
      <c r="F2267" s="9" t="s">
        <v>46</v>
      </c>
      <c r="G2267" s="9" t="s">
        <v>69</v>
      </c>
      <c r="H2267" s="9" t="s">
        <v>69</v>
      </c>
      <c r="I2267" s="9" t="s">
        <v>70</v>
      </c>
      <c r="J2267" s="9"/>
      <c r="K2267" s="9">
        <v>2014</v>
      </c>
      <c r="L2267" s="9" t="s">
        <v>42</v>
      </c>
      <c r="M2267" s="9" t="s">
        <v>33</v>
      </c>
      <c r="N2267" s="9" t="s">
        <v>34</v>
      </c>
      <c r="O2267" s="9" t="s">
        <v>195</v>
      </c>
      <c r="P2267" s="9" t="s">
        <v>2043</v>
      </c>
      <c r="Q2267" s="9"/>
      <c r="R2267" s="9"/>
      <c r="S2267" s="9" t="s">
        <v>36</v>
      </c>
      <c r="T2267" s="9" t="s">
        <v>1277</v>
      </c>
      <c r="U2267" s="9" t="s">
        <v>160</v>
      </c>
      <c r="V2267" s="9" t="s">
        <v>50</v>
      </c>
      <c r="W2267" s="9" t="s">
        <v>42</v>
      </c>
      <c r="X2267" s="9" t="s">
        <v>42</v>
      </c>
      <c r="Y2267" s="9" t="s">
        <v>42</v>
      </c>
      <c r="Z2267" s="9" t="s">
        <v>42</v>
      </c>
      <c r="AA2267" s="11"/>
    </row>
    <row r="2268" spans="1:27" x14ac:dyDescent="0.2">
      <c r="A2268" s="6">
        <v>2035839195</v>
      </c>
      <c r="B2268" s="7" t="s">
        <v>27</v>
      </c>
      <c r="C2268" s="7" t="s">
        <v>4352</v>
      </c>
      <c r="D2268" s="7" t="s">
        <v>559</v>
      </c>
      <c r="E2268" s="7" t="s">
        <v>560</v>
      </c>
      <c r="F2268" s="7" t="s">
        <v>46</v>
      </c>
      <c r="G2268" s="7" t="s">
        <v>4353</v>
      </c>
      <c r="H2268" s="7" t="s">
        <v>278</v>
      </c>
      <c r="I2268" s="7" t="s">
        <v>1114</v>
      </c>
      <c r="J2268" s="7"/>
      <c r="K2268" s="7">
        <v>2017</v>
      </c>
      <c r="L2268" s="7" t="s">
        <v>50</v>
      </c>
      <c r="M2268" s="7" t="s">
        <v>247</v>
      </c>
      <c r="N2268" s="7" t="s">
        <v>34</v>
      </c>
      <c r="O2268" s="7" t="s">
        <v>195</v>
      </c>
      <c r="P2268" s="7"/>
      <c r="Q2268" s="7"/>
      <c r="R2268" s="7"/>
      <c r="S2268" s="7" t="s">
        <v>36</v>
      </c>
      <c r="T2268" s="7" t="s">
        <v>52</v>
      </c>
      <c r="U2268" s="7" t="s">
        <v>53</v>
      </c>
      <c r="V2268" s="7" t="s">
        <v>39</v>
      </c>
      <c r="W2268" s="7" t="s">
        <v>41</v>
      </c>
      <c r="X2268" s="7" t="s">
        <v>42</v>
      </c>
      <c r="Y2268" s="7" t="s">
        <v>42</v>
      </c>
      <c r="Z2268" s="7" t="s">
        <v>42</v>
      </c>
      <c r="AA2268" s="10"/>
    </row>
    <row r="2269" spans="1:27" x14ac:dyDescent="0.2">
      <c r="A2269" s="8">
        <v>3410477400</v>
      </c>
      <c r="B2269" s="9" t="s">
        <v>27</v>
      </c>
      <c r="C2269" s="9" t="s">
        <v>4354</v>
      </c>
      <c r="D2269" s="9" t="s">
        <v>559</v>
      </c>
      <c r="E2269" s="9" t="s">
        <v>560</v>
      </c>
      <c r="F2269" s="9" t="s">
        <v>46</v>
      </c>
      <c r="G2269" s="9" t="s">
        <v>482</v>
      </c>
      <c r="H2269" s="9" t="s">
        <v>30</v>
      </c>
      <c r="I2269" s="9" t="s">
        <v>135</v>
      </c>
      <c r="J2269" s="9"/>
      <c r="K2269" s="9">
        <v>2015</v>
      </c>
      <c r="L2269" s="9" t="s">
        <v>42</v>
      </c>
      <c r="M2269" s="9" t="s">
        <v>33</v>
      </c>
      <c r="N2269" s="9" t="s">
        <v>34</v>
      </c>
      <c r="O2269" s="9" t="s">
        <v>195</v>
      </c>
      <c r="P2269" s="9"/>
      <c r="Q2269" s="9"/>
      <c r="R2269" s="9"/>
      <c r="S2269" s="9" t="s">
        <v>36</v>
      </c>
      <c r="T2269" s="9" t="s">
        <v>52</v>
      </c>
      <c r="U2269" s="9" t="s">
        <v>53</v>
      </c>
      <c r="V2269" s="9" t="s">
        <v>50</v>
      </c>
      <c r="W2269" s="9" t="s">
        <v>146</v>
      </c>
      <c r="X2269" s="9" t="s">
        <v>1363</v>
      </c>
      <c r="Y2269" s="9" t="s">
        <v>42</v>
      </c>
      <c r="Z2269" s="9" t="s">
        <v>42</v>
      </c>
      <c r="AA2269" s="11"/>
    </row>
    <row r="2270" spans="1:27" x14ac:dyDescent="0.2">
      <c r="A2270" s="6">
        <v>1663758613</v>
      </c>
      <c r="B2270" s="7" t="s">
        <v>27</v>
      </c>
      <c r="C2270" s="7" t="s">
        <v>4355</v>
      </c>
      <c r="D2270" s="7" t="s">
        <v>148</v>
      </c>
      <c r="E2270" s="7" t="s">
        <v>149</v>
      </c>
      <c r="F2270" s="7" t="s">
        <v>46</v>
      </c>
      <c r="G2270" s="7" t="s">
        <v>4356</v>
      </c>
      <c r="H2270" s="7" t="s">
        <v>30</v>
      </c>
      <c r="I2270" s="7" t="s">
        <v>76</v>
      </c>
      <c r="J2270" s="7"/>
      <c r="K2270" s="7">
        <v>2015</v>
      </c>
      <c r="L2270" s="7" t="s">
        <v>42</v>
      </c>
      <c r="M2270" s="7" t="s">
        <v>33</v>
      </c>
      <c r="N2270" s="7" t="s">
        <v>34</v>
      </c>
      <c r="O2270" s="7" t="s">
        <v>195</v>
      </c>
      <c r="P2270" s="7" t="s">
        <v>271</v>
      </c>
      <c r="Q2270" s="7"/>
      <c r="R2270" s="7"/>
      <c r="S2270" s="7" t="s">
        <v>36</v>
      </c>
      <c r="T2270" s="7" t="s">
        <v>52</v>
      </c>
      <c r="U2270" s="7" t="s">
        <v>53</v>
      </c>
      <c r="V2270" s="7" t="s">
        <v>50</v>
      </c>
      <c r="W2270" s="7" t="s">
        <v>42</v>
      </c>
      <c r="X2270" s="7" t="s">
        <v>42</v>
      </c>
      <c r="Y2270" s="7" t="s">
        <v>42</v>
      </c>
      <c r="Z2270" s="7" t="s">
        <v>42</v>
      </c>
      <c r="AA2270" s="10"/>
    </row>
    <row r="2271" spans="1:27" x14ac:dyDescent="0.2">
      <c r="A2271" s="8">
        <v>9868315139</v>
      </c>
      <c r="B2271" s="9" t="s">
        <v>27</v>
      </c>
      <c r="C2271" s="9" t="s">
        <v>4357</v>
      </c>
      <c r="D2271" s="9" t="s">
        <v>156</v>
      </c>
      <c r="E2271" s="9" t="s">
        <v>45</v>
      </c>
      <c r="F2271" s="9" t="s">
        <v>46</v>
      </c>
      <c r="G2271" s="9" t="s">
        <v>546</v>
      </c>
      <c r="H2271" s="9" t="s">
        <v>83</v>
      </c>
      <c r="I2271" s="9" t="s">
        <v>609</v>
      </c>
      <c r="J2271" s="9"/>
      <c r="K2271" s="9">
        <v>2012</v>
      </c>
      <c r="L2271" s="9" t="s">
        <v>42</v>
      </c>
      <c r="M2271" s="9" t="s">
        <v>33</v>
      </c>
      <c r="N2271" s="9" t="s">
        <v>34</v>
      </c>
      <c r="O2271" s="9" t="s">
        <v>195</v>
      </c>
      <c r="P2271" s="9"/>
      <c r="Q2271" s="9"/>
      <c r="R2271" s="9"/>
      <c r="S2271" s="9" t="s">
        <v>36</v>
      </c>
      <c r="T2271" s="9" t="s">
        <v>52</v>
      </c>
      <c r="U2271" s="9" t="s">
        <v>53</v>
      </c>
      <c r="V2271" s="9" t="s">
        <v>50</v>
      </c>
      <c r="W2271" s="9" t="s">
        <v>42</v>
      </c>
      <c r="X2271" s="9" t="s">
        <v>42</v>
      </c>
      <c r="Y2271" s="9" t="s">
        <v>42</v>
      </c>
      <c r="Z2271" s="9" t="s">
        <v>42</v>
      </c>
      <c r="AA2271" s="11"/>
    </row>
    <row r="2272" spans="1:27" x14ac:dyDescent="0.2">
      <c r="A2272" s="6">
        <v>9602938297</v>
      </c>
      <c r="B2272" s="7" t="s">
        <v>27</v>
      </c>
      <c r="C2272" s="7" t="s">
        <v>4358</v>
      </c>
      <c r="D2272" s="7" t="s">
        <v>185</v>
      </c>
      <c r="E2272" s="7" t="s">
        <v>45</v>
      </c>
      <c r="F2272" s="7" t="s">
        <v>46</v>
      </c>
      <c r="G2272" s="7" t="s">
        <v>1801</v>
      </c>
      <c r="H2272" s="7" t="s">
        <v>83</v>
      </c>
      <c r="I2272" s="7" t="s">
        <v>135</v>
      </c>
      <c r="J2272" s="7"/>
      <c r="K2272" s="7">
        <v>2012</v>
      </c>
      <c r="L2272" s="7" t="s">
        <v>42</v>
      </c>
      <c r="M2272" s="7" t="s">
        <v>33</v>
      </c>
      <c r="N2272" s="7" t="s">
        <v>34</v>
      </c>
      <c r="O2272" s="7" t="s">
        <v>195</v>
      </c>
      <c r="P2272" s="7"/>
      <c r="Q2272" s="7"/>
      <c r="R2272" s="7"/>
      <c r="S2272" s="7" t="s">
        <v>36</v>
      </c>
      <c r="T2272" s="7" t="s">
        <v>52</v>
      </c>
      <c r="U2272" s="7" t="s">
        <v>53</v>
      </c>
      <c r="V2272" s="7" t="s">
        <v>50</v>
      </c>
      <c r="W2272" s="7" t="s">
        <v>42</v>
      </c>
      <c r="X2272" s="7" t="s">
        <v>42</v>
      </c>
      <c r="Y2272" s="7" t="s">
        <v>42</v>
      </c>
      <c r="Z2272" s="7" t="s">
        <v>42</v>
      </c>
      <c r="AA2272" s="10"/>
    </row>
    <row r="2273" spans="1:27" x14ac:dyDescent="0.2">
      <c r="A2273" s="8">
        <v>8821706433</v>
      </c>
      <c r="B2273" s="9" t="s">
        <v>27</v>
      </c>
      <c r="C2273" s="9" t="s">
        <v>1094</v>
      </c>
      <c r="D2273" s="9" t="s">
        <v>98</v>
      </c>
      <c r="E2273" s="9" t="s">
        <v>45</v>
      </c>
      <c r="F2273" s="9" t="s">
        <v>46</v>
      </c>
      <c r="G2273" s="9" t="s">
        <v>4359</v>
      </c>
      <c r="H2273" s="9" t="s">
        <v>260</v>
      </c>
      <c r="I2273" s="9"/>
      <c r="J2273" s="9"/>
      <c r="K2273" s="9">
        <v>2012</v>
      </c>
      <c r="L2273" s="9" t="s">
        <v>42</v>
      </c>
      <c r="M2273" s="9" t="s">
        <v>247</v>
      </c>
      <c r="N2273" s="9" t="s">
        <v>34</v>
      </c>
      <c r="O2273" s="9" t="s">
        <v>195</v>
      </c>
      <c r="P2273" s="9"/>
      <c r="Q2273" s="9"/>
      <c r="R2273" s="9"/>
      <c r="S2273" s="9" t="s">
        <v>36</v>
      </c>
      <c r="T2273" s="9" t="s">
        <v>52</v>
      </c>
      <c r="U2273" s="9" t="s">
        <v>53</v>
      </c>
      <c r="V2273" s="9" t="s">
        <v>50</v>
      </c>
      <c r="W2273" s="9" t="s">
        <v>143</v>
      </c>
      <c r="X2273" s="9" t="s">
        <v>41</v>
      </c>
      <c r="Y2273" s="9" t="s">
        <v>42</v>
      </c>
      <c r="Z2273" s="9" t="s">
        <v>42</v>
      </c>
      <c r="AA2273" s="11"/>
    </row>
    <row r="2274" spans="1:27" x14ac:dyDescent="0.2">
      <c r="A2274" s="6">
        <v>8379192163</v>
      </c>
      <c r="B2274" s="7" t="s">
        <v>27</v>
      </c>
      <c r="C2274" s="7" t="s">
        <v>4360</v>
      </c>
      <c r="D2274" s="7" t="s">
        <v>2586</v>
      </c>
      <c r="E2274" s="7" t="s">
        <v>153</v>
      </c>
      <c r="F2274" s="7" t="s">
        <v>46</v>
      </c>
      <c r="G2274" s="7" t="s">
        <v>4361</v>
      </c>
      <c r="H2274" s="7" t="s">
        <v>83</v>
      </c>
      <c r="I2274" s="7" t="s">
        <v>295</v>
      </c>
      <c r="J2274" s="7"/>
      <c r="K2274" s="7">
        <v>2012</v>
      </c>
      <c r="L2274" s="7" t="s">
        <v>42</v>
      </c>
      <c r="M2274" s="7" t="s">
        <v>33</v>
      </c>
      <c r="N2274" s="7" t="s">
        <v>34</v>
      </c>
      <c r="O2274" s="7" t="s">
        <v>195</v>
      </c>
      <c r="P2274" s="7"/>
      <c r="Q2274" s="7"/>
      <c r="R2274" s="7"/>
      <c r="S2274" s="7" t="s">
        <v>36</v>
      </c>
      <c r="T2274" s="7" t="s">
        <v>52</v>
      </c>
      <c r="U2274" s="7" t="s">
        <v>53</v>
      </c>
      <c r="V2274" s="7" t="s">
        <v>50</v>
      </c>
      <c r="W2274" s="7" t="s">
        <v>42</v>
      </c>
      <c r="X2274" s="7" t="s">
        <v>42</v>
      </c>
      <c r="Y2274" s="7" t="s">
        <v>42</v>
      </c>
      <c r="Z2274" s="7" t="s">
        <v>42</v>
      </c>
      <c r="AA2274" s="10"/>
    </row>
    <row r="2275" spans="1:27" x14ac:dyDescent="0.2">
      <c r="A2275" s="8">
        <v>3589507865</v>
      </c>
      <c r="B2275" s="9" t="s">
        <v>27</v>
      </c>
      <c r="C2275" s="9" t="s">
        <v>4362</v>
      </c>
      <c r="D2275" s="9" t="s">
        <v>4363</v>
      </c>
      <c r="E2275" s="9" t="s">
        <v>344</v>
      </c>
      <c r="F2275" s="9" t="s">
        <v>46</v>
      </c>
      <c r="G2275" s="9" t="s">
        <v>4364</v>
      </c>
      <c r="H2275" s="9" t="s">
        <v>1113</v>
      </c>
      <c r="I2275" s="9" t="s">
        <v>270</v>
      </c>
      <c r="J2275" s="9"/>
      <c r="K2275" s="9">
        <v>2019</v>
      </c>
      <c r="L2275" s="9" t="s">
        <v>42</v>
      </c>
      <c r="M2275" s="9" t="s">
        <v>247</v>
      </c>
      <c r="N2275" s="9" t="s">
        <v>34</v>
      </c>
      <c r="O2275" s="9" t="s">
        <v>195</v>
      </c>
      <c r="P2275" s="9" t="s">
        <v>271</v>
      </c>
      <c r="Q2275" s="9"/>
      <c r="R2275" s="9"/>
      <c r="S2275" s="9" t="s">
        <v>51</v>
      </c>
      <c r="T2275" s="9" t="s">
        <v>52</v>
      </c>
      <c r="U2275" s="9" t="s">
        <v>53</v>
      </c>
      <c r="V2275" s="9" t="s">
        <v>50</v>
      </c>
      <c r="W2275" s="9" t="s">
        <v>41</v>
      </c>
      <c r="X2275" s="9" t="s">
        <v>42</v>
      </c>
      <c r="Y2275" s="9" t="s">
        <v>42</v>
      </c>
      <c r="Z2275" s="9" t="s">
        <v>42</v>
      </c>
      <c r="AA2275" s="11"/>
    </row>
    <row r="2276" spans="1:27" x14ac:dyDescent="0.2">
      <c r="A2276" s="6">
        <v>2498579280</v>
      </c>
      <c r="B2276" s="7" t="s">
        <v>27</v>
      </c>
      <c r="C2276" s="7" t="s">
        <v>1326</v>
      </c>
      <c r="D2276" s="7" t="s">
        <v>1327</v>
      </c>
      <c r="E2276" s="7" t="s">
        <v>442</v>
      </c>
      <c r="F2276" s="7" t="s">
        <v>46</v>
      </c>
      <c r="G2276" s="7" t="s">
        <v>244</v>
      </c>
      <c r="H2276" s="7" t="s">
        <v>245</v>
      </c>
      <c r="I2276" s="7"/>
      <c r="J2276" s="7"/>
      <c r="K2276" s="7">
        <v>2015</v>
      </c>
      <c r="L2276" s="7" t="s">
        <v>42</v>
      </c>
      <c r="M2276" s="7" t="s">
        <v>247</v>
      </c>
      <c r="N2276" s="7" t="s">
        <v>34</v>
      </c>
      <c r="O2276" s="7" t="s">
        <v>195</v>
      </c>
      <c r="P2276" s="7"/>
      <c r="Q2276" s="7"/>
      <c r="R2276" s="7"/>
      <c r="S2276" s="7" t="s">
        <v>36</v>
      </c>
      <c r="T2276" s="7" t="s">
        <v>52</v>
      </c>
      <c r="U2276" s="7" t="s">
        <v>53</v>
      </c>
      <c r="V2276" s="7" t="s">
        <v>50</v>
      </c>
      <c r="W2276" s="7" t="s">
        <v>42</v>
      </c>
      <c r="X2276" s="7" t="s">
        <v>42</v>
      </c>
      <c r="Y2276" s="7" t="s">
        <v>42</v>
      </c>
      <c r="Z2276" s="7" t="s">
        <v>42</v>
      </c>
      <c r="AA2276" s="10"/>
    </row>
    <row r="2277" spans="1:27" x14ac:dyDescent="0.2">
      <c r="A2277" s="8">
        <v>7265959579</v>
      </c>
      <c r="B2277" s="9" t="s">
        <v>27</v>
      </c>
      <c r="C2277" s="9" t="s">
        <v>1234</v>
      </c>
      <c r="D2277" s="9" t="s">
        <v>742</v>
      </c>
      <c r="E2277" s="9" t="s">
        <v>405</v>
      </c>
      <c r="F2277" s="9" t="s">
        <v>46</v>
      </c>
      <c r="G2277" s="9" t="s">
        <v>4367</v>
      </c>
      <c r="H2277" s="9" t="s">
        <v>387</v>
      </c>
      <c r="I2277" s="9" t="s">
        <v>1114</v>
      </c>
      <c r="J2277" s="9"/>
      <c r="K2277" s="9">
        <v>2016</v>
      </c>
      <c r="L2277" s="9" t="s">
        <v>42</v>
      </c>
      <c r="M2277" s="9" t="s">
        <v>247</v>
      </c>
      <c r="N2277" s="9" t="s">
        <v>34</v>
      </c>
      <c r="O2277" s="9" t="s">
        <v>195</v>
      </c>
      <c r="P2277" s="9" t="s">
        <v>146</v>
      </c>
      <c r="Q2277" s="9"/>
      <c r="R2277" s="9"/>
      <c r="S2277" s="9" t="s">
        <v>36</v>
      </c>
      <c r="T2277" s="9" t="s">
        <v>113</v>
      </c>
      <c r="U2277" s="9" t="s">
        <v>114</v>
      </c>
      <c r="V2277" s="9" t="s">
        <v>50</v>
      </c>
      <c r="W2277" s="9" t="s">
        <v>143</v>
      </c>
      <c r="X2277" s="9" t="s">
        <v>42</v>
      </c>
      <c r="Y2277" s="9" t="s">
        <v>42</v>
      </c>
      <c r="Z2277" s="9" t="s">
        <v>42</v>
      </c>
      <c r="AA2277" s="11"/>
    </row>
    <row r="2278" spans="1:27" x14ac:dyDescent="0.2">
      <c r="A2278" s="6">
        <v>480865774</v>
      </c>
      <c r="B2278" s="7" t="s">
        <v>27</v>
      </c>
      <c r="C2278" s="7" t="s">
        <v>539</v>
      </c>
      <c r="D2278" s="7" t="s">
        <v>185</v>
      </c>
      <c r="E2278" s="7" t="s">
        <v>45</v>
      </c>
      <c r="F2278" s="7" t="s">
        <v>46</v>
      </c>
      <c r="G2278" s="7" t="s">
        <v>1407</v>
      </c>
      <c r="H2278" s="7" t="s">
        <v>260</v>
      </c>
      <c r="I2278" s="7"/>
      <c r="J2278" s="7"/>
      <c r="K2278" s="7">
        <v>2015</v>
      </c>
      <c r="L2278" s="7" t="s">
        <v>42</v>
      </c>
      <c r="M2278" s="7" t="s">
        <v>247</v>
      </c>
      <c r="N2278" s="7" t="s">
        <v>34</v>
      </c>
      <c r="O2278" s="7" t="s">
        <v>195</v>
      </c>
      <c r="P2278" s="7"/>
      <c r="Q2278" s="7"/>
      <c r="R2278" s="7"/>
      <c r="S2278" s="7" t="s">
        <v>36</v>
      </c>
      <c r="T2278" s="7" t="s">
        <v>52</v>
      </c>
      <c r="U2278" s="7" t="s">
        <v>53</v>
      </c>
      <c r="V2278" s="7" t="s">
        <v>50</v>
      </c>
      <c r="W2278" s="7" t="s">
        <v>142</v>
      </c>
      <c r="X2278" s="7" t="s">
        <v>302</v>
      </c>
      <c r="Y2278" s="7" t="s">
        <v>42</v>
      </c>
      <c r="Z2278" s="7" t="s">
        <v>42</v>
      </c>
      <c r="AA2278" s="10"/>
    </row>
    <row r="2279" spans="1:27" x14ac:dyDescent="0.2">
      <c r="A2279" s="8">
        <v>7316877803</v>
      </c>
      <c r="B2279" s="9" t="s">
        <v>27</v>
      </c>
      <c r="C2279" s="9" t="s">
        <v>4368</v>
      </c>
      <c r="D2279" s="9" t="s">
        <v>404</v>
      </c>
      <c r="E2279" s="9" t="s">
        <v>405</v>
      </c>
      <c r="F2279" s="9" t="s">
        <v>46</v>
      </c>
      <c r="G2279" s="9" t="s">
        <v>1356</v>
      </c>
      <c r="H2279" s="9" t="s">
        <v>83</v>
      </c>
      <c r="I2279" s="9" t="s">
        <v>305</v>
      </c>
      <c r="J2279" s="9"/>
      <c r="K2279" s="9">
        <v>2012</v>
      </c>
      <c r="L2279" s="9" t="s">
        <v>42</v>
      </c>
      <c r="M2279" s="9" t="s">
        <v>33</v>
      </c>
      <c r="N2279" s="9" t="s">
        <v>34</v>
      </c>
      <c r="O2279" s="9" t="s">
        <v>195</v>
      </c>
      <c r="P2279" s="9"/>
      <c r="Q2279" s="9"/>
      <c r="R2279" s="9"/>
      <c r="S2279" s="9" t="s">
        <v>36</v>
      </c>
      <c r="T2279" s="9" t="s">
        <v>52</v>
      </c>
      <c r="U2279" s="9" t="s">
        <v>53</v>
      </c>
      <c r="V2279" s="9" t="s">
        <v>50</v>
      </c>
      <c r="W2279" s="9" t="s">
        <v>54</v>
      </c>
      <c r="X2279" s="9" t="s">
        <v>42</v>
      </c>
      <c r="Y2279" s="9" t="s">
        <v>42</v>
      </c>
      <c r="Z2279" s="9" t="s">
        <v>42</v>
      </c>
      <c r="AA2279" s="11"/>
    </row>
    <row r="2280" spans="1:27" x14ac:dyDescent="0.2">
      <c r="A2280" s="6">
        <v>3826182273</v>
      </c>
      <c r="B2280" s="7" t="s">
        <v>27</v>
      </c>
      <c r="C2280" s="7"/>
      <c r="D2280" s="7" t="s">
        <v>42</v>
      </c>
      <c r="E2280" s="7" t="s">
        <v>42</v>
      </c>
      <c r="F2280" s="7"/>
      <c r="G2280" s="7"/>
      <c r="H2280" s="7"/>
      <c r="I2280" s="7"/>
      <c r="J2280" s="7"/>
      <c r="K2280" s="7">
        <v>2016</v>
      </c>
      <c r="L2280" s="7" t="s">
        <v>42</v>
      </c>
      <c r="M2280" s="7" t="s">
        <v>347</v>
      </c>
      <c r="N2280" s="7" t="s">
        <v>347</v>
      </c>
      <c r="O2280" s="7" t="s">
        <v>195</v>
      </c>
      <c r="P2280" s="7"/>
      <c r="Q2280" s="7"/>
      <c r="R2280" s="7"/>
      <c r="S2280" s="7" t="s">
        <v>36</v>
      </c>
      <c r="T2280" s="7" t="s">
        <v>52</v>
      </c>
      <c r="U2280" s="7" t="s">
        <v>53</v>
      </c>
      <c r="V2280" s="7" t="s">
        <v>50</v>
      </c>
      <c r="W2280" s="7" t="s">
        <v>222</v>
      </c>
      <c r="X2280" s="7" t="s">
        <v>42</v>
      </c>
      <c r="Y2280" s="7" t="s">
        <v>42</v>
      </c>
      <c r="Z2280" s="7" t="s">
        <v>42</v>
      </c>
      <c r="AA2280" s="10"/>
    </row>
    <row r="2281" spans="1:27" x14ac:dyDescent="0.2">
      <c r="A2281" s="8">
        <v>5525623601</v>
      </c>
      <c r="B2281" s="9" t="s">
        <v>27</v>
      </c>
      <c r="C2281" s="9"/>
      <c r="D2281" s="9" t="s">
        <v>42</v>
      </c>
      <c r="E2281" s="9" t="s">
        <v>42</v>
      </c>
      <c r="F2281" s="9"/>
      <c r="G2281" s="9"/>
      <c r="H2281" s="9"/>
      <c r="I2281" s="9"/>
      <c r="J2281" s="9"/>
      <c r="K2281" s="9">
        <v>2016</v>
      </c>
      <c r="L2281" s="9" t="s">
        <v>42</v>
      </c>
      <c r="M2281" s="9" t="s">
        <v>347</v>
      </c>
      <c r="N2281" s="9" t="s">
        <v>347</v>
      </c>
      <c r="O2281" s="9" t="s">
        <v>195</v>
      </c>
      <c r="P2281" s="9"/>
      <c r="Q2281" s="9"/>
      <c r="R2281" s="9"/>
      <c r="S2281" s="9" t="s">
        <v>51</v>
      </c>
      <c r="T2281" s="9" t="s">
        <v>52</v>
      </c>
      <c r="U2281" s="9" t="s">
        <v>53</v>
      </c>
      <c r="V2281" s="9" t="s">
        <v>50</v>
      </c>
      <c r="W2281" s="9" t="s">
        <v>318</v>
      </c>
      <c r="X2281" s="9" t="s">
        <v>42</v>
      </c>
      <c r="Y2281" s="9" t="s">
        <v>42</v>
      </c>
      <c r="Z2281" s="9" t="s">
        <v>42</v>
      </c>
      <c r="AA2281" s="11"/>
    </row>
    <row r="2282" spans="1:27" x14ac:dyDescent="0.2">
      <c r="A2282" s="6">
        <v>1106197464</v>
      </c>
      <c r="B2282" s="7" t="s">
        <v>27</v>
      </c>
      <c r="C2282" s="7"/>
      <c r="D2282" s="7" t="s">
        <v>42</v>
      </c>
      <c r="E2282" s="7" t="s">
        <v>42</v>
      </c>
      <c r="F2282" s="7"/>
      <c r="G2282" s="7"/>
      <c r="H2282" s="7" t="s">
        <v>363</v>
      </c>
      <c r="I2282" s="7"/>
      <c r="J2282" s="7"/>
      <c r="K2282" s="7">
        <v>2017</v>
      </c>
      <c r="L2282" s="7" t="s">
        <v>50</v>
      </c>
      <c r="M2282" s="7" t="s">
        <v>363</v>
      </c>
      <c r="N2282" s="7" t="s">
        <v>34</v>
      </c>
      <c r="O2282" s="7" t="s">
        <v>195</v>
      </c>
      <c r="P2282" s="7"/>
      <c r="Q2282" s="7"/>
      <c r="R2282" s="7"/>
      <c r="S2282" s="7" t="s">
        <v>51</v>
      </c>
      <c r="T2282" s="7" t="s">
        <v>52</v>
      </c>
      <c r="U2282" s="7" t="s">
        <v>53</v>
      </c>
      <c r="V2282" s="7" t="s">
        <v>50</v>
      </c>
      <c r="W2282" s="7" t="s">
        <v>300</v>
      </c>
      <c r="X2282" s="7" t="s">
        <v>1363</v>
      </c>
      <c r="Y2282" s="7" t="s">
        <v>42</v>
      </c>
      <c r="Z2282" s="7" t="s">
        <v>42</v>
      </c>
      <c r="AA2282" s="10"/>
    </row>
    <row r="2283" spans="1:27" x14ac:dyDescent="0.2">
      <c r="A2283" s="8">
        <v>3094775774</v>
      </c>
      <c r="B2283" s="9" t="s">
        <v>27</v>
      </c>
      <c r="C2283" s="9"/>
      <c r="D2283" s="9" t="s">
        <v>42</v>
      </c>
      <c r="E2283" s="9" t="s">
        <v>42</v>
      </c>
      <c r="F2283" s="9" t="s">
        <v>347</v>
      </c>
      <c r="G2283" s="9"/>
      <c r="H2283" s="9" t="s">
        <v>347</v>
      </c>
      <c r="I2283" s="9"/>
      <c r="J2283" s="9"/>
      <c r="K2283" s="9">
        <v>2019</v>
      </c>
      <c r="L2283" s="9" t="s">
        <v>42</v>
      </c>
      <c r="M2283" s="9" t="s">
        <v>347</v>
      </c>
      <c r="N2283" s="9" t="s">
        <v>347</v>
      </c>
      <c r="O2283" s="9" t="s">
        <v>4369</v>
      </c>
      <c r="P2283" s="9"/>
      <c r="Q2283" s="9"/>
      <c r="R2283" s="9"/>
      <c r="S2283" s="9" t="s">
        <v>51</v>
      </c>
      <c r="T2283" s="9" t="s">
        <v>52</v>
      </c>
      <c r="U2283" s="9" t="s">
        <v>53</v>
      </c>
      <c r="V2283" s="9" t="s">
        <v>50</v>
      </c>
      <c r="W2283" s="9" t="s">
        <v>195</v>
      </c>
      <c r="X2283" s="9" t="s">
        <v>42</v>
      </c>
      <c r="Y2283" s="9" t="s">
        <v>42</v>
      </c>
      <c r="Z2283" s="9" t="s">
        <v>42</v>
      </c>
      <c r="AA2283" s="11"/>
    </row>
    <row r="2284" spans="1:27" x14ac:dyDescent="0.2">
      <c r="A2284" s="6">
        <v>1894300049</v>
      </c>
      <c r="B2284" s="7" t="s">
        <v>27</v>
      </c>
      <c r="C2284" s="7" t="s">
        <v>4370</v>
      </c>
      <c r="D2284" s="7" t="s">
        <v>308</v>
      </c>
      <c r="E2284" s="7" t="s">
        <v>128</v>
      </c>
      <c r="F2284" s="7" t="s">
        <v>46</v>
      </c>
      <c r="G2284" s="7" t="s">
        <v>4371</v>
      </c>
      <c r="H2284" s="7" t="s">
        <v>30</v>
      </c>
      <c r="I2284" s="7" t="s">
        <v>211</v>
      </c>
      <c r="J2284" s="7" t="s">
        <v>211</v>
      </c>
      <c r="K2284" s="7">
        <v>2020</v>
      </c>
      <c r="L2284" s="7" t="s">
        <v>32</v>
      </c>
      <c r="M2284" s="7" t="s">
        <v>33</v>
      </c>
      <c r="N2284" s="7" t="s">
        <v>34</v>
      </c>
      <c r="O2284" s="7" t="s">
        <v>4613</v>
      </c>
      <c r="P2284" s="7"/>
      <c r="Q2284" s="7"/>
      <c r="R2284" s="7"/>
      <c r="S2284" s="7" t="s">
        <v>36</v>
      </c>
      <c r="T2284" s="7" t="s">
        <v>37</v>
      </c>
      <c r="U2284" s="7" t="s">
        <v>38</v>
      </c>
      <c r="V2284" s="7" t="s">
        <v>50</v>
      </c>
      <c r="W2284" s="7" t="s">
        <v>42</v>
      </c>
      <c r="X2284" s="7" t="s">
        <v>42</v>
      </c>
      <c r="Y2284" s="7" t="s">
        <v>42</v>
      </c>
      <c r="Z2284" s="7" t="s">
        <v>42</v>
      </c>
      <c r="AA2284" s="10"/>
    </row>
    <row r="2285" spans="1:27" x14ac:dyDescent="0.2">
      <c r="A2285" s="8">
        <v>4769695520</v>
      </c>
      <c r="B2285" s="9" t="s">
        <v>27</v>
      </c>
      <c r="C2285" s="9" t="s">
        <v>4373</v>
      </c>
      <c r="D2285" s="9" t="s">
        <v>4374</v>
      </c>
      <c r="E2285" s="9" t="s">
        <v>4375</v>
      </c>
      <c r="F2285" s="9" t="s">
        <v>961</v>
      </c>
      <c r="G2285" s="9" t="s">
        <v>4376</v>
      </c>
      <c r="H2285" s="9" t="s">
        <v>278</v>
      </c>
      <c r="I2285" s="9" t="s">
        <v>270</v>
      </c>
      <c r="J2285" s="9"/>
      <c r="K2285" s="9">
        <v>2020</v>
      </c>
      <c r="L2285" s="9" t="s">
        <v>32</v>
      </c>
      <c r="M2285" s="9" t="s">
        <v>247</v>
      </c>
      <c r="N2285" s="9" t="s">
        <v>34</v>
      </c>
      <c r="O2285" s="9" t="s">
        <v>4613</v>
      </c>
      <c r="P2285" s="9"/>
      <c r="Q2285" s="9"/>
      <c r="R2285" s="9"/>
      <c r="S2285" s="9" t="s">
        <v>36</v>
      </c>
      <c r="T2285" s="9" t="s">
        <v>37</v>
      </c>
      <c r="U2285" s="9" t="s">
        <v>38</v>
      </c>
      <c r="V2285" s="9" t="s">
        <v>50</v>
      </c>
      <c r="W2285" s="9" t="s">
        <v>248</v>
      </c>
      <c r="X2285" s="9" t="s">
        <v>42</v>
      </c>
      <c r="Y2285" s="9" t="s">
        <v>42</v>
      </c>
      <c r="Z2285" s="9" t="s">
        <v>42</v>
      </c>
      <c r="AA2285" s="11"/>
    </row>
    <row r="2286" spans="1:27" x14ac:dyDescent="0.2">
      <c r="A2286" s="6">
        <v>555094609</v>
      </c>
      <c r="B2286" s="7" t="s">
        <v>27</v>
      </c>
      <c r="C2286" s="7"/>
      <c r="D2286" s="7"/>
      <c r="E2286" s="7"/>
      <c r="F2286" s="7"/>
      <c r="G2286" s="7"/>
      <c r="H2286" s="7" t="s">
        <v>347</v>
      </c>
      <c r="I2286" s="7"/>
      <c r="J2286" s="7"/>
      <c r="K2286" s="7">
        <v>2020</v>
      </c>
      <c r="L2286" s="7"/>
      <c r="M2286" s="7" t="s">
        <v>347</v>
      </c>
      <c r="N2286" s="7" t="s">
        <v>347</v>
      </c>
      <c r="O2286" s="7" t="s">
        <v>4613</v>
      </c>
      <c r="P2286" s="7"/>
      <c r="Q2286" s="7"/>
      <c r="R2286" s="7"/>
      <c r="S2286" s="7" t="s">
        <v>51</v>
      </c>
      <c r="T2286" s="7" t="s">
        <v>52</v>
      </c>
      <c r="U2286" s="7" t="s">
        <v>101</v>
      </c>
      <c r="V2286" s="7" t="s">
        <v>50</v>
      </c>
      <c r="W2286" s="7" t="s">
        <v>169</v>
      </c>
      <c r="X2286" s="7" t="s">
        <v>42</v>
      </c>
      <c r="Y2286" s="7" t="s">
        <v>42</v>
      </c>
      <c r="Z2286" s="7" t="s">
        <v>42</v>
      </c>
      <c r="AA2286" s="10"/>
    </row>
    <row r="2287" spans="1:27" x14ac:dyDescent="0.2">
      <c r="A2287" s="8">
        <v>8623685258</v>
      </c>
      <c r="B2287" s="9" t="s">
        <v>27</v>
      </c>
      <c r="C2287" s="9" t="s">
        <v>4377</v>
      </c>
      <c r="D2287" s="9" t="s">
        <v>148</v>
      </c>
      <c r="E2287" s="9" t="s">
        <v>149</v>
      </c>
      <c r="F2287" s="9" t="s">
        <v>46</v>
      </c>
      <c r="G2287" s="9" t="s">
        <v>139</v>
      </c>
      <c r="H2287" s="9" t="s">
        <v>59</v>
      </c>
      <c r="I2287" s="9" t="s">
        <v>48</v>
      </c>
      <c r="J2287" s="9" t="s">
        <v>48</v>
      </c>
      <c r="K2287" s="9">
        <v>2016</v>
      </c>
      <c r="L2287" s="9" t="s">
        <v>42</v>
      </c>
      <c r="M2287" s="9" t="s">
        <v>33</v>
      </c>
      <c r="N2287" s="9" t="s">
        <v>34</v>
      </c>
      <c r="O2287" s="9" t="s">
        <v>4614</v>
      </c>
      <c r="P2287" s="9"/>
      <c r="Q2287" s="9"/>
      <c r="R2287" s="9"/>
      <c r="S2287" s="9" t="s">
        <v>36</v>
      </c>
      <c r="T2287" s="9" t="s">
        <v>52</v>
      </c>
      <c r="U2287" s="9" t="s">
        <v>53</v>
      </c>
      <c r="V2287" s="9" t="s">
        <v>50</v>
      </c>
      <c r="W2287" s="9" t="s">
        <v>222</v>
      </c>
      <c r="X2287" s="9" t="s">
        <v>42</v>
      </c>
      <c r="Y2287" s="9" t="s">
        <v>42</v>
      </c>
      <c r="Z2287" s="9" t="s">
        <v>42</v>
      </c>
      <c r="AA2287" s="11"/>
    </row>
    <row r="2288" spans="1:27" x14ac:dyDescent="0.2">
      <c r="A2288" s="6">
        <v>9707774832</v>
      </c>
      <c r="B2288" s="7" t="s">
        <v>27</v>
      </c>
      <c r="C2288" s="7" t="s">
        <v>2807</v>
      </c>
      <c r="D2288" s="7" t="s">
        <v>98</v>
      </c>
      <c r="E2288" s="7" t="s">
        <v>45</v>
      </c>
      <c r="F2288" s="7" t="s">
        <v>46</v>
      </c>
      <c r="G2288" s="7" t="s">
        <v>505</v>
      </c>
      <c r="H2288" s="7" t="s">
        <v>30</v>
      </c>
      <c r="I2288" s="7" t="s">
        <v>48</v>
      </c>
      <c r="J2288" s="7" t="s">
        <v>48</v>
      </c>
      <c r="K2288" s="7">
        <v>2018</v>
      </c>
      <c r="L2288" s="7" t="s">
        <v>50</v>
      </c>
      <c r="M2288" s="7" t="s">
        <v>33</v>
      </c>
      <c r="N2288" s="7" t="s">
        <v>34</v>
      </c>
      <c r="O2288" s="7" t="s">
        <v>4614</v>
      </c>
      <c r="P2288" s="7"/>
      <c r="Q2288" s="7"/>
      <c r="R2288" s="7"/>
      <c r="S2288" s="7" t="s">
        <v>36</v>
      </c>
      <c r="T2288" s="7" t="s">
        <v>90</v>
      </c>
      <c r="U2288" s="7" t="s">
        <v>91</v>
      </c>
      <c r="V2288" s="7" t="s">
        <v>39</v>
      </c>
      <c r="W2288" s="7" t="s">
        <v>78</v>
      </c>
      <c r="X2288" s="7" t="s">
        <v>115</v>
      </c>
      <c r="Y2288" s="7" t="s">
        <v>42</v>
      </c>
      <c r="Z2288" s="7" t="s">
        <v>42</v>
      </c>
      <c r="AA2288" s="10"/>
    </row>
    <row r="2289" spans="1:27" x14ac:dyDescent="0.2">
      <c r="A2289" s="8">
        <v>2125563345</v>
      </c>
      <c r="B2289" s="9" t="s">
        <v>27</v>
      </c>
      <c r="C2289" s="9" t="s">
        <v>4379</v>
      </c>
      <c r="D2289" s="9" t="s">
        <v>185</v>
      </c>
      <c r="E2289" s="9" t="s">
        <v>45</v>
      </c>
      <c r="F2289" s="9" t="s">
        <v>46</v>
      </c>
      <c r="G2289" s="9" t="s">
        <v>4380</v>
      </c>
      <c r="H2289" s="9" t="s">
        <v>139</v>
      </c>
      <c r="I2289" s="9" t="s">
        <v>76</v>
      </c>
      <c r="J2289" s="9" t="s">
        <v>48</v>
      </c>
      <c r="K2289" s="9">
        <v>2016</v>
      </c>
      <c r="L2289" s="9" t="s">
        <v>42</v>
      </c>
      <c r="M2289" s="9" t="s">
        <v>33</v>
      </c>
      <c r="N2289" s="9" t="s">
        <v>34</v>
      </c>
      <c r="O2289" s="9" t="s">
        <v>4614</v>
      </c>
      <c r="P2289" s="9"/>
      <c r="Q2289" s="9"/>
      <c r="R2289" s="9"/>
      <c r="S2289" s="9" t="s">
        <v>51</v>
      </c>
      <c r="T2289" s="9" t="s">
        <v>52</v>
      </c>
      <c r="U2289" s="9" t="s">
        <v>53</v>
      </c>
      <c r="V2289" s="9" t="s">
        <v>50</v>
      </c>
      <c r="W2289" s="9" t="s">
        <v>173</v>
      </c>
      <c r="X2289" s="9" t="s">
        <v>42</v>
      </c>
      <c r="Y2289" s="9" t="s">
        <v>42</v>
      </c>
      <c r="Z2289" s="9" t="s">
        <v>42</v>
      </c>
      <c r="AA2289" s="11" t="s">
        <v>592</v>
      </c>
    </row>
    <row r="2290" spans="1:27" x14ac:dyDescent="0.2">
      <c r="A2290" s="6">
        <v>4212974559</v>
      </c>
      <c r="B2290" s="7" t="s">
        <v>27</v>
      </c>
      <c r="C2290" s="7" t="s">
        <v>4381</v>
      </c>
      <c r="D2290" s="7" t="s">
        <v>283</v>
      </c>
      <c r="E2290" s="7" t="s">
        <v>149</v>
      </c>
      <c r="F2290" s="7" t="s">
        <v>46</v>
      </c>
      <c r="G2290" s="7" t="s">
        <v>4382</v>
      </c>
      <c r="H2290" s="7" t="s">
        <v>30</v>
      </c>
      <c r="I2290" s="7" t="s">
        <v>109</v>
      </c>
      <c r="J2290" s="7" t="s">
        <v>109</v>
      </c>
      <c r="K2290" s="7">
        <v>2016</v>
      </c>
      <c r="L2290" s="7" t="s">
        <v>42</v>
      </c>
      <c r="M2290" s="7" t="s">
        <v>33</v>
      </c>
      <c r="N2290" s="7" t="s">
        <v>34</v>
      </c>
      <c r="O2290" s="7" t="s">
        <v>4614</v>
      </c>
      <c r="P2290" s="7"/>
      <c r="Q2290" s="7"/>
      <c r="R2290" s="7"/>
      <c r="S2290" s="7" t="s">
        <v>36</v>
      </c>
      <c r="T2290" s="7" t="s">
        <v>52</v>
      </c>
      <c r="U2290" s="7" t="s">
        <v>53</v>
      </c>
      <c r="V2290" s="7" t="s">
        <v>50</v>
      </c>
      <c r="W2290" s="7" t="s">
        <v>42</v>
      </c>
      <c r="X2290" s="7" t="s">
        <v>42</v>
      </c>
      <c r="Y2290" s="7" t="s">
        <v>42</v>
      </c>
      <c r="Z2290" s="7" t="s">
        <v>42</v>
      </c>
      <c r="AA2290" s="10"/>
    </row>
    <row r="2291" spans="1:27" x14ac:dyDescent="0.2">
      <c r="A2291" s="8">
        <v>7673716923</v>
      </c>
      <c r="B2291" s="9" t="s">
        <v>27</v>
      </c>
      <c r="C2291" s="9" t="s">
        <v>4383</v>
      </c>
      <c r="D2291" s="9" t="s">
        <v>1378</v>
      </c>
      <c r="E2291" s="9" t="s">
        <v>88</v>
      </c>
      <c r="F2291" s="9" t="s">
        <v>46</v>
      </c>
      <c r="G2291" s="9" t="s">
        <v>4384</v>
      </c>
      <c r="H2291" s="9" t="s">
        <v>30</v>
      </c>
      <c r="I2291" s="9" t="s">
        <v>109</v>
      </c>
      <c r="J2291" s="9" t="s">
        <v>109</v>
      </c>
      <c r="K2291" s="9">
        <v>2016</v>
      </c>
      <c r="L2291" s="9" t="s">
        <v>42</v>
      </c>
      <c r="M2291" s="9" t="s">
        <v>33</v>
      </c>
      <c r="N2291" s="9" t="s">
        <v>34</v>
      </c>
      <c r="O2291" s="9" t="s">
        <v>4614</v>
      </c>
      <c r="P2291" s="9"/>
      <c r="Q2291" s="9"/>
      <c r="R2291" s="9"/>
      <c r="S2291" s="9" t="s">
        <v>51</v>
      </c>
      <c r="T2291" s="9" t="s">
        <v>52</v>
      </c>
      <c r="U2291" s="9" t="s">
        <v>53</v>
      </c>
      <c r="V2291" s="9" t="s">
        <v>50</v>
      </c>
      <c r="W2291" s="9" t="s">
        <v>42</v>
      </c>
      <c r="X2291" s="9" t="s">
        <v>42</v>
      </c>
      <c r="Y2291" s="9" t="s">
        <v>42</v>
      </c>
      <c r="Z2291" s="9" t="s">
        <v>42</v>
      </c>
      <c r="AA2291" s="11"/>
    </row>
    <row r="2292" spans="1:27" x14ac:dyDescent="0.2">
      <c r="A2292" s="6">
        <v>1670709730</v>
      </c>
      <c r="B2292" s="7" t="s">
        <v>27</v>
      </c>
      <c r="C2292" s="7" t="s">
        <v>232</v>
      </c>
      <c r="D2292" s="7" t="s">
        <v>103</v>
      </c>
      <c r="E2292" s="7" t="s">
        <v>104</v>
      </c>
      <c r="F2292" s="7" t="s">
        <v>46</v>
      </c>
      <c r="G2292" s="7" t="s">
        <v>4385</v>
      </c>
      <c r="H2292" s="7" t="s">
        <v>30</v>
      </c>
      <c r="I2292" s="7" t="s">
        <v>76</v>
      </c>
      <c r="J2292" s="7" t="s">
        <v>76</v>
      </c>
      <c r="K2292" s="7">
        <v>2016</v>
      </c>
      <c r="L2292" s="7" t="s">
        <v>42</v>
      </c>
      <c r="M2292" s="7" t="s">
        <v>33</v>
      </c>
      <c r="N2292" s="7" t="s">
        <v>34</v>
      </c>
      <c r="O2292" s="7" t="s">
        <v>4614</v>
      </c>
      <c r="P2292" s="7"/>
      <c r="Q2292" s="7"/>
      <c r="R2292" s="7"/>
      <c r="S2292" s="7" t="s">
        <v>51</v>
      </c>
      <c r="T2292" s="7" t="s">
        <v>52</v>
      </c>
      <c r="U2292" s="7" t="s">
        <v>53</v>
      </c>
      <c r="V2292" s="7" t="s">
        <v>50</v>
      </c>
      <c r="W2292" s="7" t="s">
        <v>173</v>
      </c>
      <c r="X2292" s="7" t="s">
        <v>42</v>
      </c>
      <c r="Y2292" s="7" t="s">
        <v>42</v>
      </c>
      <c r="Z2292" s="7" t="s">
        <v>42</v>
      </c>
      <c r="AA2292" s="10"/>
    </row>
    <row r="2293" spans="1:27" x14ac:dyDescent="0.2">
      <c r="A2293" s="8">
        <v>9605360138</v>
      </c>
      <c r="B2293" s="9" t="s">
        <v>27</v>
      </c>
      <c r="C2293" s="9" t="s">
        <v>4386</v>
      </c>
      <c r="D2293" s="9" t="s">
        <v>156</v>
      </c>
      <c r="E2293" s="9" t="s">
        <v>45</v>
      </c>
      <c r="F2293" s="9" t="s">
        <v>46</v>
      </c>
      <c r="G2293" s="9" t="s">
        <v>4387</v>
      </c>
      <c r="H2293" s="9" t="s">
        <v>83</v>
      </c>
      <c r="I2293" s="9" t="s">
        <v>135</v>
      </c>
      <c r="J2293" s="9"/>
      <c r="K2293" s="9">
        <v>2013</v>
      </c>
      <c r="L2293" s="9" t="s">
        <v>42</v>
      </c>
      <c r="M2293" s="9" t="s">
        <v>33</v>
      </c>
      <c r="N2293" s="9" t="s">
        <v>34</v>
      </c>
      <c r="O2293" s="9" t="s">
        <v>4614</v>
      </c>
      <c r="P2293" s="9"/>
      <c r="Q2293" s="9"/>
      <c r="R2293" s="9"/>
      <c r="S2293" s="9" t="s">
        <v>36</v>
      </c>
      <c r="T2293" s="9" t="s">
        <v>52</v>
      </c>
      <c r="U2293" s="9" t="s">
        <v>53</v>
      </c>
      <c r="V2293" s="9" t="s">
        <v>50</v>
      </c>
      <c r="W2293" s="9" t="s">
        <v>42</v>
      </c>
      <c r="X2293" s="9" t="s">
        <v>42</v>
      </c>
      <c r="Y2293" s="9" t="s">
        <v>42</v>
      </c>
      <c r="Z2293" s="9" t="s">
        <v>42</v>
      </c>
      <c r="AA2293" s="11"/>
    </row>
    <row r="2294" spans="1:27" x14ac:dyDescent="0.2">
      <c r="A2294" s="6">
        <v>3898009474</v>
      </c>
      <c r="B2294" s="7" t="s">
        <v>27</v>
      </c>
      <c r="C2294" s="7" t="s">
        <v>1071</v>
      </c>
      <c r="D2294" s="7" t="s">
        <v>42</v>
      </c>
      <c r="E2294" s="7" t="s">
        <v>42</v>
      </c>
      <c r="F2294" s="7"/>
      <c r="G2294" s="7" t="s">
        <v>1071</v>
      </c>
      <c r="H2294" s="7" t="s">
        <v>1071</v>
      </c>
      <c r="I2294" s="7"/>
      <c r="J2294" s="7"/>
      <c r="K2294" s="7">
        <v>2014</v>
      </c>
      <c r="L2294" s="7" t="s">
        <v>42</v>
      </c>
      <c r="M2294" s="7" t="s">
        <v>33</v>
      </c>
      <c r="N2294" s="7" t="s">
        <v>34</v>
      </c>
      <c r="O2294" s="7" t="s">
        <v>4614</v>
      </c>
      <c r="P2294" s="7"/>
      <c r="Q2294" s="7"/>
      <c r="R2294" s="7"/>
      <c r="S2294" s="7" t="s">
        <v>51</v>
      </c>
      <c r="T2294" s="7" t="s">
        <v>1403</v>
      </c>
      <c r="U2294" s="7" t="s">
        <v>125</v>
      </c>
      <c r="V2294" s="7" t="s">
        <v>50</v>
      </c>
      <c r="W2294" s="7" t="s">
        <v>42</v>
      </c>
      <c r="X2294" s="7" t="s">
        <v>42</v>
      </c>
      <c r="Y2294" s="7" t="s">
        <v>42</v>
      </c>
      <c r="Z2294" s="7" t="s">
        <v>42</v>
      </c>
      <c r="AA2294" s="10" t="s">
        <v>290</v>
      </c>
    </row>
    <row r="2295" spans="1:27" x14ac:dyDescent="0.2">
      <c r="A2295" s="8">
        <v>8029022502</v>
      </c>
      <c r="B2295" s="9" t="s">
        <v>27</v>
      </c>
      <c r="C2295" s="9" t="s">
        <v>4388</v>
      </c>
      <c r="D2295" s="9" t="s">
        <v>1159</v>
      </c>
      <c r="E2295" s="9" t="s">
        <v>45</v>
      </c>
      <c r="F2295" s="9" t="s">
        <v>46</v>
      </c>
      <c r="G2295" s="9" t="s">
        <v>4389</v>
      </c>
      <c r="H2295" s="9" t="s">
        <v>30</v>
      </c>
      <c r="I2295" s="9" t="s">
        <v>48</v>
      </c>
      <c r="J2295" s="9"/>
      <c r="K2295" s="9">
        <v>2014</v>
      </c>
      <c r="L2295" s="9" t="s">
        <v>42</v>
      </c>
      <c r="M2295" s="9" t="s">
        <v>33</v>
      </c>
      <c r="N2295" s="9" t="s">
        <v>34</v>
      </c>
      <c r="O2295" s="9" t="s">
        <v>4614</v>
      </c>
      <c r="P2295" s="9"/>
      <c r="Q2295" s="9"/>
      <c r="R2295" s="9"/>
      <c r="S2295" s="9" t="s">
        <v>36</v>
      </c>
      <c r="T2295" s="9" t="s">
        <v>52</v>
      </c>
      <c r="U2295" s="9" t="s">
        <v>53</v>
      </c>
      <c r="V2295" s="9" t="s">
        <v>39</v>
      </c>
      <c r="W2295" s="9" t="s">
        <v>42</v>
      </c>
      <c r="X2295" s="9" t="s">
        <v>42</v>
      </c>
      <c r="Y2295" s="9" t="s">
        <v>42</v>
      </c>
      <c r="Z2295" s="9" t="s">
        <v>42</v>
      </c>
      <c r="AA2295" s="11"/>
    </row>
    <row r="2296" spans="1:27" x14ac:dyDescent="0.2">
      <c r="A2296" s="6">
        <v>5384339180</v>
      </c>
      <c r="B2296" s="7" t="s">
        <v>27</v>
      </c>
      <c r="C2296" s="7" t="s">
        <v>4390</v>
      </c>
      <c r="D2296" s="7" t="s">
        <v>233</v>
      </c>
      <c r="E2296" s="7" t="s">
        <v>234</v>
      </c>
      <c r="F2296" s="7" t="s">
        <v>46</v>
      </c>
      <c r="G2296" s="7" t="s">
        <v>4391</v>
      </c>
      <c r="H2296" s="7" t="s">
        <v>260</v>
      </c>
      <c r="I2296" s="7" t="s">
        <v>246</v>
      </c>
      <c r="J2296" s="7"/>
      <c r="K2296" s="7">
        <v>2018</v>
      </c>
      <c r="L2296" s="7" t="s">
        <v>50</v>
      </c>
      <c r="M2296" s="7" t="s">
        <v>247</v>
      </c>
      <c r="N2296" s="7" t="s">
        <v>34</v>
      </c>
      <c r="O2296" s="7" t="s">
        <v>4614</v>
      </c>
      <c r="P2296" s="7"/>
      <c r="Q2296" s="7"/>
      <c r="R2296" s="7"/>
      <c r="S2296" s="7" t="s">
        <v>51</v>
      </c>
      <c r="T2296" s="7" t="s">
        <v>37</v>
      </c>
      <c r="U2296" s="7" t="s">
        <v>71</v>
      </c>
      <c r="V2296" s="7" t="s">
        <v>39</v>
      </c>
      <c r="W2296" s="7" t="s">
        <v>42</v>
      </c>
      <c r="X2296" s="7" t="s">
        <v>42</v>
      </c>
      <c r="Y2296" s="7" t="s">
        <v>42</v>
      </c>
      <c r="Z2296" s="7" t="s">
        <v>42</v>
      </c>
      <c r="AA2296" s="10"/>
    </row>
    <row r="2297" spans="1:27" x14ac:dyDescent="0.2">
      <c r="A2297" s="8">
        <v>7930404907</v>
      </c>
      <c r="B2297" s="9" t="s">
        <v>27</v>
      </c>
      <c r="C2297" s="9" t="s">
        <v>392</v>
      </c>
      <c r="D2297" s="9" t="s">
        <v>393</v>
      </c>
      <c r="E2297" s="9" t="s">
        <v>153</v>
      </c>
      <c r="F2297" s="9" t="s">
        <v>46</v>
      </c>
      <c r="G2297" s="9" t="s">
        <v>4392</v>
      </c>
      <c r="H2297" s="9" t="s">
        <v>278</v>
      </c>
      <c r="I2297" s="9" t="s">
        <v>398</v>
      </c>
      <c r="J2297" s="9"/>
      <c r="K2297" s="9">
        <v>2016</v>
      </c>
      <c r="L2297" s="9" t="s">
        <v>42</v>
      </c>
      <c r="M2297" s="9" t="s">
        <v>247</v>
      </c>
      <c r="N2297" s="9" t="s">
        <v>34</v>
      </c>
      <c r="O2297" s="9" t="s">
        <v>4614</v>
      </c>
      <c r="P2297" s="9"/>
      <c r="Q2297" s="9"/>
      <c r="R2297" s="9"/>
      <c r="S2297" s="9" t="s">
        <v>51</v>
      </c>
      <c r="T2297" s="9">
        <v>0</v>
      </c>
      <c r="U2297" s="9" t="s">
        <v>125</v>
      </c>
      <c r="V2297" s="9" t="s">
        <v>39</v>
      </c>
      <c r="W2297" s="9" t="s">
        <v>42</v>
      </c>
      <c r="X2297" s="9" t="s">
        <v>42</v>
      </c>
      <c r="Y2297" s="9" t="s">
        <v>42</v>
      </c>
      <c r="Z2297" s="9" t="s">
        <v>42</v>
      </c>
      <c r="AA2297" s="11"/>
    </row>
    <row r="2298" spans="1:27" x14ac:dyDescent="0.2">
      <c r="A2298" s="6">
        <v>540443918</v>
      </c>
      <c r="B2298" s="7" t="s">
        <v>27</v>
      </c>
      <c r="C2298" s="7" t="s">
        <v>4393</v>
      </c>
      <c r="D2298" s="7" t="s">
        <v>4394</v>
      </c>
      <c r="E2298" s="7" t="s">
        <v>42</v>
      </c>
      <c r="F2298" s="7" t="s">
        <v>1232</v>
      </c>
      <c r="G2298" s="7" t="s">
        <v>4395</v>
      </c>
      <c r="H2298" s="7" t="s">
        <v>30</v>
      </c>
      <c r="I2298" s="7" t="s">
        <v>109</v>
      </c>
      <c r="J2298" s="7"/>
      <c r="K2298" s="7">
        <v>2015</v>
      </c>
      <c r="L2298" s="7" t="s">
        <v>42</v>
      </c>
      <c r="M2298" s="7" t="s">
        <v>33</v>
      </c>
      <c r="N2298" s="7" t="s">
        <v>34</v>
      </c>
      <c r="O2298" s="7" t="s">
        <v>4614</v>
      </c>
      <c r="P2298" s="7"/>
      <c r="Q2298" s="7"/>
      <c r="R2298" s="7"/>
      <c r="S2298" s="7" t="s">
        <v>36</v>
      </c>
      <c r="T2298" s="7" t="s">
        <v>52</v>
      </c>
      <c r="U2298" s="7" t="s">
        <v>53</v>
      </c>
      <c r="V2298" s="7" t="s">
        <v>50</v>
      </c>
      <c r="W2298" s="7" t="s">
        <v>302</v>
      </c>
      <c r="X2298" s="7" t="s">
        <v>42</v>
      </c>
      <c r="Y2298" s="7" t="s">
        <v>42</v>
      </c>
      <c r="Z2298" s="7" t="s">
        <v>42</v>
      </c>
      <c r="AA2298" s="10"/>
    </row>
    <row r="2299" spans="1:27" x14ac:dyDescent="0.2">
      <c r="A2299" s="8">
        <v>9078953771</v>
      </c>
      <c r="B2299" s="9" t="s">
        <v>27</v>
      </c>
      <c r="C2299" s="9"/>
      <c r="D2299" s="9" t="s">
        <v>42</v>
      </c>
      <c r="E2299" s="9" t="s">
        <v>42</v>
      </c>
      <c r="F2299" s="9"/>
      <c r="G2299" s="9"/>
      <c r="H2299" s="9"/>
      <c r="I2299" s="9"/>
      <c r="J2299" s="9"/>
      <c r="K2299" s="9">
        <v>2015</v>
      </c>
      <c r="L2299" s="9" t="s">
        <v>42</v>
      </c>
      <c r="M2299" s="9" t="s">
        <v>347</v>
      </c>
      <c r="N2299" s="9" t="s">
        <v>347</v>
      </c>
      <c r="O2299" s="9" t="s">
        <v>4614</v>
      </c>
      <c r="P2299" s="9"/>
      <c r="Q2299" s="9"/>
      <c r="R2299" s="9"/>
      <c r="S2299" s="9" t="s">
        <v>51</v>
      </c>
      <c r="T2299" s="9" t="s">
        <v>52</v>
      </c>
      <c r="U2299" s="9" t="s">
        <v>53</v>
      </c>
      <c r="V2299" s="9" t="s">
        <v>50</v>
      </c>
      <c r="W2299" s="9" t="s">
        <v>42</v>
      </c>
      <c r="X2299" s="9" t="s">
        <v>42</v>
      </c>
      <c r="Y2299" s="9" t="s">
        <v>42</v>
      </c>
      <c r="Z2299" s="9" t="s">
        <v>42</v>
      </c>
      <c r="AA2299" s="11"/>
    </row>
    <row r="2300" spans="1:27" x14ac:dyDescent="0.2">
      <c r="A2300" s="6">
        <v>9365048430</v>
      </c>
      <c r="B2300" s="7" t="s">
        <v>27</v>
      </c>
      <c r="C2300" s="7"/>
      <c r="D2300" s="7" t="s">
        <v>42</v>
      </c>
      <c r="E2300" s="7" t="s">
        <v>42</v>
      </c>
      <c r="F2300" s="7"/>
      <c r="G2300" s="7"/>
      <c r="H2300" s="7"/>
      <c r="I2300" s="7"/>
      <c r="J2300" s="7"/>
      <c r="K2300" s="7">
        <v>2014</v>
      </c>
      <c r="L2300" s="7" t="s">
        <v>42</v>
      </c>
      <c r="M2300" s="7" t="s">
        <v>347</v>
      </c>
      <c r="N2300" s="7" t="s">
        <v>347</v>
      </c>
      <c r="O2300" s="7" t="s">
        <v>4614</v>
      </c>
      <c r="P2300" s="7"/>
      <c r="Q2300" s="7"/>
      <c r="R2300" s="7"/>
      <c r="S2300" s="7" t="s">
        <v>36</v>
      </c>
      <c r="T2300" s="7" t="s">
        <v>52</v>
      </c>
      <c r="U2300" s="7" t="s">
        <v>53</v>
      </c>
      <c r="V2300" s="7" t="s">
        <v>50</v>
      </c>
      <c r="W2300" s="7" t="s">
        <v>146</v>
      </c>
      <c r="X2300" s="7" t="s">
        <v>42</v>
      </c>
      <c r="Y2300" s="7" t="s">
        <v>42</v>
      </c>
      <c r="Z2300" s="7" t="s">
        <v>42</v>
      </c>
      <c r="AA2300" s="10"/>
    </row>
    <row r="2301" spans="1:27" x14ac:dyDescent="0.2">
      <c r="A2301" s="8">
        <v>9488316170</v>
      </c>
      <c r="B2301" s="9" t="s">
        <v>27</v>
      </c>
      <c r="C2301" s="9"/>
      <c r="D2301" s="9" t="s">
        <v>42</v>
      </c>
      <c r="E2301" s="9" t="s">
        <v>42</v>
      </c>
      <c r="F2301" s="9"/>
      <c r="G2301" s="9"/>
      <c r="H2301" s="9" t="s">
        <v>347</v>
      </c>
      <c r="I2301" s="9"/>
      <c r="J2301" s="9"/>
      <c r="K2301" s="9">
        <v>2013</v>
      </c>
      <c r="L2301" s="9" t="s">
        <v>42</v>
      </c>
      <c r="M2301" s="9" t="s">
        <v>347</v>
      </c>
      <c r="N2301" s="9" t="s">
        <v>347</v>
      </c>
      <c r="O2301" s="9" t="s">
        <v>4614</v>
      </c>
      <c r="P2301" s="9"/>
      <c r="Q2301" s="9"/>
      <c r="R2301" s="9"/>
      <c r="S2301" s="9" t="s">
        <v>36</v>
      </c>
      <c r="T2301" s="9" t="s">
        <v>216</v>
      </c>
      <c r="U2301" s="9" t="s">
        <v>114</v>
      </c>
      <c r="V2301" s="9" t="s">
        <v>50</v>
      </c>
      <c r="W2301" s="9" t="s">
        <v>42</v>
      </c>
      <c r="X2301" s="9" t="s">
        <v>42</v>
      </c>
      <c r="Y2301" s="9" t="s">
        <v>42</v>
      </c>
      <c r="Z2301" s="9" t="s">
        <v>42</v>
      </c>
      <c r="AA2301" s="11"/>
    </row>
    <row r="2302" spans="1:27" x14ac:dyDescent="0.2">
      <c r="A2302" s="6">
        <v>4084597026</v>
      </c>
      <c r="B2302" s="7" t="s">
        <v>27</v>
      </c>
      <c r="C2302" s="7" t="s">
        <v>4399</v>
      </c>
      <c r="D2302" s="7" t="s">
        <v>4400</v>
      </c>
      <c r="E2302" s="7" t="s">
        <v>2160</v>
      </c>
      <c r="F2302" s="7" t="s">
        <v>46</v>
      </c>
      <c r="G2302" s="7" t="s">
        <v>561</v>
      </c>
      <c r="H2302" s="7" t="s">
        <v>83</v>
      </c>
      <c r="I2302" s="7" t="s">
        <v>49</v>
      </c>
      <c r="J2302" s="7" t="s">
        <v>49</v>
      </c>
      <c r="K2302" s="7">
        <v>2019</v>
      </c>
      <c r="L2302" s="7" t="s">
        <v>42</v>
      </c>
      <c r="M2302" s="7" t="s">
        <v>33</v>
      </c>
      <c r="N2302" s="7" t="s">
        <v>34</v>
      </c>
      <c r="O2302" s="7" t="s">
        <v>60</v>
      </c>
      <c r="P2302" s="7" t="s">
        <v>84</v>
      </c>
      <c r="Q2302" s="7"/>
      <c r="R2302" s="7"/>
      <c r="S2302" s="7" t="s">
        <v>36</v>
      </c>
      <c r="T2302" s="7" t="s">
        <v>52</v>
      </c>
      <c r="U2302" s="7" t="s">
        <v>53</v>
      </c>
      <c r="V2302" s="7" t="s">
        <v>50</v>
      </c>
      <c r="W2302" s="7" t="s">
        <v>42</v>
      </c>
      <c r="X2302" s="7" t="s">
        <v>42</v>
      </c>
      <c r="Y2302" s="7" t="s">
        <v>42</v>
      </c>
      <c r="Z2302" s="7" t="s">
        <v>42</v>
      </c>
      <c r="AA2302" s="10"/>
    </row>
    <row r="2303" spans="1:27" x14ac:dyDescent="0.2">
      <c r="A2303" s="8">
        <v>5689057770</v>
      </c>
      <c r="B2303" s="9" t="s">
        <v>27</v>
      </c>
      <c r="C2303" s="9" t="s">
        <v>787</v>
      </c>
      <c r="D2303" s="9" t="s">
        <v>87</v>
      </c>
      <c r="E2303" s="9" t="s">
        <v>88</v>
      </c>
      <c r="F2303" s="9" t="s">
        <v>46</v>
      </c>
      <c r="G2303" s="9" t="s">
        <v>4401</v>
      </c>
      <c r="H2303" s="9" t="s">
        <v>787</v>
      </c>
      <c r="I2303" s="9" t="s">
        <v>321</v>
      </c>
      <c r="J2303" s="9" t="s">
        <v>70</v>
      </c>
      <c r="K2303" s="9">
        <v>2019</v>
      </c>
      <c r="L2303" s="9" t="s">
        <v>42</v>
      </c>
      <c r="M2303" s="9" t="s">
        <v>33</v>
      </c>
      <c r="N2303" s="9" t="s">
        <v>34</v>
      </c>
      <c r="O2303" s="9" t="s">
        <v>60</v>
      </c>
      <c r="P2303" s="9" t="s">
        <v>115</v>
      </c>
      <c r="Q2303" s="9"/>
      <c r="R2303" s="9"/>
      <c r="S2303" s="9" t="s">
        <v>36</v>
      </c>
      <c r="T2303" s="9" t="s">
        <v>52</v>
      </c>
      <c r="U2303" s="9" t="s">
        <v>53</v>
      </c>
      <c r="V2303" s="9" t="s">
        <v>39</v>
      </c>
      <c r="W2303" s="9" t="s">
        <v>42</v>
      </c>
      <c r="X2303" s="9" t="s">
        <v>42</v>
      </c>
      <c r="Y2303" s="9" t="s">
        <v>42</v>
      </c>
      <c r="Z2303" s="9" t="s">
        <v>42</v>
      </c>
      <c r="AA2303" s="11"/>
    </row>
    <row r="2304" spans="1:27" x14ac:dyDescent="0.2">
      <c r="A2304" s="6">
        <v>7886468684</v>
      </c>
      <c r="B2304" s="7" t="s">
        <v>27</v>
      </c>
      <c r="C2304" s="7" t="s">
        <v>4402</v>
      </c>
      <c r="D2304" s="7" t="s">
        <v>87</v>
      </c>
      <c r="E2304" s="7" t="s">
        <v>88</v>
      </c>
      <c r="F2304" s="7" t="s">
        <v>46</v>
      </c>
      <c r="G2304" s="7" t="s">
        <v>4403</v>
      </c>
      <c r="H2304" s="7" t="s">
        <v>30</v>
      </c>
      <c r="I2304" s="7" t="s">
        <v>70</v>
      </c>
      <c r="J2304" s="7" t="s">
        <v>70</v>
      </c>
      <c r="K2304" s="7">
        <v>2018</v>
      </c>
      <c r="L2304" s="7" t="s">
        <v>50</v>
      </c>
      <c r="M2304" s="7" t="s">
        <v>33</v>
      </c>
      <c r="N2304" s="7" t="s">
        <v>34</v>
      </c>
      <c r="O2304" s="7" t="s">
        <v>60</v>
      </c>
      <c r="P2304" s="7"/>
      <c r="Q2304" s="7"/>
      <c r="R2304" s="7"/>
      <c r="S2304" s="7" t="s">
        <v>36</v>
      </c>
      <c r="T2304" s="7" t="s">
        <v>52</v>
      </c>
      <c r="U2304" s="7" t="s">
        <v>53</v>
      </c>
      <c r="V2304" s="7" t="s">
        <v>39</v>
      </c>
      <c r="W2304" s="7" t="s">
        <v>54</v>
      </c>
      <c r="X2304" s="7" t="s">
        <v>42</v>
      </c>
      <c r="Y2304" s="7" t="s">
        <v>42</v>
      </c>
      <c r="Z2304" s="7" t="s">
        <v>42</v>
      </c>
      <c r="AA2304" s="10"/>
    </row>
    <row r="2305" spans="1:27" x14ac:dyDescent="0.2">
      <c r="A2305" s="8">
        <v>1047289234</v>
      </c>
      <c r="B2305" s="9" t="s">
        <v>27</v>
      </c>
      <c r="C2305" s="9" t="s">
        <v>4404</v>
      </c>
      <c r="D2305" s="9" t="s">
        <v>590</v>
      </c>
      <c r="E2305" s="9" t="s">
        <v>591</v>
      </c>
      <c r="F2305" s="9" t="s">
        <v>46</v>
      </c>
      <c r="G2305" s="9" t="s">
        <v>4405</v>
      </c>
      <c r="H2305" s="9" t="s">
        <v>69</v>
      </c>
      <c r="I2305" s="9" t="s">
        <v>70</v>
      </c>
      <c r="J2305" s="9" t="s">
        <v>70</v>
      </c>
      <c r="K2305" s="9">
        <v>2019</v>
      </c>
      <c r="L2305" s="9" t="s">
        <v>42</v>
      </c>
      <c r="M2305" s="9" t="s">
        <v>33</v>
      </c>
      <c r="N2305" s="9" t="s">
        <v>34</v>
      </c>
      <c r="O2305" s="9" t="s">
        <v>60</v>
      </c>
      <c r="P2305" s="9" t="s">
        <v>273</v>
      </c>
      <c r="Q2305" s="9" t="s">
        <v>195</v>
      </c>
      <c r="R2305" s="9"/>
      <c r="S2305" s="9" t="s">
        <v>36</v>
      </c>
      <c r="T2305" s="9" t="s">
        <v>52</v>
      </c>
      <c r="U2305" s="9" t="s">
        <v>53</v>
      </c>
      <c r="V2305" s="9" t="s">
        <v>50</v>
      </c>
      <c r="W2305" s="9" t="s">
        <v>42</v>
      </c>
      <c r="X2305" s="9" t="s">
        <v>42</v>
      </c>
      <c r="Y2305" s="9" t="s">
        <v>42</v>
      </c>
      <c r="Z2305" s="9" t="s">
        <v>42</v>
      </c>
      <c r="AA2305" s="11" t="s">
        <v>85</v>
      </c>
    </row>
    <row r="2306" spans="1:27" x14ac:dyDescent="0.2">
      <c r="A2306" s="6">
        <v>8258566836</v>
      </c>
      <c r="B2306" s="7" t="s">
        <v>27</v>
      </c>
      <c r="C2306" s="7" t="s">
        <v>4406</v>
      </c>
      <c r="D2306" s="7" t="s">
        <v>308</v>
      </c>
      <c r="E2306" s="7" t="s">
        <v>128</v>
      </c>
      <c r="F2306" s="7" t="s">
        <v>46</v>
      </c>
      <c r="G2306" s="7" t="s">
        <v>69</v>
      </c>
      <c r="H2306" s="7" t="s">
        <v>69</v>
      </c>
      <c r="I2306" s="7" t="s">
        <v>70</v>
      </c>
      <c r="J2306" s="7" t="s">
        <v>70</v>
      </c>
      <c r="K2306" s="7">
        <v>2019</v>
      </c>
      <c r="L2306" s="7" t="s">
        <v>42</v>
      </c>
      <c r="M2306" s="7" t="s">
        <v>33</v>
      </c>
      <c r="N2306" s="7" t="s">
        <v>34</v>
      </c>
      <c r="O2306" s="7" t="s">
        <v>60</v>
      </c>
      <c r="P2306" s="7"/>
      <c r="Q2306" s="7"/>
      <c r="R2306" s="7"/>
      <c r="S2306" s="7" t="s">
        <v>36</v>
      </c>
      <c r="T2306" s="7" t="s">
        <v>159</v>
      </c>
      <c r="U2306" s="7" t="s">
        <v>160</v>
      </c>
      <c r="V2306" s="7" t="s">
        <v>39</v>
      </c>
      <c r="W2306" s="7" t="s">
        <v>42</v>
      </c>
      <c r="X2306" s="7" t="s">
        <v>42</v>
      </c>
      <c r="Y2306" s="7" t="s">
        <v>42</v>
      </c>
      <c r="Z2306" s="7" t="s">
        <v>42</v>
      </c>
      <c r="AA2306" s="10"/>
    </row>
    <row r="2307" spans="1:27" x14ac:dyDescent="0.2">
      <c r="A2307" s="8">
        <v>5034822020</v>
      </c>
      <c r="B2307" s="9" t="s">
        <v>27</v>
      </c>
      <c r="C2307" s="9" t="s">
        <v>86</v>
      </c>
      <c r="D2307" s="9" t="s">
        <v>156</v>
      </c>
      <c r="E2307" s="9" t="s">
        <v>45</v>
      </c>
      <c r="F2307" s="9" t="s">
        <v>46</v>
      </c>
      <c r="G2307" s="9" t="s">
        <v>792</v>
      </c>
      <c r="H2307" s="9" t="s">
        <v>30</v>
      </c>
      <c r="I2307" s="9" t="s">
        <v>70</v>
      </c>
      <c r="J2307" s="9" t="s">
        <v>70</v>
      </c>
      <c r="K2307" s="9">
        <v>2018</v>
      </c>
      <c r="L2307" s="9" t="s">
        <v>50</v>
      </c>
      <c r="M2307" s="9" t="s">
        <v>33</v>
      </c>
      <c r="N2307" s="9" t="s">
        <v>34</v>
      </c>
      <c r="O2307" s="9" t="s">
        <v>60</v>
      </c>
      <c r="P2307" s="9"/>
      <c r="Q2307" s="9"/>
      <c r="R2307" s="9"/>
      <c r="S2307" s="9" t="s">
        <v>36</v>
      </c>
      <c r="T2307" s="9" t="s">
        <v>52</v>
      </c>
      <c r="U2307" s="9" t="s">
        <v>53</v>
      </c>
      <c r="V2307" s="9" t="s">
        <v>50</v>
      </c>
      <c r="W2307" s="9" t="s">
        <v>42</v>
      </c>
      <c r="X2307" s="9" t="s">
        <v>42</v>
      </c>
      <c r="Y2307" s="9" t="s">
        <v>42</v>
      </c>
      <c r="Z2307" s="9" t="s">
        <v>42</v>
      </c>
      <c r="AA2307" s="11"/>
    </row>
    <row r="2308" spans="1:27" x14ac:dyDescent="0.2">
      <c r="A2308" s="6">
        <v>9442660647</v>
      </c>
      <c r="B2308" s="7" t="s">
        <v>27</v>
      </c>
      <c r="C2308" s="7" t="s">
        <v>86</v>
      </c>
      <c r="D2308" s="7" t="s">
        <v>4407</v>
      </c>
      <c r="E2308" s="7" t="s">
        <v>45</v>
      </c>
      <c r="F2308" s="7" t="s">
        <v>46</v>
      </c>
      <c r="G2308" s="7" t="s">
        <v>2341</v>
      </c>
      <c r="H2308" s="7" t="s">
        <v>30</v>
      </c>
      <c r="I2308" s="7" t="s">
        <v>70</v>
      </c>
      <c r="J2308" s="7" t="s">
        <v>70</v>
      </c>
      <c r="K2308" s="7">
        <v>2018</v>
      </c>
      <c r="L2308" s="7" t="s">
        <v>50</v>
      </c>
      <c r="M2308" s="7" t="s">
        <v>33</v>
      </c>
      <c r="N2308" s="7" t="s">
        <v>34</v>
      </c>
      <c r="O2308" s="7" t="s">
        <v>60</v>
      </c>
      <c r="P2308" s="7"/>
      <c r="Q2308" s="7"/>
      <c r="R2308" s="7"/>
      <c r="S2308" s="7" t="s">
        <v>36</v>
      </c>
      <c r="T2308" s="7" t="s">
        <v>52</v>
      </c>
      <c r="U2308" s="7" t="s">
        <v>53</v>
      </c>
      <c r="V2308" s="7" t="s">
        <v>50</v>
      </c>
      <c r="W2308" s="7" t="s">
        <v>54</v>
      </c>
      <c r="X2308" s="7" t="s">
        <v>146</v>
      </c>
      <c r="Y2308" s="7" t="s">
        <v>42</v>
      </c>
      <c r="Z2308" s="7" t="s">
        <v>42</v>
      </c>
      <c r="AA2308" s="10"/>
    </row>
    <row r="2309" spans="1:27" x14ac:dyDescent="0.2">
      <c r="A2309" s="8">
        <v>9116140967</v>
      </c>
      <c r="B2309" s="9" t="s">
        <v>27</v>
      </c>
      <c r="C2309" s="9" t="s">
        <v>460</v>
      </c>
      <c r="D2309" s="9" t="s">
        <v>98</v>
      </c>
      <c r="E2309" s="9" t="s">
        <v>45</v>
      </c>
      <c r="F2309" s="9" t="s">
        <v>46</v>
      </c>
      <c r="G2309" s="9" t="s">
        <v>2338</v>
      </c>
      <c r="H2309" s="9" t="s">
        <v>2378</v>
      </c>
      <c r="I2309" s="9" t="s">
        <v>70</v>
      </c>
      <c r="J2309" s="9" t="s">
        <v>70</v>
      </c>
      <c r="K2309" s="9">
        <v>2020</v>
      </c>
      <c r="L2309" s="9"/>
      <c r="M2309" s="9" t="s">
        <v>33</v>
      </c>
      <c r="N2309" s="9" t="s">
        <v>34</v>
      </c>
      <c r="O2309" s="9" t="s">
        <v>60</v>
      </c>
      <c r="P2309" s="9"/>
      <c r="Q2309" s="9"/>
      <c r="R2309" s="9"/>
      <c r="S2309" s="9" t="s">
        <v>36</v>
      </c>
      <c r="T2309" s="9" t="s">
        <v>52</v>
      </c>
      <c r="U2309" s="9" t="s">
        <v>101</v>
      </c>
      <c r="V2309" s="9" t="s">
        <v>50</v>
      </c>
      <c r="W2309" s="9" t="s">
        <v>42</v>
      </c>
      <c r="X2309" s="9" t="s">
        <v>42</v>
      </c>
      <c r="Y2309" s="9" t="s">
        <v>42</v>
      </c>
      <c r="Z2309" s="9" t="s">
        <v>42</v>
      </c>
      <c r="AA2309" s="11"/>
    </row>
    <row r="2310" spans="1:27" x14ac:dyDescent="0.2">
      <c r="A2310" s="6">
        <v>6601740484</v>
      </c>
      <c r="B2310" s="7" t="s">
        <v>27</v>
      </c>
      <c r="C2310" s="7" t="s">
        <v>4408</v>
      </c>
      <c r="D2310" s="7" t="s">
        <v>1043</v>
      </c>
      <c r="E2310" s="7" t="s">
        <v>149</v>
      </c>
      <c r="F2310" s="7" t="s">
        <v>46</v>
      </c>
      <c r="G2310" s="7" t="s">
        <v>4409</v>
      </c>
      <c r="H2310" s="7" t="s">
        <v>59</v>
      </c>
      <c r="I2310" s="7" t="s">
        <v>109</v>
      </c>
      <c r="J2310" s="7" t="s">
        <v>70</v>
      </c>
      <c r="K2310" s="7">
        <v>2017</v>
      </c>
      <c r="L2310" s="7" t="s">
        <v>50</v>
      </c>
      <c r="M2310" s="7" t="s">
        <v>33</v>
      </c>
      <c r="N2310" s="7" t="s">
        <v>34</v>
      </c>
      <c r="O2310" s="7" t="s">
        <v>60</v>
      </c>
      <c r="P2310" s="7" t="s">
        <v>54</v>
      </c>
      <c r="Q2310" s="7"/>
      <c r="R2310" s="7"/>
      <c r="S2310" s="7" t="s">
        <v>36</v>
      </c>
      <c r="T2310" s="7" t="s">
        <v>52</v>
      </c>
      <c r="U2310" s="7" t="s">
        <v>53</v>
      </c>
      <c r="V2310" s="7" t="s">
        <v>50</v>
      </c>
      <c r="W2310" s="7" t="s">
        <v>42</v>
      </c>
      <c r="X2310" s="7" t="s">
        <v>42</v>
      </c>
      <c r="Y2310" s="7" t="s">
        <v>42</v>
      </c>
      <c r="Z2310" s="7" t="s">
        <v>42</v>
      </c>
      <c r="AA2310" s="10"/>
    </row>
    <row r="2311" spans="1:27" x14ac:dyDescent="0.2">
      <c r="A2311" s="8">
        <v>4111844896</v>
      </c>
      <c r="B2311" s="9" t="s">
        <v>27</v>
      </c>
      <c r="C2311" s="9" t="s">
        <v>3669</v>
      </c>
      <c r="D2311" s="9" t="s">
        <v>148</v>
      </c>
      <c r="E2311" s="9" t="s">
        <v>149</v>
      </c>
      <c r="F2311" s="9" t="s">
        <v>46</v>
      </c>
      <c r="G2311" s="9" t="s">
        <v>47</v>
      </c>
      <c r="H2311" s="9" t="s">
        <v>30</v>
      </c>
      <c r="I2311" s="9" t="s">
        <v>70</v>
      </c>
      <c r="J2311" s="9" t="s">
        <v>70</v>
      </c>
      <c r="K2311" s="9">
        <v>2017</v>
      </c>
      <c r="L2311" s="9" t="s">
        <v>50</v>
      </c>
      <c r="M2311" s="9" t="s">
        <v>33</v>
      </c>
      <c r="N2311" s="9" t="s">
        <v>34</v>
      </c>
      <c r="O2311" s="9" t="s">
        <v>60</v>
      </c>
      <c r="P2311" s="9"/>
      <c r="Q2311" s="9"/>
      <c r="R2311" s="9"/>
      <c r="S2311" s="9" t="s">
        <v>51</v>
      </c>
      <c r="T2311" s="9" t="s">
        <v>52</v>
      </c>
      <c r="U2311" s="9" t="s">
        <v>53</v>
      </c>
      <c r="V2311" s="9" t="s">
        <v>50</v>
      </c>
      <c r="W2311" s="9" t="s">
        <v>42</v>
      </c>
      <c r="X2311" s="9" t="s">
        <v>42</v>
      </c>
      <c r="Y2311" s="9" t="s">
        <v>42</v>
      </c>
      <c r="Z2311" s="9" t="s">
        <v>42</v>
      </c>
      <c r="AA2311" s="11"/>
    </row>
    <row r="2312" spans="1:27" x14ac:dyDescent="0.2">
      <c r="A2312" s="6">
        <v>5015060215</v>
      </c>
      <c r="B2312" s="7" t="s">
        <v>27</v>
      </c>
      <c r="C2312" s="7" t="s">
        <v>4410</v>
      </c>
      <c r="D2312" s="7" t="s">
        <v>87</v>
      </c>
      <c r="E2312" s="7" t="s">
        <v>88</v>
      </c>
      <c r="F2312" s="7" t="s">
        <v>46</v>
      </c>
      <c r="G2312" s="7" t="s">
        <v>4411</v>
      </c>
      <c r="H2312" s="7" t="s">
        <v>30</v>
      </c>
      <c r="I2312" s="7" t="s">
        <v>70</v>
      </c>
      <c r="J2312" s="7" t="s">
        <v>70</v>
      </c>
      <c r="K2312" s="7">
        <v>2016</v>
      </c>
      <c r="L2312" s="7" t="s">
        <v>42</v>
      </c>
      <c r="M2312" s="7" t="s">
        <v>33</v>
      </c>
      <c r="N2312" s="7" t="s">
        <v>34</v>
      </c>
      <c r="O2312" s="7" t="s">
        <v>60</v>
      </c>
      <c r="P2312" s="7" t="s">
        <v>463</v>
      </c>
      <c r="Q2312" s="7"/>
      <c r="R2312" s="7"/>
      <c r="S2312" s="7" t="s">
        <v>51</v>
      </c>
      <c r="T2312" s="7" t="s">
        <v>52</v>
      </c>
      <c r="U2312" s="7" t="s">
        <v>53</v>
      </c>
      <c r="V2312" s="7" t="s">
        <v>50</v>
      </c>
      <c r="W2312" s="7" t="s">
        <v>42</v>
      </c>
      <c r="X2312" s="7" t="s">
        <v>42</v>
      </c>
      <c r="Y2312" s="7" t="s">
        <v>42</v>
      </c>
      <c r="Z2312" s="7" t="s">
        <v>42</v>
      </c>
      <c r="AA2312" s="10"/>
    </row>
    <row r="2313" spans="1:27" x14ac:dyDescent="0.2">
      <c r="A2313" s="8">
        <v>3251899099</v>
      </c>
      <c r="B2313" s="9" t="s">
        <v>27</v>
      </c>
      <c r="C2313" s="9" t="s">
        <v>4412</v>
      </c>
      <c r="D2313" s="9" t="s">
        <v>98</v>
      </c>
      <c r="E2313" s="9" t="s">
        <v>45</v>
      </c>
      <c r="F2313" s="9" t="s">
        <v>46</v>
      </c>
      <c r="G2313" s="9" t="s">
        <v>4413</v>
      </c>
      <c r="H2313" s="9" t="s">
        <v>30</v>
      </c>
      <c r="I2313" s="9" t="s">
        <v>321</v>
      </c>
      <c r="J2313" s="9" t="s">
        <v>48</v>
      </c>
      <c r="K2313" s="9">
        <v>2020</v>
      </c>
      <c r="L2313" s="9"/>
      <c r="M2313" s="9" t="s">
        <v>33</v>
      </c>
      <c r="N2313" s="9" t="s">
        <v>34</v>
      </c>
      <c r="O2313" s="9" t="s">
        <v>60</v>
      </c>
      <c r="P2313" s="9"/>
      <c r="Q2313" s="9"/>
      <c r="R2313" s="9"/>
      <c r="S2313" s="9" t="s">
        <v>51</v>
      </c>
      <c r="T2313" s="9" t="s">
        <v>52</v>
      </c>
      <c r="U2313" s="9" t="s">
        <v>101</v>
      </c>
      <c r="V2313" s="9" t="s">
        <v>50</v>
      </c>
      <c r="W2313" s="9" t="s">
        <v>173</v>
      </c>
      <c r="X2313" s="9" t="s">
        <v>42</v>
      </c>
      <c r="Y2313" s="9" t="s">
        <v>42</v>
      </c>
      <c r="Z2313" s="9" t="s">
        <v>42</v>
      </c>
      <c r="AA2313" s="11"/>
    </row>
    <row r="2314" spans="1:27" x14ac:dyDescent="0.2">
      <c r="A2314" s="6">
        <v>2188789219</v>
      </c>
      <c r="B2314" s="7" t="s">
        <v>27</v>
      </c>
      <c r="C2314" s="7" t="s">
        <v>4414</v>
      </c>
      <c r="D2314" s="7" t="s">
        <v>436</v>
      </c>
      <c r="E2314" s="7" t="s">
        <v>68</v>
      </c>
      <c r="F2314" s="7" t="s">
        <v>46</v>
      </c>
      <c r="G2314" s="7" t="s">
        <v>4415</v>
      </c>
      <c r="H2314" s="7" t="s">
        <v>30</v>
      </c>
      <c r="I2314" s="7" t="s">
        <v>48</v>
      </c>
      <c r="J2314" s="7" t="s">
        <v>48</v>
      </c>
      <c r="K2314" s="7">
        <v>2020</v>
      </c>
      <c r="L2314" s="7"/>
      <c r="M2314" s="7" t="s">
        <v>33</v>
      </c>
      <c r="N2314" s="7" t="s">
        <v>34</v>
      </c>
      <c r="O2314" s="7" t="s">
        <v>60</v>
      </c>
      <c r="P2314" s="7"/>
      <c r="Q2314" s="7"/>
      <c r="R2314" s="7"/>
      <c r="S2314" s="7" t="s">
        <v>36</v>
      </c>
      <c r="T2314" s="7" t="s">
        <v>52</v>
      </c>
      <c r="U2314" s="7" t="s">
        <v>101</v>
      </c>
      <c r="V2314" s="7" t="s">
        <v>50</v>
      </c>
      <c r="W2314" s="7" t="s">
        <v>42</v>
      </c>
      <c r="X2314" s="7" t="s">
        <v>42</v>
      </c>
      <c r="Y2314" s="7" t="s">
        <v>42</v>
      </c>
      <c r="Z2314" s="7" t="s">
        <v>42</v>
      </c>
      <c r="AA2314" s="10"/>
    </row>
    <row r="2315" spans="1:27" x14ac:dyDescent="0.2">
      <c r="A2315" s="8">
        <v>2829927897</v>
      </c>
      <c r="B2315" s="9" t="s">
        <v>27</v>
      </c>
      <c r="C2315" s="9" t="s">
        <v>4416</v>
      </c>
      <c r="D2315" s="9" t="s">
        <v>586</v>
      </c>
      <c r="E2315" s="9" t="s">
        <v>68</v>
      </c>
      <c r="F2315" s="9" t="s">
        <v>46</v>
      </c>
      <c r="G2315" s="9" t="s">
        <v>4417</v>
      </c>
      <c r="H2315" s="9" t="s">
        <v>30</v>
      </c>
      <c r="I2315" s="9" t="s">
        <v>48</v>
      </c>
      <c r="J2315" s="9" t="s">
        <v>48</v>
      </c>
      <c r="K2315" s="9">
        <v>2018</v>
      </c>
      <c r="L2315" s="9" t="s">
        <v>50</v>
      </c>
      <c r="M2315" s="9" t="s">
        <v>33</v>
      </c>
      <c r="N2315" s="9" t="s">
        <v>34</v>
      </c>
      <c r="O2315" s="9" t="s">
        <v>60</v>
      </c>
      <c r="P2315" s="9"/>
      <c r="Q2315" s="9"/>
      <c r="R2315" s="9"/>
      <c r="S2315" s="9" t="s">
        <v>36</v>
      </c>
      <c r="T2315" s="9" t="s">
        <v>52</v>
      </c>
      <c r="U2315" s="9" t="s">
        <v>53</v>
      </c>
      <c r="V2315" s="9" t="s">
        <v>50</v>
      </c>
      <c r="W2315" s="9" t="s">
        <v>42</v>
      </c>
      <c r="X2315" s="9" t="s">
        <v>42</v>
      </c>
      <c r="Y2315" s="9" t="s">
        <v>42</v>
      </c>
      <c r="Z2315" s="9" t="s">
        <v>42</v>
      </c>
      <c r="AA2315" s="11"/>
    </row>
    <row r="2316" spans="1:27" x14ac:dyDescent="0.2">
      <c r="A2316" s="6">
        <v>8071379109</v>
      </c>
      <c r="B2316" s="7" t="s">
        <v>27</v>
      </c>
      <c r="C2316" s="7" t="s">
        <v>4418</v>
      </c>
      <c r="D2316" s="7" t="s">
        <v>2871</v>
      </c>
      <c r="E2316" s="7" t="s">
        <v>45</v>
      </c>
      <c r="F2316" s="7" t="s">
        <v>46</v>
      </c>
      <c r="G2316" s="7" t="s">
        <v>4419</v>
      </c>
      <c r="H2316" s="7" t="s">
        <v>69</v>
      </c>
      <c r="I2316" s="7" t="s">
        <v>70</v>
      </c>
      <c r="J2316" s="7" t="s">
        <v>48</v>
      </c>
      <c r="K2316" s="7">
        <v>2018</v>
      </c>
      <c r="L2316" s="7" t="s">
        <v>50</v>
      </c>
      <c r="M2316" s="7" t="s">
        <v>33</v>
      </c>
      <c r="N2316" s="7" t="s">
        <v>34</v>
      </c>
      <c r="O2316" s="7" t="s">
        <v>60</v>
      </c>
      <c r="P2316" s="7" t="s">
        <v>146</v>
      </c>
      <c r="Q2316" s="7"/>
      <c r="R2316" s="7"/>
      <c r="S2316" s="7" t="s">
        <v>36</v>
      </c>
      <c r="T2316" s="7" t="s">
        <v>52</v>
      </c>
      <c r="U2316" s="7" t="s">
        <v>53</v>
      </c>
      <c r="V2316" s="7" t="s">
        <v>50</v>
      </c>
      <c r="W2316" s="7" t="s">
        <v>42</v>
      </c>
      <c r="X2316" s="7" t="s">
        <v>42</v>
      </c>
      <c r="Y2316" s="7" t="s">
        <v>42</v>
      </c>
      <c r="Z2316" s="7" t="s">
        <v>42</v>
      </c>
      <c r="AA2316" s="10"/>
    </row>
    <row r="2317" spans="1:27" x14ac:dyDescent="0.2">
      <c r="A2317" s="8">
        <v>1817773151</v>
      </c>
      <c r="B2317" s="9" t="s">
        <v>27</v>
      </c>
      <c r="C2317" s="9" t="s">
        <v>4420</v>
      </c>
      <c r="D2317" s="9" t="s">
        <v>98</v>
      </c>
      <c r="E2317" s="9" t="s">
        <v>45</v>
      </c>
      <c r="F2317" s="9" t="s">
        <v>46</v>
      </c>
      <c r="G2317" s="9" t="s">
        <v>4421</v>
      </c>
      <c r="H2317" s="9" t="s">
        <v>30</v>
      </c>
      <c r="I2317" s="9" t="s">
        <v>48</v>
      </c>
      <c r="J2317" s="9" t="s">
        <v>48</v>
      </c>
      <c r="K2317" s="9">
        <v>2017</v>
      </c>
      <c r="L2317" s="9" t="s">
        <v>50</v>
      </c>
      <c r="M2317" s="9" t="s">
        <v>33</v>
      </c>
      <c r="N2317" s="9" t="s">
        <v>34</v>
      </c>
      <c r="O2317" s="9" t="s">
        <v>60</v>
      </c>
      <c r="P2317" s="9"/>
      <c r="Q2317" s="9"/>
      <c r="R2317" s="9"/>
      <c r="S2317" s="9" t="s">
        <v>51</v>
      </c>
      <c r="T2317" s="9" t="s">
        <v>212</v>
      </c>
      <c r="U2317" s="9" t="s">
        <v>114</v>
      </c>
      <c r="V2317" s="9" t="s">
        <v>39</v>
      </c>
      <c r="W2317" s="9" t="s">
        <v>42</v>
      </c>
      <c r="X2317" s="9" t="s">
        <v>42</v>
      </c>
      <c r="Y2317" s="9" t="s">
        <v>42</v>
      </c>
      <c r="Z2317" s="9" t="s">
        <v>42</v>
      </c>
      <c r="AA2317" s="11" t="s">
        <v>592</v>
      </c>
    </row>
    <row r="2318" spans="1:27" x14ac:dyDescent="0.2">
      <c r="A2318" s="6">
        <v>1322867084</v>
      </c>
      <c r="B2318" s="7" t="s">
        <v>27</v>
      </c>
      <c r="C2318" s="7" t="s">
        <v>4422</v>
      </c>
      <c r="D2318" s="7" t="s">
        <v>87</v>
      </c>
      <c r="E2318" s="7" t="s">
        <v>88</v>
      </c>
      <c r="F2318" s="7" t="s">
        <v>46</v>
      </c>
      <c r="G2318" s="7" t="s">
        <v>2766</v>
      </c>
      <c r="H2318" s="7" t="s">
        <v>83</v>
      </c>
      <c r="I2318" s="7" t="s">
        <v>48</v>
      </c>
      <c r="J2318" s="7" t="s">
        <v>48</v>
      </c>
      <c r="K2318" s="7">
        <v>2019</v>
      </c>
      <c r="L2318" s="7" t="s">
        <v>42</v>
      </c>
      <c r="M2318" s="7" t="s">
        <v>33</v>
      </c>
      <c r="N2318" s="7" t="s">
        <v>34</v>
      </c>
      <c r="O2318" s="7" t="s">
        <v>60</v>
      </c>
      <c r="P2318" s="7"/>
      <c r="Q2318" s="7"/>
      <c r="R2318" s="7"/>
      <c r="S2318" s="7"/>
      <c r="T2318" s="7" t="s">
        <v>52</v>
      </c>
      <c r="U2318" s="7"/>
      <c r="V2318" s="7" t="s">
        <v>50</v>
      </c>
      <c r="W2318" s="7" t="s">
        <v>42</v>
      </c>
      <c r="X2318" s="7" t="s">
        <v>42</v>
      </c>
      <c r="Y2318" s="7" t="s">
        <v>42</v>
      </c>
      <c r="Z2318" s="7" t="s">
        <v>42</v>
      </c>
      <c r="AA2318" s="10"/>
    </row>
    <row r="2319" spans="1:27" x14ac:dyDescent="0.2">
      <c r="A2319" s="8">
        <v>7718232673</v>
      </c>
      <c r="B2319" s="9" t="s">
        <v>27</v>
      </c>
      <c r="C2319" s="9" t="s">
        <v>4423</v>
      </c>
      <c r="D2319" s="9" t="s">
        <v>148</v>
      </c>
      <c r="E2319" s="9" t="s">
        <v>149</v>
      </c>
      <c r="F2319" s="9" t="s">
        <v>46</v>
      </c>
      <c r="G2319" s="9" t="s">
        <v>2015</v>
      </c>
      <c r="H2319" s="9" t="s">
        <v>30</v>
      </c>
      <c r="I2319" s="9" t="s">
        <v>130</v>
      </c>
      <c r="J2319" s="9" t="s">
        <v>130</v>
      </c>
      <c r="K2319" s="9">
        <v>2018</v>
      </c>
      <c r="L2319" s="9" t="s">
        <v>50</v>
      </c>
      <c r="M2319" s="9" t="s">
        <v>33</v>
      </c>
      <c r="N2319" s="9" t="s">
        <v>34</v>
      </c>
      <c r="O2319" s="9" t="s">
        <v>60</v>
      </c>
      <c r="P2319" s="9"/>
      <c r="Q2319" s="9"/>
      <c r="R2319" s="9"/>
      <c r="S2319" s="9" t="s">
        <v>36</v>
      </c>
      <c r="T2319" s="9" t="s">
        <v>52</v>
      </c>
      <c r="U2319" s="9" t="s">
        <v>53</v>
      </c>
      <c r="V2319" s="9" t="s">
        <v>50</v>
      </c>
      <c r="W2319" s="9" t="s">
        <v>42</v>
      </c>
      <c r="X2319" s="9" t="s">
        <v>42</v>
      </c>
      <c r="Y2319" s="9" t="s">
        <v>42</v>
      </c>
      <c r="Z2319" s="9" t="s">
        <v>42</v>
      </c>
      <c r="AA2319" s="11"/>
    </row>
    <row r="2320" spans="1:27" x14ac:dyDescent="0.2">
      <c r="A2320" s="6">
        <v>4806938329</v>
      </c>
      <c r="B2320" s="7" t="s">
        <v>27</v>
      </c>
      <c r="C2320" s="7" t="s">
        <v>4424</v>
      </c>
      <c r="D2320" s="7" t="s">
        <v>681</v>
      </c>
      <c r="E2320" s="7" t="s">
        <v>88</v>
      </c>
      <c r="F2320" s="7" t="s">
        <v>46</v>
      </c>
      <c r="G2320" s="7" t="s">
        <v>419</v>
      </c>
      <c r="H2320" s="7" t="s">
        <v>59</v>
      </c>
      <c r="I2320" s="7" t="s">
        <v>100</v>
      </c>
      <c r="J2320" s="7" t="s">
        <v>130</v>
      </c>
      <c r="K2320" s="7">
        <v>2020</v>
      </c>
      <c r="L2320" s="7"/>
      <c r="M2320" s="7" t="s">
        <v>33</v>
      </c>
      <c r="N2320" s="7" t="s">
        <v>34</v>
      </c>
      <c r="O2320" s="7" t="s">
        <v>60</v>
      </c>
      <c r="P2320" s="7"/>
      <c r="Q2320" s="7"/>
      <c r="R2320" s="7"/>
      <c r="S2320" s="7" t="s">
        <v>36</v>
      </c>
      <c r="T2320" s="7" t="s">
        <v>37</v>
      </c>
      <c r="U2320" s="7" t="s">
        <v>502</v>
      </c>
      <c r="V2320" s="7" t="s">
        <v>50</v>
      </c>
      <c r="W2320" s="7" t="s">
        <v>222</v>
      </c>
      <c r="X2320" s="7" t="s">
        <v>42</v>
      </c>
      <c r="Y2320" s="7" t="s">
        <v>42</v>
      </c>
      <c r="Z2320" s="7" t="s">
        <v>42</v>
      </c>
      <c r="AA2320" s="10"/>
    </row>
    <row r="2321" spans="1:27" x14ac:dyDescent="0.2">
      <c r="A2321" s="8">
        <v>3733107958</v>
      </c>
      <c r="B2321" s="9" t="s">
        <v>27</v>
      </c>
      <c r="C2321" s="9" t="s">
        <v>4425</v>
      </c>
      <c r="D2321" s="9" t="s">
        <v>4426</v>
      </c>
      <c r="E2321" s="9" t="s">
        <v>45</v>
      </c>
      <c r="F2321" s="9" t="s">
        <v>46</v>
      </c>
      <c r="G2321" s="9" t="s">
        <v>2015</v>
      </c>
      <c r="H2321" s="9" t="s">
        <v>30</v>
      </c>
      <c r="I2321" s="9" t="s">
        <v>130</v>
      </c>
      <c r="J2321" s="9" t="s">
        <v>130</v>
      </c>
      <c r="K2321" s="9">
        <v>2017</v>
      </c>
      <c r="L2321" s="9" t="s">
        <v>50</v>
      </c>
      <c r="M2321" s="9" t="s">
        <v>33</v>
      </c>
      <c r="N2321" s="9" t="s">
        <v>34</v>
      </c>
      <c r="O2321" s="9" t="s">
        <v>60</v>
      </c>
      <c r="P2321" s="9"/>
      <c r="Q2321" s="9"/>
      <c r="R2321" s="9"/>
      <c r="S2321" s="9" t="s">
        <v>51</v>
      </c>
      <c r="T2321" s="9" t="s">
        <v>52</v>
      </c>
      <c r="U2321" s="9" t="s">
        <v>53</v>
      </c>
      <c r="V2321" s="9" t="s">
        <v>50</v>
      </c>
      <c r="W2321" s="9" t="s">
        <v>65</v>
      </c>
      <c r="X2321" s="9" t="s">
        <v>42</v>
      </c>
      <c r="Y2321" s="9" t="s">
        <v>42</v>
      </c>
      <c r="Z2321" s="9" t="s">
        <v>42</v>
      </c>
      <c r="AA2321" s="11"/>
    </row>
    <row r="2322" spans="1:27" x14ac:dyDescent="0.2">
      <c r="A2322" s="6">
        <v>5866223643</v>
      </c>
      <c r="B2322" s="7" t="s">
        <v>27</v>
      </c>
      <c r="C2322" s="7" t="s">
        <v>3367</v>
      </c>
      <c r="D2322" s="7" t="s">
        <v>1191</v>
      </c>
      <c r="E2322" s="7" t="s">
        <v>258</v>
      </c>
      <c r="F2322" s="7" t="s">
        <v>46</v>
      </c>
      <c r="G2322" s="7" t="s">
        <v>3368</v>
      </c>
      <c r="H2322" s="7" t="s">
        <v>83</v>
      </c>
      <c r="I2322" s="7" t="s">
        <v>70</v>
      </c>
      <c r="J2322" s="7" t="s">
        <v>135</v>
      </c>
      <c r="K2322" s="7">
        <v>2019</v>
      </c>
      <c r="L2322" s="7" t="s">
        <v>42</v>
      </c>
      <c r="M2322" s="7" t="s">
        <v>33</v>
      </c>
      <c r="N2322" s="7" t="s">
        <v>34</v>
      </c>
      <c r="O2322" s="7" t="s">
        <v>60</v>
      </c>
      <c r="P2322" s="7"/>
      <c r="Q2322" s="7"/>
      <c r="R2322" s="7"/>
      <c r="S2322" s="7" t="s">
        <v>36</v>
      </c>
      <c r="T2322" s="7" t="s">
        <v>52</v>
      </c>
      <c r="U2322" s="7" t="s">
        <v>53</v>
      </c>
      <c r="V2322" s="7" t="s">
        <v>50</v>
      </c>
      <c r="W2322" s="7" t="s">
        <v>273</v>
      </c>
      <c r="X2322" s="7" t="s">
        <v>42</v>
      </c>
      <c r="Y2322" s="7" t="s">
        <v>42</v>
      </c>
      <c r="Z2322" s="7" t="s">
        <v>42</v>
      </c>
      <c r="AA2322" s="10" t="s">
        <v>85</v>
      </c>
    </row>
    <row r="2323" spans="1:27" x14ac:dyDescent="0.2">
      <c r="A2323" s="8">
        <v>6590984188</v>
      </c>
      <c r="B2323" s="9" t="s">
        <v>27</v>
      </c>
      <c r="C2323" s="9" t="s">
        <v>4427</v>
      </c>
      <c r="D2323" s="9" t="s">
        <v>42</v>
      </c>
      <c r="E2323" s="9" t="s">
        <v>42</v>
      </c>
      <c r="F2323" s="9" t="s">
        <v>961</v>
      </c>
      <c r="G2323" s="9" t="s">
        <v>4428</v>
      </c>
      <c r="H2323" s="9" t="s">
        <v>30</v>
      </c>
      <c r="I2323" s="9" t="s">
        <v>135</v>
      </c>
      <c r="J2323" s="9" t="s">
        <v>135</v>
      </c>
      <c r="K2323" s="9">
        <v>2018</v>
      </c>
      <c r="L2323" s="9" t="s">
        <v>50</v>
      </c>
      <c r="M2323" s="9" t="s">
        <v>33</v>
      </c>
      <c r="N2323" s="9" t="s">
        <v>34</v>
      </c>
      <c r="O2323" s="9" t="s">
        <v>60</v>
      </c>
      <c r="P2323" s="9" t="s">
        <v>195</v>
      </c>
      <c r="Q2323" s="9"/>
      <c r="R2323" s="9"/>
      <c r="S2323" s="9" t="s">
        <v>36</v>
      </c>
      <c r="T2323" s="9" t="s">
        <v>52</v>
      </c>
      <c r="U2323" s="9" t="s">
        <v>53</v>
      </c>
      <c r="V2323" s="9" t="s">
        <v>50</v>
      </c>
      <c r="W2323" s="9" t="s">
        <v>421</v>
      </c>
      <c r="X2323" s="9" t="s">
        <v>42</v>
      </c>
      <c r="Y2323" s="9" t="s">
        <v>42</v>
      </c>
      <c r="Z2323" s="9" t="s">
        <v>42</v>
      </c>
      <c r="AA2323" s="11"/>
    </row>
    <row r="2324" spans="1:27" x14ac:dyDescent="0.2">
      <c r="A2324" s="6">
        <v>305904062</v>
      </c>
      <c r="B2324" s="7" t="s">
        <v>27</v>
      </c>
      <c r="C2324" s="7" t="s">
        <v>4429</v>
      </c>
      <c r="D2324" s="7" t="s">
        <v>156</v>
      </c>
      <c r="E2324" s="7" t="s">
        <v>45</v>
      </c>
      <c r="F2324" s="7" t="s">
        <v>46</v>
      </c>
      <c r="G2324" s="7" t="s">
        <v>4430</v>
      </c>
      <c r="H2324" s="7" t="s">
        <v>30</v>
      </c>
      <c r="I2324" s="7" t="s">
        <v>135</v>
      </c>
      <c r="J2324" s="7" t="s">
        <v>135</v>
      </c>
      <c r="K2324" s="7">
        <v>2020</v>
      </c>
      <c r="L2324" s="7"/>
      <c r="M2324" s="7" t="s">
        <v>33</v>
      </c>
      <c r="N2324" s="7" t="s">
        <v>34</v>
      </c>
      <c r="O2324" s="7" t="s">
        <v>60</v>
      </c>
      <c r="P2324" s="7"/>
      <c r="Q2324" s="7"/>
      <c r="R2324" s="7"/>
      <c r="S2324" s="7" t="s">
        <v>36</v>
      </c>
      <c r="T2324" s="7" t="s">
        <v>52</v>
      </c>
      <c r="U2324" s="7" t="s">
        <v>101</v>
      </c>
      <c r="V2324" s="7" t="s">
        <v>50</v>
      </c>
      <c r="W2324" s="7" t="s">
        <v>843</v>
      </c>
      <c r="X2324" s="7" t="s">
        <v>173</v>
      </c>
      <c r="Y2324" s="7" t="s">
        <v>42</v>
      </c>
      <c r="Z2324" s="7" t="s">
        <v>42</v>
      </c>
      <c r="AA2324" s="10"/>
    </row>
    <row r="2325" spans="1:27" x14ac:dyDescent="0.2">
      <c r="A2325" s="8">
        <v>3340676394</v>
      </c>
      <c r="B2325" s="9" t="s">
        <v>27</v>
      </c>
      <c r="C2325" s="9" t="s">
        <v>4431</v>
      </c>
      <c r="D2325" s="9" t="s">
        <v>4432</v>
      </c>
      <c r="E2325" s="9" t="s">
        <v>321</v>
      </c>
      <c r="F2325" s="9" t="s">
        <v>4433</v>
      </c>
      <c r="G2325" s="9" t="s">
        <v>4434</v>
      </c>
      <c r="H2325" s="9" t="s">
        <v>83</v>
      </c>
      <c r="I2325" s="9" t="s">
        <v>135</v>
      </c>
      <c r="J2325" s="9" t="s">
        <v>135</v>
      </c>
      <c r="K2325" s="9">
        <v>2019</v>
      </c>
      <c r="L2325" s="9" t="s">
        <v>42</v>
      </c>
      <c r="M2325" s="9" t="s">
        <v>33</v>
      </c>
      <c r="N2325" s="9" t="s">
        <v>34</v>
      </c>
      <c r="O2325" s="9" t="s">
        <v>60</v>
      </c>
      <c r="P2325" s="9"/>
      <c r="Q2325" s="9"/>
      <c r="R2325" s="9"/>
      <c r="S2325" s="9" t="s">
        <v>51</v>
      </c>
      <c r="T2325" s="9" t="s">
        <v>52</v>
      </c>
      <c r="U2325" s="9" t="s">
        <v>53</v>
      </c>
      <c r="V2325" s="9" t="s">
        <v>50</v>
      </c>
      <c r="W2325" s="9" t="s">
        <v>42</v>
      </c>
      <c r="X2325" s="9" t="s">
        <v>42</v>
      </c>
      <c r="Y2325" s="9" t="s">
        <v>42</v>
      </c>
      <c r="Z2325" s="9" t="s">
        <v>42</v>
      </c>
      <c r="AA2325" s="11"/>
    </row>
    <row r="2326" spans="1:27" x14ac:dyDescent="0.2">
      <c r="A2326" s="6">
        <v>4510760625</v>
      </c>
      <c r="B2326" s="7" t="s">
        <v>27</v>
      </c>
      <c r="C2326" s="7" t="s">
        <v>4435</v>
      </c>
      <c r="D2326" s="7" t="s">
        <v>308</v>
      </c>
      <c r="E2326" s="7" t="s">
        <v>128</v>
      </c>
      <c r="F2326" s="7" t="s">
        <v>46</v>
      </c>
      <c r="G2326" s="7" t="s">
        <v>4436</v>
      </c>
      <c r="H2326" s="7" t="s">
        <v>30</v>
      </c>
      <c r="I2326" s="7" t="s">
        <v>76</v>
      </c>
      <c r="J2326" s="7" t="s">
        <v>183</v>
      </c>
      <c r="K2326" s="7">
        <v>2017</v>
      </c>
      <c r="L2326" s="7" t="s">
        <v>50</v>
      </c>
      <c r="M2326" s="7" t="s">
        <v>33</v>
      </c>
      <c r="N2326" s="7" t="s">
        <v>34</v>
      </c>
      <c r="O2326" s="7" t="s">
        <v>60</v>
      </c>
      <c r="P2326" s="7" t="s">
        <v>273</v>
      </c>
      <c r="Q2326" s="7"/>
      <c r="R2326" s="7"/>
      <c r="S2326" s="7" t="s">
        <v>36</v>
      </c>
      <c r="T2326" s="7" t="s">
        <v>52</v>
      </c>
      <c r="U2326" s="7" t="s">
        <v>53</v>
      </c>
      <c r="V2326" s="7" t="s">
        <v>50</v>
      </c>
      <c r="W2326" s="7" t="s">
        <v>42</v>
      </c>
      <c r="X2326" s="7" t="s">
        <v>42</v>
      </c>
      <c r="Y2326" s="7" t="s">
        <v>42</v>
      </c>
      <c r="Z2326" s="7" t="s">
        <v>42</v>
      </c>
      <c r="AA2326" s="10"/>
    </row>
    <row r="2327" spans="1:27" x14ac:dyDescent="0.2">
      <c r="A2327" s="8">
        <v>7416265843</v>
      </c>
      <c r="B2327" s="9" t="s">
        <v>27</v>
      </c>
      <c r="C2327" s="9" t="s">
        <v>4437</v>
      </c>
      <c r="D2327" s="9" t="s">
        <v>111</v>
      </c>
      <c r="E2327" s="9" t="s">
        <v>68</v>
      </c>
      <c r="F2327" s="9" t="s">
        <v>46</v>
      </c>
      <c r="G2327" s="9" t="s">
        <v>4438</v>
      </c>
      <c r="H2327" s="9" t="s">
        <v>30</v>
      </c>
      <c r="I2327" s="9" t="s">
        <v>70</v>
      </c>
      <c r="J2327" s="9" t="s">
        <v>183</v>
      </c>
      <c r="K2327" s="9">
        <v>2017</v>
      </c>
      <c r="L2327" s="9" t="s">
        <v>50</v>
      </c>
      <c r="M2327" s="9" t="s">
        <v>33</v>
      </c>
      <c r="N2327" s="9" t="s">
        <v>34</v>
      </c>
      <c r="O2327" s="9" t="s">
        <v>60</v>
      </c>
      <c r="P2327" s="9" t="s">
        <v>77</v>
      </c>
      <c r="Q2327" s="9"/>
      <c r="R2327" s="9"/>
      <c r="S2327" s="9" t="s">
        <v>51</v>
      </c>
      <c r="T2327" s="9" t="s">
        <v>52</v>
      </c>
      <c r="U2327" s="9" t="s">
        <v>53</v>
      </c>
      <c r="V2327" s="9" t="s">
        <v>50</v>
      </c>
      <c r="W2327" s="9" t="s">
        <v>42</v>
      </c>
      <c r="X2327" s="9" t="s">
        <v>42</v>
      </c>
      <c r="Y2327" s="9" t="s">
        <v>42</v>
      </c>
      <c r="Z2327" s="9" t="s">
        <v>42</v>
      </c>
      <c r="AA2327" s="11"/>
    </row>
    <row r="2328" spans="1:27" x14ac:dyDescent="0.2">
      <c r="A2328" s="6">
        <v>5753587082</v>
      </c>
      <c r="B2328" s="7" t="s">
        <v>27</v>
      </c>
      <c r="C2328" s="7" t="s">
        <v>4439</v>
      </c>
      <c r="D2328" s="7" t="s">
        <v>185</v>
      </c>
      <c r="E2328" s="7" t="s">
        <v>45</v>
      </c>
      <c r="F2328" s="7" t="s">
        <v>46</v>
      </c>
      <c r="G2328" s="7" t="s">
        <v>2861</v>
      </c>
      <c r="H2328" s="7" t="s">
        <v>59</v>
      </c>
      <c r="I2328" s="7" t="s">
        <v>64</v>
      </c>
      <c r="J2328" s="7" t="s">
        <v>109</v>
      </c>
      <c r="K2328" s="7">
        <v>2017</v>
      </c>
      <c r="L2328" s="7" t="s">
        <v>50</v>
      </c>
      <c r="M2328" s="7" t="s">
        <v>33</v>
      </c>
      <c r="N2328" s="7" t="s">
        <v>34</v>
      </c>
      <c r="O2328" s="7" t="s">
        <v>60</v>
      </c>
      <c r="P2328" s="7" t="s">
        <v>463</v>
      </c>
      <c r="Q2328" s="7"/>
      <c r="R2328" s="7"/>
      <c r="S2328" s="7" t="s">
        <v>36</v>
      </c>
      <c r="T2328" s="7" t="s">
        <v>847</v>
      </c>
      <c r="U2328" s="7" t="s">
        <v>160</v>
      </c>
      <c r="V2328" s="7" t="s">
        <v>50</v>
      </c>
      <c r="W2328" s="7" t="s">
        <v>42</v>
      </c>
      <c r="X2328" s="7" t="s">
        <v>42</v>
      </c>
      <c r="Y2328" s="7" t="s">
        <v>42</v>
      </c>
      <c r="Z2328" s="7" t="s">
        <v>42</v>
      </c>
      <c r="AA2328" s="10"/>
    </row>
    <row r="2329" spans="1:27" x14ac:dyDescent="0.2">
      <c r="A2329" s="8">
        <v>6379288159</v>
      </c>
      <c r="B2329" s="9" t="s">
        <v>27</v>
      </c>
      <c r="C2329" s="9" t="s">
        <v>4440</v>
      </c>
      <c r="D2329" s="9" t="s">
        <v>2742</v>
      </c>
      <c r="E2329" s="9" t="s">
        <v>42</v>
      </c>
      <c r="F2329" s="9" t="s">
        <v>763</v>
      </c>
      <c r="G2329" s="9" t="s">
        <v>4441</v>
      </c>
      <c r="H2329" s="9" t="s">
        <v>83</v>
      </c>
      <c r="I2329" s="9" t="s">
        <v>109</v>
      </c>
      <c r="J2329" s="9" t="s">
        <v>109</v>
      </c>
      <c r="K2329" s="9">
        <v>2019</v>
      </c>
      <c r="L2329" s="9" t="s">
        <v>32</v>
      </c>
      <c r="M2329" s="9" t="s">
        <v>33</v>
      </c>
      <c r="N2329" s="9" t="s">
        <v>34</v>
      </c>
      <c r="O2329" s="9" t="s">
        <v>60</v>
      </c>
      <c r="P2329" s="9" t="s">
        <v>115</v>
      </c>
      <c r="Q2329" s="9"/>
      <c r="R2329" s="9"/>
      <c r="S2329" s="9" t="s">
        <v>36</v>
      </c>
      <c r="T2329" s="9" t="s">
        <v>37</v>
      </c>
      <c r="U2329" s="9" t="s">
        <v>125</v>
      </c>
      <c r="V2329" s="9" t="s">
        <v>50</v>
      </c>
      <c r="W2329" s="9" t="s">
        <v>42</v>
      </c>
      <c r="X2329" s="9" t="s">
        <v>42</v>
      </c>
      <c r="Y2329" s="9" t="s">
        <v>42</v>
      </c>
      <c r="Z2329" s="9" t="s">
        <v>42</v>
      </c>
      <c r="AA2329" s="11"/>
    </row>
    <row r="2330" spans="1:27" x14ac:dyDescent="0.2">
      <c r="A2330" s="6">
        <v>4890457307</v>
      </c>
      <c r="B2330" s="7" t="s">
        <v>27</v>
      </c>
      <c r="C2330" s="7" t="s">
        <v>4442</v>
      </c>
      <c r="D2330" s="7" t="s">
        <v>156</v>
      </c>
      <c r="E2330" s="7" t="s">
        <v>45</v>
      </c>
      <c r="F2330" s="7" t="s">
        <v>46</v>
      </c>
      <c r="G2330" s="7" t="s">
        <v>4443</v>
      </c>
      <c r="H2330" s="7" t="s">
        <v>30</v>
      </c>
      <c r="I2330" s="7" t="s">
        <v>109</v>
      </c>
      <c r="J2330" s="7" t="s">
        <v>109</v>
      </c>
      <c r="K2330" s="7">
        <v>2016</v>
      </c>
      <c r="L2330" s="7" t="s">
        <v>42</v>
      </c>
      <c r="M2330" s="7" t="s">
        <v>33</v>
      </c>
      <c r="N2330" s="7" t="s">
        <v>34</v>
      </c>
      <c r="O2330" s="7" t="s">
        <v>60</v>
      </c>
      <c r="P2330" s="7"/>
      <c r="Q2330" s="7"/>
      <c r="R2330" s="7"/>
      <c r="S2330" s="7" t="s">
        <v>51</v>
      </c>
      <c r="T2330" s="7" t="s">
        <v>113</v>
      </c>
      <c r="U2330" s="7" t="s">
        <v>114</v>
      </c>
      <c r="V2330" s="7" t="s">
        <v>50</v>
      </c>
      <c r="W2330" s="7" t="s">
        <v>42</v>
      </c>
      <c r="X2330" s="7" t="s">
        <v>42</v>
      </c>
      <c r="Y2330" s="7" t="s">
        <v>42</v>
      </c>
      <c r="Z2330" s="7" t="s">
        <v>42</v>
      </c>
      <c r="AA2330" s="10"/>
    </row>
    <row r="2331" spans="1:27" x14ac:dyDescent="0.2">
      <c r="A2331" s="8">
        <v>409487661</v>
      </c>
      <c r="B2331" s="9" t="s">
        <v>27</v>
      </c>
      <c r="C2331" s="9" t="s">
        <v>3598</v>
      </c>
      <c r="D2331" s="9" t="s">
        <v>148</v>
      </c>
      <c r="E2331" s="9" t="s">
        <v>149</v>
      </c>
      <c r="F2331" s="9" t="s">
        <v>46</v>
      </c>
      <c r="G2331" s="9" t="s">
        <v>976</v>
      </c>
      <c r="H2331" s="9" t="s">
        <v>30</v>
      </c>
      <c r="I2331" s="9" t="s">
        <v>321</v>
      </c>
      <c r="J2331" s="9" t="s">
        <v>321</v>
      </c>
      <c r="K2331" s="9">
        <v>2016</v>
      </c>
      <c r="L2331" s="9" t="s">
        <v>42</v>
      </c>
      <c r="M2331" s="9" t="s">
        <v>33</v>
      </c>
      <c r="N2331" s="9" t="s">
        <v>34</v>
      </c>
      <c r="O2331" s="9" t="s">
        <v>60</v>
      </c>
      <c r="P2331" s="9"/>
      <c r="Q2331" s="9"/>
      <c r="R2331" s="9"/>
      <c r="S2331" s="9" t="s">
        <v>51</v>
      </c>
      <c r="T2331" s="9" t="s">
        <v>52</v>
      </c>
      <c r="U2331" s="9" t="s">
        <v>53</v>
      </c>
      <c r="V2331" s="9" t="s">
        <v>39</v>
      </c>
      <c r="W2331" s="9" t="s">
        <v>42</v>
      </c>
      <c r="X2331" s="9" t="s">
        <v>42</v>
      </c>
      <c r="Y2331" s="9" t="s">
        <v>42</v>
      </c>
      <c r="Z2331" s="9" t="s">
        <v>42</v>
      </c>
      <c r="AA2331" s="11"/>
    </row>
    <row r="2332" spans="1:27" x14ac:dyDescent="0.2">
      <c r="A2332" s="6">
        <v>8476444083</v>
      </c>
      <c r="B2332" s="7" t="s">
        <v>27</v>
      </c>
      <c r="C2332" s="7" t="s">
        <v>4444</v>
      </c>
      <c r="D2332" s="7" t="s">
        <v>461</v>
      </c>
      <c r="E2332" s="7" t="s">
        <v>88</v>
      </c>
      <c r="F2332" s="7" t="s">
        <v>46</v>
      </c>
      <c r="G2332" s="7" t="s">
        <v>69</v>
      </c>
      <c r="H2332" s="7" t="s">
        <v>69</v>
      </c>
      <c r="I2332" s="7" t="s">
        <v>49</v>
      </c>
      <c r="J2332" s="7" t="s">
        <v>211</v>
      </c>
      <c r="K2332" s="7">
        <v>2017</v>
      </c>
      <c r="L2332" s="7" t="s">
        <v>50</v>
      </c>
      <c r="M2332" s="7" t="s">
        <v>33</v>
      </c>
      <c r="N2332" s="7" t="s">
        <v>34</v>
      </c>
      <c r="O2332" s="7" t="s">
        <v>60</v>
      </c>
      <c r="P2332" s="7"/>
      <c r="Q2332" s="7"/>
      <c r="R2332" s="7"/>
      <c r="S2332" s="7" t="s">
        <v>51</v>
      </c>
      <c r="T2332" s="7" t="s">
        <v>52</v>
      </c>
      <c r="U2332" s="7" t="s">
        <v>53</v>
      </c>
      <c r="V2332" s="7" t="s">
        <v>50</v>
      </c>
      <c r="W2332" s="7" t="s">
        <v>42</v>
      </c>
      <c r="X2332" s="7" t="s">
        <v>42</v>
      </c>
      <c r="Y2332" s="7" t="s">
        <v>42</v>
      </c>
      <c r="Z2332" s="7" t="s">
        <v>42</v>
      </c>
      <c r="AA2332" s="10" t="s">
        <v>421</v>
      </c>
    </row>
    <row r="2333" spans="1:27" x14ac:dyDescent="0.2">
      <c r="A2333" s="8">
        <v>9571019413</v>
      </c>
      <c r="B2333" s="9" t="s">
        <v>27</v>
      </c>
      <c r="C2333" s="9" t="s">
        <v>4445</v>
      </c>
      <c r="D2333" s="9" t="s">
        <v>4446</v>
      </c>
      <c r="E2333" s="9" t="s">
        <v>979</v>
      </c>
      <c r="F2333" s="9" t="s">
        <v>46</v>
      </c>
      <c r="G2333" s="9" t="s">
        <v>138</v>
      </c>
      <c r="H2333" s="9" t="s">
        <v>59</v>
      </c>
      <c r="I2333" s="9" t="s">
        <v>76</v>
      </c>
      <c r="J2333" s="9" t="s">
        <v>76</v>
      </c>
      <c r="K2333" s="9">
        <v>2018</v>
      </c>
      <c r="L2333" s="9" t="s">
        <v>50</v>
      </c>
      <c r="M2333" s="9" t="s">
        <v>33</v>
      </c>
      <c r="N2333" s="9" t="s">
        <v>34</v>
      </c>
      <c r="O2333" s="9" t="s">
        <v>60</v>
      </c>
      <c r="P2333" s="9" t="s">
        <v>146</v>
      </c>
      <c r="Q2333" s="9"/>
      <c r="R2333" s="9"/>
      <c r="S2333" s="9" t="s">
        <v>36</v>
      </c>
      <c r="T2333" s="9" t="s">
        <v>113</v>
      </c>
      <c r="U2333" s="9" t="s">
        <v>114</v>
      </c>
      <c r="V2333" s="9" t="s">
        <v>50</v>
      </c>
      <c r="W2333" s="9" t="s">
        <v>42</v>
      </c>
      <c r="X2333" s="9" t="s">
        <v>42</v>
      </c>
      <c r="Y2333" s="9" t="s">
        <v>42</v>
      </c>
      <c r="Z2333" s="9" t="s">
        <v>42</v>
      </c>
      <c r="AA2333" s="11"/>
    </row>
    <row r="2334" spans="1:27" x14ac:dyDescent="0.2">
      <c r="A2334" s="6">
        <v>7489284</v>
      </c>
      <c r="B2334" s="7" t="s">
        <v>27</v>
      </c>
      <c r="C2334" s="7" t="s">
        <v>4447</v>
      </c>
      <c r="D2334" s="7" t="s">
        <v>732</v>
      </c>
      <c r="E2334" s="7" t="s">
        <v>330</v>
      </c>
      <c r="F2334" s="7" t="s">
        <v>46</v>
      </c>
      <c r="G2334" s="7" t="s">
        <v>138</v>
      </c>
      <c r="H2334" s="7" t="s">
        <v>30</v>
      </c>
      <c r="I2334" s="7" t="s">
        <v>76</v>
      </c>
      <c r="J2334" s="7" t="s">
        <v>76</v>
      </c>
      <c r="K2334" s="7">
        <v>2017</v>
      </c>
      <c r="L2334" s="7" t="s">
        <v>50</v>
      </c>
      <c r="M2334" s="7" t="s">
        <v>33</v>
      </c>
      <c r="N2334" s="7" t="s">
        <v>34</v>
      </c>
      <c r="O2334" s="7" t="s">
        <v>60</v>
      </c>
      <c r="P2334" s="7" t="s">
        <v>300</v>
      </c>
      <c r="Q2334" s="7"/>
      <c r="R2334" s="7"/>
      <c r="S2334" s="7" t="s">
        <v>36</v>
      </c>
      <c r="T2334" s="7" t="s">
        <v>52</v>
      </c>
      <c r="U2334" s="7" t="s">
        <v>53</v>
      </c>
      <c r="V2334" s="7" t="s">
        <v>50</v>
      </c>
      <c r="W2334" s="7" t="s">
        <v>42</v>
      </c>
      <c r="X2334" s="7" t="s">
        <v>42</v>
      </c>
      <c r="Y2334" s="7" t="s">
        <v>42</v>
      </c>
      <c r="Z2334" s="7" t="s">
        <v>42</v>
      </c>
      <c r="AA2334" s="10"/>
    </row>
    <row r="2335" spans="1:27" x14ac:dyDescent="0.2">
      <c r="A2335" s="8">
        <v>7717558040</v>
      </c>
      <c r="B2335" s="9" t="s">
        <v>27</v>
      </c>
      <c r="C2335" s="9" t="s">
        <v>4448</v>
      </c>
      <c r="D2335" s="9" t="s">
        <v>489</v>
      </c>
      <c r="E2335" s="9" t="s">
        <v>57</v>
      </c>
      <c r="F2335" s="9" t="s">
        <v>46</v>
      </c>
      <c r="G2335" s="9" t="s">
        <v>69</v>
      </c>
      <c r="H2335" s="9" t="s">
        <v>69</v>
      </c>
      <c r="I2335" s="9" t="s">
        <v>239</v>
      </c>
      <c r="J2335" s="9"/>
      <c r="K2335" s="9">
        <v>2012</v>
      </c>
      <c r="L2335" s="9" t="s">
        <v>42</v>
      </c>
      <c r="M2335" s="9" t="s">
        <v>33</v>
      </c>
      <c r="N2335" s="9" t="s">
        <v>34</v>
      </c>
      <c r="O2335" s="9" t="s">
        <v>60</v>
      </c>
      <c r="P2335" s="9" t="s">
        <v>84</v>
      </c>
      <c r="Q2335" s="9"/>
      <c r="R2335" s="9"/>
      <c r="S2335" s="9" t="s">
        <v>36</v>
      </c>
      <c r="T2335" s="9" t="s">
        <v>52</v>
      </c>
      <c r="U2335" s="9" t="s">
        <v>53</v>
      </c>
      <c r="V2335" s="9" t="s">
        <v>50</v>
      </c>
      <c r="W2335" s="9" t="s">
        <v>42</v>
      </c>
      <c r="X2335" s="9" t="s">
        <v>42</v>
      </c>
      <c r="Y2335" s="9" t="s">
        <v>42</v>
      </c>
      <c r="Z2335" s="9" t="s">
        <v>42</v>
      </c>
      <c r="AA2335" s="11"/>
    </row>
    <row r="2336" spans="1:27" x14ac:dyDescent="0.2">
      <c r="A2336" s="6">
        <v>6348681241</v>
      </c>
      <c r="B2336" s="7" t="s">
        <v>27</v>
      </c>
      <c r="C2336" s="7" t="s">
        <v>232</v>
      </c>
      <c r="D2336" s="7" t="s">
        <v>1011</v>
      </c>
      <c r="E2336" s="7" t="s">
        <v>1012</v>
      </c>
      <c r="F2336" s="7" t="s">
        <v>46</v>
      </c>
      <c r="G2336" s="7" t="s">
        <v>969</v>
      </c>
      <c r="H2336" s="7" t="s">
        <v>30</v>
      </c>
      <c r="I2336" s="7" t="s">
        <v>76</v>
      </c>
      <c r="J2336" s="7"/>
      <c r="K2336" s="7">
        <v>2015</v>
      </c>
      <c r="L2336" s="7" t="s">
        <v>42</v>
      </c>
      <c r="M2336" s="7" t="s">
        <v>33</v>
      </c>
      <c r="N2336" s="7" t="s">
        <v>34</v>
      </c>
      <c r="O2336" s="7" t="s">
        <v>60</v>
      </c>
      <c r="P2336" s="7"/>
      <c r="Q2336" s="7"/>
      <c r="R2336" s="7"/>
      <c r="S2336" s="7" t="s">
        <v>51</v>
      </c>
      <c r="T2336" s="7" t="s">
        <v>37</v>
      </c>
      <c r="U2336" s="7" t="s">
        <v>71</v>
      </c>
      <c r="V2336" s="7" t="s">
        <v>39</v>
      </c>
      <c r="W2336" s="7" t="s">
        <v>42</v>
      </c>
      <c r="X2336" s="7" t="s">
        <v>42</v>
      </c>
      <c r="Y2336" s="7" t="s">
        <v>42</v>
      </c>
      <c r="Z2336" s="7" t="s">
        <v>42</v>
      </c>
      <c r="AA2336" s="10"/>
    </row>
    <row r="2337" spans="1:27" x14ac:dyDescent="0.2">
      <c r="A2337" s="8">
        <v>8708899564</v>
      </c>
      <c r="B2337" s="9" t="s">
        <v>27</v>
      </c>
      <c r="C2337" s="9" t="s">
        <v>4449</v>
      </c>
      <c r="D2337" s="9" t="s">
        <v>156</v>
      </c>
      <c r="E2337" s="9" t="s">
        <v>45</v>
      </c>
      <c r="F2337" s="9" t="s">
        <v>46</v>
      </c>
      <c r="G2337" s="9" t="s">
        <v>1801</v>
      </c>
      <c r="H2337" s="9" t="s">
        <v>83</v>
      </c>
      <c r="I2337" s="9" t="s">
        <v>135</v>
      </c>
      <c r="J2337" s="9"/>
      <c r="K2337" s="9">
        <v>2012</v>
      </c>
      <c r="L2337" s="9" t="s">
        <v>42</v>
      </c>
      <c r="M2337" s="9" t="s">
        <v>33</v>
      </c>
      <c r="N2337" s="9" t="s">
        <v>34</v>
      </c>
      <c r="O2337" s="9" t="s">
        <v>60</v>
      </c>
      <c r="P2337" s="9"/>
      <c r="Q2337" s="9"/>
      <c r="R2337" s="9"/>
      <c r="S2337" s="9" t="s">
        <v>36</v>
      </c>
      <c r="T2337" s="9" t="s">
        <v>52</v>
      </c>
      <c r="U2337" s="9" t="s">
        <v>53</v>
      </c>
      <c r="V2337" s="9" t="s">
        <v>50</v>
      </c>
      <c r="W2337" s="9" t="s">
        <v>42</v>
      </c>
      <c r="X2337" s="9" t="s">
        <v>42</v>
      </c>
      <c r="Y2337" s="9" t="s">
        <v>42</v>
      </c>
      <c r="Z2337" s="9" t="s">
        <v>42</v>
      </c>
      <c r="AA2337" s="11"/>
    </row>
    <row r="2338" spans="1:27" x14ac:dyDescent="0.2">
      <c r="A2338" s="6">
        <v>5283118618</v>
      </c>
      <c r="B2338" s="7" t="s">
        <v>27</v>
      </c>
      <c r="C2338" s="7" t="s">
        <v>4450</v>
      </c>
      <c r="D2338" s="7" t="s">
        <v>395</v>
      </c>
      <c r="E2338" s="7" t="s">
        <v>88</v>
      </c>
      <c r="F2338" s="7" t="s">
        <v>46</v>
      </c>
      <c r="G2338" s="7" t="s">
        <v>4451</v>
      </c>
      <c r="H2338" s="7" t="s">
        <v>83</v>
      </c>
      <c r="I2338" s="7" t="s">
        <v>253</v>
      </c>
      <c r="J2338" s="7"/>
      <c r="K2338" s="7">
        <v>2013</v>
      </c>
      <c r="L2338" s="7" t="s">
        <v>42</v>
      </c>
      <c r="M2338" s="7" t="s">
        <v>33</v>
      </c>
      <c r="N2338" s="7" t="s">
        <v>34</v>
      </c>
      <c r="O2338" s="7" t="s">
        <v>60</v>
      </c>
      <c r="P2338" s="7" t="s">
        <v>271</v>
      </c>
      <c r="Q2338" s="7"/>
      <c r="R2338" s="7"/>
      <c r="S2338" s="7" t="s">
        <v>51</v>
      </c>
      <c r="T2338" s="7" t="s">
        <v>52</v>
      </c>
      <c r="U2338" s="7" t="s">
        <v>53</v>
      </c>
      <c r="V2338" s="7" t="s">
        <v>39</v>
      </c>
      <c r="W2338" s="7" t="s">
        <v>42</v>
      </c>
      <c r="X2338" s="7" t="s">
        <v>42</v>
      </c>
      <c r="Y2338" s="7" t="s">
        <v>42</v>
      </c>
      <c r="Z2338" s="7" t="s">
        <v>42</v>
      </c>
      <c r="AA2338" s="10"/>
    </row>
    <row r="2339" spans="1:27" x14ac:dyDescent="0.2">
      <c r="A2339" s="8">
        <v>7671726092</v>
      </c>
      <c r="B2339" s="9" t="s">
        <v>27</v>
      </c>
      <c r="C2339" s="9" t="s">
        <v>986</v>
      </c>
      <c r="D2339" s="9" t="s">
        <v>156</v>
      </c>
      <c r="E2339" s="9" t="s">
        <v>45</v>
      </c>
      <c r="F2339" s="9" t="s">
        <v>46</v>
      </c>
      <c r="G2339" s="9" t="s">
        <v>379</v>
      </c>
      <c r="H2339" s="9" t="s">
        <v>83</v>
      </c>
      <c r="I2339" s="9" t="s">
        <v>295</v>
      </c>
      <c r="J2339" s="9"/>
      <c r="K2339" s="9">
        <v>2012</v>
      </c>
      <c r="L2339" s="9" t="s">
        <v>42</v>
      </c>
      <c r="M2339" s="9" t="s">
        <v>33</v>
      </c>
      <c r="N2339" s="9" t="s">
        <v>34</v>
      </c>
      <c r="O2339" s="9" t="s">
        <v>60</v>
      </c>
      <c r="P2339" s="9"/>
      <c r="Q2339" s="9"/>
      <c r="R2339" s="9"/>
      <c r="S2339" s="9" t="s">
        <v>36</v>
      </c>
      <c r="T2339" s="9" t="s">
        <v>52</v>
      </c>
      <c r="U2339" s="9" t="s">
        <v>53</v>
      </c>
      <c r="V2339" s="9" t="s">
        <v>50</v>
      </c>
      <c r="W2339" s="9" t="s">
        <v>318</v>
      </c>
      <c r="X2339" s="9" t="s">
        <v>42</v>
      </c>
      <c r="Y2339" s="9" t="s">
        <v>42</v>
      </c>
      <c r="Z2339" s="9" t="s">
        <v>42</v>
      </c>
      <c r="AA2339" s="11"/>
    </row>
    <row r="2340" spans="1:27" x14ac:dyDescent="0.2">
      <c r="A2340" s="6">
        <v>9612544427</v>
      </c>
      <c r="B2340" s="7" t="s">
        <v>27</v>
      </c>
      <c r="C2340" s="7" t="s">
        <v>4452</v>
      </c>
      <c r="D2340" s="7" t="s">
        <v>374</v>
      </c>
      <c r="E2340" s="7" t="s">
        <v>149</v>
      </c>
      <c r="F2340" s="7" t="s">
        <v>46</v>
      </c>
      <c r="G2340" s="7" t="s">
        <v>4453</v>
      </c>
      <c r="H2340" s="7" t="s">
        <v>30</v>
      </c>
      <c r="I2340" s="7" t="s">
        <v>281</v>
      </c>
      <c r="J2340" s="7"/>
      <c r="K2340" s="7">
        <v>2015</v>
      </c>
      <c r="L2340" s="7" t="s">
        <v>42</v>
      </c>
      <c r="M2340" s="7" t="s">
        <v>33</v>
      </c>
      <c r="N2340" s="7" t="s">
        <v>34</v>
      </c>
      <c r="O2340" s="7" t="s">
        <v>60</v>
      </c>
      <c r="P2340" s="7"/>
      <c r="Q2340" s="7"/>
      <c r="R2340" s="7"/>
      <c r="S2340" s="7" t="s">
        <v>36</v>
      </c>
      <c r="T2340" s="7" t="s">
        <v>52</v>
      </c>
      <c r="U2340" s="7" t="s">
        <v>53</v>
      </c>
      <c r="V2340" s="7" t="s">
        <v>50</v>
      </c>
      <c r="W2340" s="7" t="s">
        <v>195</v>
      </c>
      <c r="X2340" s="7" t="s">
        <v>42</v>
      </c>
      <c r="Y2340" s="7" t="s">
        <v>42</v>
      </c>
      <c r="Z2340" s="7" t="s">
        <v>42</v>
      </c>
      <c r="AA2340" s="10"/>
    </row>
    <row r="2341" spans="1:27" x14ac:dyDescent="0.2">
      <c r="A2341" s="8">
        <v>4610876999</v>
      </c>
      <c r="B2341" s="9" t="s">
        <v>27</v>
      </c>
      <c r="C2341" s="9" t="s">
        <v>4454</v>
      </c>
      <c r="D2341" s="9" t="s">
        <v>87</v>
      </c>
      <c r="E2341" s="9" t="s">
        <v>88</v>
      </c>
      <c r="F2341" s="9" t="s">
        <v>46</v>
      </c>
      <c r="G2341" s="9" t="s">
        <v>1801</v>
      </c>
      <c r="H2341" s="9" t="s">
        <v>83</v>
      </c>
      <c r="I2341" s="9" t="s">
        <v>135</v>
      </c>
      <c r="J2341" s="9"/>
      <c r="K2341" s="9">
        <v>2012</v>
      </c>
      <c r="L2341" s="9" t="s">
        <v>42</v>
      </c>
      <c r="M2341" s="9" t="s">
        <v>33</v>
      </c>
      <c r="N2341" s="9" t="s">
        <v>34</v>
      </c>
      <c r="O2341" s="9" t="s">
        <v>60</v>
      </c>
      <c r="P2341" s="9"/>
      <c r="Q2341" s="9"/>
      <c r="R2341" s="9"/>
      <c r="S2341" s="9" t="s">
        <v>36</v>
      </c>
      <c r="T2341" s="9" t="s">
        <v>52</v>
      </c>
      <c r="U2341" s="9" t="s">
        <v>53</v>
      </c>
      <c r="V2341" s="9" t="s">
        <v>50</v>
      </c>
      <c r="W2341" s="9" t="s">
        <v>42</v>
      </c>
      <c r="X2341" s="9" t="s">
        <v>42</v>
      </c>
      <c r="Y2341" s="9" t="s">
        <v>42</v>
      </c>
      <c r="Z2341" s="9" t="s">
        <v>42</v>
      </c>
      <c r="AA2341" s="11"/>
    </row>
    <row r="2342" spans="1:27" x14ac:dyDescent="0.2">
      <c r="A2342" s="6">
        <v>8955952612</v>
      </c>
      <c r="B2342" s="7" t="s">
        <v>27</v>
      </c>
      <c r="C2342" s="7" t="s">
        <v>621</v>
      </c>
      <c r="D2342" s="7" t="s">
        <v>209</v>
      </c>
      <c r="E2342" s="7" t="s">
        <v>68</v>
      </c>
      <c r="F2342" s="7" t="s">
        <v>46</v>
      </c>
      <c r="G2342" s="7" t="s">
        <v>4455</v>
      </c>
      <c r="H2342" s="7" t="s">
        <v>269</v>
      </c>
      <c r="I2342" s="7" t="s">
        <v>2646</v>
      </c>
      <c r="J2342" s="7"/>
      <c r="K2342" s="7">
        <v>2019</v>
      </c>
      <c r="L2342" s="7" t="s">
        <v>215</v>
      </c>
      <c r="M2342" s="7" t="s">
        <v>247</v>
      </c>
      <c r="N2342" s="7" t="s">
        <v>34</v>
      </c>
      <c r="O2342" s="7" t="s">
        <v>60</v>
      </c>
      <c r="P2342" s="7" t="s">
        <v>77</v>
      </c>
      <c r="Q2342" s="7"/>
      <c r="R2342" s="7"/>
      <c r="S2342" s="7" t="s">
        <v>36</v>
      </c>
      <c r="T2342" s="7" t="s">
        <v>52</v>
      </c>
      <c r="U2342" s="7" t="s">
        <v>53</v>
      </c>
      <c r="V2342" s="7" t="s">
        <v>50</v>
      </c>
      <c r="W2342" s="7" t="s">
        <v>42</v>
      </c>
      <c r="X2342" s="7" t="s">
        <v>42</v>
      </c>
      <c r="Y2342" s="7" t="s">
        <v>42</v>
      </c>
      <c r="Z2342" s="7" t="s">
        <v>42</v>
      </c>
      <c r="AA2342" s="10"/>
    </row>
    <row r="2343" spans="1:27" x14ac:dyDescent="0.2">
      <c r="A2343" s="8">
        <v>3833111291</v>
      </c>
      <c r="B2343" s="9" t="s">
        <v>27</v>
      </c>
      <c r="C2343" s="9" t="s">
        <v>276</v>
      </c>
      <c r="D2343" s="9" t="s">
        <v>87</v>
      </c>
      <c r="E2343" s="9" t="s">
        <v>88</v>
      </c>
      <c r="F2343" s="9" t="s">
        <v>46</v>
      </c>
      <c r="G2343" s="9" t="s">
        <v>4456</v>
      </c>
      <c r="H2343" s="9"/>
      <c r="I2343" s="9"/>
      <c r="J2343" s="9"/>
      <c r="K2343" s="9">
        <v>2013</v>
      </c>
      <c r="L2343" s="9" t="s">
        <v>42</v>
      </c>
      <c r="M2343" s="9" t="s">
        <v>247</v>
      </c>
      <c r="N2343" s="9" t="s">
        <v>34</v>
      </c>
      <c r="O2343" s="9" t="s">
        <v>60</v>
      </c>
      <c r="P2343" s="9" t="s">
        <v>248</v>
      </c>
      <c r="Q2343" s="9"/>
      <c r="R2343" s="9"/>
      <c r="S2343" s="9" t="s">
        <v>36</v>
      </c>
      <c r="T2343" s="9">
        <v>0</v>
      </c>
      <c r="U2343" s="9" t="s">
        <v>125</v>
      </c>
      <c r="V2343" s="9" t="s">
        <v>50</v>
      </c>
      <c r="W2343" s="9" t="s">
        <v>42</v>
      </c>
      <c r="X2343" s="9" t="s">
        <v>42</v>
      </c>
      <c r="Y2343" s="9" t="s">
        <v>42</v>
      </c>
      <c r="Z2343" s="9" t="s">
        <v>42</v>
      </c>
      <c r="AA2343" s="11"/>
    </row>
    <row r="2344" spans="1:27" x14ac:dyDescent="0.2">
      <c r="A2344" s="6">
        <v>8778480668</v>
      </c>
      <c r="B2344" s="7" t="s">
        <v>27</v>
      </c>
      <c r="C2344" s="7" t="s">
        <v>4457</v>
      </c>
      <c r="D2344" s="7" t="s">
        <v>209</v>
      </c>
      <c r="E2344" s="7" t="s">
        <v>68</v>
      </c>
      <c r="F2344" s="7" t="s">
        <v>46</v>
      </c>
      <c r="G2344" s="7" t="s">
        <v>69</v>
      </c>
      <c r="H2344" s="7" t="s">
        <v>69</v>
      </c>
      <c r="I2344" s="7" t="s">
        <v>239</v>
      </c>
      <c r="J2344" s="7"/>
      <c r="K2344" s="7">
        <v>2013</v>
      </c>
      <c r="L2344" s="7" t="s">
        <v>42</v>
      </c>
      <c r="M2344" s="7" t="s">
        <v>33</v>
      </c>
      <c r="N2344" s="7" t="s">
        <v>34</v>
      </c>
      <c r="O2344" s="7" t="s">
        <v>60</v>
      </c>
      <c r="P2344" s="7"/>
      <c r="Q2344" s="7"/>
      <c r="R2344" s="7"/>
      <c r="S2344" s="7" t="s">
        <v>36</v>
      </c>
      <c r="T2344" s="7" t="s">
        <v>52</v>
      </c>
      <c r="U2344" s="7" t="s">
        <v>53</v>
      </c>
      <c r="V2344" s="7" t="s">
        <v>50</v>
      </c>
      <c r="W2344" s="7" t="s">
        <v>42</v>
      </c>
      <c r="X2344" s="7" t="s">
        <v>42</v>
      </c>
      <c r="Y2344" s="7" t="s">
        <v>42</v>
      </c>
      <c r="Z2344" s="7" t="s">
        <v>42</v>
      </c>
      <c r="AA2344" s="10"/>
    </row>
    <row r="2345" spans="1:27" x14ac:dyDescent="0.2">
      <c r="A2345" s="8">
        <v>3521725284</v>
      </c>
      <c r="B2345" s="9" t="s">
        <v>27</v>
      </c>
      <c r="C2345" s="9" t="s">
        <v>4458</v>
      </c>
      <c r="D2345" s="9" t="s">
        <v>209</v>
      </c>
      <c r="E2345" s="9" t="s">
        <v>68</v>
      </c>
      <c r="F2345" s="9" t="s">
        <v>46</v>
      </c>
      <c r="G2345" s="9" t="s">
        <v>4459</v>
      </c>
      <c r="H2345" s="9" t="s">
        <v>30</v>
      </c>
      <c r="I2345" s="9" t="s">
        <v>281</v>
      </c>
      <c r="J2345" s="9"/>
      <c r="K2345" s="9">
        <v>2015</v>
      </c>
      <c r="L2345" s="9" t="s">
        <v>42</v>
      </c>
      <c r="M2345" s="9" t="s">
        <v>33</v>
      </c>
      <c r="N2345" s="9" t="s">
        <v>34</v>
      </c>
      <c r="O2345" s="9" t="s">
        <v>60</v>
      </c>
      <c r="P2345" s="9" t="s">
        <v>248</v>
      </c>
      <c r="Q2345" s="9"/>
      <c r="R2345" s="9"/>
      <c r="S2345" s="9" t="s">
        <v>36</v>
      </c>
      <c r="T2345" s="9" t="s">
        <v>37</v>
      </c>
      <c r="U2345" s="9" t="s">
        <v>71</v>
      </c>
      <c r="V2345" s="9" t="s">
        <v>50</v>
      </c>
      <c r="W2345" s="9" t="s">
        <v>42</v>
      </c>
      <c r="X2345" s="9" t="s">
        <v>42</v>
      </c>
      <c r="Y2345" s="9" t="s">
        <v>42</v>
      </c>
      <c r="Z2345" s="9" t="s">
        <v>42</v>
      </c>
      <c r="AA2345" s="11"/>
    </row>
    <row r="2346" spans="1:27" x14ac:dyDescent="0.2">
      <c r="A2346" s="6">
        <v>3736118008</v>
      </c>
      <c r="B2346" s="7" t="s">
        <v>27</v>
      </c>
      <c r="C2346" s="7" t="s">
        <v>4460</v>
      </c>
      <c r="D2346" s="7" t="s">
        <v>4461</v>
      </c>
      <c r="E2346" s="7" t="s">
        <v>42</v>
      </c>
      <c r="F2346" s="7" t="s">
        <v>46</v>
      </c>
      <c r="G2346" s="7" t="s">
        <v>2758</v>
      </c>
      <c r="H2346" s="7" t="s">
        <v>59</v>
      </c>
      <c r="I2346" s="7" t="s">
        <v>109</v>
      </c>
      <c r="J2346" s="7"/>
      <c r="K2346" s="7">
        <v>2014</v>
      </c>
      <c r="L2346" s="7" t="s">
        <v>42</v>
      </c>
      <c r="M2346" s="7" t="s">
        <v>33</v>
      </c>
      <c r="N2346" s="7" t="s">
        <v>34</v>
      </c>
      <c r="O2346" s="7" t="s">
        <v>60</v>
      </c>
      <c r="P2346" s="7" t="s">
        <v>1413</v>
      </c>
      <c r="Q2346" s="7"/>
      <c r="R2346" s="7"/>
      <c r="S2346" s="7" t="s">
        <v>36</v>
      </c>
      <c r="T2346" s="7" t="s">
        <v>52</v>
      </c>
      <c r="U2346" s="7" t="s">
        <v>53</v>
      </c>
      <c r="V2346" s="7" t="s">
        <v>50</v>
      </c>
      <c r="W2346" s="7" t="s">
        <v>42</v>
      </c>
      <c r="X2346" s="7" t="s">
        <v>42</v>
      </c>
      <c r="Y2346" s="7" t="s">
        <v>42</v>
      </c>
      <c r="Z2346" s="7" t="s">
        <v>42</v>
      </c>
      <c r="AA2346" s="10"/>
    </row>
    <row r="2347" spans="1:27" x14ac:dyDescent="0.2">
      <c r="A2347" s="8">
        <v>5896764687</v>
      </c>
      <c r="B2347" s="9" t="s">
        <v>27</v>
      </c>
      <c r="C2347" s="9" t="s">
        <v>4462</v>
      </c>
      <c r="D2347" s="9" t="s">
        <v>156</v>
      </c>
      <c r="E2347" s="9" t="s">
        <v>45</v>
      </c>
      <c r="F2347" s="9" t="s">
        <v>46</v>
      </c>
      <c r="G2347" s="9" t="s">
        <v>4463</v>
      </c>
      <c r="H2347" s="9" t="s">
        <v>69</v>
      </c>
      <c r="I2347" s="9" t="s">
        <v>281</v>
      </c>
      <c r="J2347" s="9"/>
      <c r="K2347" s="9">
        <v>2015</v>
      </c>
      <c r="L2347" s="9" t="s">
        <v>42</v>
      </c>
      <c r="M2347" s="9" t="s">
        <v>33</v>
      </c>
      <c r="N2347" s="9" t="s">
        <v>34</v>
      </c>
      <c r="O2347" s="9" t="s">
        <v>60</v>
      </c>
      <c r="P2347" s="9" t="s">
        <v>146</v>
      </c>
      <c r="Q2347" s="9"/>
      <c r="R2347" s="9"/>
      <c r="S2347" s="9" t="s">
        <v>36</v>
      </c>
      <c r="T2347" s="9" t="s">
        <v>52</v>
      </c>
      <c r="U2347" s="9" t="s">
        <v>53</v>
      </c>
      <c r="V2347" s="9" t="s">
        <v>50</v>
      </c>
      <c r="W2347" s="9" t="s">
        <v>42</v>
      </c>
      <c r="X2347" s="9" t="s">
        <v>42</v>
      </c>
      <c r="Y2347" s="9" t="s">
        <v>42</v>
      </c>
      <c r="Z2347" s="9" t="s">
        <v>42</v>
      </c>
      <c r="AA2347" s="11"/>
    </row>
    <row r="2348" spans="1:27" x14ac:dyDescent="0.2">
      <c r="A2348" s="6">
        <v>6372050535</v>
      </c>
      <c r="B2348" s="7" t="s">
        <v>27</v>
      </c>
      <c r="C2348" s="7" t="s">
        <v>3098</v>
      </c>
      <c r="D2348" s="7" t="s">
        <v>42</v>
      </c>
      <c r="E2348" s="7" t="s">
        <v>4464</v>
      </c>
      <c r="F2348" s="7" t="s">
        <v>46</v>
      </c>
      <c r="G2348" s="7" t="s">
        <v>4465</v>
      </c>
      <c r="H2348" s="7" t="s">
        <v>83</v>
      </c>
      <c r="I2348" s="7" t="s">
        <v>239</v>
      </c>
      <c r="J2348" s="7"/>
      <c r="K2348" s="7">
        <v>2012</v>
      </c>
      <c r="L2348" s="7" t="s">
        <v>42</v>
      </c>
      <c r="M2348" s="7" t="s">
        <v>33</v>
      </c>
      <c r="N2348" s="7" t="s">
        <v>34</v>
      </c>
      <c r="O2348" s="7" t="s">
        <v>60</v>
      </c>
      <c r="P2348" s="7"/>
      <c r="Q2348" s="7"/>
      <c r="R2348" s="7"/>
      <c r="S2348" s="7" t="s">
        <v>36</v>
      </c>
      <c r="T2348" s="7" t="s">
        <v>52</v>
      </c>
      <c r="U2348" s="7" t="s">
        <v>53</v>
      </c>
      <c r="V2348" s="7" t="s">
        <v>50</v>
      </c>
      <c r="W2348" s="7" t="s">
        <v>273</v>
      </c>
      <c r="X2348" s="7" t="s">
        <v>42</v>
      </c>
      <c r="Y2348" s="7" t="s">
        <v>42</v>
      </c>
      <c r="Z2348" s="7" t="s">
        <v>42</v>
      </c>
      <c r="AA2348" s="10" t="s">
        <v>421</v>
      </c>
    </row>
    <row r="2349" spans="1:27" x14ac:dyDescent="0.2">
      <c r="A2349" s="8">
        <v>4243249622</v>
      </c>
      <c r="B2349" s="9" t="s">
        <v>27</v>
      </c>
      <c r="C2349" s="9" t="s">
        <v>4466</v>
      </c>
      <c r="D2349" s="9" t="s">
        <v>148</v>
      </c>
      <c r="E2349" s="9" t="s">
        <v>149</v>
      </c>
      <c r="F2349" s="9" t="s">
        <v>46</v>
      </c>
      <c r="G2349" s="9" t="s">
        <v>2304</v>
      </c>
      <c r="H2349" s="9" t="s">
        <v>83</v>
      </c>
      <c r="I2349" s="9" t="s">
        <v>239</v>
      </c>
      <c r="J2349" s="9"/>
      <c r="K2349" s="9">
        <v>2012</v>
      </c>
      <c r="L2349" s="9" t="s">
        <v>42</v>
      </c>
      <c r="M2349" s="9" t="s">
        <v>33</v>
      </c>
      <c r="N2349" s="9" t="s">
        <v>34</v>
      </c>
      <c r="O2349" s="9" t="s">
        <v>60</v>
      </c>
      <c r="P2349" s="9"/>
      <c r="Q2349" s="9"/>
      <c r="R2349" s="9"/>
      <c r="S2349" s="9" t="s">
        <v>36</v>
      </c>
      <c r="T2349" s="9" t="s">
        <v>52</v>
      </c>
      <c r="U2349" s="9" t="s">
        <v>53</v>
      </c>
      <c r="V2349" s="9" t="s">
        <v>50</v>
      </c>
      <c r="W2349" s="9" t="s">
        <v>273</v>
      </c>
      <c r="X2349" s="9" t="s">
        <v>42</v>
      </c>
      <c r="Y2349" s="9" t="s">
        <v>42</v>
      </c>
      <c r="Z2349" s="9" t="s">
        <v>42</v>
      </c>
      <c r="AA2349" s="11"/>
    </row>
    <row r="2350" spans="1:27" x14ac:dyDescent="0.2">
      <c r="A2350" s="6">
        <v>645754201</v>
      </c>
      <c r="B2350" s="7" t="s">
        <v>27</v>
      </c>
      <c r="C2350" s="7" t="s">
        <v>4467</v>
      </c>
      <c r="D2350" s="7" t="s">
        <v>227</v>
      </c>
      <c r="E2350" s="7" t="s">
        <v>149</v>
      </c>
      <c r="F2350" s="7" t="s">
        <v>46</v>
      </c>
      <c r="G2350" s="7" t="s">
        <v>4468</v>
      </c>
      <c r="H2350" s="7" t="s">
        <v>83</v>
      </c>
      <c r="I2350" s="7" t="s">
        <v>242</v>
      </c>
      <c r="J2350" s="7"/>
      <c r="K2350" s="7">
        <v>2013</v>
      </c>
      <c r="L2350" s="7" t="s">
        <v>42</v>
      </c>
      <c r="M2350" s="7" t="s">
        <v>33</v>
      </c>
      <c r="N2350" s="7" t="s">
        <v>34</v>
      </c>
      <c r="O2350" s="7" t="s">
        <v>60</v>
      </c>
      <c r="P2350" s="7" t="s">
        <v>146</v>
      </c>
      <c r="Q2350" s="7"/>
      <c r="R2350" s="7"/>
      <c r="S2350" s="7" t="s">
        <v>36</v>
      </c>
      <c r="T2350" s="7" t="s">
        <v>52</v>
      </c>
      <c r="U2350" s="7" t="s">
        <v>53</v>
      </c>
      <c r="V2350" s="7" t="s">
        <v>50</v>
      </c>
      <c r="W2350" s="7" t="s">
        <v>42</v>
      </c>
      <c r="X2350" s="7" t="s">
        <v>42</v>
      </c>
      <c r="Y2350" s="7" t="s">
        <v>42</v>
      </c>
      <c r="Z2350" s="7" t="s">
        <v>42</v>
      </c>
      <c r="AA2350" s="10"/>
    </row>
    <row r="2351" spans="1:27" x14ac:dyDescent="0.2">
      <c r="A2351" s="8">
        <v>5387105713</v>
      </c>
      <c r="B2351" s="9" t="s">
        <v>27</v>
      </c>
      <c r="C2351" s="9" t="s">
        <v>4469</v>
      </c>
      <c r="D2351" s="9" t="s">
        <v>947</v>
      </c>
      <c r="E2351" s="9" t="s">
        <v>729</v>
      </c>
      <c r="F2351" s="9" t="s">
        <v>46</v>
      </c>
      <c r="G2351" s="9" t="s">
        <v>1866</v>
      </c>
      <c r="H2351" s="9" t="s">
        <v>387</v>
      </c>
      <c r="I2351" s="9" t="s">
        <v>1442</v>
      </c>
      <c r="J2351" s="9"/>
      <c r="K2351" s="9">
        <v>2018</v>
      </c>
      <c r="L2351" s="9" t="s">
        <v>50</v>
      </c>
      <c r="M2351" s="9" t="s">
        <v>247</v>
      </c>
      <c r="N2351" s="9" t="s">
        <v>34</v>
      </c>
      <c r="O2351" s="9" t="s">
        <v>60</v>
      </c>
      <c r="P2351" s="9" t="s">
        <v>262</v>
      </c>
      <c r="Q2351" s="9"/>
      <c r="R2351" s="9"/>
      <c r="S2351" s="9" t="s">
        <v>36</v>
      </c>
      <c r="T2351" s="9" t="s">
        <v>52</v>
      </c>
      <c r="U2351" s="9" t="s">
        <v>53</v>
      </c>
      <c r="V2351" s="9" t="s">
        <v>50</v>
      </c>
      <c r="W2351" s="9" t="s">
        <v>42</v>
      </c>
      <c r="X2351" s="9" t="s">
        <v>42</v>
      </c>
      <c r="Y2351" s="9" t="s">
        <v>42</v>
      </c>
      <c r="Z2351" s="9" t="s">
        <v>42</v>
      </c>
      <c r="AA2351" s="11"/>
    </row>
    <row r="2352" spans="1:27" x14ac:dyDescent="0.2">
      <c r="A2352" s="6">
        <v>4060659456</v>
      </c>
      <c r="B2352" s="7" t="s">
        <v>27</v>
      </c>
      <c r="C2352" s="7" t="s">
        <v>80</v>
      </c>
      <c r="D2352" s="7" t="s">
        <v>81</v>
      </c>
      <c r="E2352" s="7" t="s">
        <v>45</v>
      </c>
      <c r="F2352" s="7" t="s">
        <v>46</v>
      </c>
      <c r="G2352" s="7" t="s">
        <v>484</v>
      </c>
      <c r="H2352" s="7" t="s">
        <v>69</v>
      </c>
      <c r="I2352" s="7" t="s">
        <v>239</v>
      </c>
      <c r="J2352" s="7"/>
      <c r="K2352" s="7">
        <v>2013</v>
      </c>
      <c r="L2352" s="7" t="s">
        <v>42</v>
      </c>
      <c r="M2352" s="7" t="s">
        <v>33</v>
      </c>
      <c r="N2352" s="7" t="s">
        <v>34</v>
      </c>
      <c r="O2352" s="7" t="s">
        <v>60</v>
      </c>
      <c r="P2352" s="7"/>
      <c r="Q2352" s="7"/>
      <c r="R2352" s="7"/>
      <c r="S2352" s="7" t="s">
        <v>36</v>
      </c>
      <c r="T2352" s="7" t="s">
        <v>52</v>
      </c>
      <c r="U2352" s="7" t="s">
        <v>53</v>
      </c>
      <c r="V2352" s="7" t="s">
        <v>50</v>
      </c>
      <c r="W2352" s="7" t="s">
        <v>42</v>
      </c>
      <c r="X2352" s="7" t="s">
        <v>42</v>
      </c>
      <c r="Y2352" s="7" t="s">
        <v>42</v>
      </c>
      <c r="Z2352" s="7" t="s">
        <v>42</v>
      </c>
      <c r="AA2352" s="10"/>
    </row>
    <row r="2353" spans="1:27" x14ac:dyDescent="0.2">
      <c r="A2353" s="8">
        <v>5430850811</v>
      </c>
      <c r="B2353" s="9" t="s">
        <v>27</v>
      </c>
      <c r="C2353" s="9" t="s">
        <v>4470</v>
      </c>
      <c r="D2353" s="9" t="s">
        <v>359</v>
      </c>
      <c r="E2353" s="9" t="s">
        <v>178</v>
      </c>
      <c r="F2353" s="9" t="s">
        <v>46</v>
      </c>
      <c r="G2353" s="9" t="s">
        <v>4471</v>
      </c>
      <c r="H2353" s="9" t="s">
        <v>59</v>
      </c>
      <c r="I2353" s="9" t="s">
        <v>239</v>
      </c>
      <c r="J2353" s="9"/>
      <c r="K2353" s="9">
        <v>2012</v>
      </c>
      <c r="L2353" s="9" t="s">
        <v>42</v>
      </c>
      <c r="M2353" s="9" t="s">
        <v>33</v>
      </c>
      <c r="N2353" s="9" t="s">
        <v>34</v>
      </c>
      <c r="O2353" s="9" t="s">
        <v>60</v>
      </c>
      <c r="P2353" s="9"/>
      <c r="Q2353" s="9"/>
      <c r="R2353" s="9"/>
      <c r="S2353" s="9" t="s">
        <v>36</v>
      </c>
      <c r="T2353" s="9" t="s">
        <v>52</v>
      </c>
      <c r="U2353" s="9" t="s">
        <v>53</v>
      </c>
      <c r="V2353" s="9" t="s">
        <v>50</v>
      </c>
      <c r="W2353" s="9" t="s">
        <v>42</v>
      </c>
      <c r="X2353" s="9" t="s">
        <v>42</v>
      </c>
      <c r="Y2353" s="9" t="s">
        <v>42</v>
      </c>
      <c r="Z2353" s="9" t="s">
        <v>42</v>
      </c>
      <c r="AA2353" s="11"/>
    </row>
    <row r="2354" spans="1:27" x14ac:dyDescent="0.2">
      <c r="A2354" s="6">
        <v>1647320623</v>
      </c>
      <c r="B2354" s="7" t="s">
        <v>27</v>
      </c>
      <c r="C2354" s="7" t="s">
        <v>155</v>
      </c>
      <c r="D2354" s="7" t="s">
        <v>156</v>
      </c>
      <c r="E2354" s="7" t="s">
        <v>45</v>
      </c>
      <c r="F2354" s="7" t="s">
        <v>46</v>
      </c>
      <c r="G2354" s="7" t="s">
        <v>2075</v>
      </c>
      <c r="H2354" s="7" t="s">
        <v>316</v>
      </c>
      <c r="I2354" s="7" t="s">
        <v>135</v>
      </c>
      <c r="J2354" s="7"/>
      <c r="K2354" s="7">
        <v>2016</v>
      </c>
      <c r="L2354" s="7" t="s">
        <v>42</v>
      </c>
      <c r="M2354" s="7" t="s">
        <v>247</v>
      </c>
      <c r="N2354" s="7" t="s">
        <v>34</v>
      </c>
      <c r="O2354" s="7" t="s">
        <v>60</v>
      </c>
      <c r="P2354" s="7"/>
      <c r="Q2354" s="7"/>
      <c r="R2354" s="7"/>
      <c r="S2354" s="7" t="s">
        <v>36</v>
      </c>
      <c r="T2354" s="7" t="s">
        <v>52</v>
      </c>
      <c r="U2354" s="7" t="s">
        <v>53</v>
      </c>
      <c r="V2354" s="7" t="s">
        <v>50</v>
      </c>
      <c r="W2354" s="7" t="s">
        <v>42</v>
      </c>
      <c r="X2354" s="7" t="s">
        <v>42</v>
      </c>
      <c r="Y2354" s="7" t="s">
        <v>42</v>
      </c>
      <c r="Z2354" s="7" t="s">
        <v>42</v>
      </c>
      <c r="AA2354" s="10"/>
    </row>
    <row r="2355" spans="1:27" x14ac:dyDescent="0.2">
      <c r="A2355" s="8">
        <v>6089860903</v>
      </c>
      <c r="B2355" s="9" t="s">
        <v>27</v>
      </c>
      <c r="C2355" s="9" t="s">
        <v>4156</v>
      </c>
      <c r="D2355" s="9" t="s">
        <v>4472</v>
      </c>
      <c r="E2355" s="9" t="s">
        <v>68</v>
      </c>
      <c r="F2355" s="9" t="s">
        <v>46</v>
      </c>
      <c r="G2355" s="9" t="s">
        <v>4473</v>
      </c>
      <c r="H2355" s="9" t="s">
        <v>278</v>
      </c>
      <c r="I2355" s="9"/>
      <c r="J2355" s="9"/>
      <c r="K2355" s="9">
        <v>2014</v>
      </c>
      <c r="L2355" s="9" t="s">
        <v>42</v>
      </c>
      <c r="M2355" s="9" t="s">
        <v>247</v>
      </c>
      <c r="N2355" s="9" t="s">
        <v>34</v>
      </c>
      <c r="O2355" s="9" t="s">
        <v>60</v>
      </c>
      <c r="P2355" s="9" t="s">
        <v>146</v>
      </c>
      <c r="Q2355" s="9"/>
      <c r="R2355" s="9"/>
      <c r="S2355" s="9" t="s">
        <v>36</v>
      </c>
      <c r="T2355" s="9" t="s">
        <v>52</v>
      </c>
      <c r="U2355" s="9" t="s">
        <v>53</v>
      </c>
      <c r="V2355" s="9" t="s">
        <v>39</v>
      </c>
      <c r="W2355" s="9" t="s">
        <v>42</v>
      </c>
      <c r="X2355" s="9" t="s">
        <v>42</v>
      </c>
      <c r="Y2355" s="9" t="s">
        <v>42</v>
      </c>
      <c r="Z2355" s="9" t="s">
        <v>42</v>
      </c>
      <c r="AA2355" s="11"/>
    </row>
    <row r="2356" spans="1:27" x14ac:dyDescent="0.2">
      <c r="A2356" s="6">
        <v>4643180898</v>
      </c>
      <c r="B2356" s="7" t="s">
        <v>27</v>
      </c>
      <c r="C2356" s="7" t="s">
        <v>4474</v>
      </c>
      <c r="D2356" s="7" t="s">
        <v>1121</v>
      </c>
      <c r="E2356" s="7" t="s">
        <v>88</v>
      </c>
      <c r="F2356" s="7" t="s">
        <v>46</v>
      </c>
      <c r="G2356" s="7" t="s">
        <v>379</v>
      </c>
      <c r="H2356" s="7" t="s">
        <v>59</v>
      </c>
      <c r="I2356" s="7" t="s">
        <v>48</v>
      </c>
      <c r="J2356" s="7"/>
      <c r="K2356" s="7">
        <v>2014</v>
      </c>
      <c r="L2356" s="7" t="s">
        <v>42</v>
      </c>
      <c r="M2356" s="7" t="s">
        <v>33</v>
      </c>
      <c r="N2356" s="7" t="s">
        <v>34</v>
      </c>
      <c r="O2356" s="7" t="s">
        <v>60</v>
      </c>
      <c r="P2356" s="7"/>
      <c r="Q2356" s="7"/>
      <c r="R2356" s="7"/>
      <c r="S2356" s="7" t="s">
        <v>36</v>
      </c>
      <c r="T2356" s="7" t="s">
        <v>52</v>
      </c>
      <c r="U2356" s="7" t="s">
        <v>53</v>
      </c>
      <c r="V2356" s="7" t="s">
        <v>50</v>
      </c>
      <c r="W2356" s="7" t="s">
        <v>42</v>
      </c>
      <c r="X2356" s="7" t="s">
        <v>42</v>
      </c>
      <c r="Y2356" s="7" t="s">
        <v>42</v>
      </c>
      <c r="Z2356" s="7" t="s">
        <v>42</v>
      </c>
      <c r="AA2356" s="10"/>
    </row>
    <row r="2357" spans="1:27" x14ac:dyDescent="0.2">
      <c r="A2357" s="8">
        <v>7479565006</v>
      </c>
      <c r="B2357" s="9" t="s">
        <v>27</v>
      </c>
      <c r="C2357" s="9" t="s">
        <v>4475</v>
      </c>
      <c r="D2357" s="9" t="s">
        <v>87</v>
      </c>
      <c r="E2357" s="9" t="s">
        <v>88</v>
      </c>
      <c r="F2357" s="9" t="s">
        <v>46</v>
      </c>
      <c r="G2357" s="9" t="s">
        <v>1801</v>
      </c>
      <c r="H2357" s="9" t="s">
        <v>30</v>
      </c>
      <c r="I2357" s="9" t="s">
        <v>135</v>
      </c>
      <c r="J2357" s="9"/>
      <c r="K2357" s="9">
        <v>2014</v>
      </c>
      <c r="L2357" s="9" t="s">
        <v>42</v>
      </c>
      <c r="M2357" s="9" t="s">
        <v>33</v>
      </c>
      <c r="N2357" s="9" t="s">
        <v>34</v>
      </c>
      <c r="O2357" s="9" t="s">
        <v>60</v>
      </c>
      <c r="P2357" s="9"/>
      <c r="Q2357" s="9"/>
      <c r="R2357" s="9"/>
      <c r="S2357" s="9" t="s">
        <v>36</v>
      </c>
      <c r="T2357" s="9" t="s">
        <v>52</v>
      </c>
      <c r="U2357" s="9" t="s">
        <v>53</v>
      </c>
      <c r="V2357" s="9" t="s">
        <v>50</v>
      </c>
      <c r="W2357" s="9" t="s">
        <v>42</v>
      </c>
      <c r="X2357" s="9" t="s">
        <v>42</v>
      </c>
      <c r="Y2357" s="9" t="s">
        <v>42</v>
      </c>
      <c r="Z2357" s="9" t="s">
        <v>42</v>
      </c>
      <c r="AA2357" s="11"/>
    </row>
    <row r="2358" spans="1:27" x14ac:dyDescent="0.2">
      <c r="A2358" s="6">
        <v>1381680202</v>
      </c>
      <c r="B2358" s="7" t="s">
        <v>27</v>
      </c>
      <c r="C2358" s="7" t="s">
        <v>4476</v>
      </c>
      <c r="D2358" s="7" t="s">
        <v>98</v>
      </c>
      <c r="E2358" s="7" t="s">
        <v>45</v>
      </c>
      <c r="F2358" s="7" t="s">
        <v>46</v>
      </c>
      <c r="G2358" s="7" t="s">
        <v>4477</v>
      </c>
      <c r="H2358" s="7" t="s">
        <v>260</v>
      </c>
      <c r="I2358" s="7"/>
      <c r="J2358" s="7"/>
      <c r="K2358" s="7">
        <v>2013</v>
      </c>
      <c r="L2358" s="7" t="s">
        <v>42</v>
      </c>
      <c r="M2358" s="7" t="s">
        <v>247</v>
      </c>
      <c r="N2358" s="7" t="s">
        <v>34</v>
      </c>
      <c r="O2358" s="7" t="s">
        <v>60</v>
      </c>
      <c r="P2358" s="7"/>
      <c r="Q2358" s="7"/>
      <c r="R2358" s="7"/>
      <c r="S2358" s="7" t="s">
        <v>36</v>
      </c>
      <c r="T2358" s="7" t="s">
        <v>52</v>
      </c>
      <c r="U2358" s="7" t="s">
        <v>53</v>
      </c>
      <c r="V2358" s="7" t="s">
        <v>50</v>
      </c>
      <c r="W2358" s="7" t="s">
        <v>54</v>
      </c>
      <c r="X2358" s="7" t="s">
        <v>42</v>
      </c>
      <c r="Y2358" s="7" t="s">
        <v>42</v>
      </c>
      <c r="Z2358" s="7" t="s">
        <v>42</v>
      </c>
      <c r="AA2358" s="10"/>
    </row>
    <row r="2359" spans="1:27" x14ac:dyDescent="0.2">
      <c r="A2359" s="8">
        <v>5679840007</v>
      </c>
      <c r="B2359" s="9" t="s">
        <v>27</v>
      </c>
      <c r="C2359" s="9" t="s">
        <v>346</v>
      </c>
      <c r="D2359" s="9" t="s">
        <v>42</v>
      </c>
      <c r="E2359" s="9" t="s">
        <v>42</v>
      </c>
      <c r="F2359" s="9"/>
      <c r="G2359" s="9" t="s">
        <v>347</v>
      </c>
      <c r="H2359" s="9" t="s">
        <v>347</v>
      </c>
      <c r="I2359" s="9"/>
      <c r="J2359" s="9"/>
      <c r="K2359" s="9">
        <v>2012</v>
      </c>
      <c r="L2359" s="9" t="s">
        <v>42</v>
      </c>
      <c r="M2359" s="9" t="s">
        <v>347</v>
      </c>
      <c r="N2359" s="9" t="s">
        <v>347</v>
      </c>
      <c r="O2359" s="9" t="s">
        <v>60</v>
      </c>
      <c r="P2359" s="9" t="s">
        <v>463</v>
      </c>
      <c r="Q2359" s="9"/>
      <c r="R2359" s="9"/>
      <c r="S2359" s="9" t="s">
        <v>51</v>
      </c>
      <c r="T2359" s="9" t="s">
        <v>52</v>
      </c>
      <c r="U2359" s="9" t="s">
        <v>53</v>
      </c>
      <c r="V2359" s="9" t="s">
        <v>50</v>
      </c>
      <c r="W2359" s="9" t="s">
        <v>494</v>
      </c>
      <c r="X2359" s="9" t="s">
        <v>42</v>
      </c>
      <c r="Y2359" s="9" t="s">
        <v>42</v>
      </c>
      <c r="Z2359" s="9" t="s">
        <v>42</v>
      </c>
      <c r="AA2359" s="11"/>
    </row>
    <row r="2360" spans="1:27" x14ac:dyDescent="0.2">
      <c r="A2360" s="6">
        <v>4660552328</v>
      </c>
      <c r="B2360" s="7" t="s">
        <v>27</v>
      </c>
      <c r="C2360" s="7" t="s">
        <v>346</v>
      </c>
      <c r="D2360" s="7" t="s">
        <v>42</v>
      </c>
      <c r="E2360" s="7" t="s">
        <v>42</v>
      </c>
      <c r="F2360" s="7"/>
      <c r="G2360" s="7" t="s">
        <v>347</v>
      </c>
      <c r="H2360" s="7" t="s">
        <v>347</v>
      </c>
      <c r="I2360" s="7"/>
      <c r="J2360" s="7"/>
      <c r="K2360" s="7">
        <v>2012</v>
      </c>
      <c r="L2360" s="7" t="s">
        <v>42</v>
      </c>
      <c r="M2360" s="7" t="s">
        <v>347</v>
      </c>
      <c r="N2360" s="7" t="s">
        <v>347</v>
      </c>
      <c r="O2360" s="7" t="s">
        <v>60</v>
      </c>
      <c r="P2360" s="7"/>
      <c r="Q2360" s="7"/>
      <c r="R2360" s="7"/>
      <c r="S2360" s="7"/>
      <c r="T2360" s="7" t="s">
        <v>52</v>
      </c>
      <c r="U2360" s="7"/>
      <c r="V2360" s="7" t="s">
        <v>50</v>
      </c>
      <c r="W2360" s="7" t="s">
        <v>42</v>
      </c>
      <c r="X2360" s="7" t="s">
        <v>42</v>
      </c>
      <c r="Y2360" s="7" t="s">
        <v>42</v>
      </c>
      <c r="Z2360" s="7" t="s">
        <v>42</v>
      </c>
      <c r="AA2360" s="10"/>
    </row>
    <row r="2361" spans="1:27" x14ac:dyDescent="0.2">
      <c r="A2361" s="8">
        <v>3925427196</v>
      </c>
      <c r="B2361" s="9" t="s">
        <v>27</v>
      </c>
      <c r="C2361" s="9" t="s">
        <v>4478</v>
      </c>
      <c r="D2361" s="9" t="s">
        <v>148</v>
      </c>
      <c r="E2361" s="9" t="s">
        <v>149</v>
      </c>
      <c r="F2361" s="9" t="s">
        <v>46</v>
      </c>
      <c r="G2361" s="9" t="s">
        <v>4479</v>
      </c>
      <c r="H2361" s="9" t="s">
        <v>69</v>
      </c>
      <c r="I2361" s="9" t="s">
        <v>239</v>
      </c>
      <c r="J2361" s="9"/>
      <c r="K2361" s="9">
        <v>2013</v>
      </c>
      <c r="L2361" s="9" t="s">
        <v>42</v>
      </c>
      <c r="M2361" s="9" t="s">
        <v>33</v>
      </c>
      <c r="N2361" s="9" t="s">
        <v>34</v>
      </c>
      <c r="O2361" s="9" t="s">
        <v>60</v>
      </c>
      <c r="P2361" s="9" t="s">
        <v>271</v>
      </c>
      <c r="Q2361" s="9"/>
      <c r="R2361" s="9"/>
      <c r="S2361" s="9" t="s">
        <v>51</v>
      </c>
      <c r="T2361" s="9" t="s">
        <v>52</v>
      </c>
      <c r="U2361" s="9" t="s">
        <v>53</v>
      </c>
      <c r="V2361" s="9" t="s">
        <v>50</v>
      </c>
      <c r="W2361" s="9" t="s">
        <v>195</v>
      </c>
      <c r="X2361" s="9" t="s">
        <v>42</v>
      </c>
      <c r="Y2361" s="9" t="s">
        <v>42</v>
      </c>
      <c r="Z2361" s="9" t="s">
        <v>42</v>
      </c>
      <c r="AA2361" s="11"/>
    </row>
    <row r="2362" spans="1:27" x14ac:dyDescent="0.2">
      <c r="A2362" s="6">
        <v>2577538378</v>
      </c>
      <c r="B2362" s="7" t="s">
        <v>27</v>
      </c>
      <c r="C2362" s="7" t="s">
        <v>4480</v>
      </c>
      <c r="D2362" s="7" t="s">
        <v>87</v>
      </c>
      <c r="E2362" s="7" t="s">
        <v>88</v>
      </c>
      <c r="F2362" s="7" t="s">
        <v>46</v>
      </c>
      <c r="G2362" s="7" t="s">
        <v>379</v>
      </c>
      <c r="H2362" s="7" t="s">
        <v>30</v>
      </c>
      <c r="I2362" s="7" t="s">
        <v>48</v>
      </c>
      <c r="J2362" s="7"/>
      <c r="K2362" s="7">
        <v>2014</v>
      </c>
      <c r="L2362" s="7" t="s">
        <v>42</v>
      </c>
      <c r="M2362" s="7" t="s">
        <v>33</v>
      </c>
      <c r="N2362" s="7" t="s">
        <v>34</v>
      </c>
      <c r="O2362" s="7" t="s">
        <v>60</v>
      </c>
      <c r="P2362" s="7" t="s">
        <v>271</v>
      </c>
      <c r="Q2362" s="7"/>
      <c r="R2362" s="7"/>
      <c r="S2362" s="7" t="s">
        <v>36</v>
      </c>
      <c r="T2362" s="7" t="s">
        <v>52</v>
      </c>
      <c r="U2362" s="7" t="s">
        <v>53</v>
      </c>
      <c r="V2362" s="7" t="s">
        <v>50</v>
      </c>
      <c r="W2362" s="7" t="s">
        <v>42</v>
      </c>
      <c r="X2362" s="7" t="s">
        <v>42</v>
      </c>
      <c r="Y2362" s="7" t="s">
        <v>42</v>
      </c>
      <c r="Z2362" s="7" t="s">
        <v>42</v>
      </c>
      <c r="AA2362" s="10"/>
    </row>
    <row r="2363" spans="1:27" x14ac:dyDescent="0.2">
      <c r="A2363" s="8">
        <v>2041883917</v>
      </c>
      <c r="B2363" s="9" t="s">
        <v>27</v>
      </c>
      <c r="C2363" s="9" t="s">
        <v>4481</v>
      </c>
      <c r="D2363" s="9" t="s">
        <v>156</v>
      </c>
      <c r="E2363" s="9" t="s">
        <v>45</v>
      </c>
      <c r="F2363" s="9" t="s">
        <v>46</v>
      </c>
      <c r="G2363" s="9" t="s">
        <v>4482</v>
      </c>
      <c r="H2363" s="9" t="s">
        <v>83</v>
      </c>
      <c r="I2363" s="9" t="s">
        <v>295</v>
      </c>
      <c r="J2363" s="9"/>
      <c r="K2363" s="9">
        <v>2012</v>
      </c>
      <c r="L2363" s="9" t="s">
        <v>42</v>
      </c>
      <c r="M2363" s="9" t="s">
        <v>33</v>
      </c>
      <c r="N2363" s="9" t="s">
        <v>34</v>
      </c>
      <c r="O2363" s="9" t="s">
        <v>60</v>
      </c>
      <c r="P2363" s="9"/>
      <c r="Q2363" s="9"/>
      <c r="R2363" s="9"/>
      <c r="S2363" s="9" t="s">
        <v>36</v>
      </c>
      <c r="T2363" s="9" t="s">
        <v>52</v>
      </c>
      <c r="U2363" s="9" t="s">
        <v>53</v>
      </c>
      <c r="V2363" s="9" t="s">
        <v>50</v>
      </c>
      <c r="W2363" s="9" t="s">
        <v>42</v>
      </c>
      <c r="X2363" s="9" t="s">
        <v>42</v>
      </c>
      <c r="Y2363" s="9" t="s">
        <v>42</v>
      </c>
      <c r="Z2363" s="9" t="s">
        <v>42</v>
      </c>
      <c r="AA2363" s="11"/>
    </row>
    <row r="2364" spans="1:27" x14ac:dyDescent="0.2">
      <c r="A2364" s="6">
        <v>9266920003</v>
      </c>
      <c r="B2364" s="7" t="s">
        <v>27</v>
      </c>
      <c r="C2364" s="7" t="s">
        <v>4483</v>
      </c>
      <c r="D2364" s="7" t="s">
        <v>111</v>
      </c>
      <c r="E2364" s="7" t="s">
        <v>68</v>
      </c>
      <c r="F2364" s="7" t="s">
        <v>46</v>
      </c>
      <c r="G2364" s="7" t="s">
        <v>4484</v>
      </c>
      <c r="H2364" s="7" t="s">
        <v>278</v>
      </c>
      <c r="I2364" s="7" t="s">
        <v>388</v>
      </c>
      <c r="J2364" s="7"/>
      <c r="K2364" s="7">
        <v>2017</v>
      </c>
      <c r="L2364" s="7" t="s">
        <v>50</v>
      </c>
      <c r="M2364" s="7" t="s">
        <v>247</v>
      </c>
      <c r="N2364" s="7" t="s">
        <v>34</v>
      </c>
      <c r="O2364" s="7" t="s">
        <v>60</v>
      </c>
      <c r="P2364" s="7" t="s">
        <v>146</v>
      </c>
      <c r="Q2364" s="7"/>
      <c r="R2364" s="7"/>
      <c r="S2364" s="7" t="s">
        <v>36</v>
      </c>
      <c r="T2364" s="7" t="s">
        <v>52</v>
      </c>
      <c r="U2364" s="7" t="s">
        <v>53</v>
      </c>
      <c r="V2364" s="7" t="s">
        <v>50</v>
      </c>
      <c r="W2364" s="7" t="s">
        <v>42</v>
      </c>
      <c r="X2364" s="7" t="s">
        <v>42</v>
      </c>
      <c r="Y2364" s="7" t="s">
        <v>42</v>
      </c>
      <c r="Z2364" s="7" t="s">
        <v>42</v>
      </c>
      <c r="AA2364" s="10"/>
    </row>
    <row r="2365" spans="1:27" x14ac:dyDescent="0.2">
      <c r="A2365" s="8">
        <v>366807453</v>
      </c>
      <c r="B2365" s="9" t="s">
        <v>27</v>
      </c>
      <c r="C2365" s="9" t="s">
        <v>4485</v>
      </c>
      <c r="D2365" s="9" t="s">
        <v>87</v>
      </c>
      <c r="E2365" s="9" t="s">
        <v>88</v>
      </c>
      <c r="F2365" s="9" t="s">
        <v>46</v>
      </c>
      <c r="G2365" s="9" t="s">
        <v>4486</v>
      </c>
      <c r="H2365" s="9" t="s">
        <v>69</v>
      </c>
      <c r="I2365" s="9" t="s">
        <v>70</v>
      </c>
      <c r="J2365" s="9"/>
      <c r="K2365" s="9">
        <v>2014</v>
      </c>
      <c r="L2365" s="9" t="s">
        <v>42</v>
      </c>
      <c r="M2365" s="9" t="s">
        <v>33</v>
      </c>
      <c r="N2365" s="9" t="s">
        <v>34</v>
      </c>
      <c r="O2365" s="9" t="s">
        <v>60</v>
      </c>
      <c r="P2365" s="9"/>
      <c r="Q2365" s="9"/>
      <c r="R2365" s="9"/>
      <c r="S2365" s="9" t="s">
        <v>36</v>
      </c>
      <c r="T2365" s="9" t="s">
        <v>52</v>
      </c>
      <c r="U2365" s="9" t="s">
        <v>53</v>
      </c>
      <c r="V2365" s="9" t="s">
        <v>50</v>
      </c>
      <c r="W2365" s="9" t="s">
        <v>42</v>
      </c>
      <c r="X2365" s="9" t="s">
        <v>42</v>
      </c>
      <c r="Y2365" s="9" t="s">
        <v>42</v>
      </c>
      <c r="Z2365" s="9" t="s">
        <v>42</v>
      </c>
      <c r="AA2365" s="11"/>
    </row>
    <row r="2366" spans="1:27" x14ac:dyDescent="0.2">
      <c r="A2366" s="6">
        <v>981356839</v>
      </c>
      <c r="B2366" s="7" t="s">
        <v>27</v>
      </c>
      <c r="C2366" s="7" t="s">
        <v>4487</v>
      </c>
      <c r="D2366" s="7" t="s">
        <v>87</v>
      </c>
      <c r="E2366" s="7" t="s">
        <v>88</v>
      </c>
      <c r="F2366" s="7" t="s">
        <v>46</v>
      </c>
      <c r="G2366" s="7" t="s">
        <v>69</v>
      </c>
      <c r="H2366" s="7" t="s">
        <v>69</v>
      </c>
      <c r="I2366" s="7" t="s">
        <v>76</v>
      </c>
      <c r="J2366" s="7"/>
      <c r="K2366" s="7">
        <v>2015</v>
      </c>
      <c r="L2366" s="7" t="s">
        <v>42</v>
      </c>
      <c r="M2366" s="7" t="s">
        <v>33</v>
      </c>
      <c r="N2366" s="7" t="s">
        <v>34</v>
      </c>
      <c r="O2366" s="7" t="s">
        <v>60</v>
      </c>
      <c r="P2366" s="7"/>
      <c r="Q2366" s="7"/>
      <c r="R2366" s="7"/>
      <c r="S2366" s="7" t="s">
        <v>36</v>
      </c>
      <c r="T2366" s="7" t="s">
        <v>52</v>
      </c>
      <c r="U2366" s="7" t="s">
        <v>53</v>
      </c>
      <c r="V2366" s="7" t="s">
        <v>50</v>
      </c>
      <c r="W2366" s="7" t="s">
        <v>146</v>
      </c>
      <c r="X2366" s="7" t="s">
        <v>42</v>
      </c>
      <c r="Y2366" s="7" t="s">
        <v>42</v>
      </c>
      <c r="Z2366" s="7" t="s">
        <v>42</v>
      </c>
      <c r="AA2366" s="10"/>
    </row>
    <row r="2367" spans="1:27" x14ac:dyDescent="0.2">
      <c r="A2367" s="8">
        <v>188773125</v>
      </c>
      <c r="B2367" s="9" t="s">
        <v>27</v>
      </c>
      <c r="C2367" s="9" t="s">
        <v>4488</v>
      </c>
      <c r="D2367" s="9" t="s">
        <v>359</v>
      </c>
      <c r="E2367" s="9" t="s">
        <v>178</v>
      </c>
      <c r="F2367" s="9" t="s">
        <v>46</v>
      </c>
      <c r="G2367" s="9" t="s">
        <v>1136</v>
      </c>
      <c r="H2367" s="9" t="s">
        <v>59</v>
      </c>
      <c r="I2367" s="9" t="s">
        <v>281</v>
      </c>
      <c r="J2367" s="9"/>
      <c r="K2367" s="9">
        <v>2015</v>
      </c>
      <c r="L2367" s="9" t="s">
        <v>42</v>
      </c>
      <c r="M2367" s="9" t="s">
        <v>33</v>
      </c>
      <c r="N2367" s="9" t="s">
        <v>34</v>
      </c>
      <c r="O2367" s="9" t="s">
        <v>60</v>
      </c>
      <c r="P2367" s="9"/>
      <c r="Q2367" s="9"/>
      <c r="R2367" s="9"/>
      <c r="S2367" s="9" t="s">
        <v>36</v>
      </c>
      <c r="T2367" s="9" t="s">
        <v>52</v>
      </c>
      <c r="U2367" s="9" t="s">
        <v>53</v>
      </c>
      <c r="V2367" s="9" t="s">
        <v>50</v>
      </c>
      <c r="W2367" s="9" t="s">
        <v>146</v>
      </c>
      <c r="X2367" s="9" t="s">
        <v>42</v>
      </c>
      <c r="Y2367" s="9" t="s">
        <v>42</v>
      </c>
      <c r="Z2367" s="9" t="s">
        <v>42</v>
      </c>
      <c r="AA2367" s="11"/>
    </row>
    <row r="2368" spans="1:27" x14ac:dyDescent="0.2">
      <c r="A2368" s="6">
        <v>7928506932</v>
      </c>
      <c r="B2368" s="7" t="s">
        <v>27</v>
      </c>
      <c r="C2368" s="7" t="s">
        <v>86</v>
      </c>
      <c r="D2368" s="7" t="s">
        <v>4489</v>
      </c>
      <c r="E2368" s="7" t="s">
        <v>1048</v>
      </c>
      <c r="F2368" s="7" t="s">
        <v>46</v>
      </c>
      <c r="G2368" s="7" t="s">
        <v>2338</v>
      </c>
      <c r="H2368" s="7" t="s">
        <v>30</v>
      </c>
      <c r="I2368" s="7" t="s">
        <v>70</v>
      </c>
      <c r="J2368" s="7"/>
      <c r="K2368" s="7">
        <v>2014</v>
      </c>
      <c r="L2368" s="7" t="s">
        <v>42</v>
      </c>
      <c r="M2368" s="7" t="s">
        <v>33</v>
      </c>
      <c r="N2368" s="7" t="s">
        <v>34</v>
      </c>
      <c r="O2368" s="7" t="s">
        <v>60</v>
      </c>
      <c r="P2368" s="7" t="s">
        <v>318</v>
      </c>
      <c r="Q2368" s="7"/>
      <c r="R2368" s="7"/>
      <c r="S2368" s="7" t="s">
        <v>36</v>
      </c>
      <c r="T2368" s="7" t="s">
        <v>52</v>
      </c>
      <c r="U2368" s="7" t="s">
        <v>53</v>
      </c>
      <c r="V2368" s="7" t="s">
        <v>50</v>
      </c>
      <c r="W2368" s="7" t="s">
        <v>42</v>
      </c>
      <c r="X2368" s="7" t="s">
        <v>42</v>
      </c>
      <c r="Y2368" s="7" t="s">
        <v>42</v>
      </c>
      <c r="Z2368" s="7" t="s">
        <v>42</v>
      </c>
      <c r="AA2368" s="10"/>
    </row>
    <row r="2369" spans="1:27" x14ac:dyDescent="0.2">
      <c r="A2369" s="8">
        <v>9828381522</v>
      </c>
      <c r="B2369" s="9" t="s">
        <v>27</v>
      </c>
      <c r="C2369" s="9" t="s">
        <v>4490</v>
      </c>
      <c r="D2369" s="9" t="s">
        <v>209</v>
      </c>
      <c r="E2369" s="9" t="s">
        <v>68</v>
      </c>
      <c r="F2369" s="9" t="s">
        <v>46</v>
      </c>
      <c r="G2369" s="9" t="s">
        <v>4491</v>
      </c>
      <c r="H2369" s="9" t="s">
        <v>83</v>
      </c>
      <c r="I2369" s="9" t="s">
        <v>239</v>
      </c>
      <c r="J2369" s="9"/>
      <c r="K2369" s="9">
        <v>2013</v>
      </c>
      <c r="L2369" s="9" t="s">
        <v>42</v>
      </c>
      <c r="M2369" s="9" t="s">
        <v>33</v>
      </c>
      <c r="N2369" s="9" t="s">
        <v>34</v>
      </c>
      <c r="O2369" s="9" t="s">
        <v>60</v>
      </c>
      <c r="P2369" s="9" t="s">
        <v>142</v>
      </c>
      <c r="Q2369" s="9"/>
      <c r="R2369" s="9"/>
      <c r="S2369" s="9" t="s">
        <v>36</v>
      </c>
      <c r="T2369" s="9">
        <v>0</v>
      </c>
      <c r="U2369" s="9" t="s">
        <v>125</v>
      </c>
      <c r="V2369" s="9" t="s">
        <v>50</v>
      </c>
      <c r="W2369" s="9" t="s">
        <v>42</v>
      </c>
      <c r="X2369" s="9" t="s">
        <v>42</v>
      </c>
      <c r="Y2369" s="9" t="s">
        <v>42</v>
      </c>
      <c r="Z2369" s="9" t="s">
        <v>42</v>
      </c>
      <c r="AA2369" s="11"/>
    </row>
    <row r="2370" spans="1:27" x14ac:dyDescent="0.2">
      <c r="A2370" s="6">
        <v>6087641040</v>
      </c>
      <c r="B2370" s="7" t="s">
        <v>27</v>
      </c>
      <c r="C2370" s="7" t="s">
        <v>3024</v>
      </c>
      <c r="D2370" s="7" t="s">
        <v>518</v>
      </c>
      <c r="E2370" s="7" t="s">
        <v>371</v>
      </c>
      <c r="F2370" s="7" t="s">
        <v>46</v>
      </c>
      <c r="G2370" s="7" t="s">
        <v>2846</v>
      </c>
      <c r="H2370" s="7" t="s">
        <v>59</v>
      </c>
      <c r="I2370" s="7" t="s">
        <v>2273</v>
      </c>
      <c r="J2370" s="7"/>
      <c r="K2370" s="7">
        <v>2013</v>
      </c>
      <c r="L2370" s="7" t="s">
        <v>42</v>
      </c>
      <c r="M2370" s="7" t="s">
        <v>33</v>
      </c>
      <c r="N2370" s="7" t="s">
        <v>34</v>
      </c>
      <c r="O2370" s="7" t="s">
        <v>60</v>
      </c>
      <c r="P2370" s="7"/>
      <c r="Q2370" s="7"/>
      <c r="R2370" s="7"/>
      <c r="S2370" s="7" t="s">
        <v>36</v>
      </c>
      <c r="T2370" s="7" t="s">
        <v>52</v>
      </c>
      <c r="U2370" s="7" t="s">
        <v>53</v>
      </c>
      <c r="V2370" s="7" t="s">
        <v>50</v>
      </c>
      <c r="W2370" s="7" t="s">
        <v>42</v>
      </c>
      <c r="X2370" s="7" t="s">
        <v>42</v>
      </c>
      <c r="Y2370" s="7" t="s">
        <v>42</v>
      </c>
      <c r="Z2370" s="7" t="s">
        <v>42</v>
      </c>
      <c r="AA2370" s="10"/>
    </row>
    <row r="2371" spans="1:27" x14ac:dyDescent="0.2">
      <c r="A2371" s="8">
        <v>2996082402</v>
      </c>
      <c r="B2371" s="9" t="s">
        <v>27</v>
      </c>
      <c r="C2371" s="9" t="s">
        <v>4492</v>
      </c>
      <c r="D2371" s="9" t="s">
        <v>4493</v>
      </c>
      <c r="E2371" s="9" t="s">
        <v>42</v>
      </c>
      <c r="F2371" s="9" t="s">
        <v>1366</v>
      </c>
      <c r="G2371" s="9" t="s">
        <v>4494</v>
      </c>
      <c r="H2371" s="9" t="s">
        <v>83</v>
      </c>
      <c r="I2371" s="9" t="s">
        <v>239</v>
      </c>
      <c r="J2371" s="9"/>
      <c r="K2371" s="9">
        <v>2012</v>
      </c>
      <c r="L2371" s="9" t="s">
        <v>42</v>
      </c>
      <c r="M2371" s="9" t="s">
        <v>33</v>
      </c>
      <c r="N2371" s="9" t="s">
        <v>34</v>
      </c>
      <c r="O2371" s="9" t="s">
        <v>60</v>
      </c>
      <c r="P2371" s="9" t="s">
        <v>146</v>
      </c>
      <c r="Q2371" s="9"/>
      <c r="R2371" s="9"/>
      <c r="S2371" s="9" t="s">
        <v>51</v>
      </c>
      <c r="T2371" s="9">
        <v>0</v>
      </c>
      <c r="U2371" s="9" t="s">
        <v>125</v>
      </c>
      <c r="V2371" s="9" t="s">
        <v>50</v>
      </c>
      <c r="W2371" s="9" t="s">
        <v>42</v>
      </c>
      <c r="X2371" s="9" t="s">
        <v>42</v>
      </c>
      <c r="Y2371" s="9" t="s">
        <v>42</v>
      </c>
      <c r="Z2371" s="9" t="s">
        <v>42</v>
      </c>
      <c r="AA2371" s="11"/>
    </row>
    <row r="2372" spans="1:27" x14ac:dyDescent="0.2">
      <c r="A2372" s="6">
        <v>7354532092</v>
      </c>
      <c r="B2372" s="7" t="s">
        <v>27</v>
      </c>
      <c r="C2372" s="7" t="s">
        <v>4495</v>
      </c>
      <c r="D2372" s="7" t="s">
        <v>3930</v>
      </c>
      <c r="E2372" s="7" t="s">
        <v>861</v>
      </c>
      <c r="F2372" s="7" t="s">
        <v>46</v>
      </c>
      <c r="G2372" s="7" t="s">
        <v>138</v>
      </c>
      <c r="H2372" s="7" t="s">
        <v>59</v>
      </c>
      <c r="I2372" s="7" t="s">
        <v>70</v>
      </c>
      <c r="J2372" s="7"/>
      <c r="K2372" s="7">
        <v>2014</v>
      </c>
      <c r="L2372" s="7" t="s">
        <v>42</v>
      </c>
      <c r="M2372" s="7" t="s">
        <v>33</v>
      </c>
      <c r="N2372" s="7" t="s">
        <v>34</v>
      </c>
      <c r="O2372" s="7" t="s">
        <v>60</v>
      </c>
      <c r="P2372" s="7"/>
      <c r="Q2372" s="7"/>
      <c r="R2372" s="7"/>
      <c r="S2372" s="7" t="s">
        <v>51</v>
      </c>
      <c r="T2372" s="7" t="s">
        <v>52</v>
      </c>
      <c r="U2372" s="7" t="s">
        <v>53</v>
      </c>
      <c r="V2372" s="7" t="s">
        <v>50</v>
      </c>
      <c r="W2372" s="7" t="s">
        <v>42</v>
      </c>
      <c r="X2372" s="7" t="s">
        <v>42</v>
      </c>
      <c r="Y2372" s="7" t="s">
        <v>42</v>
      </c>
      <c r="Z2372" s="7" t="s">
        <v>42</v>
      </c>
      <c r="AA2372" s="10"/>
    </row>
    <row r="2373" spans="1:27" x14ac:dyDescent="0.2">
      <c r="A2373" s="8">
        <v>4431437696</v>
      </c>
      <c r="B2373" s="9" t="s">
        <v>27</v>
      </c>
      <c r="C2373" s="9" t="s">
        <v>4496</v>
      </c>
      <c r="D2373" s="9" t="s">
        <v>156</v>
      </c>
      <c r="E2373" s="9" t="s">
        <v>45</v>
      </c>
      <c r="F2373" s="9" t="s">
        <v>46</v>
      </c>
      <c r="G2373" s="9" t="s">
        <v>4497</v>
      </c>
      <c r="H2373" s="9" t="s">
        <v>30</v>
      </c>
      <c r="I2373" s="9" t="s">
        <v>76</v>
      </c>
      <c r="J2373" s="9"/>
      <c r="K2373" s="9">
        <v>2015</v>
      </c>
      <c r="L2373" s="9" t="s">
        <v>42</v>
      </c>
      <c r="M2373" s="9" t="s">
        <v>33</v>
      </c>
      <c r="N2373" s="9" t="s">
        <v>34</v>
      </c>
      <c r="O2373" s="9" t="s">
        <v>60</v>
      </c>
      <c r="P2373" s="9" t="s">
        <v>271</v>
      </c>
      <c r="Q2373" s="9"/>
      <c r="R2373" s="9"/>
      <c r="S2373" s="9" t="s">
        <v>36</v>
      </c>
      <c r="T2373" s="9" t="s">
        <v>52</v>
      </c>
      <c r="U2373" s="9" t="s">
        <v>53</v>
      </c>
      <c r="V2373" s="9" t="s">
        <v>50</v>
      </c>
      <c r="W2373" s="9" t="s">
        <v>42</v>
      </c>
      <c r="X2373" s="9" t="s">
        <v>42</v>
      </c>
      <c r="Y2373" s="9" t="s">
        <v>42</v>
      </c>
      <c r="Z2373" s="9" t="s">
        <v>42</v>
      </c>
      <c r="AA2373" s="11"/>
    </row>
    <row r="2374" spans="1:27" x14ac:dyDescent="0.2">
      <c r="A2374" s="6">
        <v>9788414665</v>
      </c>
      <c r="B2374" s="7" t="s">
        <v>27</v>
      </c>
      <c r="C2374" s="7" t="s">
        <v>4498</v>
      </c>
      <c r="D2374" s="7" t="s">
        <v>721</v>
      </c>
      <c r="E2374" s="7" t="s">
        <v>94</v>
      </c>
      <c r="F2374" s="7" t="s">
        <v>46</v>
      </c>
      <c r="G2374" s="7" t="s">
        <v>4499</v>
      </c>
      <c r="H2374" s="7" t="s">
        <v>278</v>
      </c>
      <c r="I2374" s="7" t="s">
        <v>1114</v>
      </c>
      <c r="J2374" s="7"/>
      <c r="K2374" s="7">
        <v>2016</v>
      </c>
      <c r="L2374" s="7" t="s">
        <v>42</v>
      </c>
      <c r="M2374" s="7" t="s">
        <v>247</v>
      </c>
      <c r="N2374" s="7" t="s">
        <v>34</v>
      </c>
      <c r="O2374" s="7" t="s">
        <v>60</v>
      </c>
      <c r="P2374" s="7" t="s">
        <v>273</v>
      </c>
      <c r="Q2374" s="7" t="s">
        <v>302</v>
      </c>
      <c r="R2374" s="7"/>
      <c r="S2374" s="7" t="s">
        <v>36</v>
      </c>
      <c r="T2374" s="7" t="s">
        <v>52</v>
      </c>
      <c r="U2374" s="7" t="s">
        <v>53</v>
      </c>
      <c r="V2374" s="7" t="s">
        <v>50</v>
      </c>
      <c r="W2374" s="7" t="s">
        <v>42</v>
      </c>
      <c r="X2374" s="7" t="s">
        <v>42</v>
      </c>
      <c r="Y2374" s="7" t="s">
        <v>42</v>
      </c>
      <c r="Z2374" s="7" t="s">
        <v>42</v>
      </c>
      <c r="AA2374" s="10"/>
    </row>
    <row r="2375" spans="1:27" x14ac:dyDescent="0.2">
      <c r="A2375" s="8">
        <v>1114494387</v>
      </c>
      <c r="B2375" s="9" t="s">
        <v>27</v>
      </c>
      <c r="C2375" s="9" t="s">
        <v>2165</v>
      </c>
      <c r="D2375" s="9" t="s">
        <v>185</v>
      </c>
      <c r="E2375" s="9" t="s">
        <v>45</v>
      </c>
      <c r="F2375" s="9" t="s">
        <v>46</v>
      </c>
      <c r="G2375" s="9" t="s">
        <v>1389</v>
      </c>
      <c r="H2375" s="9" t="s">
        <v>1045</v>
      </c>
      <c r="I2375" s="9" t="s">
        <v>398</v>
      </c>
      <c r="J2375" s="9"/>
      <c r="K2375" s="9">
        <v>2019</v>
      </c>
      <c r="L2375" s="9" t="s">
        <v>42</v>
      </c>
      <c r="M2375" s="9" t="s">
        <v>247</v>
      </c>
      <c r="N2375" s="9" t="s">
        <v>34</v>
      </c>
      <c r="O2375" s="9" t="s">
        <v>60</v>
      </c>
      <c r="P2375" s="9" t="s">
        <v>142</v>
      </c>
      <c r="Q2375" s="9"/>
      <c r="R2375" s="9"/>
      <c r="S2375" s="9" t="s">
        <v>36</v>
      </c>
      <c r="T2375" s="9" t="s">
        <v>216</v>
      </c>
      <c r="U2375" s="9" t="s">
        <v>114</v>
      </c>
      <c r="V2375" s="9" t="s">
        <v>50</v>
      </c>
      <c r="W2375" s="9" t="s">
        <v>42</v>
      </c>
      <c r="X2375" s="9" t="s">
        <v>42</v>
      </c>
      <c r="Y2375" s="9" t="s">
        <v>42</v>
      </c>
      <c r="Z2375" s="9" t="s">
        <v>42</v>
      </c>
      <c r="AA2375" s="11"/>
    </row>
    <row r="2376" spans="1:27" x14ac:dyDescent="0.2">
      <c r="A2376" s="6">
        <v>5989007288</v>
      </c>
      <c r="B2376" s="7" t="s">
        <v>27</v>
      </c>
      <c r="C2376" s="7" t="s">
        <v>4500</v>
      </c>
      <c r="D2376" s="7" t="s">
        <v>156</v>
      </c>
      <c r="E2376" s="7" t="s">
        <v>45</v>
      </c>
      <c r="F2376" s="7" t="s">
        <v>46</v>
      </c>
      <c r="G2376" s="7" t="s">
        <v>792</v>
      </c>
      <c r="H2376" s="7" t="s">
        <v>69</v>
      </c>
      <c r="I2376" s="7" t="s">
        <v>48</v>
      </c>
      <c r="J2376" s="7"/>
      <c r="K2376" s="7">
        <v>2014</v>
      </c>
      <c r="L2376" s="7" t="s">
        <v>42</v>
      </c>
      <c r="M2376" s="7" t="s">
        <v>33</v>
      </c>
      <c r="N2376" s="7" t="s">
        <v>34</v>
      </c>
      <c r="O2376" s="7" t="s">
        <v>60</v>
      </c>
      <c r="P2376" s="7" t="s">
        <v>318</v>
      </c>
      <c r="Q2376" s="7"/>
      <c r="R2376" s="7"/>
      <c r="S2376" s="7" t="s">
        <v>51</v>
      </c>
      <c r="T2376" s="7" t="s">
        <v>52</v>
      </c>
      <c r="U2376" s="7" t="s">
        <v>53</v>
      </c>
      <c r="V2376" s="7" t="s">
        <v>50</v>
      </c>
      <c r="W2376" s="7" t="s">
        <v>42</v>
      </c>
      <c r="X2376" s="7" t="s">
        <v>42</v>
      </c>
      <c r="Y2376" s="7" t="s">
        <v>42</v>
      </c>
      <c r="Z2376" s="7" t="s">
        <v>42</v>
      </c>
      <c r="AA2376" s="10"/>
    </row>
    <row r="2377" spans="1:27" x14ac:dyDescent="0.2">
      <c r="A2377" s="8">
        <v>2400848043</v>
      </c>
      <c r="B2377" s="9" t="s">
        <v>27</v>
      </c>
      <c r="C2377" s="9" t="s">
        <v>4501</v>
      </c>
      <c r="D2377" s="9" t="s">
        <v>4502</v>
      </c>
      <c r="E2377" s="9" t="s">
        <v>42</v>
      </c>
      <c r="F2377" s="9" t="s">
        <v>4503</v>
      </c>
      <c r="G2377" s="9" t="s">
        <v>69</v>
      </c>
      <c r="H2377" s="9" t="s">
        <v>69</v>
      </c>
      <c r="I2377" s="9" t="s">
        <v>253</v>
      </c>
      <c r="J2377" s="9"/>
      <c r="K2377" s="9">
        <v>2013</v>
      </c>
      <c r="L2377" s="9" t="s">
        <v>42</v>
      </c>
      <c r="M2377" s="9" t="s">
        <v>33</v>
      </c>
      <c r="N2377" s="9" t="s">
        <v>34</v>
      </c>
      <c r="O2377" s="9" t="s">
        <v>60</v>
      </c>
      <c r="P2377" s="9"/>
      <c r="Q2377" s="9"/>
      <c r="R2377" s="9"/>
      <c r="S2377" s="9" t="s">
        <v>36</v>
      </c>
      <c r="T2377" s="9">
        <v>0</v>
      </c>
      <c r="U2377" s="9" t="s">
        <v>125</v>
      </c>
      <c r="V2377" s="9" t="s">
        <v>50</v>
      </c>
      <c r="W2377" s="9" t="s">
        <v>271</v>
      </c>
      <c r="X2377" s="9" t="s">
        <v>42</v>
      </c>
      <c r="Y2377" s="9" t="s">
        <v>42</v>
      </c>
      <c r="Z2377" s="9" t="s">
        <v>42</v>
      </c>
      <c r="AA2377" s="11" t="s">
        <v>421</v>
      </c>
    </row>
    <row r="2378" spans="1:27" x14ac:dyDescent="0.2">
      <c r="A2378" s="6">
        <v>8108372002</v>
      </c>
      <c r="B2378" s="7" t="s">
        <v>27</v>
      </c>
      <c r="C2378" s="7" t="s">
        <v>4504</v>
      </c>
      <c r="D2378" s="7" t="s">
        <v>209</v>
      </c>
      <c r="E2378" s="7" t="s">
        <v>68</v>
      </c>
      <c r="F2378" s="7" t="s">
        <v>46</v>
      </c>
      <c r="G2378" s="7" t="s">
        <v>4505</v>
      </c>
      <c r="H2378" s="7" t="s">
        <v>83</v>
      </c>
      <c r="I2378" s="7" t="s">
        <v>242</v>
      </c>
      <c r="J2378" s="7"/>
      <c r="K2378" s="7">
        <v>2012</v>
      </c>
      <c r="L2378" s="7" t="s">
        <v>42</v>
      </c>
      <c r="M2378" s="7" t="s">
        <v>33</v>
      </c>
      <c r="N2378" s="7" t="s">
        <v>34</v>
      </c>
      <c r="O2378" s="7" t="s">
        <v>60</v>
      </c>
      <c r="P2378" s="7" t="s">
        <v>142</v>
      </c>
      <c r="Q2378" s="7"/>
      <c r="R2378" s="7"/>
      <c r="S2378" s="7" t="s">
        <v>36</v>
      </c>
      <c r="T2378" s="7" t="s">
        <v>90</v>
      </c>
      <c r="U2378" s="7" t="s">
        <v>91</v>
      </c>
      <c r="V2378" s="7" t="s">
        <v>39</v>
      </c>
      <c r="W2378" s="7" t="s">
        <v>42</v>
      </c>
      <c r="X2378" s="7" t="s">
        <v>42</v>
      </c>
      <c r="Y2378" s="7" t="s">
        <v>42</v>
      </c>
      <c r="Z2378" s="7" t="s">
        <v>42</v>
      </c>
      <c r="AA2378" s="10"/>
    </row>
    <row r="2379" spans="1:27" x14ac:dyDescent="0.2">
      <c r="A2379" s="8">
        <v>1917143198</v>
      </c>
      <c r="B2379" s="9" t="s">
        <v>27</v>
      </c>
      <c r="C2379" s="9" t="s">
        <v>414</v>
      </c>
      <c r="D2379" s="9" t="s">
        <v>412</v>
      </c>
      <c r="E2379" s="9" t="s">
        <v>344</v>
      </c>
      <c r="F2379" s="9" t="s">
        <v>46</v>
      </c>
      <c r="G2379" s="9" t="s">
        <v>4506</v>
      </c>
      <c r="H2379" s="9" t="s">
        <v>83</v>
      </c>
      <c r="I2379" s="9" t="s">
        <v>135</v>
      </c>
      <c r="J2379" s="9"/>
      <c r="K2379" s="9">
        <v>2012</v>
      </c>
      <c r="L2379" s="9" t="s">
        <v>42</v>
      </c>
      <c r="M2379" s="9" t="s">
        <v>33</v>
      </c>
      <c r="N2379" s="9" t="s">
        <v>34</v>
      </c>
      <c r="O2379" s="9" t="s">
        <v>60</v>
      </c>
      <c r="P2379" s="9"/>
      <c r="Q2379" s="9"/>
      <c r="R2379" s="9"/>
      <c r="S2379" s="9" t="s">
        <v>36</v>
      </c>
      <c r="T2379" s="9" t="s">
        <v>52</v>
      </c>
      <c r="U2379" s="9" t="s">
        <v>53</v>
      </c>
      <c r="V2379" s="9" t="s">
        <v>50</v>
      </c>
      <c r="W2379" s="9" t="s">
        <v>42</v>
      </c>
      <c r="X2379" s="9" t="s">
        <v>42</v>
      </c>
      <c r="Y2379" s="9" t="s">
        <v>42</v>
      </c>
      <c r="Z2379" s="9" t="s">
        <v>42</v>
      </c>
      <c r="AA2379" s="11"/>
    </row>
    <row r="2380" spans="1:27" x14ac:dyDescent="0.2">
      <c r="A2380" s="6">
        <v>1357999928</v>
      </c>
      <c r="B2380" s="7" t="s">
        <v>27</v>
      </c>
      <c r="C2380" s="7"/>
      <c r="D2380" s="7" t="s">
        <v>42</v>
      </c>
      <c r="E2380" s="7" t="s">
        <v>42</v>
      </c>
      <c r="F2380" s="7"/>
      <c r="G2380" s="7"/>
      <c r="H2380" s="7" t="s">
        <v>347</v>
      </c>
      <c r="I2380" s="7"/>
      <c r="J2380" s="7"/>
      <c r="K2380" s="7">
        <v>2013</v>
      </c>
      <c r="L2380" s="7" t="s">
        <v>42</v>
      </c>
      <c r="M2380" s="7" t="s">
        <v>347</v>
      </c>
      <c r="N2380" s="7" t="s">
        <v>347</v>
      </c>
      <c r="O2380" s="7" t="s">
        <v>60</v>
      </c>
      <c r="P2380" s="7"/>
      <c r="Q2380" s="7"/>
      <c r="R2380" s="7"/>
      <c r="S2380" s="7" t="s">
        <v>36</v>
      </c>
      <c r="T2380" s="7" t="s">
        <v>113</v>
      </c>
      <c r="U2380" s="7" t="s">
        <v>114</v>
      </c>
      <c r="V2380" s="7" t="s">
        <v>50</v>
      </c>
      <c r="W2380" s="7" t="s">
        <v>42</v>
      </c>
      <c r="X2380" s="7" t="s">
        <v>42</v>
      </c>
      <c r="Y2380" s="7" t="s">
        <v>42</v>
      </c>
      <c r="Z2380" s="7" t="s">
        <v>42</v>
      </c>
      <c r="AA2380" s="10"/>
    </row>
    <row r="2381" spans="1:27" x14ac:dyDescent="0.2">
      <c r="A2381" s="8">
        <v>6300780467</v>
      </c>
      <c r="B2381" s="9" t="s">
        <v>27</v>
      </c>
      <c r="C2381" s="9"/>
      <c r="D2381" s="9" t="s">
        <v>42</v>
      </c>
      <c r="E2381" s="9" t="s">
        <v>42</v>
      </c>
      <c r="F2381" s="9" t="s">
        <v>347</v>
      </c>
      <c r="G2381" s="9"/>
      <c r="H2381" s="9" t="s">
        <v>347</v>
      </c>
      <c r="I2381" s="9"/>
      <c r="J2381" s="9"/>
      <c r="K2381" s="9">
        <v>2019</v>
      </c>
      <c r="L2381" s="9" t="s">
        <v>42</v>
      </c>
      <c r="M2381" s="9" t="s">
        <v>347</v>
      </c>
      <c r="N2381" s="9" t="s">
        <v>347</v>
      </c>
      <c r="O2381" s="9" t="s">
        <v>60</v>
      </c>
      <c r="P2381" s="9" t="s">
        <v>421</v>
      </c>
      <c r="Q2381" s="9"/>
      <c r="R2381" s="9"/>
      <c r="S2381" s="9" t="s">
        <v>4507</v>
      </c>
      <c r="T2381" s="9" t="s">
        <v>52</v>
      </c>
      <c r="U2381" s="9" t="s">
        <v>53</v>
      </c>
      <c r="V2381" s="9" t="s">
        <v>50</v>
      </c>
      <c r="W2381" s="9" t="s">
        <v>42</v>
      </c>
      <c r="X2381" s="9" t="s">
        <v>42</v>
      </c>
      <c r="Y2381" s="9" t="s">
        <v>42</v>
      </c>
      <c r="Z2381" s="9" t="s">
        <v>42</v>
      </c>
      <c r="AA2381" s="11"/>
    </row>
    <row r="2382" spans="1:27" x14ac:dyDescent="0.2">
      <c r="A2382" s="6">
        <v>1717112420</v>
      </c>
      <c r="B2382" s="7" t="s">
        <v>27</v>
      </c>
      <c r="C2382" s="7"/>
      <c r="D2382" s="7" t="s">
        <v>42</v>
      </c>
      <c r="E2382" s="7" t="s">
        <v>42</v>
      </c>
      <c r="F2382" s="7"/>
      <c r="G2382" s="7"/>
      <c r="H2382" s="7"/>
      <c r="I2382" s="7"/>
      <c r="J2382" s="7"/>
      <c r="K2382" s="7">
        <v>2016</v>
      </c>
      <c r="L2382" s="7" t="s">
        <v>42</v>
      </c>
      <c r="M2382" s="7" t="s">
        <v>347</v>
      </c>
      <c r="N2382" s="7" t="s">
        <v>347</v>
      </c>
      <c r="O2382" s="7" t="s">
        <v>60</v>
      </c>
      <c r="P2382" s="7"/>
      <c r="Q2382" s="7"/>
      <c r="R2382" s="7"/>
      <c r="S2382" s="7" t="s">
        <v>36</v>
      </c>
      <c r="T2382" s="7" t="s">
        <v>52</v>
      </c>
      <c r="U2382" s="7" t="s">
        <v>53</v>
      </c>
      <c r="V2382" s="7" t="s">
        <v>50</v>
      </c>
      <c r="W2382" s="7" t="s">
        <v>42</v>
      </c>
      <c r="X2382" s="7" t="s">
        <v>42</v>
      </c>
      <c r="Y2382" s="7" t="s">
        <v>42</v>
      </c>
      <c r="Z2382" s="7" t="s">
        <v>42</v>
      </c>
      <c r="AA2382" s="10"/>
    </row>
    <row r="2383" spans="1:27" x14ac:dyDescent="0.2">
      <c r="A2383" s="8">
        <v>3662695412</v>
      </c>
      <c r="B2383" s="9" t="s">
        <v>27</v>
      </c>
      <c r="C2383" s="9"/>
      <c r="D2383" s="9" t="s">
        <v>42</v>
      </c>
      <c r="E2383" s="9" t="s">
        <v>42</v>
      </c>
      <c r="F2383" s="9"/>
      <c r="G2383" s="9"/>
      <c r="H2383" s="9"/>
      <c r="I2383" s="9"/>
      <c r="J2383" s="9"/>
      <c r="K2383" s="9">
        <v>2014</v>
      </c>
      <c r="L2383" s="9" t="s">
        <v>42</v>
      </c>
      <c r="M2383" s="9" t="s">
        <v>347</v>
      </c>
      <c r="N2383" s="9" t="s">
        <v>347</v>
      </c>
      <c r="O2383" s="9" t="s">
        <v>60</v>
      </c>
      <c r="P2383" s="9"/>
      <c r="Q2383" s="9"/>
      <c r="R2383" s="9"/>
      <c r="S2383" s="9" t="s">
        <v>36</v>
      </c>
      <c r="T2383" s="9" t="s">
        <v>37</v>
      </c>
      <c r="U2383" s="9" t="s">
        <v>125</v>
      </c>
      <c r="V2383" s="9" t="s">
        <v>50</v>
      </c>
      <c r="W2383" s="9" t="s">
        <v>42</v>
      </c>
      <c r="X2383" s="9" t="s">
        <v>42</v>
      </c>
      <c r="Y2383" s="9" t="s">
        <v>42</v>
      </c>
      <c r="Z2383" s="9" t="s">
        <v>42</v>
      </c>
      <c r="AA2383" s="11"/>
    </row>
    <row r="2384" spans="1:27" x14ac:dyDescent="0.2">
      <c r="A2384" s="6">
        <v>1114947066</v>
      </c>
      <c r="B2384" s="7" t="s">
        <v>27</v>
      </c>
      <c r="C2384" s="7"/>
      <c r="D2384" s="7" t="s">
        <v>42</v>
      </c>
      <c r="E2384" s="7" t="s">
        <v>42</v>
      </c>
      <c r="F2384" s="7"/>
      <c r="G2384" s="7"/>
      <c r="H2384" s="7" t="s">
        <v>347</v>
      </c>
      <c r="I2384" s="7"/>
      <c r="J2384" s="7"/>
      <c r="K2384" s="7">
        <v>2013</v>
      </c>
      <c r="L2384" s="7" t="s">
        <v>42</v>
      </c>
      <c r="M2384" s="7" t="s">
        <v>347</v>
      </c>
      <c r="N2384" s="7" t="s">
        <v>347</v>
      </c>
      <c r="O2384" s="7" t="s">
        <v>60</v>
      </c>
      <c r="P2384" s="7"/>
      <c r="Q2384" s="7"/>
      <c r="R2384" s="7"/>
      <c r="S2384" s="7" t="s">
        <v>36</v>
      </c>
      <c r="T2384" s="7" t="s">
        <v>52</v>
      </c>
      <c r="U2384" s="7" t="s">
        <v>53</v>
      </c>
      <c r="V2384" s="7" t="s">
        <v>50</v>
      </c>
      <c r="W2384" s="7" t="s">
        <v>273</v>
      </c>
      <c r="X2384" s="7" t="s">
        <v>54</v>
      </c>
      <c r="Y2384" s="7" t="s">
        <v>42</v>
      </c>
      <c r="Z2384" s="7" t="s">
        <v>42</v>
      </c>
      <c r="AA2384" s="10"/>
    </row>
    <row r="2385" spans="1:27" x14ac:dyDescent="0.2">
      <c r="A2385" s="8">
        <v>5462976811</v>
      </c>
      <c r="B2385" s="9" t="s">
        <v>27</v>
      </c>
      <c r="C2385" s="9"/>
      <c r="D2385" s="9" t="s">
        <v>42</v>
      </c>
      <c r="E2385" s="9" t="s">
        <v>42</v>
      </c>
      <c r="F2385" s="9"/>
      <c r="G2385" s="9"/>
      <c r="H2385" s="9" t="s">
        <v>347</v>
      </c>
      <c r="I2385" s="9"/>
      <c r="J2385" s="9"/>
      <c r="K2385" s="9">
        <v>2018</v>
      </c>
      <c r="L2385" s="9" t="s">
        <v>50</v>
      </c>
      <c r="M2385" s="9" t="s">
        <v>347</v>
      </c>
      <c r="N2385" s="9" t="s">
        <v>347</v>
      </c>
      <c r="O2385" s="9" t="s">
        <v>60</v>
      </c>
      <c r="P2385" s="9"/>
      <c r="Q2385" s="9"/>
      <c r="R2385" s="9"/>
      <c r="S2385" s="9"/>
      <c r="T2385" s="9" t="s">
        <v>847</v>
      </c>
      <c r="U2385" s="9"/>
      <c r="V2385" s="9" t="s">
        <v>39</v>
      </c>
      <c r="W2385" s="9" t="s">
        <v>42</v>
      </c>
      <c r="X2385" s="9" t="s">
        <v>42</v>
      </c>
      <c r="Y2385" s="9" t="s">
        <v>42</v>
      </c>
      <c r="Z2385" s="9" t="s">
        <v>42</v>
      </c>
      <c r="AA2385" s="11"/>
    </row>
    <row r="2386" spans="1:27" x14ac:dyDescent="0.2">
      <c r="A2386" s="6">
        <v>9113511850</v>
      </c>
      <c r="B2386" s="7" t="s">
        <v>27</v>
      </c>
      <c r="C2386" s="7"/>
      <c r="D2386" s="7" t="s">
        <v>42</v>
      </c>
      <c r="E2386" s="7" t="s">
        <v>442</v>
      </c>
      <c r="F2386" s="7" t="s">
        <v>46</v>
      </c>
      <c r="G2386" s="7"/>
      <c r="H2386" s="7"/>
      <c r="I2386" s="7"/>
      <c r="J2386" s="7"/>
      <c r="K2386" s="7">
        <v>2015</v>
      </c>
      <c r="L2386" s="7" t="s">
        <v>42</v>
      </c>
      <c r="M2386" s="7" t="s">
        <v>347</v>
      </c>
      <c r="N2386" s="7" t="s">
        <v>347</v>
      </c>
      <c r="O2386" s="7" t="s">
        <v>60</v>
      </c>
      <c r="P2386" s="7"/>
      <c r="Q2386" s="7"/>
      <c r="R2386" s="7"/>
      <c r="S2386" s="7" t="s">
        <v>36</v>
      </c>
      <c r="T2386" s="7" t="s">
        <v>52</v>
      </c>
      <c r="U2386" s="7" t="s">
        <v>53</v>
      </c>
      <c r="V2386" s="7" t="s">
        <v>39</v>
      </c>
      <c r="W2386" s="7" t="s">
        <v>42</v>
      </c>
      <c r="X2386" s="7" t="s">
        <v>42</v>
      </c>
      <c r="Y2386" s="7" t="s">
        <v>42</v>
      </c>
      <c r="Z2386" s="7" t="s">
        <v>42</v>
      </c>
      <c r="AA2386" s="10"/>
    </row>
    <row r="2387" spans="1:27" x14ac:dyDescent="0.2">
      <c r="A2387" s="8">
        <v>867773607</v>
      </c>
      <c r="B2387" s="9" t="s">
        <v>27</v>
      </c>
      <c r="C2387" s="9"/>
      <c r="D2387" s="9" t="s">
        <v>42</v>
      </c>
      <c r="E2387" s="9" t="s">
        <v>42</v>
      </c>
      <c r="F2387" s="9"/>
      <c r="G2387" s="9"/>
      <c r="H2387" s="9" t="s">
        <v>420</v>
      </c>
      <c r="I2387" s="9"/>
      <c r="J2387" s="9"/>
      <c r="K2387" s="9">
        <v>2019</v>
      </c>
      <c r="L2387" s="9" t="s">
        <v>42</v>
      </c>
      <c r="M2387" s="9" t="s">
        <v>420</v>
      </c>
      <c r="N2387" s="9" t="s">
        <v>34</v>
      </c>
      <c r="O2387" s="9" t="s">
        <v>60</v>
      </c>
      <c r="P2387" s="9"/>
      <c r="Q2387" s="9"/>
      <c r="R2387" s="9"/>
      <c r="S2387" s="9" t="s">
        <v>36</v>
      </c>
      <c r="T2387" s="9" t="s">
        <v>52</v>
      </c>
      <c r="U2387" s="9" t="s">
        <v>53</v>
      </c>
      <c r="V2387" s="9" t="s">
        <v>50</v>
      </c>
      <c r="W2387" s="9" t="s">
        <v>169</v>
      </c>
      <c r="X2387" s="9" t="s">
        <v>42</v>
      </c>
      <c r="Y2387" s="9" t="s">
        <v>42</v>
      </c>
      <c r="Z2387" s="9" t="s">
        <v>42</v>
      </c>
      <c r="AA2387" s="11" t="s">
        <v>592</v>
      </c>
    </row>
    <row r="2388" spans="1:27" x14ac:dyDescent="0.2">
      <c r="A2388" s="6">
        <v>2585969635</v>
      </c>
      <c r="B2388" s="7" t="s">
        <v>27</v>
      </c>
      <c r="C2388" s="7"/>
      <c r="D2388" s="7" t="s">
        <v>42</v>
      </c>
      <c r="E2388" s="7" t="s">
        <v>42</v>
      </c>
      <c r="F2388" s="7" t="s">
        <v>347</v>
      </c>
      <c r="G2388" s="7"/>
      <c r="H2388" s="7" t="s">
        <v>347</v>
      </c>
      <c r="I2388" s="7"/>
      <c r="J2388" s="7"/>
      <c r="K2388" s="7">
        <v>2019</v>
      </c>
      <c r="L2388" s="7" t="s">
        <v>42</v>
      </c>
      <c r="M2388" s="7" t="s">
        <v>347</v>
      </c>
      <c r="N2388" s="7" t="s">
        <v>347</v>
      </c>
      <c r="O2388" s="7" t="s">
        <v>60</v>
      </c>
      <c r="P2388" s="7"/>
      <c r="Q2388" s="7"/>
      <c r="R2388" s="7"/>
      <c r="S2388" s="7" t="s">
        <v>36</v>
      </c>
      <c r="T2388" s="7" t="s">
        <v>52</v>
      </c>
      <c r="U2388" s="7" t="s">
        <v>53</v>
      </c>
      <c r="V2388" s="7" t="s">
        <v>39</v>
      </c>
      <c r="W2388" s="7" t="s">
        <v>421</v>
      </c>
      <c r="X2388" s="7" t="s">
        <v>42</v>
      </c>
      <c r="Y2388" s="7" t="s">
        <v>42</v>
      </c>
      <c r="Z2388" s="7" t="s">
        <v>42</v>
      </c>
      <c r="AA2388" s="10"/>
    </row>
    <row r="2389" spans="1:27" x14ac:dyDescent="0.2">
      <c r="A2389" s="8">
        <v>4354371062</v>
      </c>
      <c r="B2389" s="9" t="s">
        <v>27</v>
      </c>
      <c r="C2389" s="9"/>
      <c r="D2389" s="9"/>
      <c r="E2389" s="9"/>
      <c r="F2389" s="9"/>
      <c r="G2389" s="9"/>
      <c r="H2389" s="9" t="s">
        <v>347</v>
      </c>
      <c r="I2389" s="9"/>
      <c r="J2389" s="9"/>
      <c r="K2389" s="9">
        <v>2020</v>
      </c>
      <c r="L2389" s="9"/>
      <c r="M2389" s="9" t="s">
        <v>347</v>
      </c>
      <c r="N2389" s="9" t="s">
        <v>347</v>
      </c>
      <c r="O2389" s="9" t="s">
        <v>60</v>
      </c>
      <c r="P2389" s="9" t="s">
        <v>271</v>
      </c>
      <c r="Q2389" s="9"/>
      <c r="R2389" s="9"/>
      <c r="S2389" s="9" t="s">
        <v>36</v>
      </c>
      <c r="T2389" s="9" t="s">
        <v>52</v>
      </c>
      <c r="U2389" s="9" t="s">
        <v>101</v>
      </c>
      <c r="V2389" s="9" t="s">
        <v>50</v>
      </c>
      <c r="W2389" s="9" t="s">
        <v>42</v>
      </c>
      <c r="X2389" s="9" t="s">
        <v>42</v>
      </c>
      <c r="Y2389" s="9" t="s">
        <v>42</v>
      </c>
      <c r="Z2389" s="9" t="s">
        <v>42</v>
      </c>
      <c r="AA2389" s="11"/>
    </row>
    <row r="2390" spans="1:27" x14ac:dyDescent="0.2">
      <c r="A2390" s="6">
        <v>2798877059</v>
      </c>
      <c r="B2390" s="7" t="s">
        <v>27</v>
      </c>
      <c r="C2390" s="7"/>
      <c r="D2390" s="7"/>
      <c r="E2390" s="7"/>
      <c r="F2390" s="7"/>
      <c r="G2390" s="7"/>
      <c r="H2390" s="7" t="s">
        <v>347</v>
      </c>
      <c r="I2390" s="7"/>
      <c r="J2390" s="7"/>
      <c r="K2390" s="7">
        <v>2020</v>
      </c>
      <c r="L2390" s="7"/>
      <c r="M2390" s="7" t="s">
        <v>347</v>
      </c>
      <c r="N2390" s="7" t="s">
        <v>347</v>
      </c>
      <c r="O2390" s="7" t="s">
        <v>60</v>
      </c>
      <c r="P2390" s="7"/>
      <c r="Q2390" s="7"/>
      <c r="R2390" s="7"/>
      <c r="S2390" s="7" t="s">
        <v>51</v>
      </c>
      <c r="T2390" s="7" t="s">
        <v>90</v>
      </c>
      <c r="U2390" s="7" t="s">
        <v>797</v>
      </c>
      <c r="V2390" s="7" t="s">
        <v>50</v>
      </c>
      <c r="W2390" s="7" t="s">
        <v>42</v>
      </c>
      <c r="X2390" s="7" t="s">
        <v>42</v>
      </c>
      <c r="Y2390" s="7" t="s">
        <v>42</v>
      </c>
      <c r="Z2390" s="7" t="s">
        <v>42</v>
      </c>
      <c r="AA2390" s="10" t="s">
        <v>592</v>
      </c>
    </row>
    <row r="2391" spans="1:27" x14ac:dyDescent="0.2">
      <c r="A2391" s="8">
        <v>7544084031</v>
      </c>
      <c r="B2391" s="9" t="s">
        <v>27</v>
      </c>
      <c r="C2391" s="9"/>
      <c r="D2391" s="9"/>
      <c r="E2391" s="9"/>
      <c r="F2391" s="9"/>
      <c r="G2391" s="9"/>
      <c r="H2391" s="9" t="s">
        <v>347</v>
      </c>
      <c r="I2391" s="9"/>
      <c r="J2391" s="9"/>
      <c r="K2391" s="9">
        <v>2020</v>
      </c>
      <c r="L2391" s="9"/>
      <c r="M2391" s="9" t="s">
        <v>347</v>
      </c>
      <c r="N2391" s="9" t="s">
        <v>347</v>
      </c>
      <c r="O2391" s="9" t="s">
        <v>60</v>
      </c>
      <c r="P2391" s="9"/>
      <c r="Q2391" s="9"/>
      <c r="R2391" s="9"/>
      <c r="S2391" s="9" t="s">
        <v>36</v>
      </c>
      <c r="T2391" s="9" t="s">
        <v>37</v>
      </c>
      <c r="U2391" s="9" t="s">
        <v>502</v>
      </c>
      <c r="V2391" s="9" t="s">
        <v>39</v>
      </c>
      <c r="W2391" s="9" t="s">
        <v>42</v>
      </c>
      <c r="X2391" s="9" t="s">
        <v>42</v>
      </c>
      <c r="Y2391" s="9" t="s">
        <v>42</v>
      </c>
      <c r="Z2391" s="9" t="s">
        <v>42</v>
      </c>
      <c r="AA2391" s="11"/>
    </row>
    <row r="2392" spans="1:27" x14ac:dyDescent="0.2">
      <c r="A2392" s="6">
        <v>5117851144</v>
      </c>
      <c r="B2392" s="7" t="s">
        <v>27</v>
      </c>
      <c r="C2392" s="7" t="s">
        <v>1035</v>
      </c>
      <c r="D2392" s="7" t="s">
        <v>42</v>
      </c>
      <c r="E2392" s="7" t="s">
        <v>42</v>
      </c>
      <c r="F2392" s="7" t="s">
        <v>1111</v>
      </c>
      <c r="G2392" s="7" t="s">
        <v>1037</v>
      </c>
      <c r="H2392" s="7" t="s">
        <v>964</v>
      </c>
      <c r="I2392" s="7"/>
      <c r="J2392" s="7"/>
      <c r="K2392" s="7">
        <v>2014</v>
      </c>
      <c r="L2392" s="7" t="s">
        <v>42</v>
      </c>
      <c r="M2392" s="7" t="s">
        <v>964</v>
      </c>
      <c r="N2392" s="7" t="s">
        <v>34</v>
      </c>
      <c r="O2392" s="7" t="s">
        <v>4508</v>
      </c>
      <c r="P2392" s="7"/>
      <c r="Q2392" s="7"/>
      <c r="R2392" s="7"/>
      <c r="S2392" s="7" t="s">
        <v>36</v>
      </c>
      <c r="T2392" s="7" t="s">
        <v>52</v>
      </c>
      <c r="U2392" s="7" t="s">
        <v>53</v>
      </c>
      <c r="V2392" s="7" t="s">
        <v>50</v>
      </c>
      <c r="W2392" s="7" t="s">
        <v>42</v>
      </c>
      <c r="X2392" s="7" t="s">
        <v>42</v>
      </c>
      <c r="Y2392" s="7" t="s">
        <v>42</v>
      </c>
      <c r="Z2392" s="7" t="s">
        <v>42</v>
      </c>
      <c r="AA2392" s="10"/>
    </row>
    <row r="2393" spans="1:27" x14ac:dyDescent="0.2">
      <c r="A2393" s="8">
        <v>3167094294</v>
      </c>
      <c r="B2393" s="9" t="s">
        <v>27</v>
      </c>
      <c r="C2393" s="9" t="s">
        <v>2879</v>
      </c>
      <c r="D2393" s="9" t="s">
        <v>87</v>
      </c>
      <c r="E2393" s="9" t="s">
        <v>88</v>
      </c>
      <c r="F2393" s="9" t="s">
        <v>46</v>
      </c>
      <c r="G2393" s="9" t="s">
        <v>1801</v>
      </c>
      <c r="H2393" s="9" t="s">
        <v>30</v>
      </c>
      <c r="I2393" s="9" t="s">
        <v>135</v>
      </c>
      <c r="J2393" s="9"/>
      <c r="K2393" s="9">
        <v>2014</v>
      </c>
      <c r="L2393" s="9" t="s">
        <v>42</v>
      </c>
      <c r="M2393" s="9" t="s">
        <v>33</v>
      </c>
      <c r="N2393" s="9" t="s">
        <v>34</v>
      </c>
      <c r="O2393" s="9" t="s">
        <v>4510</v>
      </c>
      <c r="P2393" s="9"/>
      <c r="Q2393" s="9"/>
      <c r="R2393" s="9"/>
      <c r="S2393" s="9" t="s">
        <v>36</v>
      </c>
      <c r="T2393" s="9" t="s">
        <v>52</v>
      </c>
      <c r="U2393" s="9" t="s">
        <v>53</v>
      </c>
      <c r="V2393" s="9" t="s">
        <v>50</v>
      </c>
      <c r="W2393" s="9" t="s">
        <v>42</v>
      </c>
      <c r="X2393" s="9" t="s">
        <v>42</v>
      </c>
      <c r="Y2393" s="9" t="s">
        <v>42</v>
      </c>
      <c r="Z2393" s="9" t="s">
        <v>42</v>
      </c>
      <c r="AA2393" s="11"/>
    </row>
    <row r="2394" spans="1:27" x14ac:dyDescent="0.2">
      <c r="A2394" s="6">
        <v>5940655938</v>
      </c>
      <c r="B2394" s="7" t="s">
        <v>27</v>
      </c>
      <c r="C2394" s="7" t="s">
        <v>2327</v>
      </c>
      <c r="D2394" s="7" t="s">
        <v>156</v>
      </c>
      <c r="E2394" s="7" t="s">
        <v>45</v>
      </c>
      <c r="F2394" s="7" t="s">
        <v>46</v>
      </c>
      <c r="G2394" s="7" t="s">
        <v>1801</v>
      </c>
      <c r="H2394" s="7" t="s">
        <v>83</v>
      </c>
      <c r="I2394" s="7" t="s">
        <v>135</v>
      </c>
      <c r="J2394" s="7"/>
      <c r="K2394" s="7">
        <v>2013</v>
      </c>
      <c r="L2394" s="7" t="s">
        <v>42</v>
      </c>
      <c r="M2394" s="7" t="s">
        <v>33</v>
      </c>
      <c r="N2394" s="7" t="s">
        <v>34</v>
      </c>
      <c r="O2394" s="7" t="s">
        <v>4511</v>
      </c>
      <c r="P2394" s="7"/>
      <c r="Q2394" s="7"/>
      <c r="R2394" s="7"/>
      <c r="S2394" s="7" t="s">
        <v>36</v>
      </c>
      <c r="T2394" s="7" t="s">
        <v>52</v>
      </c>
      <c r="U2394" s="7" t="s">
        <v>53</v>
      </c>
      <c r="V2394" s="7" t="s">
        <v>50</v>
      </c>
      <c r="W2394" s="7" t="s">
        <v>42</v>
      </c>
      <c r="X2394" s="7" t="s">
        <v>42</v>
      </c>
      <c r="Y2394" s="7" t="s">
        <v>42</v>
      </c>
      <c r="Z2394" s="7" t="s">
        <v>42</v>
      </c>
      <c r="AA2394" s="10"/>
    </row>
    <row r="2395" spans="1:27" x14ac:dyDescent="0.2">
      <c r="A2395" s="8">
        <v>3206739</v>
      </c>
      <c r="B2395" s="9" t="s">
        <v>27</v>
      </c>
      <c r="C2395" s="9" t="s">
        <v>3290</v>
      </c>
      <c r="D2395" s="9" t="s">
        <v>156</v>
      </c>
      <c r="E2395" s="9" t="s">
        <v>45</v>
      </c>
      <c r="F2395" s="9" t="s">
        <v>46</v>
      </c>
      <c r="G2395" s="9" t="s">
        <v>1801</v>
      </c>
      <c r="H2395" s="9" t="s">
        <v>83</v>
      </c>
      <c r="I2395" s="9" t="s">
        <v>135</v>
      </c>
      <c r="J2395" s="9"/>
      <c r="K2395" s="9">
        <v>2012</v>
      </c>
      <c r="L2395" s="9" t="s">
        <v>42</v>
      </c>
      <c r="M2395" s="9" t="s">
        <v>33</v>
      </c>
      <c r="N2395" s="9" t="s">
        <v>34</v>
      </c>
      <c r="O2395" s="9" t="s">
        <v>4511</v>
      </c>
      <c r="P2395" s="9"/>
      <c r="Q2395" s="9"/>
      <c r="R2395" s="9"/>
      <c r="S2395" s="9" t="s">
        <v>36</v>
      </c>
      <c r="T2395" s="9" t="s">
        <v>52</v>
      </c>
      <c r="U2395" s="9" t="s">
        <v>53</v>
      </c>
      <c r="V2395" s="9" t="s">
        <v>50</v>
      </c>
      <c r="W2395" s="9" t="s">
        <v>42</v>
      </c>
      <c r="X2395" s="9" t="s">
        <v>42</v>
      </c>
      <c r="Y2395" s="9" t="s">
        <v>42</v>
      </c>
      <c r="Z2395" s="9" t="s">
        <v>42</v>
      </c>
      <c r="AA2395" s="11"/>
    </row>
    <row r="2396" spans="1:27" x14ac:dyDescent="0.2">
      <c r="A2396" s="6">
        <v>5626175255</v>
      </c>
      <c r="B2396" s="7" t="s">
        <v>27</v>
      </c>
      <c r="C2396" s="7" t="s">
        <v>4512</v>
      </c>
      <c r="D2396" s="7" t="s">
        <v>156</v>
      </c>
      <c r="E2396" s="7" t="s">
        <v>45</v>
      </c>
      <c r="F2396" s="7" t="s">
        <v>46</v>
      </c>
      <c r="G2396" s="7" t="s">
        <v>1801</v>
      </c>
      <c r="H2396" s="7" t="s">
        <v>83</v>
      </c>
      <c r="I2396" s="7" t="s">
        <v>135</v>
      </c>
      <c r="J2396" s="7"/>
      <c r="K2396" s="7">
        <v>2012</v>
      </c>
      <c r="L2396" s="7" t="s">
        <v>42</v>
      </c>
      <c r="M2396" s="7" t="s">
        <v>33</v>
      </c>
      <c r="N2396" s="7" t="s">
        <v>34</v>
      </c>
      <c r="O2396" s="7" t="s">
        <v>4511</v>
      </c>
      <c r="P2396" s="7"/>
      <c r="Q2396" s="7"/>
      <c r="R2396" s="7"/>
      <c r="S2396" s="7" t="s">
        <v>36</v>
      </c>
      <c r="T2396" s="7" t="s">
        <v>52</v>
      </c>
      <c r="U2396" s="7" t="s">
        <v>53</v>
      </c>
      <c r="V2396" s="7" t="s">
        <v>50</v>
      </c>
      <c r="W2396" s="7" t="s">
        <v>42</v>
      </c>
      <c r="X2396" s="7" t="s">
        <v>42</v>
      </c>
      <c r="Y2396" s="7" t="s">
        <v>42</v>
      </c>
      <c r="Z2396" s="7" t="s">
        <v>42</v>
      </c>
      <c r="AA2396" s="10"/>
    </row>
    <row r="2397" spans="1:27" x14ac:dyDescent="0.2">
      <c r="A2397" s="8">
        <v>934763416</v>
      </c>
      <c r="B2397" s="9" t="s">
        <v>27</v>
      </c>
      <c r="C2397" s="9" t="s">
        <v>2704</v>
      </c>
      <c r="D2397" s="9" t="s">
        <v>156</v>
      </c>
      <c r="E2397" s="9" t="s">
        <v>45</v>
      </c>
      <c r="F2397" s="9" t="s">
        <v>46</v>
      </c>
      <c r="G2397" s="9" t="s">
        <v>1801</v>
      </c>
      <c r="H2397" s="9" t="s">
        <v>316</v>
      </c>
      <c r="I2397" s="9"/>
      <c r="J2397" s="9"/>
      <c r="K2397" s="9">
        <v>2015</v>
      </c>
      <c r="L2397" s="9" t="s">
        <v>42</v>
      </c>
      <c r="M2397" s="9" t="s">
        <v>247</v>
      </c>
      <c r="N2397" s="9" t="s">
        <v>34</v>
      </c>
      <c r="O2397" s="9" t="s">
        <v>4511</v>
      </c>
      <c r="P2397" s="9"/>
      <c r="Q2397" s="9"/>
      <c r="R2397" s="9"/>
      <c r="S2397" s="9" t="s">
        <v>51</v>
      </c>
      <c r="T2397" s="9" t="s">
        <v>52</v>
      </c>
      <c r="U2397" s="9" t="s">
        <v>53</v>
      </c>
      <c r="V2397" s="9" t="s">
        <v>50</v>
      </c>
      <c r="W2397" s="9" t="s">
        <v>42</v>
      </c>
      <c r="X2397" s="9" t="s">
        <v>42</v>
      </c>
      <c r="Y2397" s="9" t="s">
        <v>42</v>
      </c>
      <c r="Z2397" s="9" t="s">
        <v>42</v>
      </c>
      <c r="AA2397" s="11"/>
    </row>
    <row r="2398" spans="1:27" x14ac:dyDescent="0.2">
      <c r="A2398" s="6">
        <v>7649214069</v>
      </c>
      <c r="B2398" s="7" t="s">
        <v>27</v>
      </c>
      <c r="C2398" s="7" t="s">
        <v>4513</v>
      </c>
      <c r="D2398" s="7" t="s">
        <v>87</v>
      </c>
      <c r="E2398" s="7" t="s">
        <v>88</v>
      </c>
      <c r="F2398" s="7" t="s">
        <v>46</v>
      </c>
      <c r="G2398" s="7" t="s">
        <v>4514</v>
      </c>
      <c r="H2398" s="7" t="s">
        <v>83</v>
      </c>
      <c r="I2398" s="7" t="s">
        <v>70</v>
      </c>
      <c r="J2398" s="7" t="s">
        <v>70</v>
      </c>
      <c r="K2398" s="7">
        <v>2019</v>
      </c>
      <c r="L2398" s="7" t="s">
        <v>42</v>
      </c>
      <c r="M2398" s="7" t="s">
        <v>33</v>
      </c>
      <c r="N2398" s="7" t="s">
        <v>34</v>
      </c>
      <c r="O2398" s="7" t="s">
        <v>271</v>
      </c>
      <c r="P2398" s="7"/>
      <c r="Q2398" s="7"/>
      <c r="R2398" s="7"/>
      <c r="S2398" s="7" t="s">
        <v>36</v>
      </c>
      <c r="T2398" s="7" t="s">
        <v>52</v>
      </c>
      <c r="U2398" s="7" t="s">
        <v>53</v>
      </c>
      <c r="V2398" s="7" t="s">
        <v>39</v>
      </c>
      <c r="W2398" s="7" t="s">
        <v>42</v>
      </c>
      <c r="X2398" s="7" t="s">
        <v>42</v>
      </c>
      <c r="Y2398" s="7" t="s">
        <v>42</v>
      </c>
      <c r="Z2398" s="7" t="s">
        <v>42</v>
      </c>
      <c r="AA2398" s="10"/>
    </row>
    <row r="2399" spans="1:27" x14ac:dyDescent="0.2">
      <c r="A2399" s="8">
        <v>604383826</v>
      </c>
      <c r="B2399" s="9" t="s">
        <v>27</v>
      </c>
      <c r="C2399" s="9" t="s">
        <v>4515</v>
      </c>
      <c r="D2399" s="9" t="s">
        <v>148</v>
      </c>
      <c r="E2399" s="9" t="s">
        <v>149</v>
      </c>
      <c r="F2399" s="9" t="s">
        <v>46</v>
      </c>
      <c r="G2399" s="9" t="s">
        <v>2051</v>
      </c>
      <c r="H2399" s="9" t="s">
        <v>59</v>
      </c>
      <c r="I2399" s="9" t="s">
        <v>135</v>
      </c>
      <c r="J2399" s="9" t="s">
        <v>70</v>
      </c>
      <c r="K2399" s="9">
        <v>2019</v>
      </c>
      <c r="L2399" s="9" t="s">
        <v>42</v>
      </c>
      <c r="M2399" s="9" t="s">
        <v>33</v>
      </c>
      <c r="N2399" s="9" t="s">
        <v>34</v>
      </c>
      <c r="O2399" s="9" t="s">
        <v>271</v>
      </c>
      <c r="P2399" s="9"/>
      <c r="Q2399" s="9"/>
      <c r="R2399" s="9"/>
      <c r="S2399" s="9" t="s">
        <v>36</v>
      </c>
      <c r="T2399" s="9" t="s">
        <v>37</v>
      </c>
      <c r="U2399" s="9" t="s">
        <v>71</v>
      </c>
      <c r="V2399" s="9" t="s">
        <v>50</v>
      </c>
      <c r="W2399" s="9" t="s">
        <v>77</v>
      </c>
      <c r="X2399" s="9" t="s">
        <v>42</v>
      </c>
      <c r="Y2399" s="9" t="s">
        <v>42</v>
      </c>
      <c r="Z2399" s="9" t="s">
        <v>42</v>
      </c>
      <c r="AA2399" s="11"/>
    </row>
    <row r="2400" spans="1:27" x14ac:dyDescent="0.2">
      <c r="A2400" s="6">
        <v>3607077279</v>
      </c>
      <c r="B2400" s="7" t="s">
        <v>27</v>
      </c>
      <c r="C2400" s="7" t="s">
        <v>2430</v>
      </c>
      <c r="D2400" s="7" t="s">
        <v>148</v>
      </c>
      <c r="E2400" s="7" t="s">
        <v>149</v>
      </c>
      <c r="F2400" s="7" t="s">
        <v>46</v>
      </c>
      <c r="G2400" s="7" t="s">
        <v>782</v>
      </c>
      <c r="H2400" s="7" t="s">
        <v>30</v>
      </c>
      <c r="I2400" s="7" t="s">
        <v>70</v>
      </c>
      <c r="J2400" s="7" t="s">
        <v>70</v>
      </c>
      <c r="K2400" s="7">
        <v>2016</v>
      </c>
      <c r="L2400" s="7" t="s">
        <v>42</v>
      </c>
      <c r="M2400" s="7" t="s">
        <v>33</v>
      </c>
      <c r="N2400" s="7" t="s">
        <v>34</v>
      </c>
      <c r="O2400" s="7" t="s">
        <v>271</v>
      </c>
      <c r="P2400" s="7"/>
      <c r="Q2400" s="7"/>
      <c r="R2400" s="7"/>
      <c r="S2400" s="7" t="s">
        <v>51</v>
      </c>
      <c r="T2400" s="7" t="s">
        <v>52</v>
      </c>
      <c r="U2400" s="7" t="s">
        <v>53</v>
      </c>
      <c r="V2400" s="7" t="s">
        <v>50</v>
      </c>
      <c r="W2400" s="7" t="s">
        <v>42</v>
      </c>
      <c r="X2400" s="7" t="s">
        <v>42</v>
      </c>
      <c r="Y2400" s="7" t="s">
        <v>42</v>
      </c>
      <c r="Z2400" s="7" t="s">
        <v>42</v>
      </c>
      <c r="AA2400" s="10"/>
    </row>
    <row r="2401" spans="1:27" x14ac:dyDescent="0.2">
      <c r="A2401" s="8">
        <v>196590313</v>
      </c>
      <c r="B2401" s="9" t="s">
        <v>27</v>
      </c>
      <c r="C2401" s="9" t="s">
        <v>2144</v>
      </c>
      <c r="D2401" s="9" t="s">
        <v>1033</v>
      </c>
      <c r="E2401" s="9" t="s">
        <v>45</v>
      </c>
      <c r="F2401" s="9" t="s">
        <v>46</v>
      </c>
      <c r="G2401" s="9" t="s">
        <v>4516</v>
      </c>
      <c r="H2401" s="9" t="s">
        <v>83</v>
      </c>
      <c r="I2401" s="9" t="s">
        <v>70</v>
      </c>
      <c r="J2401" s="9" t="s">
        <v>70</v>
      </c>
      <c r="K2401" s="9">
        <v>2019</v>
      </c>
      <c r="L2401" s="9" t="s">
        <v>42</v>
      </c>
      <c r="M2401" s="9" t="s">
        <v>33</v>
      </c>
      <c r="N2401" s="9" t="s">
        <v>34</v>
      </c>
      <c r="O2401" s="9" t="s">
        <v>271</v>
      </c>
      <c r="P2401" s="9"/>
      <c r="Q2401" s="9"/>
      <c r="R2401" s="9"/>
      <c r="S2401" s="9" t="s">
        <v>36</v>
      </c>
      <c r="T2401" s="9" t="s">
        <v>52</v>
      </c>
      <c r="U2401" s="9" t="s">
        <v>53</v>
      </c>
      <c r="V2401" s="9" t="s">
        <v>50</v>
      </c>
      <c r="W2401" s="9" t="s">
        <v>42</v>
      </c>
      <c r="X2401" s="9" t="s">
        <v>42</v>
      </c>
      <c r="Y2401" s="9" t="s">
        <v>42</v>
      </c>
      <c r="Z2401" s="9" t="s">
        <v>42</v>
      </c>
      <c r="AA2401" s="11"/>
    </row>
    <row r="2402" spans="1:27" x14ac:dyDescent="0.2">
      <c r="A2402" s="6">
        <v>608152111</v>
      </c>
      <c r="B2402" s="7" t="s">
        <v>27</v>
      </c>
      <c r="C2402" s="7" t="s">
        <v>3054</v>
      </c>
      <c r="D2402" s="7" t="s">
        <v>4002</v>
      </c>
      <c r="E2402" s="7" t="s">
        <v>200</v>
      </c>
      <c r="F2402" s="7" t="s">
        <v>46</v>
      </c>
      <c r="G2402" s="7" t="s">
        <v>4517</v>
      </c>
      <c r="H2402" s="7" t="s">
        <v>30</v>
      </c>
      <c r="I2402" s="7" t="s">
        <v>48</v>
      </c>
      <c r="J2402" s="7" t="s">
        <v>70</v>
      </c>
      <c r="K2402" s="7">
        <v>2017</v>
      </c>
      <c r="L2402" s="7" t="s">
        <v>50</v>
      </c>
      <c r="M2402" s="7" t="s">
        <v>33</v>
      </c>
      <c r="N2402" s="7" t="s">
        <v>34</v>
      </c>
      <c r="O2402" s="7" t="s">
        <v>271</v>
      </c>
      <c r="P2402" s="7"/>
      <c r="Q2402" s="7"/>
      <c r="R2402" s="7"/>
      <c r="S2402" s="7" t="s">
        <v>36</v>
      </c>
      <c r="T2402" s="7" t="s">
        <v>113</v>
      </c>
      <c r="U2402" s="7" t="s">
        <v>114</v>
      </c>
      <c r="V2402" s="7" t="s">
        <v>39</v>
      </c>
      <c r="W2402" s="7" t="s">
        <v>42</v>
      </c>
      <c r="X2402" s="7" t="s">
        <v>42</v>
      </c>
      <c r="Y2402" s="7" t="s">
        <v>42</v>
      </c>
      <c r="Z2402" s="7" t="s">
        <v>42</v>
      </c>
      <c r="AA2402" s="10" t="s">
        <v>592</v>
      </c>
    </row>
    <row r="2403" spans="1:27" x14ac:dyDescent="0.2">
      <c r="A2403" s="8">
        <v>2257205676</v>
      </c>
      <c r="B2403" s="9" t="s">
        <v>27</v>
      </c>
      <c r="C2403" s="9" t="s">
        <v>4518</v>
      </c>
      <c r="D2403" s="9" t="s">
        <v>87</v>
      </c>
      <c r="E2403" s="9" t="s">
        <v>88</v>
      </c>
      <c r="F2403" s="9" t="s">
        <v>46</v>
      </c>
      <c r="G2403" s="9" t="s">
        <v>1814</v>
      </c>
      <c r="H2403" s="9" t="s">
        <v>83</v>
      </c>
      <c r="I2403" s="9" t="s">
        <v>48</v>
      </c>
      <c r="J2403" s="9" t="s">
        <v>48</v>
      </c>
      <c r="K2403" s="9">
        <v>2019</v>
      </c>
      <c r="L2403" s="9" t="s">
        <v>42</v>
      </c>
      <c r="M2403" s="9" t="s">
        <v>33</v>
      </c>
      <c r="N2403" s="9" t="s">
        <v>34</v>
      </c>
      <c r="O2403" s="9" t="s">
        <v>271</v>
      </c>
      <c r="P2403" s="9"/>
      <c r="Q2403" s="9"/>
      <c r="R2403" s="9"/>
      <c r="S2403" s="9" t="s">
        <v>51</v>
      </c>
      <c r="T2403" s="9" t="s">
        <v>52</v>
      </c>
      <c r="U2403" s="9" t="s">
        <v>53</v>
      </c>
      <c r="V2403" s="9" t="s">
        <v>50</v>
      </c>
      <c r="W2403" s="9" t="s">
        <v>42</v>
      </c>
      <c r="X2403" s="9" t="s">
        <v>42</v>
      </c>
      <c r="Y2403" s="9" t="s">
        <v>42</v>
      </c>
      <c r="Z2403" s="9" t="s">
        <v>42</v>
      </c>
      <c r="AA2403" s="11"/>
    </row>
    <row r="2404" spans="1:27" x14ac:dyDescent="0.2">
      <c r="A2404" s="6">
        <v>8363831115</v>
      </c>
      <c r="B2404" s="7" t="s">
        <v>27</v>
      </c>
      <c r="C2404" s="7" t="s">
        <v>4519</v>
      </c>
      <c r="D2404" s="7" t="s">
        <v>4520</v>
      </c>
      <c r="E2404" s="7" t="s">
        <v>149</v>
      </c>
      <c r="F2404" s="7" t="s">
        <v>46</v>
      </c>
      <c r="G2404" s="7" t="s">
        <v>379</v>
      </c>
      <c r="H2404" s="7" t="s">
        <v>83</v>
      </c>
      <c r="I2404" s="7" t="s">
        <v>48</v>
      </c>
      <c r="J2404" s="7" t="s">
        <v>48</v>
      </c>
      <c r="K2404" s="7">
        <v>2019</v>
      </c>
      <c r="L2404" s="7" t="s">
        <v>42</v>
      </c>
      <c r="M2404" s="7" t="s">
        <v>33</v>
      </c>
      <c r="N2404" s="7" t="s">
        <v>34</v>
      </c>
      <c r="O2404" s="7" t="s">
        <v>271</v>
      </c>
      <c r="P2404" s="7"/>
      <c r="Q2404" s="7"/>
      <c r="R2404" s="7"/>
      <c r="S2404" s="7" t="s">
        <v>36</v>
      </c>
      <c r="T2404" s="7" t="s">
        <v>52</v>
      </c>
      <c r="U2404" s="7" t="s">
        <v>53</v>
      </c>
      <c r="V2404" s="7" t="s">
        <v>50</v>
      </c>
      <c r="W2404" s="7" t="s">
        <v>77</v>
      </c>
      <c r="X2404" s="7" t="s">
        <v>42</v>
      </c>
      <c r="Y2404" s="7" t="s">
        <v>42</v>
      </c>
      <c r="Z2404" s="7" t="s">
        <v>42</v>
      </c>
      <c r="AA2404" s="10"/>
    </row>
    <row r="2405" spans="1:27" x14ac:dyDescent="0.2">
      <c r="A2405" s="8">
        <v>7087014242</v>
      </c>
      <c r="B2405" s="9" t="s">
        <v>27</v>
      </c>
      <c r="C2405" s="9" t="s">
        <v>4521</v>
      </c>
      <c r="D2405" s="9" t="s">
        <v>873</v>
      </c>
      <c r="E2405" s="9" t="s">
        <v>88</v>
      </c>
      <c r="F2405" s="9" t="s">
        <v>46</v>
      </c>
      <c r="G2405" s="9" t="s">
        <v>1136</v>
      </c>
      <c r="H2405" s="9" t="s">
        <v>59</v>
      </c>
      <c r="I2405" s="9" t="s">
        <v>130</v>
      </c>
      <c r="J2405" s="9" t="s">
        <v>48</v>
      </c>
      <c r="K2405" s="9">
        <v>2018</v>
      </c>
      <c r="L2405" s="9" t="s">
        <v>50</v>
      </c>
      <c r="M2405" s="9" t="s">
        <v>33</v>
      </c>
      <c r="N2405" s="9" t="s">
        <v>34</v>
      </c>
      <c r="O2405" s="9" t="s">
        <v>271</v>
      </c>
      <c r="P2405" s="9"/>
      <c r="Q2405" s="9"/>
      <c r="R2405" s="9"/>
      <c r="S2405" s="9" t="s">
        <v>36</v>
      </c>
      <c r="T2405" s="9" t="s">
        <v>52</v>
      </c>
      <c r="U2405" s="9" t="s">
        <v>53</v>
      </c>
      <c r="V2405" s="9" t="s">
        <v>50</v>
      </c>
      <c r="W2405" s="9" t="s">
        <v>42</v>
      </c>
      <c r="X2405" s="9" t="s">
        <v>42</v>
      </c>
      <c r="Y2405" s="9" t="s">
        <v>42</v>
      </c>
      <c r="Z2405" s="9" t="s">
        <v>42</v>
      </c>
      <c r="AA2405" s="11"/>
    </row>
    <row r="2406" spans="1:27" x14ac:dyDescent="0.2">
      <c r="A2406" s="6">
        <v>162736624</v>
      </c>
      <c r="B2406" s="7" t="s">
        <v>27</v>
      </c>
      <c r="C2406" s="7" t="s">
        <v>4522</v>
      </c>
      <c r="D2406" s="7" t="s">
        <v>2995</v>
      </c>
      <c r="E2406" s="7" t="s">
        <v>149</v>
      </c>
      <c r="F2406" s="7" t="s">
        <v>46</v>
      </c>
      <c r="G2406" s="7" t="s">
        <v>4523</v>
      </c>
      <c r="H2406" s="7" t="s">
        <v>59</v>
      </c>
      <c r="I2406" s="7" t="s">
        <v>48</v>
      </c>
      <c r="J2406" s="7" t="s">
        <v>48</v>
      </c>
      <c r="K2406" s="7">
        <v>2020</v>
      </c>
      <c r="L2406" s="7"/>
      <c r="M2406" s="7" t="s">
        <v>33</v>
      </c>
      <c r="N2406" s="7" t="s">
        <v>34</v>
      </c>
      <c r="O2406" s="7" t="s">
        <v>271</v>
      </c>
      <c r="P2406" s="7"/>
      <c r="Q2406" s="7"/>
      <c r="R2406" s="7"/>
      <c r="S2406" s="7" t="s">
        <v>36</v>
      </c>
      <c r="T2406" s="7" t="s">
        <v>52</v>
      </c>
      <c r="U2406" s="7" t="s">
        <v>101</v>
      </c>
      <c r="V2406" s="7" t="s">
        <v>39</v>
      </c>
      <c r="W2406" s="7" t="s">
        <v>42</v>
      </c>
      <c r="X2406" s="7" t="s">
        <v>42</v>
      </c>
      <c r="Y2406" s="7" t="s">
        <v>42</v>
      </c>
      <c r="Z2406" s="7" t="s">
        <v>42</v>
      </c>
      <c r="AA2406" s="10"/>
    </row>
    <row r="2407" spans="1:27" x14ac:dyDescent="0.2">
      <c r="A2407" s="8">
        <v>7409803739</v>
      </c>
      <c r="B2407" s="9" t="s">
        <v>27</v>
      </c>
      <c r="C2407" s="9" t="s">
        <v>4524</v>
      </c>
      <c r="D2407" s="9" t="s">
        <v>137</v>
      </c>
      <c r="E2407" s="9" t="s">
        <v>128</v>
      </c>
      <c r="F2407" s="9" t="s">
        <v>46</v>
      </c>
      <c r="G2407" s="9" t="s">
        <v>4525</v>
      </c>
      <c r="H2407" s="9" t="s">
        <v>69</v>
      </c>
      <c r="I2407" s="9" t="s">
        <v>64</v>
      </c>
      <c r="J2407" s="9" t="s">
        <v>48</v>
      </c>
      <c r="K2407" s="9">
        <v>2020</v>
      </c>
      <c r="L2407" s="9"/>
      <c r="M2407" s="9" t="s">
        <v>33</v>
      </c>
      <c r="N2407" s="9" t="s">
        <v>34</v>
      </c>
      <c r="O2407" s="9" t="s">
        <v>271</v>
      </c>
      <c r="P2407" s="9"/>
      <c r="Q2407" s="9"/>
      <c r="R2407" s="9"/>
      <c r="S2407" s="9" t="s">
        <v>36</v>
      </c>
      <c r="T2407" s="9" t="s">
        <v>52</v>
      </c>
      <c r="U2407" s="9" t="s">
        <v>101</v>
      </c>
      <c r="V2407" s="9" t="s">
        <v>50</v>
      </c>
      <c r="W2407" s="9">
        <v>0</v>
      </c>
      <c r="X2407" s="9" t="s">
        <v>42</v>
      </c>
      <c r="Y2407" s="9" t="s">
        <v>42</v>
      </c>
      <c r="Z2407" s="9" t="s">
        <v>42</v>
      </c>
      <c r="AA2407" s="11" t="s">
        <v>421</v>
      </c>
    </row>
    <row r="2408" spans="1:27" x14ac:dyDescent="0.2">
      <c r="A2408" s="6">
        <v>8653458666</v>
      </c>
      <c r="B2408" s="7" t="s">
        <v>27</v>
      </c>
      <c r="C2408" s="7" t="s">
        <v>4526</v>
      </c>
      <c r="D2408" s="7" t="s">
        <v>87</v>
      </c>
      <c r="E2408" s="7" t="s">
        <v>88</v>
      </c>
      <c r="F2408" s="7" t="s">
        <v>46</v>
      </c>
      <c r="G2408" s="7" t="s">
        <v>4527</v>
      </c>
      <c r="H2408" s="7" t="s">
        <v>59</v>
      </c>
      <c r="I2408" s="7" t="s">
        <v>135</v>
      </c>
      <c r="J2408" s="7" t="s">
        <v>135</v>
      </c>
      <c r="K2408" s="7">
        <v>2017</v>
      </c>
      <c r="L2408" s="7" t="s">
        <v>50</v>
      </c>
      <c r="M2408" s="7" t="s">
        <v>33</v>
      </c>
      <c r="N2408" s="7" t="s">
        <v>34</v>
      </c>
      <c r="O2408" s="7" t="s">
        <v>271</v>
      </c>
      <c r="P2408" s="7"/>
      <c r="Q2408" s="7"/>
      <c r="R2408" s="7"/>
      <c r="S2408" s="7" t="s">
        <v>36</v>
      </c>
      <c r="T2408" s="7" t="s">
        <v>113</v>
      </c>
      <c r="U2408" s="7" t="s">
        <v>114</v>
      </c>
      <c r="V2408" s="7" t="s">
        <v>39</v>
      </c>
      <c r="W2408" s="7" t="s">
        <v>42</v>
      </c>
      <c r="X2408" s="7" t="s">
        <v>42</v>
      </c>
      <c r="Y2408" s="7" t="s">
        <v>42</v>
      </c>
      <c r="Z2408" s="7" t="s">
        <v>42</v>
      </c>
      <c r="AA2408" s="10"/>
    </row>
    <row r="2409" spans="1:27" x14ac:dyDescent="0.2">
      <c r="A2409" s="8">
        <v>1521815952</v>
      </c>
      <c r="B2409" s="9" t="s">
        <v>27</v>
      </c>
      <c r="C2409" s="9" t="s">
        <v>4528</v>
      </c>
      <c r="D2409" s="9" t="s">
        <v>4529</v>
      </c>
      <c r="E2409" s="9" t="s">
        <v>45</v>
      </c>
      <c r="F2409" s="9" t="s">
        <v>46</v>
      </c>
      <c r="G2409" s="9" t="s">
        <v>4530</v>
      </c>
      <c r="H2409" s="9" t="s">
        <v>59</v>
      </c>
      <c r="I2409" s="9" t="s">
        <v>70</v>
      </c>
      <c r="J2409" s="9" t="s">
        <v>135</v>
      </c>
      <c r="K2409" s="9">
        <v>2017</v>
      </c>
      <c r="L2409" s="9" t="s">
        <v>50</v>
      </c>
      <c r="M2409" s="9" t="s">
        <v>33</v>
      </c>
      <c r="N2409" s="9" t="s">
        <v>34</v>
      </c>
      <c r="O2409" s="9" t="s">
        <v>271</v>
      </c>
      <c r="P2409" s="9"/>
      <c r="Q2409" s="9"/>
      <c r="R2409" s="9"/>
      <c r="S2409" s="9" t="s">
        <v>36</v>
      </c>
      <c r="T2409" s="9" t="s">
        <v>52</v>
      </c>
      <c r="U2409" s="9" t="s">
        <v>53</v>
      </c>
      <c r="V2409" s="9" t="s">
        <v>50</v>
      </c>
      <c r="W2409" s="9" t="s">
        <v>843</v>
      </c>
      <c r="X2409" s="9" t="s">
        <v>42</v>
      </c>
      <c r="Y2409" s="9" t="s">
        <v>42</v>
      </c>
      <c r="Z2409" s="9" t="s">
        <v>42</v>
      </c>
      <c r="AA2409" s="11"/>
    </row>
    <row r="2410" spans="1:27" x14ac:dyDescent="0.2">
      <c r="A2410" s="6">
        <v>8066781027</v>
      </c>
      <c r="B2410" s="7" t="s">
        <v>27</v>
      </c>
      <c r="C2410" s="7" t="s">
        <v>4531</v>
      </c>
      <c r="D2410" s="7" t="s">
        <v>137</v>
      </c>
      <c r="E2410" s="7" t="s">
        <v>128</v>
      </c>
      <c r="F2410" s="7" t="s">
        <v>46</v>
      </c>
      <c r="G2410" s="7" t="s">
        <v>4532</v>
      </c>
      <c r="H2410" s="7" t="s">
        <v>30</v>
      </c>
      <c r="I2410" s="7" t="s">
        <v>48</v>
      </c>
      <c r="J2410" s="7" t="s">
        <v>109</v>
      </c>
      <c r="K2410" s="7">
        <v>2018</v>
      </c>
      <c r="L2410" s="7" t="s">
        <v>50</v>
      </c>
      <c r="M2410" s="7" t="s">
        <v>33</v>
      </c>
      <c r="N2410" s="7" t="s">
        <v>34</v>
      </c>
      <c r="O2410" s="7" t="s">
        <v>271</v>
      </c>
      <c r="P2410" s="7"/>
      <c r="Q2410" s="7"/>
      <c r="R2410" s="7"/>
      <c r="S2410" s="7" t="s">
        <v>51</v>
      </c>
      <c r="T2410" s="7" t="s">
        <v>52</v>
      </c>
      <c r="U2410" s="7" t="s">
        <v>53</v>
      </c>
      <c r="V2410" s="7" t="s">
        <v>50</v>
      </c>
      <c r="W2410" s="7" t="s">
        <v>843</v>
      </c>
      <c r="X2410" s="7" t="s">
        <v>42</v>
      </c>
      <c r="Y2410" s="7" t="s">
        <v>42</v>
      </c>
      <c r="Z2410" s="7" t="s">
        <v>42</v>
      </c>
      <c r="AA2410" s="10"/>
    </row>
    <row r="2411" spans="1:27" x14ac:dyDescent="0.2">
      <c r="A2411" s="8">
        <v>7344443729</v>
      </c>
      <c r="B2411" s="9" t="s">
        <v>27</v>
      </c>
      <c r="C2411" s="9" t="s">
        <v>3763</v>
      </c>
      <c r="D2411" s="9" t="s">
        <v>156</v>
      </c>
      <c r="E2411" s="9" t="s">
        <v>45</v>
      </c>
      <c r="F2411" s="9" t="s">
        <v>46</v>
      </c>
      <c r="G2411" s="9" t="s">
        <v>3764</v>
      </c>
      <c r="H2411" s="9" t="s">
        <v>59</v>
      </c>
      <c r="I2411" s="9" t="s">
        <v>48</v>
      </c>
      <c r="J2411" s="9" t="s">
        <v>109</v>
      </c>
      <c r="K2411" s="9">
        <v>2018</v>
      </c>
      <c r="L2411" s="9" t="s">
        <v>50</v>
      </c>
      <c r="M2411" s="9" t="s">
        <v>33</v>
      </c>
      <c r="N2411" s="9" t="s">
        <v>34</v>
      </c>
      <c r="O2411" s="9" t="s">
        <v>271</v>
      </c>
      <c r="P2411" s="9"/>
      <c r="Q2411" s="9"/>
      <c r="R2411" s="9"/>
      <c r="S2411" s="9" t="s">
        <v>36</v>
      </c>
      <c r="T2411" s="9" t="s">
        <v>52</v>
      </c>
      <c r="U2411" s="9" t="s">
        <v>53</v>
      </c>
      <c r="V2411" s="9" t="s">
        <v>50</v>
      </c>
      <c r="W2411" s="9" t="s">
        <v>42</v>
      </c>
      <c r="X2411" s="9" t="s">
        <v>42</v>
      </c>
      <c r="Y2411" s="9" t="s">
        <v>42</v>
      </c>
      <c r="Z2411" s="9" t="s">
        <v>42</v>
      </c>
      <c r="AA2411" s="11"/>
    </row>
    <row r="2412" spans="1:27" x14ac:dyDescent="0.2">
      <c r="A2412" s="6">
        <v>4183622692</v>
      </c>
      <c r="B2412" s="7" t="s">
        <v>27</v>
      </c>
      <c r="C2412" s="7" t="s">
        <v>4533</v>
      </c>
      <c r="D2412" s="7" t="s">
        <v>87</v>
      </c>
      <c r="E2412" s="7" t="s">
        <v>88</v>
      </c>
      <c r="F2412" s="7" t="s">
        <v>46</v>
      </c>
      <c r="G2412" s="7" t="s">
        <v>4534</v>
      </c>
      <c r="H2412" s="7" t="s">
        <v>59</v>
      </c>
      <c r="I2412" s="7" t="s">
        <v>70</v>
      </c>
      <c r="J2412" s="7" t="s">
        <v>321</v>
      </c>
      <c r="K2412" s="7">
        <v>2019</v>
      </c>
      <c r="L2412" s="7" t="s">
        <v>42</v>
      </c>
      <c r="M2412" s="7" t="s">
        <v>33</v>
      </c>
      <c r="N2412" s="7" t="s">
        <v>34</v>
      </c>
      <c r="O2412" s="7" t="s">
        <v>271</v>
      </c>
      <c r="P2412" s="7"/>
      <c r="Q2412" s="7"/>
      <c r="R2412" s="7"/>
      <c r="S2412" s="7" t="s">
        <v>36</v>
      </c>
      <c r="T2412" s="7" t="s">
        <v>52</v>
      </c>
      <c r="U2412" s="7" t="s">
        <v>53</v>
      </c>
      <c r="V2412" s="7" t="s">
        <v>50</v>
      </c>
      <c r="W2412" s="7" t="s">
        <v>273</v>
      </c>
      <c r="X2412" s="7" t="s">
        <v>42</v>
      </c>
      <c r="Y2412" s="7" t="s">
        <v>42</v>
      </c>
      <c r="Z2412" s="7" t="s">
        <v>42</v>
      </c>
      <c r="AA2412" s="10"/>
    </row>
    <row r="2413" spans="1:27" x14ac:dyDescent="0.2">
      <c r="A2413" s="8">
        <v>835838170</v>
      </c>
      <c r="B2413" s="9" t="s">
        <v>27</v>
      </c>
      <c r="C2413" s="9" t="s">
        <v>1151</v>
      </c>
      <c r="D2413" s="9" t="s">
        <v>359</v>
      </c>
      <c r="E2413" s="9" t="s">
        <v>178</v>
      </c>
      <c r="F2413" s="9" t="s">
        <v>46</v>
      </c>
      <c r="G2413" s="9" t="s">
        <v>4535</v>
      </c>
      <c r="H2413" s="9" t="s">
        <v>59</v>
      </c>
      <c r="I2413" s="9" t="s">
        <v>321</v>
      </c>
      <c r="J2413" s="9" t="s">
        <v>321</v>
      </c>
      <c r="K2413" s="9">
        <v>2020</v>
      </c>
      <c r="L2413" s="9"/>
      <c r="M2413" s="9" t="s">
        <v>33</v>
      </c>
      <c r="N2413" s="9" t="s">
        <v>34</v>
      </c>
      <c r="O2413" s="9" t="s">
        <v>271</v>
      </c>
      <c r="P2413" s="9"/>
      <c r="Q2413" s="9"/>
      <c r="R2413" s="9"/>
      <c r="S2413" s="9" t="s">
        <v>36</v>
      </c>
      <c r="T2413" s="9" t="s">
        <v>52</v>
      </c>
      <c r="U2413" s="9" t="s">
        <v>101</v>
      </c>
      <c r="V2413" s="9" t="s">
        <v>50</v>
      </c>
      <c r="W2413" s="9" t="s">
        <v>42</v>
      </c>
      <c r="X2413" s="9" t="s">
        <v>42</v>
      </c>
      <c r="Y2413" s="9" t="s">
        <v>42</v>
      </c>
      <c r="Z2413" s="9" t="s">
        <v>42</v>
      </c>
      <c r="AA2413" s="11"/>
    </row>
    <row r="2414" spans="1:27" x14ac:dyDescent="0.2">
      <c r="A2414" s="6">
        <v>7055314116</v>
      </c>
      <c r="B2414" s="7" t="s">
        <v>27</v>
      </c>
      <c r="C2414" s="7" t="s">
        <v>4536</v>
      </c>
      <c r="D2414" s="7" t="s">
        <v>876</v>
      </c>
      <c r="E2414" s="7" t="s">
        <v>88</v>
      </c>
      <c r="F2414" s="7" t="s">
        <v>46</v>
      </c>
      <c r="G2414" s="7" t="s">
        <v>1939</v>
      </c>
      <c r="H2414" s="7" t="s">
        <v>30</v>
      </c>
      <c r="I2414" s="7" t="s">
        <v>135</v>
      </c>
      <c r="J2414" s="7" t="s">
        <v>321</v>
      </c>
      <c r="K2414" s="7">
        <v>2016</v>
      </c>
      <c r="L2414" s="7" t="s">
        <v>42</v>
      </c>
      <c r="M2414" s="7" t="s">
        <v>33</v>
      </c>
      <c r="N2414" s="7" t="s">
        <v>34</v>
      </c>
      <c r="O2414" s="7" t="s">
        <v>271</v>
      </c>
      <c r="P2414" s="7"/>
      <c r="Q2414" s="7"/>
      <c r="R2414" s="7"/>
      <c r="S2414" s="7" t="s">
        <v>51</v>
      </c>
      <c r="T2414" s="7" t="s">
        <v>52</v>
      </c>
      <c r="U2414" s="7" t="s">
        <v>53</v>
      </c>
      <c r="V2414" s="7" t="s">
        <v>50</v>
      </c>
      <c r="W2414" s="7" t="s">
        <v>42</v>
      </c>
      <c r="X2414" s="7" t="s">
        <v>42</v>
      </c>
      <c r="Y2414" s="7" t="s">
        <v>42</v>
      </c>
      <c r="Z2414" s="7" t="s">
        <v>42</v>
      </c>
      <c r="AA2414" s="10"/>
    </row>
    <row r="2415" spans="1:27" x14ac:dyDescent="0.2">
      <c r="A2415" s="8">
        <v>3267388196</v>
      </c>
      <c r="B2415" s="9" t="s">
        <v>27</v>
      </c>
      <c r="C2415" s="9" t="s">
        <v>4537</v>
      </c>
      <c r="D2415" s="9" t="s">
        <v>87</v>
      </c>
      <c r="E2415" s="9" t="s">
        <v>88</v>
      </c>
      <c r="F2415" s="9" t="s">
        <v>46</v>
      </c>
      <c r="G2415" s="9" t="s">
        <v>4538</v>
      </c>
      <c r="H2415" s="9" t="s">
        <v>69</v>
      </c>
      <c r="I2415" s="9" t="s">
        <v>70</v>
      </c>
      <c r="J2415" s="9" t="s">
        <v>76</v>
      </c>
      <c r="K2415" s="9">
        <v>2019</v>
      </c>
      <c r="L2415" s="9" t="s">
        <v>42</v>
      </c>
      <c r="M2415" s="9" t="s">
        <v>33</v>
      </c>
      <c r="N2415" s="9" t="s">
        <v>34</v>
      </c>
      <c r="O2415" s="9" t="s">
        <v>271</v>
      </c>
      <c r="P2415" s="9"/>
      <c r="Q2415" s="9"/>
      <c r="R2415" s="9"/>
      <c r="S2415" s="9" t="s">
        <v>36</v>
      </c>
      <c r="T2415" s="9" t="s">
        <v>119</v>
      </c>
      <c r="U2415" s="9" t="s">
        <v>114</v>
      </c>
      <c r="V2415" s="9" t="s">
        <v>39</v>
      </c>
      <c r="W2415" s="9" t="s">
        <v>42</v>
      </c>
      <c r="X2415" s="9" t="s">
        <v>42</v>
      </c>
      <c r="Y2415" s="9" t="s">
        <v>42</v>
      </c>
      <c r="Z2415" s="9" t="s">
        <v>42</v>
      </c>
      <c r="AA2415" s="11" t="s">
        <v>592</v>
      </c>
    </row>
    <row r="2416" spans="1:27" x14ac:dyDescent="0.2">
      <c r="A2416" s="6">
        <v>8117261505</v>
      </c>
      <c r="B2416" s="7" t="s">
        <v>27</v>
      </c>
      <c r="C2416" s="7" t="s">
        <v>4539</v>
      </c>
      <c r="D2416" s="7" t="s">
        <v>580</v>
      </c>
      <c r="E2416" s="7" t="s">
        <v>149</v>
      </c>
      <c r="F2416" s="7" t="s">
        <v>46</v>
      </c>
      <c r="G2416" s="7" t="s">
        <v>138</v>
      </c>
      <c r="H2416" s="7" t="s">
        <v>30</v>
      </c>
      <c r="I2416" s="7" t="s">
        <v>135</v>
      </c>
      <c r="J2416" s="7" t="s">
        <v>76</v>
      </c>
      <c r="K2416" s="7">
        <v>2017</v>
      </c>
      <c r="L2416" s="7" t="s">
        <v>50</v>
      </c>
      <c r="M2416" s="7" t="s">
        <v>33</v>
      </c>
      <c r="N2416" s="7" t="s">
        <v>34</v>
      </c>
      <c r="O2416" s="7" t="s">
        <v>271</v>
      </c>
      <c r="P2416" s="7"/>
      <c r="Q2416" s="7"/>
      <c r="R2416" s="7"/>
      <c r="S2416" s="7" t="s">
        <v>51</v>
      </c>
      <c r="T2416" s="7" t="s">
        <v>52</v>
      </c>
      <c r="U2416" s="7" t="s">
        <v>53</v>
      </c>
      <c r="V2416" s="7" t="s">
        <v>50</v>
      </c>
      <c r="W2416" s="7" t="s">
        <v>42</v>
      </c>
      <c r="X2416" s="7" t="s">
        <v>42</v>
      </c>
      <c r="Y2416" s="7" t="s">
        <v>42</v>
      </c>
      <c r="Z2416" s="7" t="s">
        <v>42</v>
      </c>
      <c r="AA2416" s="10"/>
    </row>
    <row r="2417" spans="1:27" x14ac:dyDescent="0.2">
      <c r="A2417" s="8">
        <v>4384866891</v>
      </c>
      <c r="B2417" s="9" t="s">
        <v>27</v>
      </c>
      <c r="C2417" s="9" t="s">
        <v>4542</v>
      </c>
      <c r="D2417" s="9" t="s">
        <v>209</v>
      </c>
      <c r="E2417" s="9" t="s">
        <v>68</v>
      </c>
      <c r="F2417" s="9" t="s">
        <v>46</v>
      </c>
      <c r="G2417" s="9" t="s">
        <v>4543</v>
      </c>
      <c r="H2417" s="9" t="s">
        <v>269</v>
      </c>
      <c r="I2417" s="9"/>
      <c r="J2417" s="9"/>
      <c r="K2417" s="9">
        <v>2014</v>
      </c>
      <c r="L2417" s="9" t="s">
        <v>42</v>
      </c>
      <c r="M2417" s="9" t="s">
        <v>247</v>
      </c>
      <c r="N2417" s="9" t="s">
        <v>34</v>
      </c>
      <c r="O2417" s="9" t="s">
        <v>271</v>
      </c>
      <c r="P2417" s="9"/>
      <c r="Q2417" s="9"/>
      <c r="R2417" s="9"/>
      <c r="S2417" s="9" t="s">
        <v>36</v>
      </c>
      <c r="T2417" s="9" t="s">
        <v>90</v>
      </c>
      <c r="U2417" s="9" t="s">
        <v>91</v>
      </c>
      <c r="V2417" s="9" t="s">
        <v>50</v>
      </c>
      <c r="W2417" s="9" t="s">
        <v>42</v>
      </c>
      <c r="X2417" s="9" t="s">
        <v>42</v>
      </c>
      <c r="Y2417" s="9" t="s">
        <v>42</v>
      </c>
      <c r="Z2417" s="9" t="s">
        <v>42</v>
      </c>
      <c r="AA2417" s="11"/>
    </row>
    <row r="2418" spans="1:27" x14ac:dyDescent="0.2">
      <c r="A2418" s="6">
        <v>6405067693</v>
      </c>
      <c r="B2418" s="7" t="s">
        <v>27</v>
      </c>
      <c r="C2418" s="7" t="s">
        <v>4544</v>
      </c>
      <c r="D2418" s="7" t="s">
        <v>87</v>
      </c>
      <c r="E2418" s="7" t="s">
        <v>88</v>
      </c>
      <c r="F2418" s="7" t="s">
        <v>46</v>
      </c>
      <c r="G2418" s="7" t="s">
        <v>379</v>
      </c>
      <c r="H2418" s="7" t="s">
        <v>59</v>
      </c>
      <c r="I2418" s="7" t="s">
        <v>70</v>
      </c>
      <c r="J2418" s="7"/>
      <c r="K2418" s="7">
        <v>2014</v>
      </c>
      <c r="L2418" s="7" t="s">
        <v>42</v>
      </c>
      <c r="M2418" s="7" t="s">
        <v>33</v>
      </c>
      <c r="N2418" s="7" t="s">
        <v>34</v>
      </c>
      <c r="O2418" s="7" t="s">
        <v>271</v>
      </c>
      <c r="P2418" s="7"/>
      <c r="Q2418" s="7"/>
      <c r="R2418" s="7"/>
      <c r="S2418" s="7" t="s">
        <v>51</v>
      </c>
      <c r="T2418" s="7" t="s">
        <v>52</v>
      </c>
      <c r="U2418" s="7" t="s">
        <v>53</v>
      </c>
      <c r="V2418" s="7" t="s">
        <v>50</v>
      </c>
      <c r="W2418" s="7" t="s">
        <v>42</v>
      </c>
      <c r="X2418" s="7" t="s">
        <v>42</v>
      </c>
      <c r="Y2418" s="7" t="s">
        <v>42</v>
      </c>
      <c r="Z2418" s="7" t="s">
        <v>42</v>
      </c>
      <c r="AA2418" s="10"/>
    </row>
    <row r="2419" spans="1:27" x14ac:dyDescent="0.2">
      <c r="A2419" s="8">
        <v>3981996449</v>
      </c>
      <c r="B2419" s="9" t="s">
        <v>27</v>
      </c>
      <c r="C2419" s="9" t="s">
        <v>4545</v>
      </c>
      <c r="D2419" s="9" t="s">
        <v>4546</v>
      </c>
      <c r="E2419" s="9" t="s">
        <v>88</v>
      </c>
      <c r="F2419" s="9" t="s">
        <v>46</v>
      </c>
      <c r="G2419" s="9" t="s">
        <v>4547</v>
      </c>
      <c r="H2419" s="9" t="s">
        <v>30</v>
      </c>
      <c r="I2419" s="9" t="s">
        <v>135</v>
      </c>
      <c r="J2419" s="9"/>
      <c r="K2419" s="9">
        <v>2014</v>
      </c>
      <c r="L2419" s="9" t="s">
        <v>42</v>
      </c>
      <c r="M2419" s="9" t="s">
        <v>33</v>
      </c>
      <c r="N2419" s="9" t="s">
        <v>34</v>
      </c>
      <c r="O2419" s="9" t="s">
        <v>271</v>
      </c>
      <c r="P2419" s="9"/>
      <c r="Q2419" s="9"/>
      <c r="R2419" s="9"/>
      <c r="S2419" s="9" t="s">
        <v>36</v>
      </c>
      <c r="T2419" s="9" t="s">
        <v>52</v>
      </c>
      <c r="U2419" s="9" t="s">
        <v>53</v>
      </c>
      <c r="V2419" s="9" t="s">
        <v>50</v>
      </c>
      <c r="W2419" s="9" t="s">
        <v>60</v>
      </c>
      <c r="X2419" s="9" t="s">
        <v>42</v>
      </c>
      <c r="Y2419" s="9" t="s">
        <v>42</v>
      </c>
      <c r="Z2419" s="9" t="s">
        <v>42</v>
      </c>
      <c r="AA2419" s="11"/>
    </row>
    <row r="2420" spans="1:27" x14ac:dyDescent="0.2">
      <c r="A2420" s="6">
        <v>7832384166</v>
      </c>
      <c r="B2420" s="7" t="s">
        <v>27</v>
      </c>
      <c r="C2420" s="7" t="s">
        <v>4548</v>
      </c>
      <c r="D2420" s="7" t="s">
        <v>4549</v>
      </c>
      <c r="E2420" s="7" t="s">
        <v>45</v>
      </c>
      <c r="F2420" s="7" t="s">
        <v>46</v>
      </c>
      <c r="G2420" s="7" t="s">
        <v>4550</v>
      </c>
      <c r="H2420" s="7" t="s">
        <v>30</v>
      </c>
      <c r="I2420" s="7" t="s">
        <v>281</v>
      </c>
      <c r="J2420" s="7"/>
      <c r="K2420" s="7">
        <v>2015</v>
      </c>
      <c r="L2420" s="7" t="s">
        <v>42</v>
      </c>
      <c r="M2420" s="7" t="s">
        <v>33</v>
      </c>
      <c r="N2420" s="7" t="s">
        <v>34</v>
      </c>
      <c r="O2420" s="7" t="s">
        <v>271</v>
      </c>
      <c r="P2420" s="7"/>
      <c r="Q2420" s="7"/>
      <c r="R2420" s="7"/>
      <c r="S2420" s="7" t="s">
        <v>36</v>
      </c>
      <c r="T2420" s="7" t="s">
        <v>52</v>
      </c>
      <c r="U2420" s="7" t="s">
        <v>53</v>
      </c>
      <c r="V2420" s="7" t="s">
        <v>50</v>
      </c>
      <c r="W2420" s="7" t="s">
        <v>42</v>
      </c>
      <c r="X2420" s="7" t="s">
        <v>42</v>
      </c>
      <c r="Y2420" s="7" t="s">
        <v>42</v>
      </c>
      <c r="Z2420" s="7" t="s">
        <v>42</v>
      </c>
      <c r="AA2420" s="10"/>
    </row>
    <row r="2421" spans="1:27" x14ac:dyDescent="0.2">
      <c r="A2421" s="8">
        <v>48694731</v>
      </c>
      <c r="B2421" s="9" t="s">
        <v>27</v>
      </c>
      <c r="C2421" s="9" t="s">
        <v>4551</v>
      </c>
      <c r="D2421" s="9" t="s">
        <v>185</v>
      </c>
      <c r="E2421" s="9" t="s">
        <v>45</v>
      </c>
      <c r="F2421" s="9" t="s">
        <v>46</v>
      </c>
      <c r="G2421" s="9" t="s">
        <v>4552</v>
      </c>
      <c r="H2421" s="9" t="s">
        <v>30</v>
      </c>
      <c r="I2421" s="9" t="s">
        <v>76</v>
      </c>
      <c r="J2421" s="9"/>
      <c r="K2421" s="9">
        <v>2015</v>
      </c>
      <c r="L2421" s="9" t="s">
        <v>42</v>
      </c>
      <c r="M2421" s="9" t="s">
        <v>33</v>
      </c>
      <c r="N2421" s="9" t="s">
        <v>34</v>
      </c>
      <c r="O2421" s="9" t="s">
        <v>271</v>
      </c>
      <c r="P2421" s="9"/>
      <c r="Q2421" s="9"/>
      <c r="R2421" s="9"/>
      <c r="S2421" s="9" t="s">
        <v>36</v>
      </c>
      <c r="T2421" s="9" t="s">
        <v>52</v>
      </c>
      <c r="U2421" s="9" t="s">
        <v>53</v>
      </c>
      <c r="V2421" s="9" t="s">
        <v>39</v>
      </c>
      <c r="W2421" s="9" t="s">
        <v>273</v>
      </c>
      <c r="X2421" s="9" t="s">
        <v>42</v>
      </c>
      <c r="Y2421" s="9" t="s">
        <v>42</v>
      </c>
      <c r="Z2421" s="9" t="s">
        <v>42</v>
      </c>
      <c r="AA2421" s="11"/>
    </row>
    <row r="2422" spans="1:27" x14ac:dyDescent="0.2">
      <c r="A2422" s="6">
        <v>2996830270</v>
      </c>
      <c r="B2422" s="7" t="s">
        <v>27</v>
      </c>
      <c r="C2422" s="7" t="s">
        <v>4553</v>
      </c>
      <c r="D2422" s="7" t="s">
        <v>156</v>
      </c>
      <c r="E2422" s="7" t="s">
        <v>45</v>
      </c>
      <c r="F2422" s="7" t="s">
        <v>46</v>
      </c>
      <c r="G2422" s="7" t="s">
        <v>4554</v>
      </c>
      <c r="H2422" s="7" t="s">
        <v>83</v>
      </c>
      <c r="I2422" s="7" t="s">
        <v>609</v>
      </c>
      <c r="J2422" s="7"/>
      <c r="K2422" s="7">
        <v>2012</v>
      </c>
      <c r="L2422" s="7" t="s">
        <v>42</v>
      </c>
      <c r="M2422" s="7" t="s">
        <v>33</v>
      </c>
      <c r="N2422" s="7" t="s">
        <v>34</v>
      </c>
      <c r="O2422" s="7" t="s">
        <v>271</v>
      </c>
      <c r="P2422" s="7"/>
      <c r="Q2422" s="7"/>
      <c r="R2422" s="7"/>
      <c r="S2422" s="7" t="s">
        <v>36</v>
      </c>
      <c r="T2422" s="7" t="s">
        <v>52</v>
      </c>
      <c r="U2422" s="7" t="s">
        <v>53</v>
      </c>
      <c r="V2422" s="7" t="s">
        <v>50</v>
      </c>
      <c r="W2422" s="7" t="s">
        <v>42</v>
      </c>
      <c r="X2422" s="7" t="s">
        <v>42</v>
      </c>
      <c r="Y2422" s="7" t="s">
        <v>42</v>
      </c>
      <c r="Z2422" s="7" t="s">
        <v>42</v>
      </c>
      <c r="AA2422" s="10"/>
    </row>
    <row r="2423" spans="1:27" x14ac:dyDescent="0.2">
      <c r="A2423" s="8">
        <v>2530858390</v>
      </c>
      <c r="B2423" s="9" t="s">
        <v>27</v>
      </c>
      <c r="C2423" s="9" t="s">
        <v>4555</v>
      </c>
      <c r="D2423" s="9" t="s">
        <v>4556</v>
      </c>
      <c r="E2423" s="9" t="s">
        <v>149</v>
      </c>
      <c r="F2423" s="9" t="s">
        <v>46</v>
      </c>
      <c r="G2423" s="9" t="s">
        <v>4557</v>
      </c>
      <c r="H2423" s="9" t="s">
        <v>83</v>
      </c>
      <c r="I2423" s="9" t="s">
        <v>239</v>
      </c>
      <c r="J2423" s="9"/>
      <c r="K2423" s="9">
        <v>2012</v>
      </c>
      <c r="L2423" s="9" t="s">
        <v>42</v>
      </c>
      <c r="M2423" s="9" t="s">
        <v>33</v>
      </c>
      <c r="N2423" s="9" t="s">
        <v>34</v>
      </c>
      <c r="O2423" s="9" t="s">
        <v>271</v>
      </c>
      <c r="P2423" s="9"/>
      <c r="Q2423" s="9"/>
      <c r="R2423" s="9"/>
      <c r="S2423" s="9" t="s">
        <v>36</v>
      </c>
      <c r="T2423" s="9" t="s">
        <v>52</v>
      </c>
      <c r="U2423" s="9" t="s">
        <v>53</v>
      </c>
      <c r="V2423" s="9" t="s">
        <v>50</v>
      </c>
      <c r="W2423" s="9" t="s">
        <v>318</v>
      </c>
      <c r="X2423" s="9" t="s">
        <v>42</v>
      </c>
      <c r="Y2423" s="9" t="s">
        <v>42</v>
      </c>
      <c r="Z2423" s="9" t="s">
        <v>42</v>
      </c>
      <c r="AA2423" s="11"/>
    </row>
    <row r="2424" spans="1:27" x14ac:dyDescent="0.2">
      <c r="A2424" s="6">
        <v>776643077</v>
      </c>
      <c r="B2424" s="7" t="s">
        <v>27</v>
      </c>
      <c r="C2424" s="7" t="s">
        <v>4537</v>
      </c>
      <c r="D2424" s="7" t="s">
        <v>87</v>
      </c>
      <c r="E2424" s="7" t="s">
        <v>88</v>
      </c>
      <c r="F2424" s="7" t="s">
        <v>46</v>
      </c>
      <c r="G2424" s="7" t="s">
        <v>4560</v>
      </c>
      <c r="H2424" s="7" t="s">
        <v>69</v>
      </c>
      <c r="I2424" s="7" t="s">
        <v>70</v>
      </c>
      <c r="J2424" s="7"/>
      <c r="K2424" s="7">
        <v>2015</v>
      </c>
      <c r="L2424" s="7" t="s">
        <v>42</v>
      </c>
      <c r="M2424" s="7" t="s">
        <v>33</v>
      </c>
      <c r="N2424" s="7" t="s">
        <v>34</v>
      </c>
      <c r="O2424" s="7" t="s">
        <v>271</v>
      </c>
      <c r="P2424" s="7"/>
      <c r="Q2424" s="7"/>
      <c r="R2424" s="7"/>
      <c r="S2424" s="7" t="s">
        <v>36</v>
      </c>
      <c r="T2424" s="7" t="s">
        <v>52</v>
      </c>
      <c r="U2424" s="7" t="s">
        <v>53</v>
      </c>
      <c r="V2424" s="7" t="s">
        <v>50</v>
      </c>
      <c r="W2424" s="7" t="s">
        <v>42</v>
      </c>
      <c r="X2424" s="7" t="s">
        <v>42</v>
      </c>
      <c r="Y2424" s="7" t="s">
        <v>42</v>
      </c>
      <c r="Z2424" s="7" t="s">
        <v>42</v>
      </c>
      <c r="AA2424" s="10"/>
    </row>
    <row r="2425" spans="1:27" x14ac:dyDescent="0.2">
      <c r="A2425" s="8">
        <v>4922983835</v>
      </c>
      <c r="B2425" s="9" t="s">
        <v>27</v>
      </c>
      <c r="C2425" s="9" t="s">
        <v>4537</v>
      </c>
      <c r="D2425" s="9" t="s">
        <v>87</v>
      </c>
      <c r="E2425" s="9" t="s">
        <v>88</v>
      </c>
      <c r="F2425" s="9" t="s">
        <v>46</v>
      </c>
      <c r="G2425" s="9" t="s">
        <v>4561</v>
      </c>
      <c r="H2425" s="9" t="s">
        <v>59</v>
      </c>
      <c r="I2425" s="9" t="s">
        <v>70</v>
      </c>
      <c r="J2425" s="9"/>
      <c r="K2425" s="9">
        <v>2014</v>
      </c>
      <c r="L2425" s="9" t="s">
        <v>42</v>
      </c>
      <c r="M2425" s="9" t="s">
        <v>33</v>
      </c>
      <c r="N2425" s="9" t="s">
        <v>34</v>
      </c>
      <c r="O2425" s="9" t="s">
        <v>271</v>
      </c>
      <c r="P2425" s="9"/>
      <c r="Q2425" s="9"/>
      <c r="R2425" s="9"/>
      <c r="S2425" s="9" t="s">
        <v>51</v>
      </c>
      <c r="T2425" s="9" t="s">
        <v>212</v>
      </c>
      <c r="U2425" s="9" t="s">
        <v>114</v>
      </c>
      <c r="V2425" s="9" t="s">
        <v>50</v>
      </c>
      <c r="W2425" s="9" t="s">
        <v>77</v>
      </c>
      <c r="X2425" s="9" t="s">
        <v>42</v>
      </c>
      <c r="Y2425" s="9" t="s">
        <v>42</v>
      </c>
      <c r="Z2425" s="9" t="s">
        <v>42</v>
      </c>
      <c r="AA2425" s="11"/>
    </row>
    <row r="2426" spans="1:27" x14ac:dyDescent="0.2">
      <c r="A2426" s="6">
        <v>1985681275</v>
      </c>
      <c r="B2426" s="7" t="s">
        <v>27</v>
      </c>
      <c r="C2426" s="7" t="s">
        <v>4562</v>
      </c>
      <c r="D2426" s="7" t="s">
        <v>103</v>
      </c>
      <c r="E2426" s="7" t="s">
        <v>104</v>
      </c>
      <c r="F2426" s="7" t="s">
        <v>46</v>
      </c>
      <c r="G2426" s="7" t="s">
        <v>4563</v>
      </c>
      <c r="H2426" s="7" t="s">
        <v>83</v>
      </c>
      <c r="I2426" s="7" t="s">
        <v>242</v>
      </c>
      <c r="J2426" s="7"/>
      <c r="K2426" s="7">
        <v>2012</v>
      </c>
      <c r="L2426" s="7" t="s">
        <v>42</v>
      </c>
      <c r="M2426" s="7" t="s">
        <v>33</v>
      </c>
      <c r="N2426" s="7" t="s">
        <v>34</v>
      </c>
      <c r="O2426" s="7" t="s">
        <v>271</v>
      </c>
      <c r="P2426" s="7"/>
      <c r="Q2426" s="7"/>
      <c r="R2426" s="7"/>
      <c r="S2426" s="7" t="s">
        <v>36</v>
      </c>
      <c r="T2426" s="7" t="s">
        <v>52</v>
      </c>
      <c r="U2426" s="7" t="s">
        <v>53</v>
      </c>
      <c r="V2426" s="7" t="s">
        <v>50</v>
      </c>
      <c r="W2426" s="7" t="s">
        <v>35</v>
      </c>
      <c r="X2426" s="7" t="s">
        <v>42</v>
      </c>
      <c r="Y2426" s="7" t="s">
        <v>42</v>
      </c>
      <c r="Z2426" s="7" t="s">
        <v>42</v>
      </c>
      <c r="AA2426" s="10"/>
    </row>
    <row r="2427" spans="1:27" x14ac:dyDescent="0.2">
      <c r="A2427" s="8">
        <v>1849618534</v>
      </c>
      <c r="B2427" s="9" t="s">
        <v>27</v>
      </c>
      <c r="C2427" s="9" t="s">
        <v>4564</v>
      </c>
      <c r="D2427" s="9" t="s">
        <v>4565</v>
      </c>
      <c r="E2427" s="9" t="s">
        <v>321</v>
      </c>
      <c r="F2427" s="9" t="s">
        <v>1783</v>
      </c>
      <c r="G2427" s="9" t="s">
        <v>4566</v>
      </c>
      <c r="H2427" s="9" t="s">
        <v>278</v>
      </c>
      <c r="I2427" s="9" t="s">
        <v>1718</v>
      </c>
      <c r="J2427" s="9"/>
      <c r="K2427" s="9">
        <v>2019</v>
      </c>
      <c r="L2427" s="9" t="s">
        <v>32</v>
      </c>
      <c r="M2427" s="9" t="s">
        <v>247</v>
      </c>
      <c r="N2427" s="9" t="s">
        <v>34</v>
      </c>
      <c r="O2427" s="9" t="s">
        <v>271</v>
      </c>
      <c r="P2427" s="9"/>
      <c r="Q2427" s="9"/>
      <c r="R2427" s="9"/>
      <c r="S2427" s="9" t="s">
        <v>51</v>
      </c>
      <c r="T2427" s="9" t="s">
        <v>52</v>
      </c>
      <c r="U2427" s="9" t="s">
        <v>125</v>
      </c>
      <c r="V2427" s="9" t="s">
        <v>50</v>
      </c>
      <c r="W2427" s="9" t="s">
        <v>42</v>
      </c>
      <c r="X2427" s="9" t="s">
        <v>42</v>
      </c>
      <c r="Y2427" s="9" t="s">
        <v>42</v>
      </c>
      <c r="Z2427" s="9" t="s">
        <v>42</v>
      </c>
      <c r="AA2427" s="11"/>
    </row>
    <row r="2428" spans="1:27" x14ac:dyDescent="0.2">
      <c r="A2428" s="6">
        <v>2566801307</v>
      </c>
      <c r="B2428" s="7" t="s">
        <v>27</v>
      </c>
      <c r="C2428" s="7" t="s">
        <v>4570</v>
      </c>
      <c r="D2428" s="7" t="s">
        <v>4571</v>
      </c>
      <c r="E2428" s="7" t="s">
        <v>45</v>
      </c>
      <c r="F2428" s="7" t="s">
        <v>46</v>
      </c>
      <c r="G2428" s="7" t="s">
        <v>4572</v>
      </c>
      <c r="H2428" s="7" t="s">
        <v>30</v>
      </c>
      <c r="I2428" s="7" t="s">
        <v>281</v>
      </c>
      <c r="J2428" s="7"/>
      <c r="K2428" s="7">
        <v>2015</v>
      </c>
      <c r="L2428" s="7" t="s">
        <v>42</v>
      </c>
      <c r="M2428" s="7" t="s">
        <v>33</v>
      </c>
      <c r="N2428" s="7" t="s">
        <v>34</v>
      </c>
      <c r="O2428" s="7" t="s">
        <v>271</v>
      </c>
      <c r="P2428" s="7"/>
      <c r="Q2428" s="7"/>
      <c r="R2428" s="7"/>
      <c r="S2428" s="7" t="s">
        <v>36</v>
      </c>
      <c r="T2428" s="7" t="s">
        <v>52</v>
      </c>
      <c r="U2428" s="7" t="s">
        <v>53</v>
      </c>
      <c r="V2428" s="7" t="s">
        <v>39</v>
      </c>
      <c r="W2428" s="7" t="s">
        <v>42</v>
      </c>
      <c r="X2428" s="7" t="s">
        <v>42</v>
      </c>
      <c r="Y2428" s="7" t="s">
        <v>42</v>
      </c>
      <c r="Z2428" s="7" t="s">
        <v>42</v>
      </c>
      <c r="AA2428" s="10"/>
    </row>
    <row r="2429" spans="1:27" x14ac:dyDescent="0.2">
      <c r="A2429" s="8">
        <v>981298899</v>
      </c>
      <c r="B2429" s="9" t="s">
        <v>27</v>
      </c>
      <c r="C2429" s="9" t="s">
        <v>155</v>
      </c>
      <c r="D2429" s="9" t="s">
        <v>156</v>
      </c>
      <c r="E2429" s="9" t="s">
        <v>45</v>
      </c>
      <c r="F2429" s="9" t="s">
        <v>46</v>
      </c>
      <c r="G2429" s="9" t="s">
        <v>4573</v>
      </c>
      <c r="H2429" s="9" t="s">
        <v>316</v>
      </c>
      <c r="I2429" s="9" t="s">
        <v>135</v>
      </c>
      <c r="J2429" s="9"/>
      <c r="K2429" s="9">
        <v>2017</v>
      </c>
      <c r="L2429" s="9" t="s">
        <v>50</v>
      </c>
      <c r="M2429" s="9" t="s">
        <v>247</v>
      </c>
      <c r="N2429" s="9" t="s">
        <v>34</v>
      </c>
      <c r="O2429" s="9" t="s">
        <v>271</v>
      </c>
      <c r="P2429" s="9"/>
      <c r="Q2429" s="9"/>
      <c r="R2429" s="9"/>
      <c r="S2429" s="9" t="s">
        <v>36</v>
      </c>
      <c r="T2429" s="9" t="s">
        <v>52</v>
      </c>
      <c r="U2429" s="9" t="s">
        <v>53</v>
      </c>
      <c r="V2429" s="9" t="s">
        <v>50</v>
      </c>
      <c r="W2429" s="9" t="s">
        <v>42</v>
      </c>
      <c r="X2429" s="9" t="s">
        <v>42</v>
      </c>
      <c r="Y2429" s="9" t="s">
        <v>42</v>
      </c>
      <c r="Z2429" s="9" t="s">
        <v>42</v>
      </c>
      <c r="AA2429" s="11"/>
    </row>
    <row r="2430" spans="1:27" x14ac:dyDescent="0.2">
      <c r="A2430" s="6">
        <v>6333279783</v>
      </c>
      <c r="B2430" s="7" t="s">
        <v>27</v>
      </c>
      <c r="C2430" s="7" t="s">
        <v>155</v>
      </c>
      <c r="D2430" s="7" t="s">
        <v>156</v>
      </c>
      <c r="E2430" s="7" t="s">
        <v>45</v>
      </c>
      <c r="F2430" s="7" t="s">
        <v>46</v>
      </c>
      <c r="G2430" s="7" t="s">
        <v>4574</v>
      </c>
      <c r="H2430" s="7" t="s">
        <v>30</v>
      </c>
      <c r="I2430" s="7" t="s">
        <v>135</v>
      </c>
      <c r="J2430" s="7"/>
      <c r="K2430" s="7">
        <v>2014</v>
      </c>
      <c r="L2430" s="7" t="s">
        <v>42</v>
      </c>
      <c r="M2430" s="7" t="s">
        <v>33</v>
      </c>
      <c r="N2430" s="7" t="s">
        <v>34</v>
      </c>
      <c r="O2430" s="7" t="s">
        <v>271</v>
      </c>
      <c r="P2430" s="7"/>
      <c r="Q2430" s="7"/>
      <c r="R2430" s="7"/>
      <c r="S2430" s="7" t="s">
        <v>36</v>
      </c>
      <c r="T2430" s="7" t="s">
        <v>52</v>
      </c>
      <c r="U2430" s="7" t="s">
        <v>53</v>
      </c>
      <c r="V2430" s="7" t="s">
        <v>50</v>
      </c>
      <c r="W2430" s="7" t="s">
        <v>42</v>
      </c>
      <c r="X2430" s="7" t="s">
        <v>42</v>
      </c>
      <c r="Y2430" s="7" t="s">
        <v>42</v>
      </c>
      <c r="Z2430" s="7" t="s">
        <v>42</v>
      </c>
      <c r="AA2430" s="10"/>
    </row>
    <row r="2431" spans="1:27" x14ac:dyDescent="0.2">
      <c r="A2431" s="8">
        <v>8204995965</v>
      </c>
      <c r="B2431" s="9" t="s">
        <v>27</v>
      </c>
      <c r="C2431" s="9" t="s">
        <v>474</v>
      </c>
      <c r="D2431" s="9" t="s">
        <v>475</v>
      </c>
      <c r="E2431" s="9" t="s">
        <v>45</v>
      </c>
      <c r="F2431" s="9" t="s">
        <v>46</v>
      </c>
      <c r="G2431" s="9" t="s">
        <v>4576</v>
      </c>
      <c r="H2431" s="9" t="s">
        <v>83</v>
      </c>
      <c r="I2431" s="9" t="s">
        <v>609</v>
      </c>
      <c r="J2431" s="9"/>
      <c r="K2431" s="9">
        <v>2012</v>
      </c>
      <c r="L2431" s="9" t="s">
        <v>42</v>
      </c>
      <c r="M2431" s="9" t="s">
        <v>33</v>
      </c>
      <c r="N2431" s="9" t="s">
        <v>34</v>
      </c>
      <c r="O2431" s="9" t="s">
        <v>271</v>
      </c>
      <c r="P2431" s="9"/>
      <c r="Q2431" s="9"/>
      <c r="R2431" s="9"/>
      <c r="S2431" s="9" t="s">
        <v>36</v>
      </c>
      <c r="T2431" s="9">
        <v>0</v>
      </c>
      <c r="U2431" s="9" t="s">
        <v>625</v>
      </c>
      <c r="V2431" s="9" t="s">
        <v>50</v>
      </c>
      <c r="W2431" s="9" t="s">
        <v>907</v>
      </c>
      <c r="X2431" s="9" t="s">
        <v>42</v>
      </c>
      <c r="Y2431" s="9" t="s">
        <v>42</v>
      </c>
      <c r="Z2431" s="9" t="s">
        <v>42</v>
      </c>
      <c r="AA2431" s="11"/>
    </row>
    <row r="2432" spans="1:27" x14ac:dyDescent="0.2">
      <c r="A2432" s="6">
        <v>2579353296</v>
      </c>
      <c r="B2432" s="7" t="s">
        <v>27</v>
      </c>
      <c r="C2432" s="7" t="s">
        <v>346</v>
      </c>
      <c r="D2432" s="7" t="s">
        <v>42</v>
      </c>
      <c r="E2432" s="7" t="s">
        <v>42</v>
      </c>
      <c r="F2432" s="7"/>
      <c r="G2432" s="7" t="s">
        <v>347</v>
      </c>
      <c r="H2432" s="7" t="s">
        <v>347</v>
      </c>
      <c r="I2432" s="7"/>
      <c r="J2432" s="7"/>
      <c r="K2432" s="7">
        <v>2012</v>
      </c>
      <c r="L2432" s="7" t="s">
        <v>42</v>
      </c>
      <c r="M2432" s="7" t="s">
        <v>347</v>
      </c>
      <c r="N2432" s="7" t="s">
        <v>347</v>
      </c>
      <c r="O2432" s="7" t="s">
        <v>271</v>
      </c>
      <c r="P2432" s="7"/>
      <c r="Q2432" s="7"/>
      <c r="R2432" s="7"/>
      <c r="S2432" s="7" t="s">
        <v>36</v>
      </c>
      <c r="T2432" s="7" t="s">
        <v>90</v>
      </c>
      <c r="U2432" s="7" t="s">
        <v>91</v>
      </c>
      <c r="V2432" s="7" t="s">
        <v>50</v>
      </c>
      <c r="W2432" s="7" t="s">
        <v>42</v>
      </c>
      <c r="X2432" s="7" t="s">
        <v>42</v>
      </c>
      <c r="Y2432" s="7" t="s">
        <v>42</v>
      </c>
      <c r="Z2432" s="7" t="s">
        <v>42</v>
      </c>
      <c r="AA2432" s="10" t="s">
        <v>421</v>
      </c>
    </row>
    <row r="2433" spans="1:27" x14ac:dyDescent="0.2">
      <c r="A2433" s="8">
        <v>3175571615</v>
      </c>
      <c r="B2433" s="9" t="s">
        <v>27</v>
      </c>
      <c r="C2433" s="9" t="s">
        <v>4579</v>
      </c>
      <c r="D2433" s="9" t="s">
        <v>148</v>
      </c>
      <c r="E2433" s="9" t="s">
        <v>149</v>
      </c>
      <c r="F2433" s="9" t="s">
        <v>46</v>
      </c>
      <c r="G2433" s="9" t="s">
        <v>4580</v>
      </c>
      <c r="H2433" s="9" t="s">
        <v>69</v>
      </c>
      <c r="I2433" s="9" t="s">
        <v>70</v>
      </c>
      <c r="J2433" s="9"/>
      <c r="K2433" s="9">
        <v>2014</v>
      </c>
      <c r="L2433" s="9" t="s">
        <v>42</v>
      </c>
      <c r="M2433" s="9" t="s">
        <v>33</v>
      </c>
      <c r="N2433" s="9" t="s">
        <v>34</v>
      </c>
      <c r="O2433" s="9" t="s">
        <v>271</v>
      </c>
      <c r="P2433" s="9"/>
      <c r="Q2433" s="9"/>
      <c r="R2433" s="9"/>
      <c r="S2433" s="9" t="s">
        <v>36</v>
      </c>
      <c r="T2433" s="9" t="s">
        <v>52</v>
      </c>
      <c r="U2433" s="9" t="s">
        <v>53</v>
      </c>
      <c r="V2433" s="9" t="s">
        <v>50</v>
      </c>
      <c r="W2433" s="9" t="s">
        <v>146</v>
      </c>
      <c r="X2433" s="9" t="s">
        <v>42</v>
      </c>
      <c r="Y2433" s="9" t="s">
        <v>42</v>
      </c>
      <c r="Z2433" s="9" t="s">
        <v>42</v>
      </c>
      <c r="AA2433" s="11" t="s">
        <v>564</v>
      </c>
    </row>
    <row r="2434" spans="1:27" x14ac:dyDescent="0.2">
      <c r="A2434" s="6">
        <v>5277658141</v>
      </c>
      <c r="B2434" s="7" t="s">
        <v>27</v>
      </c>
      <c r="C2434" s="7" t="s">
        <v>4581</v>
      </c>
      <c r="D2434" s="7" t="s">
        <v>227</v>
      </c>
      <c r="E2434" s="7" t="s">
        <v>149</v>
      </c>
      <c r="F2434" s="7" t="s">
        <v>46</v>
      </c>
      <c r="G2434" s="7" t="s">
        <v>4582</v>
      </c>
      <c r="H2434" s="7" t="s">
        <v>30</v>
      </c>
      <c r="I2434" s="7" t="s">
        <v>70</v>
      </c>
      <c r="J2434" s="7"/>
      <c r="K2434" s="7">
        <v>2014</v>
      </c>
      <c r="L2434" s="7" t="s">
        <v>42</v>
      </c>
      <c r="M2434" s="7" t="s">
        <v>33</v>
      </c>
      <c r="N2434" s="7" t="s">
        <v>34</v>
      </c>
      <c r="O2434" s="7" t="s">
        <v>271</v>
      </c>
      <c r="P2434" s="7"/>
      <c r="Q2434" s="7"/>
      <c r="R2434" s="7"/>
      <c r="S2434" s="7" t="s">
        <v>51</v>
      </c>
      <c r="T2434" s="7" t="s">
        <v>113</v>
      </c>
      <c r="U2434" s="7" t="s">
        <v>114</v>
      </c>
      <c r="V2434" s="7" t="s">
        <v>50</v>
      </c>
      <c r="W2434" s="7" t="s">
        <v>42</v>
      </c>
      <c r="X2434" s="7" t="s">
        <v>42</v>
      </c>
      <c r="Y2434" s="7" t="s">
        <v>42</v>
      </c>
      <c r="Z2434" s="7" t="s">
        <v>42</v>
      </c>
      <c r="AA2434" s="10"/>
    </row>
    <row r="2435" spans="1:27" x14ac:dyDescent="0.2">
      <c r="A2435" s="8">
        <v>5322796557</v>
      </c>
      <c r="B2435" s="9" t="s">
        <v>27</v>
      </c>
      <c r="C2435" s="9" t="s">
        <v>362</v>
      </c>
      <c r="D2435" s="9" t="s">
        <v>42</v>
      </c>
      <c r="E2435" s="9" t="s">
        <v>42</v>
      </c>
      <c r="F2435" s="9"/>
      <c r="G2435" s="9"/>
      <c r="H2435" s="9" t="s">
        <v>4583</v>
      </c>
      <c r="I2435" s="9"/>
      <c r="J2435" s="9"/>
      <c r="K2435" s="9">
        <v>2015</v>
      </c>
      <c r="L2435" s="9" t="s">
        <v>42</v>
      </c>
      <c r="M2435" s="9" t="s">
        <v>363</v>
      </c>
      <c r="N2435" s="9" t="s">
        <v>34</v>
      </c>
      <c r="O2435" s="9" t="s">
        <v>271</v>
      </c>
      <c r="P2435" s="9"/>
      <c r="Q2435" s="9"/>
      <c r="R2435" s="9"/>
      <c r="S2435" s="9" t="s">
        <v>36</v>
      </c>
      <c r="T2435" s="9" t="s">
        <v>52</v>
      </c>
      <c r="U2435" s="9" t="s">
        <v>125</v>
      </c>
      <c r="V2435" s="9" t="s">
        <v>50</v>
      </c>
      <c r="W2435" s="9" t="s">
        <v>42</v>
      </c>
      <c r="X2435" s="9" t="s">
        <v>42</v>
      </c>
      <c r="Y2435" s="9" t="s">
        <v>42</v>
      </c>
      <c r="Z2435" s="9" t="s">
        <v>42</v>
      </c>
      <c r="AA2435" s="11"/>
    </row>
    <row r="2436" spans="1:27" x14ac:dyDescent="0.2">
      <c r="A2436" s="6">
        <v>2019754305</v>
      </c>
      <c r="B2436" s="7" t="s">
        <v>27</v>
      </c>
      <c r="C2436" s="7" t="s">
        <v>4584</v>
      </c>
      <c r="D2436" s="7" t="s">
        <v>4585</v>
      </c>
      <c r="E2436" s="7" t="s">
        <v>153</v>
      </c>
      <c r="F2436" s="7" t="s">
        <v>46</v>
      </c>
      <c r="G2436" s="7" t="s">
        <v>1933</v>
      </c>
      <c r="H2436" s="7" t="s">
        <v>69</v>
      </c>
      <c r="I2436" s="7" t="s">
        <v>70</v>
      </c>
      <c r="J2436" s="7"/>
      <c r="K2436" s="7">
        <v>2014</v>
      </c>
      <c r="L2436" s="7" t="s">
        <v>42</v>
      </c>
      <c r="M2436" s="7" t="s">
        <v>33</v>
      </c>
      <c r="N2436" s="7" t="s">
        <v>34</v>
      </c>
      <c r="O2436" s="7" t="s">
        <v>271</v>
      </c>
      <c r="P2436" s="7"/>
      <c r="Q2436" s="7"/>
      <c r="R2436" s="7"/>
      <c r="S2436" s="7" t="s">
        <v>36</v>
      </c>
      <c r="T2436" s="7" t="s">
        <v>216</v>
      </c>
      <c r="U2436" s="7" t="s">
        <v>114</v>
      </c>
      <c r="V2436" s="7" t="s">
        <v>50</v>
      </c>
      <c r="W2436" s="7" t="s">
        <v>42</v>
      </c>
      <c r="X2436" s="7" t="s">
        <v>42</v>
      </c>
      <c r="Y2436" s="7" t="s">
        <v>42</v>
      </c>
      <c r="Z2436" s="7" t="s">
        <v>42</v>
      </c>
      <c r="AA2436" s="10"/>
    </row>
    <row r="2437" spans="1:27" x14ac:dyDescent="0.2">
      <c r="A2437" s="8">
        <v>2090062153</v>
      </c>
      <c r="B2437" s="9" t="s">
        <v>27</v>
      </c>
      <c r="C2437" s="9" t="s">
        <v>723</v>
      </c>
      <c r="D2437" s="9" t="s">
        <v>724</v>
      </c>
      <c r="E2437" s="9" t="s">
        <v>88</v>
      </c>
      <c r="F2437" s="9" t="s">
        <v>46</v>
      </c>
      <c r="G2437" s="9" t="s">
        <v>4586</v>
      </c>
      <c r="H2437" s="9" t="s">
        <v>2154</v>
      </c>
      <c r="I2437" s="9" t="s">
        <v>270</v>
      </c>
      <c r="J2437" s="9"/>
      <c r="K2437" s="9">
        <v>2017</v>
      </c>
      <c r="L2437" s="9" t="s">
        <v>50</v>
      </c>
      <c r="M2437" s="9" t="s">
        <v>247</v>
      </c>
      <c r="N2437" s="9" t="s">
        <v>34</v>
      </c>
      <c r="O2437" s="9" t="s">
        <v>271</v>
      </c>
      <c r="P2437" s="9"/>
      <c r="Q2437" s="9"/>
      <c r="R2437" s="9"/>
      <c r="S2437" s="9" t="s">
        <v>36</v>
      </c>
      <c r="T2437" s="9" t="s">
        <v>52</v>
      </c>
      <c r="U2437" s="9" t="s">
        <v>53</v>
      </c>
      <c r="V2437" s="9" t="s">
        <v>39</v>
      </c>
      <c r="W2437" s="9" t="s">
        <v>195</v>
      </c>
      <c r="X2437" s="9" t="s">
        <v>42</v>
      </c>
      <c r="Y2437" s="9" t="s">
        <v>42</v>
      </c>
      <c r="Z2437" s="9" t="s">
        <v>42</v>
      </c>
      <c r="AA2437" s="11"/>
    </row>
    <row r="2438" spans="1:27" x14ac:dyDescent="0.2">
      <c r="A2438" s="6">
        <v>5805119333</v>
      </c>
      <c r="B2438" s="7" t="s">
        <v>27</v>
      </c>
      <c r="C2438" s="7" t="s">
        <v>4587</v>
      </c>
      <c r="D2438" s="7" t="s">
        <v>3159</v>
      </c>
      <c r="E2438" s="7" t="s">
        <v>427</v>
      </c>
      <c r="F2438" s="7" t="s">
        <v>46</v>
      </c>
      <c r="G2438" s="7" t="s">
        <v>4588</v>
      </c>
      <c r="H2438" s="7" t="s">
        <v>2154</v>
      </c>
      <c r="I2438" s="7" t="s">
        <v>270</v>
      </c>
      <c r="J2438" s="7"/>
      <c r="K2438" s="7">
        <v>2018</v>
      </c>
      <c r="L2438" s="7" t="s">
        <v>50</v>
      </c>
      <c r="M2438" s="7" t="s">
        <v>247</v>
      </c>
      <c r="N2438" s="7" t="s">
        <v>34</v>
      </c>
      <c r="O2438" s="7" t="s">
        <v>271</v>
      </c>
      <c r="P2438" s="7"/>
      <c r="Q2438" s="7"/>
      <c r="R2438" s="7"/>
      <c r="S2438" s="7" t="s">
        <v>36</v>
      </c>
      <c r="T2438" s="7" t="s">
        <v>52</v>
      </c>
      <c r="U2438" s="7" t="s">
        <v>53</v>
      </c>
      <c r="V2438" s="7" t="s">
        <v>50</v>
      </c>
      <c r="W2438" s="7" t="s">
        <v>273</v>
      </c>
      <c r="X2438" s="7" t="s">
        <v>42</v>
      </c>
      <c r="Y2438" s="7" t="s">
        <v>42</v>
      </c>
      <c r="Z2438" s="7" t="s">
        <v>42</v>
      </c>
      <c r="AA2438" s="10"/>
    </row>
    <row r="2439" spans="1:27" x14ac:dyDescent="0.2">
      <c r="A2439" s="8">
        <v>6412174299</v>
      </c>
      <c r="B2439" s="9" t="s">
        <v>27</v>
      </c>
      <c r="C2439" s="9" t="s">
        <v>4589</v>
      </c>
      <c r="D2439" s="9" t="s">
        <v>1191</v>
      </c>
      <c r="E2439" s="9" t="s">
        <v>258</v>
      </c>
      <c r="F2439" s="9" t="s">
        <v>46</v>
      </c>
      <c r="G2439" s="9" t="s">
        <v>4590</v>
      </c>
      <c r="H2439" s="9" t="s">
        <v>2154</v>
      </c>
      <c r="I2439" s="9" t="s">
        <v>70</v>
      </c>
      <c r="J2439" s="9"/>
      <c r="K2439" s="9">
        <v>2020</v>
      </c>
      <c r="L2439" s="9"/>
      <c r="M2439" s="9" t="s">
        <v>247</v>
      </c>
      <c r="N2439" s="9" t="s">
        <v>34</v>
      </c>
      <c r="O2439" s="9" t="s">
        <v>271</v>
      </c>
      <c r="P2439" s="9"/>
      <c r="Q2439" s="9"/>
      <c r="R2439" s="9"/>
      <c r="S2439" s="9" t="s">
        <v>36</v>
      </c>
      <c r="T2439" s="9" t="s">
        <v>52</v>
      </c>
      <c r="U2439" s="9" t="s">
        <v>101</v>
      </c>
      <c r="V2439" s="9" t="s">
        <v>50</v>
      </c>
      <c r="W2439" s="9" t="s">
        <v>42</v>
      </c>
      <c r="X2439" s="9" t="s">
        <v>42</v>
      </c>
      <c r="Y2439" s="9" t="s">
        <v>42</v>
      </c>
      <c r="Z2439" s="9" t="s">
        <v>42</v>
      </c>
      <c r="AA2439" s="11"/>
    </row>
    <row r="2440" spans="1:27" x14ac:dyDescent="0.2">
      <c r="A2440" s="6">
        <v>8746064285</v>
      </c>
      <c r="B2440" s="7" t="s">
        <v>27</v>
      </c>
      <c r="C2440" s="7" t="s">
        <v>411</v>
      </c>
      <c r="D2440" s="7" t="s">
        <v>412</v>
      </c>
      <c r="E2440" s="7" t="s">
        <v>344</v>
      </c>
      <c r="F2440" s="7" t="s">
        <v>46</v>
      </c>
      <c r="G2440" s="7" t="s">
        <v>4591</v>
      </c>
      <c r="H2440" s="7" t="s">
        <v>269</v>
      </c>
      <c r="I2440" s="7"/>
      <c r="J2440" s="7"/>
      <c r="K2440" s="7">
        <v>2015</v>
      </c>
      <c r="L2440" s="7" t="s">
        <v>42</v>
      </c>
      <c r="M2440" s="7" t="s">
        <v>247</v>
      </c>
      <c r="N2440" s="7" t="s">
        <v>34</v>
      </c>
      <c r="O2440" s="7" t="s">
        <v>271</v>
      </c>
      <c r="P2440" s="7"/>
      <c r="Q2440" s="7"/>
      <c r="R2440" s="7"/>
      <c r="S2440" s="7" t="s">
        <v>36</v>
      </c>
      <c r="T2440" s="7" t="s">
        <v>52</v>
      </c>
      <c r="U2440" s="7" t="s">
        <v>53</v>
      </c>
      <c r="V2440" s="7" t="s">
        <v>50</v>
      </c>
      <c r="W2440" s="7" t="s">
        <v>77</v>
      </c>
      <c r="X2440" s="7" t="s">
        <v>42</v>
      </c>
      <c r="Y2440" s="7" t="s">
        <v>42</v>
      </c>
      <c r="Z2440" s="7" t="s">
        <v>42</v>
      </c>
      <c r="AA2440" s="10"/>
    </row>
    <row r="2441" spans="1:27" x14ac:dyDescent="0.2">
      <c r="A2441" s="8">
        <v>1936905466</v>
      </c>
      <c r="B2441" s="9" t="s">
        <v>27</v>
      </c>
      <c r="C2441" s="9"/>
      <c r="D2441" s="9" t="s">
        <v>42</v>
      </c>
      <c r="E2441" s="9" t="s">
        <v>42</v>
      </c>
      <c r="F2441" s="9"/>
      <c r="G2441" s="9"/>
      <c r="H2441" s="9"/>
      <c r="I2441" s="9"/>
      <c r="J2441" s="9"/>
      <c r="K2441" s="9">
        <v>2015</v>
      </c>
      <c r="L2441" s="9" t="s">
        <v>42</v>
      </c>
      <c r="M2441" s="9" t="s">
        <v>347</v>
      </c>
      <c r="N2441" s="9" t="s">
        <v>347</v>
      </c>
      <c r="O2441" s="9" t="s">
        <v>271</v>
      </c>
      <c r="P2441" s="9"/>
      <c r="Q2441" s="9"/>
      <c r="R2441" s="9"/>
      <c r="S2441" s="9" t="s">
        <v>51</v>
      </c>
      <c r="T2441" s="9" t="s">
        <v>216</v>
      </c>
      <c r="U2441" s="9" t="s">
        <v>114</v>
      </c>
      <c r="V2441" s="9" t="s">
        <v>50</v>
      </c>
      <c r="W2441" s="9" t="s">
        <v>60</v>
      </c>
      <c r="X2441" s="9" t="s">
        <v>42</v>
      </c>
      <c r="Y2441" s="9" t="s">
        <v>42</v>
      </c>
      <c r="Z2441" s="9" t="s">
        <v>42</v>
      </c>
      <c r="AA2441" s="11" t="s">
        <v>421</v>
      </c>
    </row>
    <row r="2442" spans="1:27" x14ac:dyDescent="0.2">
      <c r="A2442" s="6">
        <v>1306735287</v>
      </c>
      <c r="B2442" s="7" t="s">
        <v>27</v>
      </c>
      <c r="C2442" s="7"/>
      <c r="D2442" s="7" t="s">
        <v>42</v>
      </c>
      <c r="E2442" s="7" t="s">
        <v>42</v>
      </c>
      <c r="F2442" s="7" t="s">
        <v>347</v>
      </c>
      <c r="G2442" s="7"/>
      <c r="H2442" s="7" t="s">
        <v>347</v>
      </c>
      <c r="I2442" s="7"/>
      <c r="J2442" s="7"/>
      <c r="K2442" s="7">
        <v>2019</v>
      </c>
      <c r="L2442" s="7" t="s">
        <v>42</v>
      </c>
      <c r="M2442" s="7" t="s">
        <v>347</v>
      </c>
      <c r="N2442" s="7" t="s">
        <v>347</v>
      </c>
      <c r="O2442" s="7" t="s">
        <v>271</v>
      </c>
      <c r="P2442" s="7"/>
      <c r="Q2442" s="7"/>
      <c r="R2442" s="7"/>
      <c r="S2442" s="7" t="s">
        <v>36</v>
      </c>
      <c r="T2442" s="7" t="s">
        <v>52</v>
      </c>
      <c r="U2442" s="7" t="s">
        <v>53</v>
      </c>
      <c r="V2442" s="7" t="s">
        <v>50</v>
      </c>
      <c r="W2442" s="7" t="s">
        <v>42</v>
      </c>
      <c r="X2442" s="7" t="s">
        <v>42</v>
      </c>
      <c r="Y2442" s="7" t="s">
        <v>42</v>
      </c>
      <c r="Z2442" s="7" t="s">
        <v>42</v>
      </c>
      <c r="AA2442" s="10"/>
    </row>
    <row r="2443" spans="1:27" x14ac:dyDescent="0.2">
      <c r="A2443" s="8">
        <v>4671527039</v>
      </c>
      <c r="B2443" s="9" t="s">
        <v>27</v>
      </c>
      <c r="C2443" s="9"/>
      <c r="D2443" s="9" t="s">
        <v>42</v>
      </c>
      <c r="E2443" s="9" t="s">
        <v>42</v>
      </c>
      <c r="F2443" s="9"/>
      <c r="G2443" s="9"/>
      <c r="H2443" s="9"/>
      <c r="I2443" s="9"/>
      <c r="J2443" s="9"/>
      <c r="K2443" s="9">
        <v>2015</v>
      </c>
      <c r="L2443" s="9" t="s">
        <v>42</v>
      </c>
      <c r="M2443" s="9" t="s">
        <v>347</v>
      </c>
      <c r="N2443" s="9" t="s">
        <v>347</v>
      </c>
      <c r="O2443" s="9" t="s">
        <v>271</v>
      </c>
      <c r="P2443" s="9"/>
      <c r="Q2443" s="9"/>
      <c r="R2443" s="9"/>
      <c r="S2443" s="9" t="s">
        <v>36</v>
      </c>
      <c r="T2443" s="9" t="s">
        <v>52</v>
      </c>
      <c r="U2443" s="9" t="s">
        <v>53</v>
      </c>
      <c r="V2443" s="9" t="s">
        <v>50</v>
      </c>
      <c r="W2443" s="9" t="s">
        <v>843</v>
      </c>
      <c r="X2443" s="9" t="s">
        <v>42</v>
      </c>
      <c r="Y2443" s="9" t="s">
        <v>42</v>
      </c>
      <c r="Z2443" s="9" t="s">
        <v>42</v>
      </c>
      <c r="AA2443" s="11"/>
    </row>
    <row r="2444" spans="1:27" x14ac:dyDescent="0.2">
      <c r="A2444" s="6">
        <v>6468984090</v>
      </c>
      <c r="B2444" s="7" t="s">
        <v>27</v>
      </c>
      <c r="C2444" s="7"/>
      <c r="D2444" s="7"/>
      <c r="E2444" s="7"/>
      <c r="F2444" s="7"/>
      <c r="G2444" s="7"/>
      <c r="H2444" s="7" t="s">
        <v>347</v>
      </c>
      <c r="I2444" s="7"/>
      <c r="J2444" s="7"/>
      <c r="K2444" s="7">
        <v>2020</v>
      </c>
      <c r="L2444" s="7"/>
      <c r="M2444" s="7" t="s">
        <v>347</v>
      </c>
      <c r="N2444" s="7" t="s">
        <v>347</v>
      </c>
      <c r="O2444" s="7" t="s">
        <v>271</v>
      </c>
      <c r="P2444" s="7"/>
      <c r="Q2444" s="7"/>
      <c r="R2444" s="7"/>
      <c r="S2444" s="7" t="s">
        <v>36</v>
      </c>
      <c r="T2444" s="7" t="s">
        <v>52</v>
      </c>
      <c r="U2444" s="7" t="s">
        <v>101</v>
      </c>
      <c r="V2444" s="7" t="s">
        <v>50</v>
      </c>
      <c r="W2444" s="7" t="s">
        <v>42</v>
      </c>
      <c r="X2444" s="7" t="s">
        <v>42</v>
      </c>
      <c r="Y2444" s="7" t="s">
        <v>42</v>
      </c>
      <c r="Z2444" s="7" t="s">
        <v>42</v>
      </c>
      <c r="AA244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CC10-64CB-0749-852E-5CFD4583F6D6}">
  <dimension ref="A1:G59"/>
  <sheetViews>
    <sheetView tabSelected="1" workbookViewId="0">
      <selection sqref="A1:G1"/>
    </sheetView>
  </sheetViews>
  <sheetFormatPr baseColWidth="10" defaultRowHeight="15" x14ac:dyDescent="0.2"/>
  <sheetData>
    <row r="1" spans="1:7" ht="19" x14ac:dyDescent="0.25">
      <c r="A1" s="53" t="s">
        <v>4602</v>
      </c>
      <c r="B1" s="54" t="s">
        <v>4621</v>
      </c>
      <c r="C1" s="54" t="s">
        <v>4622</v>
      </c>
      <c r="D1" s="54" t="s">
        <v>4623</v>
      </c>
      <c r="E1" s="54" t="s">
        <v>4624</v>
      </c>
      <c r="F1" s="54" t="s">
        <v>4625</v>
      </c>
      <c r="G1" s="54" t="s">
        <v>4626</v>
      </c>
    </row>
    <row r="2" spans="1:7" ht="21" x14ac:dyDescent="0.25">
      <c r="A2" s="27" t="s">
        <v>1210</v>
      </c>
      <c r="B2">
        <f>COUNTIFS(BA!$E$2:$E$2444,degree_count!A2)</f>
        <v>4</v>
      </c>
      <c r="C2" s="49">
        <f>B2/SUM($B$2:$B$55)</f>
        <v>2.170374389582203E-3</v>
      </c>
      <c r="D2">
        <f>COUNTIFS(BMUS!$E$2:$E$369,degree_count!A2)</f>
        <v>0</v>
      </c>
      <c r="E2" s="49">
        <f>D2/(SUM($D$2:$D$55))</f>
        <v>0</v>
      </c>
      <c r="F2">
        <f>COUNTIFS('BA BMUS'!E2:E133,degree_count!A2)</f>
        <v>0</v>
      </c>
      <c r="G2" s="49">
        <f>F2/(SUM($F$2:$F$55))</f>
        <v>0</v>
      </c>
    </row>
    <row r="3" spans="1:7" ht="21" x14ac:dyDescent="0.25">
      <c r="A3" s="27" t="s">
        <v>4592</v>
      </c>
      <c r="B3">
        <f>COUNTIFS(BA!$E$2:$E$2444,degree_count!A3)</f>
        <v>0</v>
      </c>
      <c r="C3" s="49">
        <f t="shared" ref="C3:C55" si="0">B3/SUM($B$2:$B$55)</f>
        <v>0</v>
      </c>
      <c r="D3">
        <f>COUNTIFS(BMUS!$E$2:$E$369,degree_count!A3)</f>
        <v>0</v>
      </c>
      <c r="E3" s="49">
        <f t="shared" ref="E3:E55" si="1">D3/(SUM($D$2:$D$55))</f>
        <v>0</v>
      </c>
      <c r="F3">
        <f>COUNTIFS('BA BMUS'!E3:E134,degree_count!A3)</f>
        <v>0</v>
      </c>
      <c r="G3" s="49">
        <f t="shared" ref="G3:G55" si="2">F3/(SUM($F$2:$F$55))</f>
        <v>0</v>
      </c>
    </row>
    <row r="4" spans="1:7" ht="21" x14ac:dyDescent="0.25">
      <c r="A4" s="27" t="s">
        <v>442</v>
      </c>
      <c r="B4">
        <f>COUNTIFS(BA!$E$2:$E$2444,degree_count!A4)</f>
        <v>11</v>
      </c>
      <c r="C4" s="49">
        <f t="shared" si="0"/>
        <v>5.9685295713510578E-3</v>
      </c>
      <c r="D4">
        <f>COUNTIFS(BMUS!$E$2:$E$369,degree_count!A4)</f>
        <v>3</v>
      </c>
      <c r="E4" s="49">
        <f t="shared" si="1"/>
        <v>9.9667774086378731E-3</v>
      </c>
      <c r="F4">
        <f>COUNTIFS('BA BMUS'!E4:E135,degree_count!A4)</f>
        <v>2</v>
      </c>
      <c r="G4" s="49">
        <f t="shared" si="2"/>
        <v>2.2727272727272728E-2</v>
      </c>
    </row>
    <row r="5" spans="1:7" ht="21" x14ac:dyDescent="0.25">
      <c r="A5" s="27" t="s">
        <v>2476</v>
      </c>
      <c r="B5">
        <f>COUNTIFS(BA!$E$2:$E$2444,degree_count!A5)</f>
        <v>1</v>
      </c>
      <c r="C5" s="49">
        <f t="shared" si="0"/>
        <v>5.4259359739555074E-4</v>
      </c>
      <c r="D5">
        <f>COUNTIFS(BMUS!$E$2:$E$369,degree_count!A5)</f>
        <v>0</v>
      </c>
      <c r="E5" s="49">
        <f t="shared" si="1"/>
        <v>0</v>
      </c>
      <c r="F5">
        <f>COUNTIFS('BA BMUS'!E5:E136,degree_count!A5)</f>
        <v>0</v>
      </c>
      <c r="G5" s="49">
        <f t="shared" si="2"/>
        <v>0</v>
      </c>
    </row>
    <row r="6" spans="1:7" ht="21" x14ac:dyDescent="0.25">
      <c r="A6" s="27" t="s">
        <v>128</v>
      </c>
      <c r="B6">
        <f>COUNTIFS(BA!$E$2:$E$2444,degree_count!A6)</f>
        <v>83</v>
      </c>
      <c r="C6" s="49">
        <f t="shared" si="0"/>
        <v>4.5035268583830709E-2</v>
      </c>
      <c r="D6">
        <f>COUNTIFS(BMUS!$E$2:$E$369,degree_count!A6)</f>
        <v>12</v>
      </c>
      <c r="E6" s="49">
        <f t="shared" si="1"/>
        <v>3.9867109634551492E-2</v>
      </c>
      <c r="F6">
        <f>COUNTIFS('BA BMUS'!E6:E137,degree_count!A6)</f>
        <v>3</v>
      </c>
      <c r="G6" s="49">
        <f t="shared" si="2"/>
        <v>3.4090909090909088E-2</v>
      </c>
    </row>
    <row r="7" spans="1:7" ht="21" x14ac:dyDescent="0.25">
      <c r="A7" s="27" t="s">
        <v>4593</v>
      </c>
      <c r="B7">
        <f>COUNTIFS(BA!$E$2:$E$2444,degree_count!A7)</f>
        <v>0</v>
      </c>
      <c r="C7" s="49">
        <f t="shared" si="0"/>
        <v>0</v>
      </c>
      <c r="D7">
        <f>COUNTIFS(BMUS!$E$2:$E$369,degree_count!A7)</f>
        <v>0</v>
      </c>
      <c r="E7" s="49">
        <f t="shared" si="1"/>
        <v>0</v>
      </c>
      <c r="F7">
        <f>COUNTIFS('BA BMUS'!E7:E138,degree_count!A7)</f>
        <v>0</v>
      </c>
      <c r="G7" s="49">
        <f t="shared" si="2"/>
        <v>0</v>
      </c>
    </row>
    <row r="8" spans="1:7" ht="21" x14ac:dyDescent="0.25">
      <c r="A8" s="27" t="s">
        <v>153</v>
      </c>
      <c r="B8">
        <f>COUNTIFS(BA!$E$2:$E$2444,degree_count!A8)</f>
        <v>52</v>
      </c>
      <c r="C8" s="49">
        <f t="shared" si="0"/>
        <v>2.821486706456864E-2</v>
      </c>
      <c r="D8">
        <f>COUNTIFS(BMUS!$E$2:$E$369,degree_count!A8)</f>
        <v>9</v>
      </c>
      <c r="E8" s="49">
        <f t="shared" si="1"/>
        <v>2.9900332225913623E-2</v>
      </c>
      <c r="F8">
        <f>COUNTIFS('BA BMUS'!E8:E139,degree_count!A8)</f>
        <v>7</v>
      </c>
      <c r="G8" s="49">
        <f t="shared" si="2"/>
        <v>7.9545454545454544E-2</v>
      </c>
    </row>
    <row r="9" spans="1:7" ht="21" x14ac:dyDescent="0.25">
      <c r="A9" s="27" t="s">
        <v>344</v>
      </c>
      <c r="B9">
        <f>COUNTIFS(BA!$E$2:$E$2444,degree_count!A9)</f>
        <v>18</v>
      </c>
      <c r="C9" s="49">
        <f t="shared" si="0"/>
        <v>9.7666847531199131E-3</v>
      </c>
      <c r="D9">
        <f>COUNTIFS(BMUS!$E$2:$E$369,degree_count!A9)</f>
        <v>2</v>
      </c>
      <c r="E9" s="49">
        <f t="shared" si="1"/>
        <v>6.6445182724252493E-3</v>
      </c>
      <c r="F9">
        <f>COUNTIFS('BA BMUS'!E9:E140,degree_count!A9)</f>
        <v>3</v>
      </c>
      <c r="G9" s="49">
        <f t="shared" si="2"/>
        <v>3.4090909090909088E-2</v>
      </c>
    </row>
    <row r="10" spans="1:7" ht="21" x14ac:dyDescent="0.25">
      <c r="A10" s="27" t="s">
        <v>3373</v>
      </c>
      <c r="B10">
        <f>COUNTIFS(BA!$E$2:$E$2444,degree_count!A10)</f>
        <v>1</v>
      </c>
      <c r="C10" s="49">
        <f t="shared" si="0"/>
        <v>5.4259359739555074E-4</v>
      </c>
      <c r="D10">
        <f>COUNTIFS(BMUS!$E$2:$E$369,degree_count!A10)</f>
        <v>1</v>
      </c>
      <c r="E10" s="49">
        <f t="shared" si="1"/>
        <v>3.3222591362126247E-3</v>
      </c>
      <c r="F10">
        <f>COUNTIFS('BA BMUS'!E10:E141,degree_count!A10)</f>
        <v>0</v>
      </c>
      <c r="G10" s="49">
        <f t="shared" si="2"/>
        <v>0</v>
      </c>
    </row>
    <row r="11" spans="1:7" ht="21" x14ac:dyDescent="0.25">
      <c r="A11" s="27" t="s">
        <v>234</v>
      </c>
      <c r="B11">
        <f>COUNTIFS(BA!$E$2:$E$2444,degree_count!A11)</f>
        <v>41</v>
      </c>
      <c r="C11" s="49">
        <f t="shared" si="0"/>
        <v>2.2246337493217579E-2</v>
      </c>
      <c r="D11">
        <f>COUNTIFS(BMUS!$E$2:$E$369,degree_count!A11)</f>
        <v>3</v>
      </c>
      <c r="E11" s="49">
        <f t="shared" si="1"/>
        <v>9.9667774086378731E-3</v>
      </c>
      <c r="F11">
        <f>COUNTIFS('BA BMUS'!E11:E142,degree_count!A11)</f>
        <v>2</v>
      </c>
      <c r="G11" s="49">
        <f t="shared" si="2"/>
        <v>2.2727272727272728E-2</v>
      </c>
    </row>
    <row r="12" spans="1:7" ht="21" x14ac:dyDescent="0.25">
      <c r="A12" s="27" t="s">
        <v>200</v>
      </c>
      <c r="B12">
        <f>COUNTIFS(BA!$E$2:$E$2444,degree_count!A12)</f>
        <v>19</v>
      </c>
      <c r="C12" s="49">
        <f t="shared" si="0"/>
        <v>1.0309278350515464E-2</v>
      </c>
      <c r="D12">
        <f>COUNTIFS(BMUS!$E$2:$E$369,degree_count!A12)</f>
        <v>3</v>
      </c>
      <c r="E12" s="49">
        <f t="shared" si="1"/>
        <v>9.9667774086378731E-3</v>
      </c>
      <c r="F12">
        <f>COUNTIFS('BA BMUS'!E12:E143,degree_count!A12)</f>
        <v>1</v>
      </c>
      <c r="G12" s="49">
        <f t="shared" si="2"/>
        <v>1.1363636363636364E-2</v>
      </c>
    </row>
    <row r="13" spans="1:7" ht="21" x14ac:dyDescent="0.25">
      <c r="A13" s="27" t="s">
        <v>94</v>
      </c>
      <c r="B13">
        <f>COUNTIFS(BA!$E$2:$E$2444,degree_count!A13)</f>
        <v>15</v>
      </c>
      <c r="C13" s="49">
        <f t="shared" si="0"/>
        <v>8.1389039609332612E-3</v>
      </c>
      <c r="D13">
        <f>COUNTIFS(BMUS!$E$2:$E$369,degree_count!A13)</f>
        <v>2</v>
      </c>
      <c r="E13" s="49">
        <f t="shared" si="1"/>
        <v>6.6445182724252493E-3</v>
      </c>
      <c r="F13">
        <f>COUNTIFS('BA BMUS'!E13:E144,degree_count!A13)</f>
        <v>0</v>
      </c>
      <c r="G13" s="49">
        <f t="shared" si="2"/>
        <v>0</v>
      </c>
    </row>
    <row r="14" spans="1:7" ht="21" x14ac:dyDescent="0.25">
      <c r="A14" s="27" t="s">
        <v>4594</v>
      </c>
      <c r="B14">
        <f>COUNTIFS(BA!$E$2:$E$2444,degree_count!A14)</f>
        <v>0</v>
      </c>
      <c r="C14" s="49">
        <f t="shared" si="0"/>
        <v>0</v>
      </c>
      <c r="D14">
        <f>COUNTIFS(BMUS!$E$2:$E$369,degree_count!A14)</f>
        <v>0</v>
      </c>
      <c r="E14" s="49">
        <f t="shared" si="1"/>
        <v>0</v>
      </c>
      <c r="F14">
        <f>COUNTIFS('BA BMUS'!E14:E145,degree_count!A14)</f>
        <v>0</v>
      </c>
      <c r="G14" s="49">
        <f t="shared" si="2"/>
        <v>0</v>
      </c>
    </row>
    <row r="15" spans="1:7" ht="21" x14ac:dyDescent="0.25">
      <c r="A15" s="27" t="s">
        <v>1048</v>
      </c>
      <c r="B15">
        <f>COUNTIFS(BA!$E$2:$E$2444,degree_count!A15)</f>
        <v>4</v>
      </c>
      <c r="C15" s="49">
        <f t="shared" si="0"/>
        <v>2.170374389582203E-3</v>
      </c>
      <c r="D15">
        <f>COUNTIFS(BMUS!$E$2:$E$369,degree_count!A15)</f>
        <v>1</v>
      </c>
      <c r="E15" s="49">
        <f t="shared" si="1"/>
        <v>3.3222591362126247E-3</v>
      </c>
      <c r="F15">
        <f>COUNTIFS('BA BMUS'!E15:E146,degree_count!A15)</f>
        <v>0</v>
      </c>
      <c r="G15" s="49">
        <f t="shared" si="2"/>
        <v>0</v>
      </c>
    </row>
    <row r="16" spans="1:7" ht="21" x14ac:dyDescent="0.25">
      <c r="A16" s="27" t="s">
        <v>903</v>
      </c>
      <c r="B16">
        <f>COUNTIFS(BA!$E$2:$E$2444,degree_count!A16)</f>
        <v>3</v>
      </c>
      <c r="C16" s="49">
        <f t="shared" si="0"/>
        <v>1.6277807921866521E-3</v>
      </c>
      <c r="D16">
        <f>COUNTIFS(BMUS!$E$2:$E$369,degree_count!A16)</f>
        <v>0</v>
      </c>
      <c r="E16" s="49">
        <f t="shared" si="1"/>
        <v>0</v>
      </c>
      <c r="F16">
        <f>COUNTIFS('BA BMUS'!E16:E147,degree_count!A16)</f>
        <v>1</v>
      </c>
      <c r="G16" s="49">
        <f t="shared" si="2"/>
        <v>1.1363636363636364E-2</v>
      </c>
    </row>
    <row r="17" spans="1:7" ht="21" x14ac:dyDescent="0.25">
      <c r="A17" s="27" t="s">
        <v>88</v>
      </c>
      <c r="B17">
        <f>COUNTIFS(BA!$E$2:$E$2444,degree_count!A17)</f>
        <v>331</v>
      </c>
      <c r="C17" s="49">
        <f t="shared" si="0"/>
        <v>0.17959848073792728</v>
      </c>
      <c r="D17">
        <f>COUNTIFS(BMUS!$E$2:$E$369,degree_count!A17)</f>
        <v>38</v>
      </c>
      <c r="E17" s="49">
        <f t="shared" si="1"/>
        <v>0.12624584717607973</v>
      </c>
      <c r="F17">
        <f>COUNTIFS('BA BMUS'!E17:E148,degree_count!A17)</f>
        <v>11</v>
      </c>
      <c r="G17" s="49">
        <f t="shared" si="2"/>
        <v>0.125</v>
      </c>
    </row>
    <row r="18" spans="1:7" ht="21" x14ac:dyDescent="0.25">
      <c r="A18" s="27" t="s">
        <v>560</v>
      </c>
      <c r="B18">
        <f>COUNTIFS(BA!$E$2:$E$2444,degree_count!A18)</f>
        <v>15</v>
      </c>
      <c r="C18" s="49">
        <f t="shared" si="0"/>
        <v>8.1389039609332612E-3</v>
      </c>
      <c r="D18">
        <f>COUNTIFS(BMUS!$E$2:$E$369,degree_count!A18)</f>
        <v>7</v>
      </c>
      <c r="E18" s="49">
        <f t="shared" si="1"/>
        <v>2.3255813953488372E-2</v>
      </c>
      <c r="F18">
        <f>COUNTIFS('BA BMUS'!E18:E149,degree_count!A18)</f>
        <v>4</v>
      </c>
      <c r="G18" s="49">
        <f t="shared" si="2"/>
        <v>4.5454545454545456E-2</v>
      </c>
    </row>
    <row r="19" spans="1:7" ht="21" x14ac:dyDescent="0.25">
      <c r="A19" s="27" t="s">
        <v>729</v>
      </c>
      <c r="B19">
        <f>COUNTIFS(BA!$E$2:$E$2444,degree_count!A19)</f>
        <v>18</v>
      </c>
      <c r="C19" s="49">
        <f t="shared" si="0"/>
        <v>9.7666847531199131E-3</v>
      </c>
      <c r="D19">
        <f>COUNTIFS(BMUS!$E$2:$E$369,degree_count!A19)</f>
        <v>2</v>
      </c>
      <c r="E19" s="49">
        <f t="shared" si="1"/>
        <v>6.6445182724252493E-3</v>
      </c>
      <c r="F19">
        <f>COUNTIFS('BA BMUS'!E19:E150,degree_count!A19)</f>
        <v>0</v>
      </c>
      <c r="G19" s="49">
        <f t="shared" si="2"/>
        <v>0</v>
      </c>
    </row>
    <row r="20" spans="1:7" ht="21" x14ac:dyDescent="0.25">
      <c r="A20" s="27" t="s">
        <v>1319</v>
      </c>
      <c r="B20">
        <f>COUNTIFS(BA!$E$2:$E$2444,degree_count!A20)</f>
        <v>3</v>
      </c>
      <c r="C20" s="49">
        <f t="shared" si="0"/>
        <v>1.6277807921866521E-3</v>
      </c>
      <c r="D20">
        <f>COUNTIFS(BMUS!$E$2:$E$369,degree_count!A20)</f>
        <v>1</v>
      </c>
      <c r="E20" s="49">
        <f t="shared" si="1"/>
        <v>3.3222591362126247E-3</v>
      </c>
      <c r="F20">
        <f>COUNTIFS('BA BMUS'!E20:E151,degree_count!A20)</f>
        <v>2</v>
      </c>
      <c r="G20" s="49">
        <f t="shared" si="2"/>
        <v>2.2727272727272728E-2</v>
      </c>
    </row>
    <row r="21" spans="1:7" ht="21" x14ac:dyDescent="0.25">
      <c r="A21" s="27" t="s">
        <v>1864</v>
      </c>
      <c r="B21">
        <f>COUNTIFS(BA!$E$2:$E$2444,degree_count!A21)</f>
        <v>1</v>
      </c>
      <c r="C21" s="49">
        <f t="shared" si="0"/>
        <v>5.4259359739555074E-4</v>
      </c>
      <c r="D21">
        <f>COUNTIFS(BMUS!$E$2:$E$369,degree_count!A21)</f>
        <v>5</v>
      </c>
      <c r="E21" s="49">
        <f t="shared" si="1"/>
        <v>1.6611295681063124E-2</v>
      </c>
      <c r="F21">
        <f>COUNTIFS('BA BMUS'!E21:E152,degree_count!A21)</f>
        <v>0</v>
      </c>
      <c r="G21" s="49">
        <f t="shared" si="2"/>
        <v>0</v>
      </c>
    </row>
    <row r="22" spans="1:7" ht="21" x14ac:dyDescent="0.25">
      <c r="A22" s="27" t="s">
        <v>368</v>
      </c>
      <c r="B22">
        <f>COUNTIFS(BA!$E$2:$E$2444,degree_count!A22)</f>
        <v>7</v>
      </c>
      <c r="C22" s="49">
        <f t="shared" si="0"/>
        <v>3.7981551817688553E-3</v>
      </c>
      <c r="D22">
        <f>COUNTIFS(BMUS!$E$2:$E$369,degree_count!A22)</f>
        <v>4</v>
      </c>
      <c r="E22" s="49">
        <f t="shared" si="1"/>
        <v>1.3289036544850499E-2</v>
      </c>
      <c r="F22">
        <f>COUNTIFS('BA BMUS'!E22:E153,degree_count!A22)</f>
        <v>0</v>
      </c>
      <c r="G22" s="49">
        <f t="shared" si="2"/>
        <v>0</v>
      </c>
    </row>
    <row r="23" spans="1:7" ht="21" x14ac:dyDescent="0.25">
      <c r="A23" s="27" t="s">
        <v>1222</v>
      </c>
      <c r="B23">
        <f>COUNTIFS(BA!$E$2:$E$2444,degree_count!A23)</f>
        <v>2</v>
      </c>
      <c r="C23" s="49">
        <f t="shared" si="0"/>
        <v>1.0851871947911015E-3</v>
      </c>
      <c r="D23">
        <f>COUNTIFS(BMUS!$E$2:$E$369,degree_count!A23)</f>
        <v>0</v>
      </c>
      <c r="E23" s="49">
        <f t="shared" si="1"/>
        <v>0</v>
      </c>
      <c r="F23">
        <f>COUNTIFS('BA BMUS'!E23:E154,degree_count!A23)</f>
        <v>0</v>
      </c>
      <c r="G23" s="49">
        <f t="shared" si="2"/>
        <v>0</v>
      </c>
    </row>
    <row r="24" spans="1:7" ht="21" x14ac:dyDescent="0.25">
      <c r="A24" s="27" t="s">
        <v>427</v>
      </c>
      <c r="B24">
        <f>COUNTIFS(BA!$E$2:$E$2444,degree_count!A24)</f>
        <v>16</v>
      </c>
      <c r="C24" s="49">
        <f t="shared" si="0"/>
        <v>8.6814975583288118E-3</v>
      </c>
      <c r="D24">
        <f>COUNTIFS(BMUS!$E$2:$E$369,degree_count!A24)</f>
        <v>5</v>
      </c>
      <c r="E24" s="49">
        <f t="shared" si="1"/>
        <v>1.6611295681063124E-2</v>
      </c>
      <c r="F24">
        <f>COUNTIFS('BA BMUS'!E24:E155,degree_count!A24)</f>
        <v>1</v>
      </c>
      <c r="G24" s="49">
        <f t="shared" si="2"/>
        <v>1.1363636363636364E-2</v>
      </c>
    </row>
    <row r="25" spans="1:7" ht="21" x14ac:dyDescent="0.25">
      <c r="A25" s="27" t="s">
        <v>104</v>
      </c>
      <c r="B25">
        <f>COUNTIFS(BA!$E$2:$E$2444,degree_count!A25)</f>
        <v>53</v>
      </c>
      <c r="C25" s="49">
        <f t="shared" si="0"/>
        <v>2.875746066196419E-2</v>
      </c>
      <c r="D25">
        <f>COUNTIFS(BMUS!$E$2:$E$369,degree_count!A25)</f>
        <v>7</v>
      </c>
      <c r="E25" s="49">
        <f t="shared" si="1"/>
        <v>2.3255813953488372E-2</v>
      </c>
      <c r="F25">
        <f>COUNTIFS('BA BMUS'!E25:E156,degree_count!A25)</f>
        <v>2</v>
      </c>
      <c r="G25" s="49">
        <f t="shared" si="2"/>
        <v>2.2727272727272728E-2</v>
      </c>
    </row>
    <row r="26" spans="1:7" ht="21" x14ac:dyDescent="0.25">
      <c r="A26" s="27" t="s">
        <v>330</v>
      </c>
      <c r="B26">
        <f>COUNTIFS(BA!$E$2:$E$2444,degree_count!A26)</f>
        <v>29</v>
      </c>
      <c r="C26" s="49">
        <f t="shared" si="0"/>
        <v>1.5735214324470972E-2</v>
      </c>
      <c r="D26">
        <f>COUNTIFS(BMUS!$E$2:$E$369,degree_count!A26)</f>
        <v>17</v>
      </c>
      <c r="E26" s="49">
        <f t="shared" si="1"/>
        <v>5.647840531561462E-2</v>
      </c>
      <c r="F26">
        <f>COUNTIFS('BA BMUS'!E26:E157,degree_count!A26)</f>
        <v>2</v>
      </c>
      <c r="G26" s="49">
        <f t="shared" si="2"/>
        <v>2.2727272727272728E-2</v>
      </c>
    </row>
    <row r="27" spans="1:7" ht="21" x14ac:dyDescent="0.25">
      <c r="A27" s="27" t="s">
        <v>149</v>
      </c>
      <c r="B27">
        <f>COUNTIFS(BA!$E$2:$E$2444,degree_count!A27)</f>
        <v>178</v>
      </c>
      <c r="C27" s="49">
        <f t="shared" si="0"/>
        <v>9.6581660336408026E-2</v>
      </c>
      <c r="D27">
        <f>COUNTIFS(BMUS!$E$2:$E$369,degree_count!A27)</f>
        <v>20</v>
      </c>
      <c r="E27" s="49">
        <f t="shared" si="1"/>
        <v>6.6445182724252497E-2</v>
      </c>
      <c r="F27">
        <f>COUNTIFS('BA BMUS'!E27:E158,degree_count!A27)</f>
        <v>7</v>
      </c>
      <c r="G27" s="49">
        <f t="shared" si="2"/>
        <v>7.9545454545454544E-2</v>
      </c>
    </row>
    <row r="28" spans="1:7" ht="21" x14ac:dyDescent="0.25">
      <c r="A28" s="27" t="s">
        <v>1868</v>
      </c>
      <c r="B28">
        <f>COUNTIFS(BA!$E$2:$E$2444,degree_count!A28)</f>
        <v>1</v>
      </c>
      <c r="C28" s="49">
        <f t="shared" si="0"/>
        <v>5.4259359739555074E-4</v>
      </c>
      <c r="D28">
        <f>COUNTIFS(BMUS!$E$2:$E$369,degree_count!A28)</f>
        <v>0</v>
      </c>
      <c r="E28" s="49">
        <f t="shared" si="1"/>
        <v>0</v>
      </c>
      <c r="F28">
        <f>COUNTIFS('BA BMUS'!E28:E159,degree_count!A28)</f>
        <v>0</v>
      </c>
      <c r="G28" s="49">
        <f t="shared" si="2"/>
        <v>0</v>
      </c>
    </row>
    <row r="29" spans="1:7" ht="21" x14ac:dyDescent="0.25">
      <c r="A29" s="27" t="s">
        <v>204</v>
      </c>
      <c r="B29">
        <f>COUNTIFS(BA!$E$2:$E$2444,degree_count!A29)</f>
        <v>17</v>
      </c>
      <c r="C29" s="49">
        <f t="shared" si="0"/>
        <v>9.2240911557243625E-3</v>
      </c>
      <c r="D29">
        <f>COUNTIFS(BMUS!$E$2:$E$369,degree_count!A29)</f>
        <v>1</v>
      </c>
      <c r="E29" s="49">
        <f t="shared" si="1"/>
        <v>3.3222591362126247E-3</v>
      </c>
      <c r="F29">
        <f>COUNTIFS('BA BMUS'!E29:E160,degree_count!A29)</f>
        <v>2</v>
      </c>
      <c r="G29" s="49">
        <f t="shared" si="2"/>
        <v>2.2727272727272728E-2</v>
      </c>
    </row>
    <row r="30" spans="1:7" ht="21" x14ac:dyDescent="0.25">
      <c r="A30" s="27" t="s">
        <v>861</v>
      </c>
      <c r="B30">
        <f>COUNTIFS(BA!$E$2:$E$2444,degree_count!A30)</f>
        <v>7</v>
      </c>
      <c r="C30" s="49">
        <f t="shared" si="0"/>
        <v>3.7981551817688553E-3</v>
      </c>
      <c r="D30">
        <f>COUNTIFS(BMUS!$E$2:$E$369,degree_count!A30)</f>
        <v>0</v>
      </c>
      <c r="E30" s="49">
        <f t="shared" si="1"/>
        <v>0</v>
      </c>
      <c r="F30">
        <f>COUNTIFS('BA BMUS'!E30:E161,degree_count!A30)</f>
        <v>0</v>
      </c>
      <c r="G30" s="49">
        <f t="shared" si="2"/>
        <v>0</v>
      </c>
    </row>
    <row r="31" spans="1:7" ht="21" x14ac:dyDescent="0.25">
      <c r="A31" s="27" t="s">
        <v>1012</v>
      </c>
      <c r="B31">
        <f>COUNTIFS(BA!$E$2:$E$2444,degree_count!A31)</f>
        <v>4</v>
      </c>
      <c r="C31" s="49">
        <f t="shared" si="0"/>
        <v>2.170374389582203E-3</v>
      </c>
      <c r="D31">
        <f>COUNTIFS(BMUS!$E$2:$E$369,degree_count!A31)</f>
        <v>0</v>
      </c>
      <c r="E31" s="49">
        <f t="shared" si="1"/>
        <v>0</v>
      </c>
      <c r="F31">
        <f>COUNTIFS('BA BMUS'!E31:E162,degree_count!A31)</f>
        <v>0</v>
      </c>
      <c r="G31" s="49">
        <f t="shared" si="2"/>
        <v>0</v>
      </c>
    </row>
    <row r="32" spans="1:7" ht="21" x14ac:dyDescent="0.25">
      <c r="A32" s="27" t="s">
        <v>1301</v>
      </c>
      <c r="B32">
        <f>COUNTIFS(BA!$E$2:$E$2444,degree_count!A32)</f>
        <v>2</v>
      </c>
      <c r="C32" s="49">
        <f t="shared" si="0"/>
        <v>1.0851871947911015E-3</v>
      </c>
      <c r="D32">
        <f>COUNTIFS(BMUS!$E$2:$E$369,degree_count!A32)</f>
        <v>2</v>
      </c>
      <c r="E32" s="49">
        <f t="shared" si="1"/>
        <v>6.6445182724252493E-3</v>
      </c>
      <c r="F32">
        <f>COUNTIFS('BA BMUS'!E32:E163,degree_count!A32)</f>
        <v>0</v>
      </c>
      <c r="G32" s="49">
        <f t="shared" si="2"/>
        <v>0</v>
      </c>
    </row>
    <row r="33" spans="1:7" ht="21" x14ac:dyDescent="0.25">
      <c r="A33" s="27" t="s">
        <v>633</v>
      </c>
      <c r="B33">
        <f>COUNTIFS(BA!$E$2:$E$2444,degree_count!A33)</f>
        <v>7</v>
      </c>
      <c r="C33" s="49">
        <f t="shared" si="0"/>
        <v>3.7981551817688553E-3</v>
      </c>
      <c r="D33">
        <f>COUNTIFS(BMUS!$E$2:$E$369,degree_count!A33)</f>
        <v>0</v>
      </c>
      <c r="E33" s="49">
        <f t="shared" si="1"/>
        <v>0</v>
      </c>
      <c r="F33">
        <f>COUNTIFS('BA BMUS'!E33:E164,degree_count!A33)</f>
        <v>0</v>
      </c>
      <c r="G33" s="49">
        <f t="shared" si="2"/>
        <v>0</v>
      </c>
    </row>
    <row r="34" spans="1:7" ht="21" x14ac:dyDescent="0.25">
      <c r="A34" s="27" t="s">
        <v>678</v>
      </c>
      <c r="B34">
        <f>COUNTIFS(BA!$E$2:$E$2444,degree_count!A34)</f>
        <v>19</v>
      </c>
      <c r="C34" s="49">
        <f t="shared" si="0"/>
        <v>1.0309278350515464E-2</v>
      </c>
      <c r="D34">
        <f>COUNTIFS(BMUS!$E$2:$E$369,degree_count!A34)</f>
        <v>1</v>
      </c>
      <c r="E34" s="49">
        <f t="shared" si="1"/>
        <v>3.3222591362126247E-3</v>
      </c>
      <c r="F34">
        <f>COUNTIFS('BA BMUS'!E34:E165,degree_count!A34)</f>
        <v>0</v>
      </c>
      <c r="G34" s="49">
        <f t="shared" si="2"/>
        <v>0</v>
      </c>
    </row>
    <row r="35" spans="1:7" ht="21" x14ac:dyDescent="0.25">
      <c r="A35" s="27" t="s">
        <v>57</v>
      </c>
      <c r="B35">
        <f>COUNTIFS(BA!$E$2:$E$2444,degree_count!A35)</f>
        <v>9</v>
      </c>
      <c r="C35" s="49">
        <f t="shared" si="0"/>
        <v>4.8833423765599565E-3</v>
      </c>
      <c r="D35">
        <f>COUNTIFS(BMUS!$E$2:$E$369,degree_count!A35)</f>
        <v>0</v>
      </c>
      <c r="E35" s="49">
        <f t="shared" si="1"/>
        <v>0</v>
      </c>
      <c r="F35">
        <f>COUNTIFS('BA BMUS'!E35:E166,degree_count!A35)</f>
        <v>0</v>
      </c>
      <c r="G35" s="49">
        <f t="shared" si="2"/>
        <v>0</v>
      </c>
    </row>
    <row r="36" spans="1:7" ht="21" x14ac:dyDescent="0.25">
      <c r="A36" s="27" t="s">
        <v>68</v>
      </c>
      <c r="B36">
        <f>COUNTIFS(BA!$E$2:$E$2444,degree_count!A36)</f>
        <v>130</v>
      </c>
      <c r="C36" s="49">
        <f t="shared" si="0"/>
        <v>7.0537167661421596E-2</v>
      </c>
      <c r="D36">
        <f>COUNTIFS(BMUS!$E$2:$E$369,degree_count!A36)</f>
        <v>20</v>
      </c>
      <c r="E36" s="49">
        <f t="shared" si="1"/>
        <v>6.6445182724252497E-2</v>
      </c>
      <c r="F36">
        <f>COUNTIFS('BA BMUS'!E36:E167,degree_count!A36)</f>
        <v>7</v>
      </c>
      <c r="G36" s="49">
        <f t="shared" si="2"/>
        <v>7.9545454545454544E-2</v>
      </c>
    </row>
    <row r="37" spans="1:7" ht="21" x14ac:dyDescent="0.25">
      <c r="A37" s="27" t="s">
        <v>405</v>
      </c>
      <c r="B37">
        <f>COUNTIFS(BA!$E$2:$E$2444,degree_count!A37)</f>
        <v>17</v>
      </c>
      <c r="C37" s="49">
        <f t="shared" si="0"/>
        <v>9.2240911557243625E-3</v>
      </c>
      <c r="D37">
        <f>COUNTIFS(BMUS!$E$2:$E$369,degree_count!A37)</f>
        <v>2</v>
      </c>
      <c r="E37" s="49">
        <f t="shared" si="1"/>
        <v>6.6445182724252493E-3</v>
      </c>
      <c r="F37">
        <f>COUNTIFS('BA BMUS'!E37:E168,degree_count!A37)</f>
        <v>1</v>
      </c>
      <c r="G37" s="49">
        <f t="shared" si="2"/>
        <v>1.1363636363636364E-2</v>
      </c>
    </row>
    <row r="38" spans="1:7" ht="21" x14ac:dyDescent="0.25">
      <c r="A38" s="27" t="s">
        <v>2068</v>
      </c>
      <c r="B38">
        <f>COUNTIFS(BA!$E$2:$E$2444,degree_count!A38)</f>
        <v>1</v>
      </c>
      <c r="C38" s="49">
        <f t="shared" si="0"/>
        <v>5.4259359739555074E-4</v>
      </c>
      <c r="D38">
        <f>COUNTIFS(BMUS!$E$2:$E$369,degree_count!A38)</f>
        <v>0</v>
      </c>
      <c r="E38" s="49">
        <f t="shared" si="1"/>
        <v>0</v>
      </c>
      <c r="F38">
        <f>COUNTIFS('BA BMUS'!E38:E169,degree_count!A38)</f>
        <v>0</v>
      </c>
      <c r="G38" s="49">
        <f t="shared" si="2"/>
        <v>0</v>
      </c>
    </row>
    <row r="39" spans="1:7" ht="21" x14ac:dyDescent="0.25">
      <c r="A39" s="27" t="s">
        <v>418</v>
      </c>
      <c r="B39">
        <f>COUNTIFS(BA!$E$2:$E$2444,degree_count!A39)</f>
        <v>16</v>
      </c>
      <c r="C39" s="49">
        <f t="shared" si="0"/>
        <v>8.6814975583288118E-3</v>
      </c>
      <c r="D39">
        <f>COUNTIFS(BMUS!$E$2:$E$369,degree_count!A39)</f>
        <v>8</v>
      </c>
      <c r="E39" s="49">
        <f t="shared" si="1"/>
        <v>2.6578073089700997E-2</v>
      </c>
      <c r="F39">
        <f>COUNTIFS('BA BMUS'!E39:E170,degree_count!A39)</f>
        <v>2</v>
      </c>
      <c r="G39" s="49">
        <f t="shared" si="2"/>
        <v>2.2727272727272728E-2</v>
      </c>
    </row>
    <row r="40" spans="1:7" ht="21" x14ac:dyDescent="0.25">
      <c r="A40" s="27" t="s">
        <v>717</v>
      </c>
      <c r="B40">
        <f>COUNTIFS(BA!$E$2:$E$2444,degree_count!A40)</f>
        <v>5</v>
      </c>
      <c r="C40" s="49">
        <f t="shared" si="0"/>
        <v>2.7129679869777536E-3</v>
      </c>
      <c r="D40">
        <f>COUNTIFS(BMUS!$E$2:$E$369,degree_count!A40)</f>
        <v>3</v>
      </c>
      <c r="E40" s="49">
        <f t="shared" si="1"/>
        <v>9.9667774086378731E-3</v>
      </c>
      <c r="F40">
        <f>COUNTIFS('BA BMUS'!E40:E171,degree_count!A40)</f>
        <v>0</v>
      </c>
      <c r="G40" s="49">
        <f t="shared" si="2"/>
        <v>0</v>
      </c>
    </row>
    <row r="41" spans="1:7" ht="21" x14ac:dyDescent="0.25">
      <c r="A41" s="27" t="s">
        <v>371</v>
      </c>
      <c r="B41">
        <f>COUNTIFS(BA!$E$2:$E$2444,degree_count!A41)</f>
        <v>22</v>
      </c>
      <c r="C41" s="49">
        <f t="shared" si="0"/>
        <v>1.1937059142702116E-2</v>
      </c>
      <c r="D41">
        <f>COUNTIFS(BMUS!$E$2:$E$369,degree_count!A41)</f>
        <v>4</v>
      </c>
      <c r="E41" s="49">
        <f t="shared" si="1"/>
        <v>1.3289036544850499E-2</v>
      </c>
      <c r="F41">
        <f>COUNTIFS('BA BMUS'!E41:E172,degree_count!A41)</f>
        <v>3</v>
      </c>
      <c r="G41" s="49">
        <f t="shared" si="2"/>
        <v>3.4090909090909088E-2</v>
      </c>
    </row>
    <row r="42" spans="1:7" ht="21" x14ac:dyDescent="0.25">
      <c r="A42" s="27" t="s">
        <v>258</v>
      </c>
      <c r="B42">
        <f>COUNTIFS(BA!$E$2:$E$2444,degree_count!A42)</f>
        <v>21</v>
      </c>
      <c r="C42" s="49">
        <f t="shared" si="0"/>
        <v>1.1394465545306565E-2</v>
      </c>
      <c r="D42">
        <f>COUNTIFS(BMUS!$E$2:$E$369,degree_count!A42)</f>
        <v>5</v>
      </c>
      <c r="E42" s="49">
        <f t="shared" si="1"/>
        <v>1.6611295681063124E-2</v>
      </c>
      <c r="F42">
        <f>COUNTIFS('BA BMUS'!E42:E173,degree_count!A42)</f>
        <v>1</v>
      </c>
      <c r="G42" s="49">
        <f t="shared" si="2"/>
        <v>1.1363636363636364E-2</v>
      </c>
    </row>
    <row r="43" spans="1:7" ht="21" x14ac:dyDescent="0.25">
      <c r="A43" s="27" t="s">
        <v>4595</v>
      </c>
      <c r="B43">
        <f>COUNTIFS(BA!$E$2:$E$2444,degree_count!A43)</f>
        <v>0</v>
      </c>
      <c r="C43" s="49">
        <f t="shared" si="0"/>
        <v>0</v>
      </c>
      <c r="D43">
        <f>COUNTIFS(BMUS!$E$2:$E$369,degree_count!A43)</f>
        <v>0</v>
      </c>
      <c r="E43" s="49">
        <f t="shared" si="1"/>
        <v>0</v>
      </c>
      <c r="F43">
        <f>COUNTIFS('BA BMUS'!E43:E174,degree_count!A43)</f>
        <v>0</v>
      </c>
      <c r="G43" s="49">
        <f t="shared" si="2"/>
        <v>0</v>
      </c>
    </row>
    <row r="44" spans="1:7" ht="21" x14ac:dyDescent="0.25">
      <c r="A44" s="27" t="s">
        <v>889</v>
      </c>
      <c r="B44">
        <f>COUNTIFS(BA!$E$2:$E$2444,degree_count!A44)</f>
        <v>2</v>
      </c>
      <c r="C44" s="49">
        <f t="shared" si="0"/>
        <v>1.0851871947911015E-3</v>
      </c>
      <c r="D44">
        <f>COUNTIFS(BMUS!$E$2:$E$369,degree_count!A44)</f>
        <v>0</v>
      </c>
      <c r="E44" s="49">
        <f t="shared" si="1"/>
        <v>0</v>
      </c>
      <c r="F44">
        <f>COUNTIFS('BA BMUS'!E44:E175,degree_count!A44)</f>
        <v>0</v>
      </c>
      <c r="G44" s="49">
        <f t="shared" si="2"/>
        <v>0</v>
      </c>
    </row>
    <row r="45" spans="1:7" ht="21" x14ac:dyDescent="0.25">
      <c r="A45" s="27" t="s">
        <v>2160</v>
      </c>
      <c r="B45">
        <f>COUNTIFS(BA!$E$2:$E$2444,degree_count!A45)</f>
        <v>3</v>
      </c>
      <c r="C45" s="49">
        <f t="shared" si="0"/>
        <v>1.6277807921866521E-3</v>
      </c>
      <c r="D45">
        <f>COUNTIFS(BMUS!$E$2:$E$369,degree_count!A45)</f>
        <v>0</v>
      </c>
      <c r="E45" s="49">
        <f t="shared" si="1"/>
        <v>0</v>
      </c>
      <c r="F45">
        <f>COUNTIFS('BA BMUS'!E45:E176,degree_count!A45)</f>
        <v>0</v>
      </c>
      <c r="G45" s="49">
        <f t="shared" si="2"/>
        <v>0</v>
      </c>
    </row>
    <row r="46" spans="1:7" ht="21" x14ac:dyDescent="0.25">
      <c r="A46" s="27" t="s">
        <v>1145</v>
      </c>
      <c r="B46">
        <f>COUNTIFS(BA!$E$2:$E$2444,degree_count!A46)</f>
        <v>2</v>
      </c>
      <c r="C46" s="49">
        <f t="shared" si="0"/>
        <v>1.0851871947911015E-3</v>
      </c>
      <c r="D46">
        <f>COUNTIFS(BMUS!$E$2:$E$369,degree_count!A46)</f>
        <v>1</v>
      </c>
      <c r="E46" s="49">
        <f t="shared" si="1"/>
        <v>3.3222591362126247E-3</v>
      </c>
      <c r="F46">
        <f>COUNTIFS('BA BMUS'!E46:E177,degree_count!A46)</f>
        <v>0</v>
      </c>
      <c r="G46" s="49">
        <f t="shared" si="2"/>
        <v>0</v>
      </c>
    </row>
    <row r="47" spans="1:7" ht="21" x14ac:dyDescent="0.25">
      <c r="A47" s="27" t="s">
        <v>601</v>
      </c>
      <c r="B47">
        <f>COUNTIFS(BA!$E$2:$E$2444,degree_count!A47)</f>
        <v>14</v>
      </c>
      <c r="C47" s="49">
        <f t="shared" si="0"/>
        <v>7.5963103635377106E-3</v>
      </c>
      <c r="D47">
        <f>COUNTIFS(BMUS!$E$2:$E$369,degree_count!A47)</f>
        <v>3</v>
      </c>
      <c r="E47" s="49">
        <f t="shared" si="1"/>
        <v>9.9667774086378731E-3</v>
      </c>
      <c r="F47">
        <f>COUNTIFS('BA BMUS'!E47:E178,degree_count!A47)</f>
        <v>1</v>
      </c>
      <c r="G47" s="49">
        <f t="shared" si="2"/>
        <v>1.1363636363636364E-2</v>
      </c>
    </row>
    <row r="48" spans="1:7" ht="21" x14ac:dyDescent="0.25">
      <c r="A48" s="27" t="s">
        <v>591</v>
      </c>
      <c r="B48">
        <f>COUNTIFS(BA!$E$2:$E$2444,degree_count!A48)</f>
        <v>20</v>
      </c>
      <c r="C48" s="49">
        <f t="shared" si="0"/>
        <v>1.0851871947911014E-2</v>
      </c>
      <c r="D48">
        <f>COUNTIFS(BMUS!$E$2:$E$369,degree_count!A48)</f>
        <v>11</v>
      </c>
      <c r="E48" s="49">
        <f t="shared" si="1"/>
        <v>3.6544850498338874E-2</v>
      </c>
      <c r="F48">
        <f>COUNTIFS('BA BMUS'!E48:E179,degree_count!A48)</f>
        <v>3</v>
      </c>
      <c r="G48" s="49">
        <f t="shared" si="2"/>
        <v>3.4090909090909088E-2</v>
      </c>
    </row>
    <row r="49" spans="1:7" ht="21" x14ac:dyDescent="0.25">
      <c r="A49" s="27" t="s">
        <v>750</v>
      </c>
      <c r="B49">
        <f>COUNTIFS(BA!$E$2:$E$2444,degree_count!A49)</f>
        <v>7</v>
      </c>
      <c r="C49" s="49">
        <f t="shared" si="0"/>
        <v>3.7981551817688553E-3</v>
      </c>
      <c r="D49">
        <f>COUNTIFS(BMUS!$E$2:$E$369,degree_count!A49)</f>
        <v>0</v>
      </c>
      <c r="E49" s="49">
        <f t="shared" si="1"/>
        <v>0</v>
      </c>
      <c r="F49">
        <f>COUNTIFS('BA BMUS'!E49:E180,degree_count!A49)</f>
        <v>0</v>
      </c>
      <c r="G49" s="49">
        <f t="shared" si="2"/>
        <v>0</v>
      </c>
    </row>
    <row r="50" spans="1:7" ht="21" x14ac:dyDescent="0.25">
      <c r="A50" s="27" t="s">
        <v>979</v>
      </c>
      <c r="B50">
        <f>COUNTIFS(BA!$E$2:$E$2444,degree_count!A50)</f>
        <v>3</v>
      </c>
      <c r="C50" s="49">
        <f t="shared" si="0"/>
        <v>1.6277807921866521E-3</v>
      </c>
      <c r="D50">
        <f>COUNTIFS(BMUS!$E$2:$E$369,degree_count!A50)</f>
        <v>0</v>
      </c>
      <c r="E50" s="49">
        <f t="shared" si="1"/>
        <v>0</v>
      </c>
      <c r="F50">
        <f>COUNTIFS('BA BMUS'!E50:E181,degree_count!A50)</f>
        <v>0</v>
      </c>
      <c r="G50" s="49">
        <f t="shared" si="2"/>
        <v>0</v>
      </c>
    </row>
    <row r="51" spans="1:7" ht="21" x14ac:dyDescent="0.25">
      <c r="A51" s="27" t="s">
        <v>4596</v>
      </c>
      <c r="B51">
        <f>COUNTIFS(BA!$E$2:$E$2444,degree_count!A51)</f>
        <v>0</v>
      </c>
      <c r="C51" s="49">
        <f t="shared" si="0"/>
        <v>0</v>
      </c>
      <c r="D51">
        <f>COUNTIFS(BMUS!$E$2:$E$369,degree_count!A51)</f>
        <v>0</v>
      </c>
      <c r="E51" s="49">
        <f t="shared" si="1"/>
        <v>0</v>
      </c>
      <c r="F51">
        <f>COUNTIFS('BA BMUS'!E51:E182,degree_count!A51)</f>
        <v>0</v>
      </c>
      <c r="G51" s="49">
        <f t="shared" si="2"/>
        <v>0</v>
      </c>
    </row>
    <row r="52" spans="1:7" ht="21" x14ac:dyDescent="0.25">
      <c r="A52" s="27" t="s">
        <v>193</v>
      </c>
      <c r="B52">
        <f>COUNTIFS(BA!$E$2:$E$2444,degree_count!A52)</f>
        <v>15</v>
      </c>
      <c r="C52" s="49">
        <f t="shared" si="0"/>
        <v>8.1389039609332612E-3</v>
      </c>
      <c r="D52">
        <f>COUNTIFS(BMUS!$E$2:$E$369,degree_count!A52)</f>
        <v>2</v>
      </c>
      <c r="E52" s="49">
        <f t="shared" si="1"/>
        <v>6.6445182724252493E-3</v>
      </c>
      <c r="F52">
        <f>COUNTIFS('BA BMUS'!E52:E183,degree_count!A52)</f>
        <v>1</v>
      </c>
      <c r="G52" s="49">
        <f t="shared" si="2"/>
        <v>1.1363636363636364E-2</v>
      </c>
    </row>
    <row r="53" spans="1:7" ht="21" x14ac:dyDescent="0.25">
      <c r="A53" s="27" t="s">
        <v>178</v>
      </c>
      <c r="B53">
        <f>COUNTIFS(BA!$E$2:$E$2444,degree_count!A53)</f>
        <v>45</v>
      </c>
      <c r="C53" s="49">
        <f t="shared" si="0"/>
        <v>2.4416711882799782E-2</v>
      </c>
      <c r="D53">
        <f>COUNTIFS(BMUS!$E$2:$E$369,degree_count!A53)</f>
        <v>3</v>
      </c>
      <c r="E53" s="49">
        <f t="shared" si="1"/>
        <v>9.9667774086378731E-3</v>
      </c>
      <c r="F53">
        <f>COUNTIFS('BA BMUS'!E53:E184,degree_count!A53)</f>
        <v>0</v>
      </c>
      <c r="G53" s="49">
        <f t="shared" si="2"/>
        <v>0</v>
      </c>
    </row>
    <row r="54" spans="1:7" ht="21" x14ac:dyDescent="0.25">
      <c r="A54" s="27" t="s">
        <v>45</v>
      </c>
      <c r="B54">
        <f>COUNTIFS(BA!$E$2:$E$2444,degree_count!A54)</f>
        <v>548</v>
      </c>
      <c r="C54" s="49">
        <f t="shared" si="0"/>
        <v>0.29734129137276183</v>
      </c>
      <c r="D54">
        <f>COUNTIFS(BMUS!$E$2:$E$369,degree_count!A54)</f>
        <v>93</v>
      </c>
      <c r="E54" s="49">
        <f t="shared" si="1"/>
        <v>0.30897009966777411</v>
      </c>
      <c r="F54">
        <f>COUNTIFS('BA BMUS'!E54:E185,degree_count!A54)</f>
        <v>18</v>
      </c>
      <c r="G54" s="49">
        <f t="shared" si="2"/>
        <v>0.20454545454545456</v>
      </c>
    </row>
    <row r="55" spans="1:7" ht="21" x14ac:dyDescent="0.25">
      <c r="A55" s="27" t="s">
        <v>1343</v>
      </c>
      <c r="B55">
        <f>COUNTIFS(BA!$E$2:$E$2444,degree_count!A55)</f>
        <v>1</v>
      </c>
      <c r="C55" s="49">
        <f t="shared" si="0"/>
        <v>5.4259359739555074E-4</v>
      </c>
      <c r="D55">
        <f>COUNTIFS(BMUS!$E$2:$E$369,degree_count!A55)</f>
        <v>0</v>
      </c>
      <c r="E55" s="49">
        <f t="shared" si="1"/>
        <v>0</v>
      </c>
      <c r="F55">
        <f>COUNTIFS('BA BMUS'!E55:E186,degree_count!A55)</f>
        <v>1</v>
      </c>
      <c r="G55" s="49">
        <f t="shared" si="2"/>
        <v>1.1363636363636364E-2</v>
      </c>
    </row>
    <row r="56" spans="1:7" x14ac:dyDescent="0.2">
      <c r="B56">
        <f>SUM(B2:B55)</f>
        <v>1843</v>
      </c>
      <c r="C56" s="52">
        <f>SUM(C2:C55)</f>
        <v>0.99999999999999978</v>
      </c>
      <c r="D56">
        <f>SUM(D2:D55)</f>
        <v>301</v>
      </c>
      <c r="E56" s="52">
        <f>SUM(E2:E55)</f>
        <v>0.99999999999999989</v>
      </c>
      <c r="F56">
        <f>SUM(F2:F55)</f>
        <v>88</v>
      </c>
      <c r="G56" s="52">
        <f>SUM(G2:G55)</f>
        <v>0.99999999999999989</v>
      </c>
    </row>
    <row r="59" spans="1:7" x14ac:dyDescent="0.2">
      <c r="C59">
        <f>B56+D56+F56</f>
        <v>2232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BD91-52EC-1840-BD5E-15EC606A13D9}">
  <dimension ref="A1:AA133"/>
  <sheetViews>
    <sheetView topLeftCell="A133" workbookViewId="0">
      <selection activeCell="AB33" sqref="AB33"/>
    </sheetView>
  </sheetViews>
  <sheetFormatPr baseColWidth="10" defaultRowHeight="15" x14ac:dyDescent="0.2"/>
  <sheetData>
    <row r="1" spans="1:27" x14ac:dyDescent="0.2">
      <c r="A1" s="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</row>
    <row r="2" spans="1:27" x14ac:dyDescent="0.2">
      <c r="A2" s="6">
        <v>3079906799</v>
      </c>
      <c r="B2" s="51" t="s">
        <v>4618</v>
      </c>
      <c r="C2" s="7" t="s">
        <v>264</v>
      </c>
      <c r="D2" s="7" t="s">
        <v>156</v>
      </c>
      <c r="E2" s="7" t="s">
        <v>45</v>
      </c>
      <c r="F2" s="7" t="s">
        <v>46</v>
      </c>
      <c r="G2" s="7" t="s">
        <v>265</v>
      </c>
      <c r="H2" s="7" t="s">
        <v>30</v>
      </c>
      <c r="I2" s="7" t="s">
        <v>76</v>
      </c>
      <c r="J2" s="7"/>
      <c r="K2" s="7">
        <v>2015</v>
      </c>
      <c r="L2" s="7" t="s">
        <v>42</v>
      </c>
      <c r="M2" s="7" t="s">
        <v>33</v>
      </c>
      <c r="N2" s="7" t="s">
        <v>34</v>
      </c>
      <c r="O2" s="7" t="s">
        <v>35</v>
      </c>
      <c r="P2" s="7" t="s">
        <v>266</v>
      </c>
      <c r="Q2" s="7"/>
      <c r="R2" s="7"/>
      <c r="S2" s="7" t="s">
        <v>36</v>
      </c>
      <c r="T2" s="7" t="s">
        <v>52</v>
      </c>
      <c r="U2" s="7" t="s">
        <v>53</v>
      </c>
      <c r="V2" s="7" t="s">
        <v>39</v>
      </c>
      <c r="W2" s="7" t="s">
        <v>195</v>
      </c>
      <c r="X2" s="7" t="s">
        <v>42</v>
      </c>
      <c r="Y2" s="7" t="s">
        <v>42</v>
      </c>
      <c r="Z2" s="7" t="s">
        <v>42</v>
      </c>
      <c r="AA2" s="10"/>
    </row>
    <row r="3" spans="1:27" x14ac:dyDescent="0.2">
      <c r="A3" s="8">
        <v>9472866168</v>
      </c>
      <c r="B3" s="51" t="s">
        <v>4618</v>
      </c>
      <c r="C3" s="9" t="s">
        <v>307</v>
      </c>
      <c r="D3" s="9" t="s">
        <v>308</v>
      </c>
      <c r="E3" s="9" t="s">
        <v>128</v>
      </c>
      <c r="F3" s="9" t="s">
        <v>46</v>
      </c>
      <c r="G3" s="9" t="s">
        <v>309</v>
      </c>
      <c r="H3" s="9" t="s">
        <v>69</v>
      </c>
      <c r="I3" s="9" t="s">
        <v>183</v>
      </c>
      <c r="J3" s="9"/>
      <c r="K3" s="9">
        <v>2013</v>
      </c>
      <c r="L3" s="9" t="s">
        <v>42</v>
      </c>
      <c r="M3" s="9" t="s">
        <v>33</v>
      </c>
      <c r="N3" s="9" t="s">
        <v>34</v>
      </c>
      <c r="O3" s="9" t="s">
        <v>35</v>
      </c>
      <c r="P3" s="9" t="s">
        <v>310</v>
      </c>
      <c r="Q3" s="9"/>
      <c r="R3" s="9"/>
      <c r="S3" s="9" t="s">
        <v>51</v>
      </c>
      <c r="T3" s="9" t="s">
        <v>52</v>
      </c>
      <c r="U3" s="9" t="s">
        <v>53</v>
      </c>
      <c r="V3" s="9" t="s">
        <v>50</v>
      </c>
      <c r="W3" s="9" t="s">
        <v>42</v>
      </c>
      <c r="X3" s="9" t="s">
        <v>42</v>
      </c>
      <c r="Y3" s="9" t="s">
        <v>42</v>
      </c>
      <c r="Z3" s="9" t="s">
        <v>42</v>
      </c>
      <c r="AA3" s="11"/>
    </row>
    <row r="4" spans="1:27" x14ac:dyDescent="0.2">
      <c r="A4" s="6">
        <v>8845274068</v>
      </c>
      <c r="B4" s="7" t="s">
        <v>4618</v>
      </c>
      <c r="C4" s="7" t="s">
        <v>348</v>
      </c>
      <c r="D4" s="7" t="s">
        <v>308</v>
      </c>
      <c r="E4" s="7" t="s">
        <v>128</v>
      </c>
      <c r="F4" s="7" t="s">
        <v>46</v>
      </c>
      <c r="G4" s="7" t="s">
        <v>349</v>
      </c>
      <c r="H4" s="7" t="s">
        <v>30</v>
      </c>
      <c r="I4" s="7" t="s">
        <v>70</v>
      </c>
      <c r="J4" s="7"/>
      <c r="K4" s="7">
        <v>2014</v>
      </c>
      <c r="L4" s="7" t="s">
        <v>42</v>
      </c>
      <c r="M4" s="7" t="s">
        <v>33</v>
      </c>
      <c r="N4" s="7" t="s">
        <v>34</v>
      </c>
      <c r="O4" s="7" t="s">
        <v>35</v>
      </c>
      <c r="P4" s="7" t="s">
        <v>310</v>
      </c>
      <c r="Q4" s="7"/>
      <c r="R4" s="7"/>
      <c r="S4" s="7" t="s">
        <v>36</v>
      </c>
      <c r="T4" s="7" t="s">
        <v>52</v>
      </c>
      <c r="U4" s="7" t="s">
        <v>53</v>
      </c>
      <c r="V4" s="7" t="s">
        <v>50</v>
      </c>
      <c r="W4" s="7" t="s">
        <v>42</v>
      </c>
      <c r="X4" s="7" t="s">
        <v>42</v>
      </c>
      <c r="Y4" s="7" t="s">
        <v>42</v>
      </c>
      <c r="Z4" s="7" t="s">
        <v>42</v>
      </c>
      <c r="AA4" s="10"/>
    </row>
    <row r="5" spans="1:27" x14ac:dyDescent="0.2">
      <c r="A5" s="8">
        <v>2525841696</v>
      </c>
      <c r="B5" s="51" t="s">
        <v>4618</v>
      </c>
      <c r="C5" s="9" t="s">
        <v>465</v>
      </c>
      <c r="D5" s="9" t="s">
        <v>103</v>
      </c>
      <c r="E5" s="9" t="s">
        <v>104</v>
      </c>
      <c r="F5" s="9" t="s">
        <v>46</v>
      </c>
      <c r="G5" s="9" t="s">
        <v>466</v>
      </c>
      <c r="H5" s="9" t="s">
        <v>467</v>
      </c>
      <c r="I5" s="9" t="s">
        <v>270</v>
      </c>
      <c r="J5" s="9"/>
      <c r="K5" s="9">
        <v>2019</v>
      </c>
      <c r="L5" s="9" t="s">
        <v>42</v>
      </c>
      <c r="M5" s="9" t="s">
        <v>247</v>
      </c>
      <c r="N5" s="9" t="s">
        <v>34</v>
      </c>
      <c r="O5" s="9" t="s">
        <v>273</v>
      </c>
      <c r="P5" s="9" t="s">
        <v>468</v>
      </c>
      <c r="Q5" s="9"/>
      <c r="R5" s="9"/>
      <c r="S5" s="9" t="s">
        <v>36</v>
      </c>
      <c r="T5" s="9" t="s">
        <v>37</v>
      </c>
      <c r="U5" s="9" t="s">
        <v>71</v>
      </c>
      <c r="V5" s="9" t="s">
        <v>39</v>
      </c>
      <c r="W5" s="9" t="s">
        <v>42</v>
      </c>
      <c r="X5" s="9" t="s">
        <v>42</v>
      </c>
      <c r="Y5" s="9" t="s">
        <v>42</v>
      </c>
      <c r="Z5" s="9" t="s">
        <v>42</v>
      </c>
      <c r="AA5" s="11"/>
    </row>
    <row r="6" spans="1:27" x14ac:dyDescent="0.2">
      <c r="A6" s="6">
        <v>2972794844</v>
      </c>
      <c r="B6" s="7" t="s">
        <v>4618</v>
      </c>
      <c r="C6" s="7" t="s">
        <v>474</v>
      </c>
      <c r="D6" s="7" t="s">
        <v>475</v>
      </c>
      <c r="E6" s="7" t="s">
        <v>45</v>
      </c>
      <c r="F6" s="7" t="s">
        <v>46</v>
      </c>
      <c r="G6" s="7" t="s">
        <v>498</v>
      </c>
      <c r="H6" s="7" t="s">
        <v>30</v>
      </c>
      <c r="I6" s="7" t="s">
        <v>135</v>
      </c>
      <c r="J6" s="7" t="s">
        <v>48</v>
      </c>
      <c r="K6" s="7">
        <v>2017</v>
      </c>
      <c r="L6" s="7" t="s">
        <v>50</v>
      </c>
      <c r="M6" s="7" t="s">
        <v>33</v>
      </c>
      <c r="N6" s="7" t="s">
        <v>34</v>
      </c>
      <c r="O6" s="7" t="s">
        <v>491</v>
      </c>
      <c r="P6" s="7" t="s">
        <v>266</v>
      </c>
      <c r="Q6" s="7"/>
      <c r="R6" s="7"/>
      <c r="S6" s="7" t="s">
        <v>36</v>
      </c>
      <c r="T6" s="7" t="s">
        <v>52</v>
      </c>
      <c r="U6" s="7" t="s">
        <v>53</v>
      </c>
      <c r="V6" s="7" t="s">
        <v>50</v>
      </c>
      <c r="W6" s="7" t="s">
        <v>42</v>
      </c>
      <c r="X6" s="7" t="s">
        <v>42</v>
      </c>
      <c r="Y6" s="7" t="s">
        <v>42</v>
      </c>
      <c r="Z6" s="7" t="s">
        <v>42</v>
      </c>
      <c r="AA6" s="10"/>
    </row>
    <row r="7" spans="1:27" x14ac:dyDescent="0.2">
      <c r="A7" s="8">
        <v>1945202771</v>
      </c>
      <c r="B7" s="51" t="s">
        <v>4618</v>
      </c>
      <c r="C7" s="9" t="s">
        <v>547</v>
      </c>
      <c r="D7" s="9" t="s">
        <v>548</v>
      </c>
      <c r="E7" s="9" t="s">
        <v>104</v>
      </c>
      <c r="F7" s="9" t="s">
        <v>46</v>
      </c>
      <c r="G7" s="9" t="s">
        <v>549</v>
      </c>
      <c r="H7" s="9" t="s">
        <v>83</v>
      </c>
      <c r="I7" s="9" t="s">
        <v>135</v>
      </c>
      <c r="J7" s="9" t="s">
        <v>211</v>
      </c>
      <c r="K7" s="9">
        <v>2019</v>
      </c>
      <c r="L7" s="9" t="s">
        <v>42</v>
      </c>
      <c r="M7" s="9" t="s">
        <v>33</v>
      </c>
      <c r="N7" s="9" t="s">
        <v>34</v>
      </c>
      <c r="O7" s="9" t="s">
        <v>491</v>
      </c>
      <c r="P7" s="9" t="s">
        <v>266</v>
      </c>
      <c r="Q7" s="9" t="s">
        <v>494</v>
      </c>
      <c r="R7" s="9" t="s">
        <v>248</v>
      </c>
      <c r="S7" s="9" t="s">
        <v>51</v>
      </c>
      <c r="T7" s="9" t="s">
        <v>52</v>
      </c>
      <c r="U7" s="9" t="s">
        <v>53</v>
      </c>
      <c r="V7" s="9" t="s">
        <v>50</v>
      </c>
      <c r="W7" s="9" t="s">
        <v>42</v>
      </c>
      <c r="X7" s="9" t="s">
        <v>42</v>
      </c>
      <c r="Y7" s="9" t="s">
        <v>42</v>
      </c>
      <c r="Z7" s="9" t="s">
        <v>42</v>
      </c>
      <c r="AA7" s="11"/>
    </row>
    <row r="8" spans="1:27" x14ac:dyDescent="0.2">
      <c r="A8" s="6">
        <v>3104346338</v>
      </c>
      <c r="B8" s="7" t="s">
        <v>4618</v>
      </c>
      <c r="C8" s="7" t="s">
        <v>213</v>
      </c>
      <c r="D8" s="7" t="s">
        <v>98</v>
      </c>
      <c r="E8" s="7" t="s">
        <v>45</v>
      </c>
      <c r="F8" s="7" t="s">
        <v>46</v>
      </c>
      <c r="G8" s="7" t="s">
        <v>565</v>
      </c>
      <c r="H8" s="7" t="s">
        <v>30</v>
      </c>
      <c r="I8" s="7" t="s">
        <v>135</v>
      </c>
      <c r="J8" s="7" t="s">
        <v>211</v>
      </c>
      <c r="K8" s="7">
        <v>2016</v>
      </c>
      <c r="L8" s="7" t="s">
        <v>42</v>
      </c>
      <c r="M8" s="7" t="s">
        <v>33</v>
      </c>
      <c r="N8" s="7" t="s">
        <v>34</v>
      </c>
      <c r="O8" s="7" t="s">
        <v>491</v>
      </c>
      <c r="P8" s="7" t="s">
        <v>566</v>
      </c>
      <c r="Q8" s="7"/>
      <c r="R8" s="7"/>
      <c r="S8" s="7" t="s">
        <v>51</v>
      </c>
      <c r="T8" s="7" t="s">
        <v>52</v>
      </c>
      <c r="U8" s="7" t="s">
        <v>53</v>
      </c>
      <c r="V8" s="7" t="s">
        <v>50</v>
      </c>
      <c r="W8" s="7" t="s">
        <v>42</v>
      </c>
      <c r="X8" s="7" t="s">
        <v>42</v>
      </c>
      <c r="Y8" s="7" t="s">
        <v>42</v>
      </c>
      <c r="Z8" s="7" t="s">
        <v>42</v>
      </c>
      <c r="AA8" s="10"/>
    </row>
    <row r="9" spans="1:27" x14ac:dyDescent="0.2">
      <c r="A9" s="8">
        <v>1637018641</v>
      </c>
      <c r="B9" s="9" t="s">
        <v>4618</v>
      </c>
      <c r="C9" s="9"/>
      <c r="D9" s="9" t="s">
        <v>42</v>
      </c>
      <c r="E9" s="9" t="s">
        <v>42</v>
      </c>
      <c r="F9" s="9"/>
      <c r="G9" s="9"/>
      <c r="H9" s="9" t="s">
        <v>420</v>
      </c>
      <c r="I9" s="9"/>
      <c r="J9" s="9"/>
      <c r="K9" s="9">
        <v>2018</v>
      </c>
      <c r="L9" s="9" t="s">
        <v>50</v>
      </c>
      <c r="M9" s="9" t="s">
        <v>420</v>
      </c>
      <c r="N9" s="9" t="s">
        <v>34</v>
      </c>
      <c r="O9" s="9" t="s">
        <v>491</v>
      </c>
      <c r="P9" s="9" t="s">
        <v>767</v>
      </c>
      <c r="Q9" s="9"/>
      <c r="R9" s="9"/>
      <c r="S9" s="9" t="s">
        <v>36</v>
      </c>
      <c r="T9" s="9" t="s">
        <v>52</v>
      </c>
      <c r="U9" s="9" t="s">
        <v>53</v>
      </c>
      <c r="V9" s="9" t="s">
        <v>50</v>
      </c>
      <c r="W9" s="9" t="s">
        <v>42</v>
      </c>
      <c r="X9" s="9" t="s">
        <v>42</v>
      </c>
      <c r="Y9" s="9" t="s">
        <v>42</v>
      </c>
      <c r="Z9" s="9" t="s">
        <v>42</v>
      </c>
      <c r="AA9" s="11"/>
    </row>
    <row r="10" spans="1:27" x14ac:dyDescent="0.2">
      <c r="A10" s="20">
        <v>658771745</v>
      </c>
      <c r="B10" s="51" t="s">
        <v>4618</v>
      </c>
      <c r="C10" s="7" t="s">
        <v>787</v>
      </c>
      <c r="D10" s="7" t="s">
        <v>788</v>
      </c>
      <c r="E10" s="7" t="s">
        <v>418</v>
      </c>
      <c r="F10" s="7" t="s">
        <v>46</v>
      </c>
      <c r="G10" s="7" t="s">
        <v>789</v>
      </c>
      <c r="H10" s="7" t="s">
        <v>787</v>
      </c>
      <c r="I10" s="7" t="s">
        <v>321</v>
      </c>
      <c r="J10" s="7" t="s">
        <v>70</v>
      </c>
      <c r="K10" s="7">
        <v>2019</v>
      </c>
      <c r="L10" s="7" t="s">
        <v>42</v>
      </c>
      <c r="M10" s="7" t="s">
        <v>33</v>
      </c>
      <c r="N10" s="7" t="s">
        <v>34</v>
      </c>
      <c r="O10" s="7" t="s">
        <v>54</v>
      </c>
      <c r="P10" s="7" t="s">
        <v>790</v>
      </c>
      <c r="Q10" s="7"/>
      <c r="R10" s="7"/>
      <c r="S10" s="7" t="s">
        <v>51</v>
      </c>
      <c r="T10" s="7" t="s">
        <v>52</v>
      </c>
      <c r="U10" s="7" t="s">
        <v>53</v>
      </c>
      <c r="V10" s="7" t="s">
        <v>50</v>
      </c>
      <c r="W10" s="7" t="s">
        <v>42</v>
      </c>
      <c r="X10" s="7" t="s">
        <v>42</v>
      </c>
      <c r="Y10" s="7" t="s">
        <v>42</v>
      </c>
      <c r="Z10" s="7" t="s">
        <v>42</v>
      </c>
      <c r="AA10" s="10"/>
    </row>
    <row r="11" spans="1:27" x14ac:dyDescent="0.2">
      <c r="A11" s="8">
        <v>6928706335</v>
      </c>
      <c r="B11" s="9" t="s">
        <v>4618</v>
      </c>
      <c r="C11" s="9" t="s">
        <v>1118</v>
      </c>
      <c r="D11" s="9" t="s">
        <v>1119</v>
      </c>
      <c r="E11" s="9" t="s">
        <v>442</v>
      </c>
      <c r="F11" s="9" t="s">
        <v>46</v>
      </c>
      <c r="G11" s="9" t="s">
        <v>637</v>
      </c>
      <c r="H11" s="9" t="s">
        <v>260</v>
      </c>
      <c r="I11" s="9" t="s">
        <v>620</v>
      </c>
      <c r="J11" s="9"/>
      <c r="K11" s="9">
        <v>2020</v>
      </c>
      <c r="L11" s="9"/>
      <c r="M11" s="9" t="s">
        <v>247</v>
      </c>
      <c r="N11" s="9" t="s">
        <v>34</v>
      </c>
      <c r="O11" s="9" t="s">
        <v>54</v>
      </c>
      <c r="P11" s="9" t="s">
        <v>767</v>
      </c>
      <c r="Q11" s="9"/>
      <c r="R11" s="9"/>
      <c r="S11" s="9" t="s">
        <v>36</v>
      </c>
      <c r="T11" s="9" t="s">
        <v>52</v>
      </c>
      <c r="U11" s="9" t="s">
        <v>101</v>
      </c>
      <c r="V11" s="9" t="s">
        <v>50</v>
      </c>
      <c r="W11" s="9" t="s">
        <v>195</v>
      </c>
      <c r="X11" s="9" t="s">
        <v>42</v>
      </c>
      <c r="Y11" s="9" t="s">
        <v>42</v>
      </c>
      <c r="Z11" s="9" t="s">
        <v>42</v>
      </c>
      <c r="AA11" s="11"/>
    </row>
    <row r="12" spans="1:27" x14ac:dyDescent="0.2">
      <c r="A12" s="6">
        <v>4847401687</v>
      </c>
      <c r="B12" s="7" t="s">
        <v>4618</v>
      </c>
      <c r="C12" s="7" t="s">
        <v>1195</v>
      </c>
      <c r="D12" s="7" t="s">
        <v>1196</v>
      </c>
      <c r="E12" s="7" t="s">
        <v>153</v>
      </c>
      <c r="F12" s="7" t="s">
        <v>46</v>
      </c>
      <c r="G12" s="7" t="s">
        <v>1197</v>
      </c>
      <c r="H12" s="7" t="s">
        <v>30</v>
      </c>
      <c r="I12" s="7" t="s">
        <v>697</v>
      </c>
      <c r="J12" s="7"/>
      <c r="K12" s="7">
        <v>2015</v>
      </c>
      <c r="L12" s="7" t="s">
        <v>42</v>
      </c>
      <c r="M12" s="7" t="s">
        <v>33</v>
      </c>
      <c r="N12" s="7" t="s">
        <v>34</v>
      </c>
      <c r="O12" s="7" t="s">
        <v>54</v>
      </c>
      <c r="P12" s="7" t="s">
        <v>1198</v>
      </c>
      <c r="Q12" s="7"/>
      <c r="R12" s="7"/>
      <c r="S12" s="7" t="s">
        <v>36</v>
      </c>
      <c r="T12" s="7" t="s">
        <v>52</v>
      </c>
      <c r="U12" s="7" t="s">
        <v>53</v>
      </c>
      <c r="V12" s="7" t="s">
        <v>50</v>
      </c>
      <c r="W12" s="7" t="s">
        <v>42</v>
      </c>
      <c r="X12" s="7" t="s">
        <v>42</v>
      </c>
      <c r="Y12" s="7" t="s">
        <v>42</v>
      </c>
      <c r="Z12" s="7" t="s">
        <v>42</v>
      </c>
      <c r="AA12" s="10"/>
    </row>
    <row r="13" spans="1:27" x14ac:dyDescent="0.2">
      <c r="A13" s="8">
        <v>275054859</v>
      </c>
      <c r="B13" s="51" t="s">
        <v>4618</v>
      </c>
      <c r="C13" s="9" t="s">
        <v>731</v>
      </c>
      <c r="D13" s="9" t="s">
        <v>732</v>
      </c>
      <c r="E13" s="9" t="s">
        <v>330</v>
      </c>
      <c r="F13" s="9" t="s">
        <v>46</v>
      </c>
      <c r="G13" s="9" t="s">
        <v>561</v>
      </c>
      <c r="H13" s="9" t="s">
        <v>83</v>
      </c>
      <c r="I13" s="9" t="s">
        <v>211</v>
      </c>
      <c r="J13" s="9"/>
      <c r="K13" s="9">
        <v>2013</v>
      </c>
      <c r="L13" s="9" t="s">
        <v>42</v>
      </c>
      <c r="M13" s="9" t="s">
        <v>33</v>
      </c>
      <c r="N13" s="9" t="s">
        <v>34</v>
      </c>
      <c r="O13" s="9" t="s">
        <v>54</v>
      </c>
      <c r="P13" s="9" t="s">
        <v>468</v>
      </c>
      <c r="Q13" s="9"/>
      <c r="R13" s="9"/>
      <c r="S13" s="9" t="s">
        <v>36</v>
      </c>
      <c r="T13" s="9" t="s">
        <v>52</v>
      </c>
      <c r="U13" s="9" t="s">
        <v>53</v>
      </c>
      <c r="V13" s="9" t="s">
        <v>50</v>
      </c>
      <c r="W13" s="9" t="s">
        <v>42</v>
      </c>
      <c r="X13" s="9" t="s">
        <v>42</v>
      </c>
      <c r="Y13" s="9" t="s">
        <v>42</v>
      </c>
      <c r="Z13" s="9" t="s">
        <v>42</v>
      </c>
      <c r="AA13" s="11"/>
    </row>
    <row r="14" spans="1:27" x14ac:dyDescent="0.2">
      <c r="A14" s="6">
        <v>6784759088</v>
      </c>
      <c r="B14" s="7" t="s">
        <v>4618</v>
      </c>
      <c r="C14" s="7" t="s">
        <v>539</v>
      </c>
      <c r="D14" s="7" t="s">
        <v>185</v>
      </c>
      <c r="E14" s="7" t="s">
        <v>45</v>
      </c>
      <c r="F14" s="7" t="s">
        <v>46</v>
      </c>
      <c r="G14" s="7" t="s">
        <v>1279</v>
      </c>
      <c r="H14" s="7" t="s">
        <v>387</v>
      </c>
      <c r="I14" s="7" t="s">
        <v>637</v>
      </c>
      <c r="J14" s="7"/>
      <c r="K14" s="7">
        <v>2016</v>
      </c>
      <c r="L14" s="7" t="s">
        <v>42</v>
      </c>
      <c r="M14" s="7" t="s">
        <v>247</v>
      </c>
      <c r="N14" s="7" t="s">
        <v>34</v>
      </c>
      <c r="O14" s="7" t="s">
        <v>1280</v>
      </c>
      <c r="P14" s="7" t="s">
        <v>310</v>
      </c>
      <c r="Q14" s="7" t="s">
        <v>491</v>
      </c>
      <c r="R14" s="7"/>
      <c r="S14" s="7" t="s">
        <v>36</v>
      </c>
      <c r="T14" s="7" t="s">
        <v>52</v>
      </c>
      <c r="U14" s="7" t="s">
        <v>53</v>
      </c>
      <c r="V14" s="7" t="s">
        <v>50</v>
      </c>
      <c r="W14" s="7" t="s">
        <v>42</v>
      </c>
      <c r="X14" s="7" t="s">
        <v>42</v>
      </c>
      <c r="Y14" s="7" t="s">
        <v>42</v>
      </c>
      <c r="Z14" s="7" t="s">
        <v>42</v>
      </c>
      <c r="AA14" s="10"/>
    </row>
    <row r="15" spans="1:27" x14ac:dyDescent="0.2">
      <c r="A15" s="8">
        <v>3796850804</v>
      </c>
      <c r="B15" s="9" t="s">
        <v>4618</v>
      </c>
      <c r="C15" s="9" t="s">
        <v>1293</v>
      </c>
      <c r="D15" s="9" t="s">
        <v>1294</v>
      </c>
      <c r="E15" s="9" t="s">
        <v>153</v>
      </c>
      <c r="F15" s="9" t="s">
        <v>46</v>
      </c>
      <c r="G15" s="9" t="s">
        <v>1295</v>
      </c>
      <c r="H15" s="9" t="s">
        <v>30</v>
      </c>
      <c r="I15" s="9" t="s">
        <v>211</v>
      </c>
      <c r="J15" s="9" t="s">
        <v>211</v>
      </c>
      <c r="K15" s="9">
        <v>2018</v>
      </c>
      <c r="L15" s="9" t="s">
        <v>50</v>
      </c>
      <c r="M15" s="9" t="s">
        <v>33</v>
      </c>
      <c r="N15" s="9" t="s">
        <v>34</v>
      </c>
      <c r="O15" s="9" t="s">
        <v>494</v>
      </c>
      <c r="P15" s="9" t="s">
        <v>1296</v>
      </c>
      <c r="Q15" s="9"/>
      <c r="R15" s="9"/>
      <c r="S15" s="9" t="s">
        <v>51</v>
      </c>
      <c r="T15" s="9" t="s">
        <v>216</v>
      </c>
      <c r="U15" s="9" t="s">
        <v>114</v>
      </c>
      <c r="V15" s="9" t="s">
        <v>50</v>
      </c>
      <c r="W15" s="9" t="s">
        <v>42</v>
      </c>
      <c r="X15" s="9" t="s">
        <v>42</v>
      </c>
      <c r="Y15" s="9" t="s">
        <v>42</v>
      </c>
      <c r="Z15" s="9" t="s">
        <v>42</v>
      </c>
      <c r="AA15" s="11"/>
    </row>
    <row r="16" spans="1:27" x14ac:dyDescent="0.2">
      <c r="A16" s="6">
        <v>2064341900</v>
      </c>
      <c r="B16" s="7" t="s">
        <v>4618</v>
      </c>
      <c r="C16" s="7"/>
      <c r="D16" s="7"/>
      <c r="E16" s="7"/>
      <c r="F16" s="7"/>
      <c r="G16" s="7"/>
      <c r="H16" s="7" t="s">
        <v>347</v>
      </c>
      <c r="I16" s="7"/>
      <c r="J16" s="7"/>
      <c r="K16" s="7">
        <v>2020</v>
      </c>
      <c r="L16" s="7"/>
      <c r="M16" s="7" t="s">
        <v>347</v>
      </c>
      <c r="N16" s="7" t="s">
        <v>347</v>
      </c>
      <c r="O16" s="7" t="s">
        <v>494</v>
      </c>
      <c r="P16" s="7" t="s">
        <v>1348</v>
      </c>
      <c r="Q16" s="7"/>
      <c r="R16" s="7"/>
      <c r="S16" s="7" t="s">
        <v>51</v>
      </c>
      <c r="T16" s="7" t="s">
        <v>52</v>
      </c>
      <c r="U16" s="7" t="s">
        <v>101</v>
      </c>
      <c r="V16" s="7" t="s">
        <v>50</v>
      </c>
      <c r="W16" s="7" t="s">
        <v>42</v>
      </c>
      <c r="X16" s="7" t="s">
        <v>42</v>
      </c>
      <c r="Y16" s="7" t="s">
        <v>42</v>
      </c>
      <c r="Z16" s="7" t="s">
        <v>42</v>
      </c>
      <c r="AA16" s="10"/>
    </row>
    <row r="17" spans="1:27" x14ac:dyDescent="0.2">
      <c r="A17" s="8">
        <v>2910834292</v>
      </c>
      <c r="B17" s="9" t="s">
        <v>4618</v>
      </c>
      <c r="C17" s="9" t="s">
        <v>1679</v>
      </c>
      <c r="D17" s="9" t="s">
        <v>518</v>
      </c>
      <c r="E17" s="9" t="s">
        <v>371</v>
      </c>
      <c r="F17" s="9" t="s">
        <v>46</v>
      </c>
      <c r="G17" s="9" t="s">
        <v>1680</v>
      </c>
      <c r="H17" s="9" t="s">
        <v>30</v>
      </c>
      <c r="I17" s="9" t="s">
        <v>135</v>
      </c>
      <c r="J17" s="9" t="s">
        <v>76</v>
      </c>
      <c r="K17" s="9">
        <v>2018</v>
      </c>
      <c r="L17" s="9" t="s">
        <v>39</v>
      </c>
      <c r="M17" s="9" t="s">
        <v>33</v>
      </c>
      <c r="N17" s="9" t="s">
        <v>34</v>
      </c>
      <c r="O17" s="9" t="s">
        <v>248</v>
      </c>
      <c r="P17" s="9" t="s">
        <v>310</v>
      </c>
      <c r="Q17" s="9"/>
      <c r="R17" s="9"/>
      <c r="S17" s="9" t="s">
        <v>36</v>
      </c>
      <c r="T17" s="9" t="s">
        <v>37</v>
      </c>
      <c r="U17" s="9" t="s">
        <v>125</v>
      </c>
      <c r="V17" s="9" t="s">
        <v>39</v>
      </c>
      <c r="W17" s="9" t="s">
        <v>42</v>
      </c>
      <c r="X17" s="9" t="s">
        <v>42</v>
      </c>
      <c r="Y17" s="9" t="s">
        <v>42</v>
      </c>
      <c r="Z17" s="9" t="s">
        <v>42</v>
      </c>
      <c r="AA17" s="11"/>
    </row>
    <row r="18" spans="1:27" x14ac:dyDescent="0.2">
      <c r="A18" s="6">
        <v>163639918</v>
      </c>
      <c r="B18" s="51" t="s">
        <v>4618</v>
      </c>
      <c r="C18" s="7" t="s">
        <v>1764</v>
      </c>
      <c r="D18" s="7" t="s">
        <v>559</v>
      </c>
      <c r="E18" s="7" t="s">
        <v>560</v>
      </c>
      <c r="F18" s="7" t="s">
        <v>46</v>
      </c>
      <c r="G18" s="7" t="s">
        <v>1765</v>
      </c>
      <c r="H18" s="7" t="s">
        <v>1766</v>
      </c>
      <c r="I18" s="7"/>
      <c r="J18" s="7"/>
      <c r="K18" s="7">
        <v>2013</v>
      </c>
      <c r="L18" s="7" t="s">
        <v>42</v>
      </c>
      <c r="M18" s="7" t="s">
        <v>247</v>
      </c>
      <c r="N18" s="7" t="s">
        <v>34</v>
      </c>
      <c r="O18" s="7" t="s">
        <v>248</v>
      </c>
      <c r="P18" s="7" t="s">
        <v>1348</v>
      </c>
      <c r="Q18" s="7"/>
      <c r="R18" s="7"/>
      <c r="S18" s="7" t="s">
        <v>51</v>
      </c>
      <c r="T18" s="7" t="s">
        <v>52</v>
      </c>
      <c r="U18" s="7" t="s">
        <v>53</v>
      </c>
      <c r="V18" s="7" t="s">
        <v>50</v>
      </c>
      <c r="W18" s="7" t="s">
        <v>42</v>
      </c>
      <c r="X18" s="7" t="s">
        <v>42</v>
      </c>
      <c r="Y18" s="7" t="s">
        <v>42</v>
      </c>
      <c r="Z18" s="7" t="s">
        <v>42</v>
      </c>
      <c r="AA18" s="10"/>
    </row>
    <row r="19" spans="1:27" x14ac:dyDescent="0.2">
      <c r="A19" s="8">
        <v>8046358603</v>
      </c>
      <c r="B19" s="9" t="s">
        <v>4618</v>
      </c>
      <c r="C19" s="9" t="s">
        <v>1767</v>
      </c>
      <c r="D19" s="9" t="s">
        <v>1313</v>
      </c>
      <c r="E19" s="9" t="s">
        <v>68</v>
      </c>
      <c r="F19" s="9" t="s">
        <v>46</v>
      </c>
      <c r="G19" s="9" t="s">
        <v>1768</v>
      </c>
      <c r="H19" s="9" t="s">
        <v>1769</v>
      </c>
      <c r="I19" s="9" t="s">
        <v>270</v>
      </c>
      <c r="J19" s="9"/>
      <c r="K19" s="9">
        <v>2017</v>
      </c>
      <c r="L19" s="9" t="s">
        <v>50</v>
      </c>
      <c r="M19" s="9" t="s">
        <v>247</v>
      </c>
      <c r="N19" s="9" t="s">
        <v>34</v>
      </c>
      <c r="O19" s="9" t="s">
        <v>248</v>
      </c>
      <c r="P19" s="9" t="s">
        <v>1770</v>
      </c>
      <c r="Q19" s="9"/>
      <c r="R19" s="9"/>
      <c r="S19" s="9" t="s">
        <v>36</v>
      </c>
      <c r="T19" s="9" t="s">
        <v>52</v>
      </c>
      <c r="U19" s="9" t="s">
        <v>53</v>
      </c>
      <c r="V19" s="9" t="s">
        <v>50</v>
      </c>
      <c r="W19" s="9" t="s">
        <v>42</v>
      </c>
      <c r="X19" s="9" t="s">
        <v>42</v>
      </c>
      <c r="Y19" s="9" t="s">
        <v>42</v>
      </c>
      <c r="Z19" s="9" t="s">
        <v>42</v>
      </c>
      <c r="AA19" s="11"/>
    </row>
    <row r="20" spans="1:27" x14ac:dyDescent="0.2">
      <c r="A20" s="6">
        <v>4886424902</v>
      </c>
      <c r="B20" s="51" t="s">
        <v>4618</v>
      </c>
      <c r="C20" s="7" t="s">
        <v>411</v>
      </c>
      <c r="D20" s="7" t="s">
        <v>412</v>
      </c>
      <c r="E20" s="7" t="s">
        <v>344</v>
      </c>
      <c r="F20" s="7" t="s">
        <v>46</v>
      </c>
      <c r="G20" s="7" t="s">
        <v>1891</v>
      </c>
      <c r="H20" s="7" t="s">
        <v>1766</v>
      </c>
      <c r="I20" s="7"/>
      <c r="J20" s="7"/>
      <c r="K20" s="7">
        <v>2013</v>
      </c>
      <c r="L20" s="7" t="s">
        <v>42</v>
      </c>
      <c r="M20" s="7" t="s">
        <v>247</v>
      </c>
      <c r="N20" s="7" t="s">
        <v>34</v>
      </c>
      <c r="O20" s="7" t="s">
        <v>248</v>
      </c>
      <c r="P20" s="7" t="s">
        <v>1892</v>
      </c>
      <c r="Q20" s="7"/>
      <c r="R20" s="7"/>
      <c r="S20" s="7" t="s">
        <v>51</v>
      </c>
      <c r="T20" s="7" t="s">
        <v>52</v>
      </c>
      <c r="U20" s="7" t="s">
        <v>53</v>
      </c>
      <c r="V20" s="7" t="s">
        <v>50</v>
      </c>
      <c r="W20" s="7" t="s">
        <v>42</v>
      </c>
      <c r="X20" s="7" t="s">
        <v>42</v>
      </c>
      <c r="Y20" s="7" t="s">
        <v>42</v>
      </c>
      <c r="Z20" s="7" t="s">
        <v>42</v>
      </c>
      <c r="AA20" s="10"/>
    </row>
    <row r="21" spans="1:27" x14ac:dyDescent="0.2">
      <c r="A21" s="8">
        <v>1967140750</v>
      </c>
      <c r="B21" s="9" t="s">
        <v>4618</v>
      </c>
      <c r="C21" s="9"/>
      <c r="D21" s="9" t="s">
        <v>42</v>
      </c>
      <c r="E21" s="9" t="s">
        <v>42</v>
      </c>
      <c r="F21" s="9"/>
      <c r="G21" s="9"/>
      <c r="H21" s="9"/>
      <c r="I21" s="9"/>
      <c r="J21" s="9"/>
      <c r="K21" s="9">
        <v>2014</v>
      </c>
      <c r="L21" s="9" t="s">
        <v>42</v>
      </c>
      <c r="M21" s="9" t="s">
        <v>347</v>
      </c>
      <c r="N21" s="9" t="s">
        <v>347</v>
      </c>
      <c r="O21" s="9" t="s">
        <v>248</v>
      </c>
      <c r="P21" s="9" t="s">
        <v>1296</v>
      </c>
      <c r="Q21" s="9"/>
      <c r="R21" s="9"/>
      <c r="S21" s="9" t="s">
        <v>36</v>
      </c>
      <c r="T21" s="9" t="s">
        <v>485</v>
      </c>
      <c r="U21" s="9" t="s">
        <v>160</v>
      </c>
      <c r="V21" s="9" t="s">
        <v>39</v>
      </c>
      <c r="W21" s="9" t="s">
        <v>42</v>
      </c>
      <c r="X21" s="9" t="s">
        <v>42</v>
      </c>
      <c r="Y21" s="9" t="s">
        <v>42</v>
      </c>
      <c r="Z21" s="9" t="s">
        <v>42</v>
      </c>
      <c r="AA21" s="11"/>
    </row>
    <row r="22" spans="1:27" x14ac:dyDescent="0.2">
      <c r="A22" s="6">
        <v>5728237894</v>
      </c>
      <c r="B22" s="7" t="s">
        <v>4618</v>
      </c>
      <c r="C22" s="7" t="s">
        <v>1896</v>
      </c>
      <c r="D22" s="7" t="s">
        <v>98</v>
      </c>
      <c r="E22" s="7" t="s">
        <v>45</v>
      </c>
      <c r="F22" s="7" t="s">
        <v>46</v>
      </c>
      <c r="G22" s="7" t="s">
        <v>1897</v>
      </c>
      <c r="H22" s="7" t="s">
        <v>30</v>
      </c>
      <c r="I22" s="7" t="s">
        <v>70</v>
      </c>
      <c r="J22" s="7" t="s">
        <v>70</v>
      </c>
      <c r="K22" s="7">
        <v>2020</v>
      </c>
      <c r="L22" s="7"/>
      <c r="M22" s="7" t="s">
        <v>33</v>
      </c>
      <c r="N22" s="7" t="s">
        <v>34</v>
      </c>
      <c r="O22" s="7" t="s">
        <v>77</v>
      </c>
      <c r="P22" s="7" t="s">
        <v>468</v>
      </c>
      <c r="Q22" s="7" t="s">
        <v>468</v>
      </c>
      <c r="R22" s="7"/>
      <c r="S22" s="7" t="s">
        <v>36</v>
      </c>
      <c r="T22" s="7" t="s">
        <v>52</v>
      </c>
      <c r="U22" s="7" t="s">
        <v>101</v>
      </c>
      <c r="V22" s="7" t="s">
        <v>50</v>
      </c>
      <c r="W22" s="7" t="s">
        <v>77</v>
      </c>
      <c r="X22" s="7" t="s">
        <v>78</v>
      </c>
      <c r="Y22" s="7" t="s">
        <v>115</v>
      </c>
      <c r="Z22" s="7" t="s">
        <v>42</v>
      </c>
      <c r="AA22" s="10"/>
    </row>
    <row r="23" spans="1:27" x14ac:dyDescent="0.2">
      <c r="A23" s="8">
        <v>7643466169</v>
      </c>
      <c r="B23" s="9" t="s">
        <v>4618</v>
      </c>
      <c r="C23" s="9" t="s">
        <v>1575</v>
      </c>
      <c r="D23" s="9" t="s">
        <v>359</v>
      </c>
      <c r="E23" s="9" t="s">
        <v>178</v>
      </c>
      <c r="F23" s="9" t="s">
        <v>46</v>
      </c>
      <c r="G23" s="9" t="s">
        <v>1931</v>
      </c>
      <c r="H23" s="9" t="s">
        <v>30</v>
      </c>
      <c r="I23" s="9" t="s">
        <v>48</v>
      </c>
      <c r="J23" s="9" t="s">
        <v>48</v>
      </c>
      <c r="K23" s="9">
        <v>2020</v>
      </c>
      <c r="L23" s="9"/>
      <c r="M23" s="9" t="s">
        <v>33</v>
      </c>
      <c r="N23" s="9" t="s">
        <v>34</v>
      </c>
      <c r="O23" s="9" t="s">
        <v>77</v>
      </c>
      <c r="P23" s="9" t="s">
        <v>1198</v>
      </c>
      <c r="Q23" s="9"/>
      <c r="R23" s="9"/>
      <c r="S23" s="9" t="s">
        <v>51</v>
      </c>
      <c r="T23" s="9" t="s">
        <v>52</v>
      </c>
      <c r="U23" s="9" t="s">
        <v>101</v>
      </c>
      <c r="V23" s="9" t="s">
        <v>50</v>
      </c>
      <c r="W23" s="9" t="s">
        <v>42</v>
      </c>
      <c r="X23" s="9" t="s">
        <v>42</v>
      </c>
      <c r="Y23" s="9" t="s">
        <v>42</v>
      </c>
      <c r="Z23" s="9" t="s">
        <v>42</v>
      </c>
      <c r="AA23" s="11"/>
    </row>
    <row r="24" spans="1:27" x14ac:dyDescent="0.2">
      <c r="A24" s="6">
        <v>8441350059</v>
      </c>
      <c r="B24" s="7" t="s">
        <v>4618</v>
      </c>
      <c r="C24" s="7" t="s">
        <v>1934</v>
      </c>
      <c r="D24" s="7" t="s">
        <v>1135</v>
      </c>
      <c r="E24" s="7" t="s">
        <v>153</v>
      </c>
      <c r="F24" s="7" t="s">
        <v>46</v>
      </c>
      <c r="G24" s="7" t="s">
        <v>1136</v>
      </c>
      <c r="H24" s="7" t="s">
        <v>30</v>
      </c>
      <c r="I24" s="7" t="s">
        <v>48</v>
      </c>
      <c r="J24" s="7" t="s">
        <v>48</v>
      </c>
      <c r="K24" s="7">
        <v>2018</v>
      </c>
      <c r="L24" s="7" t="s">
        <v>50</v>
      </c>
      <c r="M24" s="7" t="s">
        <v>33</v>
      </c>
      <c r="N24" s="7" t="s">
        <v>34</v>
      </c>
      <c r="O24" s="7" t="s">
        <v>77</v>
      </c>
      <c r="P24" s="7" t="s">
        <v>4619</v>
      </c>
      <c r="Q24" s="7"/>
      <c r="R24" s="7"/>
      <c r="S24" s="7" t="s">
        <v>36</v>
      </c>
      <c r="T24" s="7" t="s">
        <v>52</v>
      </c>
      <c r="U24" s="7" t="s">
        <v>53</v>
      </c>
      <c r="V24" s="7" t="s">
        <v>50</v>
      </c>
      <c r="W24" s="7" t="s">
        <v>42</v>
      </c>
      <c r="X24" s="7" t="s">
        <v>42</v>
      </c>
      <c r="Y24" s="7" t="s">
        <v>42</v>
      </c>
      <c r="Z24" s="7" t="s">
        <v>42</v>
      </c>
      <c r="AA24" s="10"/>
    </row>
    <row r="25" spans="1:27" x14ac:dyDescent="0.2">
      <c r="A25" s="8">
        <v>8110301567</v>
      </c>
      <c r="B25" s="9" t="s">
        <v>4618</v>
      </c>
      <c r="C25" s="9" t="s">
        <v>765</v>
      </c>
      <c r="D25" s="9" t="s">
        <v>827</v>
      </c>
      <c r="E25" s="9" t="s">
        <v>45</v>
      </c>
      <c r="F25" s="9" t="s">
        <v>46</v>
      </c>
      <c r="G25" s="9" t="s">
        <v>1963</v>
      </c>
      <c r="H25" s="9" t="s">
        <v>59</v>
      </c>
      <c r="I25" s="9" t="s">
        <v>76</v>
      </c>
      <c r="J25" s="9" t="s">
        <v>135</v>
      </c>
      <c r="K25" s="9">
        <v>2018</v>
      </c>
      <c r="L25" s="9" t="s">
        <v>50</v>
      </c>
      <c r="M25" s="9" t="s">
        <v>33</v>
      </c>
      <c r="N25" s="9" t="s">
        <v>34</v>
      </c>
      <c r="O25" s="9" t="s">
        <v>77</v>
      </c>
      <c r="P25" s="9" t="s">
        <v>1348</v>
      </c>
      <c r="Q25" s="9"/>
      <c r="R25" s="9"/>
      <c r="S25" s="9" t="s">
        <v>36</v>
      </c>
      <c r="T25" s="9" t="s">
        <v>52</v>
      </c>
      <c r="U25" s="9" t="s">
        <v>53</v>
      </c>
      <c r="V25" s="9" t="s">
        <v>50</v>
      </c>
      <c r="W25" s="9" t="s">
        <v>1964</v>
      </c>
      <c r="X25" s="9" t="s">
        <v>42</v>
      </c>
      <c r="Y25" s="9" t="s">
        <v>42</v>
      </c>
      <c r="Z25" s="9" t="s">
        <v>42</v>
      </c>
      <c r="AA25" s="11"/>
    </row>
    <row r="26" spans="1:27" x14ac:dyDescent="0.2">
      <c r="A26" s="6">
        <v>7626063739</v>
      </c>
      <c r="B26" s="51" t="s">
        <v>4618</v>
      </c>
      <c r="C26" s="7" t="s">
        <v>1976</v>
      </c>
      <c r="D26" s="7" t="s">
        <v>87</v>
      </c>
      <c r="E26" s="7" t="s">
        <v>88</v>
      </c>
      <c r="F26" s="7" t="s">
        <v>46</v>
      </c>
      <c r="G26" s="7" t="s">
        <v>1977</v>
      </c>
      <c r="H26" s="7" t="s">
        <v>83</v>
      </c>
      <c r="I26" s="7" t="s">
        <v>48</v>
      </c>
      <c r="J26" s="7" t="s">
        <v>109</v>
      </c>
      <c r="K26" s="7">
        <v>2019</v>
      </c>
      <c r="L26" s="7" t="s">
        <v>42</v>
      </c>
      <c r="M26" s="7" t="s">
        <v>33</v>
      </c>
      <c r="N26" s="7" t="s">
        <v>34</v>
      </c>
      <c r="O26" s="7" t="s">
        <v>77</v>
      </c>
      <c r="P26" s="7" t="s">
        <v>468</v>
      </c>
      <c r="Q26" s="7"/>
      <c r="R26" s="7"/>
      <c r="S26" s="7" t="s">
        <v>36</v>
      </c>
      <c r="T26" s="7" t="s">
        <v>52</v>
      </c>
      <c r="U26" s="7" t="s">
        <v>53</v>
      </c>
      <c r="V26" s="7" t="s">
        <v>50</v>
      </c>
      <c r="W26" s="7" t="s">
        <v>843</v>
      </c>
      <c r="X26" s="7" t="s">
        <v>42</v>
      </c>
      <c r="Y26" s="7" t="s">
        <v>42</v>
      </c>
      <c r="Z26" s="7" t="s">
        <v>42</v>
      </c>
      <c r="AA26" s="10"/>
    </row>
    <row r="27" spans="1:27" x14ac:dyDescent="0.2">
      <c r="A27" s="8">
        <v>5381406142</v>
      </c>
      <c r="B27" s="9" t="s">
        <v>4618</v>
      </c>
      <c r="C27" s="9" t="s">
        <v>1992</v>
      </c>
      <c r="D27" s="9" t="s">
        <v>1993</v>
      </c>
      <c r="E27" s="9" t="s">
        <v>153</v>
      </c>
      <c r="F27" s="9" t="s">
        <v>46</v>
      </c>
      <c r="G27" s="9" t="s">
        <v>1994</v>
      </c>
      <c r="H27" s="9" t="s">
        <v>59</v>
      </c>
      <c r="I27" s="9" t="s">
        <v>76</v>
      </c>
      <c r="J27" s="9" t="s">
        <v>321</v>
      </c>
      <c r="K27" s="9">
        <v>2017</v>
      </c>
      <c r="L27" s="9" t="s">
        <v>50</v>
      </c>
      <c r="M27" s="9" t="s">
        <v>33</v>
      </c>
      <c r="N27" s="9" t="s">
        <v>34</v>
      </c>
      <c r="O27" s="9" t="s">
        <v>77</v>
      </c>
      <c r="P27" s="9" t="s">
        <v>1348</v>
      </c>
      <c r="Q27" s="9"/>
      <c r="R27" s="9"/>
      <c r="S27" s="9" t="s">
        <v>36</v>
      </c>
      <c r="T27" s="9" t="s">
        <v>52</v>
      </c>
      <c r="U27" s="9" t="s">
        <v>53</v>
      </c>
      <c r="V27" s="9" t="s">
        <v>39</v>
      </c>
      <c r="W27" s="9" t="s">
        <v>843</v>
      </c>
      <c r="X27" s="9" t="s">
        <v>42</v>
      </c>
      <c r="Y27" s="9" t="s">
        <v>42</v>
      </c>
      <c r="Z27" s="9" t="s">
        <v>42</v>
      </c>
      <c r="AA27" s="11"/>
    </row>
    <row r="28" spans="1:27" x14ac:dyDescent="0.2">
      <c r="A28" s="6">
        <v>2190939854</v>
      </c>
      <c r="B28" s="51" t="s">
        <v>4618</v>
      </c>
      <c r="C28" s="7" t="s">
        <v>256</v>
      </c>
      <c r="D28" s="7" t="s">
        <v>257</v>
      </c>
      <c r="E28" s="7" t="s">
        <v>258</v>
      </c>
      <c r="F28" s="7" t="s">
        <v>46</v>
      </c>
      <c r="G28" s="7" t="s">
        <v>2026</v>
      </c>
      <c r="H28" s="7" t="s">
        <v>1766</v>
      </c>
      <c r="I28" s="7"/>
      <c r="J28" s="7"/>
      <c r="K28" s="7">
        <v>2012</v>
      </c>
      <c r="L28" s="7" t="s">
        <v>42</v>
      </c>
      <c r="M28" s="7" t="s">
        <v>247</v>
      </c>
      <c r="N28" s="7" t="s">
        <v>34</v>
      </c>
      <c r="O28" s="7" t="s">
        <v>77</v>
      </c>
      <c r="P28" s="7" t="s">
        <v>1296</v>
      </c>
      <c r="Q28" s="7"/>
      <c r="R28" s="7"/>
      <c r="S28" s="7" t="s">
        <v>36</v>
      </c>
      <c r="T28" s="7" t="s">
        <v>704</v>
      </c>
      <c r="U28" s="7" t="s">
        <v>705</v>
      </c>
      <c r="V28" s="7" t="s">
        <v>50</v>
      </c>
      <c r="W28" s="7" t="s">
        <v>42</v>
      </c>
      <c r="X28" s="7" t="s">
        <v>42</v>
      </c>
      <c r="Y28" s="7" t="s">
        <v>42</v>
      </c>
      <c r="Z28" s="7" t="s">
        <v>42</v>
      </c>
      <c r="AA28" s="10"/>
    </row>
    <row r="29" spans="1:27" x14ac:dyDescent="0.2">
      <c r="A29" s="8">
        <v>5891450460</v>
      </c>
      <c r="B29" s="9" t="s">
        <v>4618</v>
      </c>
      <c r="C29" s="9" t="s">
        <v>276</v>
      </c>
      <c r="D29" s="9" t="s">
        <v>87</v>
      </c>
      <c r="E29" s="9" t="s">
        <v>88</v>
      </c>
      <c r="F29" s="9" t="s">
        <v>46</v>
      </c>
      <c r="G29" s="9" t="s">
        <v>2039</v>
      </c>
      <c r="H29" s="9" t="s">
        <v>1766</v>
      </c>
      <c r="I29" s="9"/>
      <c r="J29" s="9"/>
      <c r="K29" s="9">
        <v>2015</v>
      </c>
      <c r="L29" s="9" t="s">
        <v>42</v>
      </c>
      <c r="M29" s="9" t="s">
        <v>247</v>
      </c>
      <c r="N29" s="9" t="s">
        <v>34</v>
      </c>
      <c r="O29" s="9" t="s">
        <v>77</v>
      </c>
      <c r="P29" s="9" t="s">
        <v>1296</v>
      </c>
      <c r="Q29" s="9"/>
      <c r="R29" s="9"/>
      <c r="S29" s="9" t="s">
        <v>36</v>
      </c>
      <c r="T29" s="9" t="s">
        <v>52</v>
      </c>
      <c r="U29" s="9" t="s">
        <v>53</v>
      </c>
      <c r="V29" s="9" t="s">
        <v>50</v>
      </c>
      <c r="W29" s="9" t="s">
        <v>843</v>
      </c>
      <c r="X29" s="9" t="s">
        <v>42</v>
      </c>
      <c r="Y29" s="9" t="s">
        <v>42</v>
      </c>
      <c r="Z29" s="9" t="s">
        <v>42</v>
      </c>
      <c r="AA29" s="11"/>
    </row>
    <row r="30" spans="1:27" x14ac:dyDescent="0.2">
      <c r="A30" s="6">
        <v>3955388585</v>
      </c>
      <c r="B30" s="51" t="s">
        <v>4618</v>
      </c>
      <c r="C30" s="7" t="s">
        <v>276</v>
      </c>
      <c r="D30" s="7" t="s">
        <v>87</v>
      </c>
      <c r="E30" s="7" t="s">
        <v>88</v>
      </c>
      <c r="F30" s="7" t="s">
        <v>46</v>
      </c>
      <c r="G30" s="7" t="s">
        <v>2040</v>
      </c>
      <c r="H30" s="7" t="s">
        <v>1766</v>
      </c>
      <c r="I30" s="7"/>
      <c r="J30" s="7"/>
      <c r="K30" s="7">
        <v>2012</v>
      </c>
      <c r="L30" s="7" t="s">
        <v>42</v>
      </c>
      <c r="M30" s="7" t="s">
        <v>247</v>
      </c>
      <c r="N30" s="7" t="s">
        <v>34</v>
      </c>
      <c r="O30" s="7" t="s">
        <v>77</v>
      </c>
      <c r="P30" s="7" t="s">
        <v>1296</v>
      </c>
      <c r="Q30" s="7"/>
      <c r="R30" s="7"/>
      <c r="S30" s="7" t="s">
        <v>36</v>
      </c>
      <c r="T30" s="7" t="s">
        <v>52</v>
      </c>
      <c r="U30" s="7" t="s">
        <v>53</v>
      </c>
      <c r="V30" s="7" t="s">
        <v>50</v>
      </c>
      <c r="W30" s="7" t="s">
        <v>42</v>
      </c>
      <c r="X30" s="7" t="s">
        <v>42</v>
      </c>
      <c r="Y30" s="7" t="s">
        <v>42</v>
      </c>
      <c r="Z30" s="7" t="s">
        <v>42</v>
      </c>
      <c r="AA30" s="10"/>
    </row>
    <row r="31" spans="1:27" x14ac:dyDescent="0.2">
      <c r="A31" s="8">
        <v>2541124492</v>
      </c>
      <c r="B31" s="9" t="s">
        <v>4618</v>
      </c>
      <c r="C31" s="9" t="s">
        <v>2044</v>
      </c>
      <c r="D31" s="9" t="s">
        <v>156</v>
      </c>
      <c r="E31" s="9" t="s">
        <v>45</v>
      </c>
      <c r="F31" s="9" t="s">
        <v>46</v>
      </c>
      <c r="G31" s="9" t="s">
        <v>2045</v>
      </c>
      <c r="H31" s="9" t="s">
        <v>59</v>
      </c>
      <c r="I31" s="9" t="s">
        <v>76</v>
      </c>
      <c r="J31" s="9"/>
      <c r="K31" s="9">
        <v>2015</v>
      </c>
      <c r="L31" s="9" t="s">
        <v>42</v>
      </c>
      <c r="M31" s="9" t="s">
        <v>33</v>
      </c>
      <c r="N31" s="9" t="s">
        <v>34</v>
      </c>
      <c r="O31" s="9" t="s">
        <v>77</v>
      </c>
      <c r="P31" s="9" t="s">
        <v>310</v>
      </c>
      <c r="Q31" s="9"/>
      <c r="R31" s="9"/>
      <c r="S31" s="9" t="s">
        <v>36</v>
      </c>
      <c r="T31" s="9" t="s">
        <v>52</v>
      </c>
      <c r="U31" s="9" t="s">
        <v>53</v>
      </c>
      <c r="V31" s="9" t="s">
        <v>50</v>
      </c>
      <c r="W31" s="9" t="s">
        <v>42</v>
      </c>
      <c r="X31" s="9" t="s">
        <v>42</v>
      </c>
      <c r="Y31" s="9" t="s">
        <v>42</v>
      </c>
      <c r="Z31" s="9" t="s">
        <v>42</v>
      </c>
      <c r="AA31" s="11"/>
    </row>
    <row r="32" spans="1:27" x14ac:dyDescent="0.2">
      <c r="A32" s="6">
        <v>9921497501</v>
      </c>
      <c r="B32" s="51" t="s">
        <v>4618</v>
      </c>
      <c r="C32" s="7" t="s">
        <v>2048</v>
      </c>
      <c r="D32" s="7" t="s">
        <v>732</v>
      </c>
      <c r="E32" s="7" t="s">
        <v>330</v>
      </c>
      <c r="F32" s="7" t="s">
        <v>46</v>
      </c>
      <c r="G32" s="7" t="s">
        <v>349</v>
      </c>
      <c r="H32" s="7" t="s">
        <v>83</v>
      </c>
      <c r="I32" s="7" t="s">
        <v>295</v>
      </c>
      <c r="J32" s="7"/>
      <c r="K32" s="7">
        <v>2012</v>
      </c>
      <c r="L32" s="7" t="s">
        <v>42</v>
      </c>
      <c r="M32" s="7" t="s">
        <v>33</v>
      </c>
      <c r="N32" s="7" t="s">
        <v>34</v>
      </c>
      <c r="O32" s="7" t="s">
        <v>77</v>
      </c>
      <c r="P32" s="7" t="s">
        <v>310</v>
      </c>
      <c r="Q32" s="7"/>
      <c r="R32" s="7"/>
      <c r="S32" s="7" t="s">
        <v>36</v>
      </c>
      <c r="T32" s="7" t="s">
        <v>52</v>
      </c>
      <c r="U32" s="7" t="s">
        <v>53</v>
      </c>
      <c r="V32" s="7" t="s">
        <v>50</v>
      </c>
      <c r="W32" s="7" t="s">
        <v>42</v>
      </c>
      <c r="X32" s="7" t="s">
        <v>42</v>
      </c>
      <c r="Y32" s="7" t="s">
        <v>42</v>
      </c>
      <c r="Z32" s="7" t="s">
        <v>42</v>
      </c>
      <c r="AA32" s="10"/>
    </row>
    <row r="33" spans="1:27" x14ac:dyDescent="0.2">
      <c r="A33" s="8">
        <v>9868925115</v>
      </c>
      <c r="B33" s="9" t="s">
        <v>4618</v>
      </c>
      <c r="C33" s="9" t="s">
        <v>1764</v>
      </c>
      <c r="D33" s="9" t="s">
        <v>559</v>
      </c>
      <c r="E33" s="9" t="s">
        <v>560</v>
      </c>
      <c r="F33" s="9" t="s">
        <v>46</v>
      </c>
      <c r="G33" s="9" t="s">
        <v>2026</v>
      </c>
      <c r="H33" s="9" t="s">
        <v>1769</v>
      </c>
      <c r="I33" s="9" t="s">
        <v>270</v>
      </c>
      <c r="J33" s="9"/>
      <c r="K33" s="9">
        <v>2018</v>
      </c>
      <c r="L33" s="9" t="s">
        <v>50</v>
      </c>
      <c r="M33" s="9" t="s">
        <v>247</v>
      </c>
      <c r="N33" s="9" t="s">
        <v>34</v>
      </c>
      <c r="O33" s="9" t="s">
        <v>77</v>
      </c>
      <c r="P33" s="9" t="s">
        <v>468</v>
      </c>
      <c r="Q33" s="9"/>
      <c r="R33" s="9"/>
      <c r="S33" s="9" t="s">
        <v>36</v>
      </c>
      <c r="T33" s="9" t="s">
        <v>52</v>
      </c>
      <c r="U33" s="9" t="s">
        <v>53</v>
      </c>
      <c r="V33" s="9" t="s">
        <v>50</v>
      </c>
      <c r="W33" s="9" t="s">
        <v>42</v>
      </c>
      <c r="X33" s="9" t="s">
        <v>42</v>
      </c>
      <c r="Y33" s="9" t="s">
        <v>42</v>
      </c>
      <c r="Z33" s="9" t="s">
        <v>42</v>
      </c>
      <c r="AA33" s="11"/>
    </row>
    <row r="34" spans="1:27" x14ac:dyDescent="0.2">
      <c r="A34" s="6">
        <v>7428253439</v>
      </c>
      <c r="B34" s="7" t="s">
        <v>4618</v>
      </c>
      <c r="C34" s="7" t="s">
        <v>1058</v>
      </c>
      <c r="D34" s="7" t="s">
        <v>87</v>
      </c>
      <c r="E34" s="7" t="s">
        <v>88</v>
      </c>
      <c r="F34" s="7" t="s">
        <v>46</v>
      </c>
      <c r="G34" s="7" t="s">
        <v>1060</v>
      </c>
      <c r="H34" s="7" t="s">
        <v>30</v>
      </c>
      <c r="I34" s="7" t="s">
        <v>135</v>
      </c>
      <c r="J34" s="7"/>
      <c r="K34" s="7">
        <v>2014</v>
      </c>
      <c r="L34" s="7" t="s">
        <v>42</v>
      </c>
      <c r="M34" s="7" t="s">
        <v>33</v>
      </c>
      <c r="N34" s="7" t="s">
        <v>34</v>
      </c>
      <c r="O34" s="7" t="s">
        <v>77</v>
      </c>
      <c r="P34" s="7" t="s">
        <v>1348</v>
      </c>
      <c r="Q34" s="7"/>
      <c r="R34" s="7"/>
      <c r="S34" s="7" t="s">
        <v>51</v>
      </c>
      <c r="T34" s="7" t="s">
        <v>37</v>
      </c>
      <c r="U34" s="7" t="s">
        <v>71</v>
      </c>
      <c r="V34" s="7" t="s">
        <v>50</v>
      </c>
      <c r="W34" s="7" t="s">
        <v>40</v>
      </c>
      <c r="X34" s="7" t="s">
        <v>42</v>
      </c>
      <c r="Y34" s="7" t="s">
        <v>42</v>
      </c>
      <c r="Z34" s="7" t="s">
        <v>42</v>
      </c>
      <c r="AA34" s="10"/>
    </row>
    <row r="35" spans="1:27" x14ac:dyDescent="0.2">
      <c r="A35" s="8">
        <v>3154363367</v>
      </c>
      <c r="B35" s="51" t="s">
        <v>4618</v>
      </c>
      <c r="C35" s="9" t="s">
        <v>2070</v>
      </c>
      <c r="D35" s="9" t="s">
        <v>87</v>
      </c>
      <c r="E35" s="9" t="s">
        <v>88</v>
      </c>
      <c r="F35" s="9" t="s">
        <v>46</v>
      </c>
      <c r="G35" s="9" t="s">
        <v>2071</v>
      </c>
      <c r="H35" s="9" t="s">
        <v>59</v>
      </c>
      <c r="I35" s="9" t="s">
        <v>609</v>
      </c>
      <c r="J35" s="9"/>
      <c r="K35" s="9">
        <v>2012</v>
      </c>
      <c r="L35" s="9" t="s">
        <v>42</v>
      </c>
      <c r="M35" s="9" t="s">
        <v>33</v>
      </c>
      <c r="N35" s="9" t="s">
        <v>34</v>
      </c>
      <c r="O35" s="9" t="s">
        <v>77</v>
      </c>
      <c r="P35" s="9" t="s">
        <v>1198</v>
      </c>
      <c r="Q35" s="9"/>
      <c r="R35" s="9"/>
      <c r="S35" s="9" t="s">
        <v>51</v>
      </c>
      <c r="T35" s="9" t="s">
        <v>52</v>
      </c>
      <c r="U35" s="9" t="s">
        <v>53</v>
      </c>
      <c r="V35" s="9" t="s">
        <v>50</v>
      </c>
      <c r="W35" s="9" t="s">
        <v>42</v>
      </c>
      <c r="X35" s="9" t="s">
        <v>42</v>
      </c>
      <c r="Y35" s="9" t="s">
        <v>42</v>
      </c>
      <c r="Z35" s="9" t="s">
        <v>42</v>
      </c>
      <c r="AA35" s="11"/>
    </row>
    <row r="36" spans="1:27" x14ac:dyDescent="0.2">
      <c r="A36" s="6">
        <v>5660860677</v>
      </c>
      <c r="B36" s="7" t="s">
        <v>4618</v>
      </c>
      <c r="C36" s="7" t="s">
        <v>2084</v>
      </c>
      <c r="D36" s="7" t="s">
        <v>148</v>
      </c>
      <c r="E36" s="7" t="s">
        <v>149</v>
      </c>
      <c r="F36" s="7" t="s">
        <v>46</v>
      </c>
      <c r="G36" s="7" t="s">
        <v>2085</v>
      </c>
      <c r="H36" s="7" t="s">
        <v>30</v>
      </c>
      <c r="I36" s="7" t="s">
        <v>70</v>
      </c>
      <c r="J36" s="7"/>
      <c r="K36" s="7">
        <v>2015</v>
      </c>
      <c r="L36" s="7" t="s">
        <v>42</v>
      </c>
      <c r="M36" s="7" t="s">
        <v>33</v>
      </c>
      <c r="N36" s="7" t="s">
        <v>34</v>
      </c>
      <c r="O36" s="7" t="s">
        <v>77</v>
      </c>
      <c r="P36" s="7" t="s">
        <v>566</v>
      </c>
      <c r="Q36" s="7"/>
      <c r="R36" s="7"/>
      <c r="S36" s="7" t="s">
        <v>36</v>
      </c>
      <c r="T36" s="7" t="s">
        <v>52</v>
      </c>
      <c r="U36" s="7" t="s">
        <v>53</v>
      </c>
      <c r="V36" s="7" t="s">
        <v>50</v>
      </c>
      <c r="W36" s="7" t="s">
        <v>42</v>
      </c>
      <c r="X36" s="7" t="s">
        <v>42</v>
      </c>
      <c r="Y36" s="7" t="s">
        <v>42</v>
      </c>
      <c r="Z36" s="7" t="s">
        <v>42</v>
      </c>
      <c r="AA36" s="10"/>
    </row>
    <row r="37" spans="1:27" x14ac:dyDescent="0.2">
      <c r="A37" s="8">
        <v>6636531020</v>
      </c>
      <c r="B37" s="9" t="s">
        <v>4618</v>
      </c>
      <c r="C37" s="9" t="s">
        <v>2086</v>
      </c>
      <c r="D37" s="9" t="s">
        <v>436</v>
      </c>
      <c r="E37" s="9" t="s">
        <v>68</v>
      </c>
      <c r="F37" s="9" t="s">
        <v>46</v>
      </c>
      <c r="G37" s="9" t="s">
        <v>2087</v>
      </c>
      <c r="H37" s="9" t="s">
        <v>1769</v>
      </c>
      <c r="I37" s="9" t="s">
        <v>270</v>
      </c>
      <c r="J37" s="9"/>
      <c r="K37" s="9">
        <v>2020</v>
      </c>
      <c r="L37" s="9"/>
      <c r="M37" s="9" t="s">
        <v>247</v>
      </c>
      <c r="N37" s="9" t="s">
        <v>34</v>
      </c>
      <c r="O37" s="9" t="s">
        <v>77</v>
      </c>
      <c r="P37" s="9" t="s">
        <v>468</v>
      </c>
      <c r="Q37" s="9"/>
      <c r="R37" s="9"/>
      <c r="S37" s="9" t="s">
        <v>36</v>
      </c>
      <c r="T37" s="9" t="s">
        <v>52</v>
      </c>
      <c r="U37" s="9" t="s">
        <v>101</v>
      </c>
      <c r="V37" s="9" t="s">
        <v>50</v>
      </c>
      <c r="W37" s="9" t="s">
        <v>843</v>
      </c>
      <c r="X37" s="9" t="s">
        <v>42</v>
      </c>
      <c r="Y37" s="9" t="s">
        <v>42</v>
      </c>
      <c r="Z37" s="9" t="s">
        <v>42</v>
      </c>
      <c r="AA37" s="11"/>
    </row>
    <row r="38" spans="1:27" x14ac:dyDescent="0.2">
      <c r="A38" s="6">
        <v>6625780058</v>
      </c>
      <c r="B38" s="7" t="s">
        <v>4618</v>
      </c>
      <c r="C38" s="7" t="s">
        <v>2124</v>
      </c>
      <c r="D38" s="7" t="s">
        <v>1076</v>
      </c>
      <c r="E38" s="7" t="s">
        <v>330</v>
      </c>
      <c r="F38" s="7" t="s">
        <v>46</v>
      </c>
      <c r="G38" s="7" t="s">
        <v>69</v>
      </c>
      <c r="H38" s="7" t="s">
        <v>69</v>
      </c>
      <c r="I38" s="7" t="s">
        <v>190</v>
      </c>
      <c r="J38" s="7"/>
      <c r="K38" s="7">
        <v>2015</v>
      </c>
      <c r="L38" s="7" t="s">
        <v>42</v>
      </c>
      <c r="M38" s="7" t="s">
        <v>33</v>
      </c>
      <c r="N38" s="7" t="s">
        <v>34</v>
      </c>
      <c r="O38" s="7" t="s">
        <v>77</v>
      </c>
      <c r="P38" s="7" t="s">
        <v>2125</v>
      </c>
      <c r="Q38" s="7"/>
      <c r="R38" s="7"/>
      <c r="S38" s="7" t="s">
        <v>51</v>
      </c>
      <c r="T38" s="7" t="s">
        <v>52</v>
      </c>
      <c r="U38" s="7" t="s">
        <v>53</v>
      </c>
      <c r="V38" s="7" t="s">
        <v>50</v>
      </c>
      <c r="W38" s="7" t="s">
        <v>42</v>
      </c>
      <c r="X38" s="7" t="s">
        <v>42</v>
      </c>
      <c r="Y38" s="7" t="s">
        <v>42</v>
      </c>
      <c r="Z38" s="7" t="s">
        <v>42</v>
      </c>
      <c r="AA38" s="10"/>
    </row>
    <row r="39" spans="1:27" x14ac:dyDescent="0.2">
      <c r="A39" s="8">
        <v>5716380292</v>
      </c>
      <c r="B39" s="9" t="s">
        <v>4618</v>
      </c>
      <c r="C39" s="9" t="s">
        <v>2129</v>
      </c>
      <c r="D39" s="9" t="s">
        <v>335</v>
      </c>
      <c r="E39" s="9" t="s">
        <v>45</v>
      </c>
      <c r="F39" s="9" t="s">
        <v>46</v>
      </c>
      <c r="G39" s="9" t="s">
        <v>2130</v>
      </c>
      <c r="H39" s="9" t="s">
        <v>30</v>
      </c>
      <c r="I39" s="9" t="s">
        <v>135</v>
      </c>
      <c r="J39" s="9"/>
      <c r="K39" s="9">
        <v>2014</v>
      </c>
      <c r="L39" s="9" t="s">
        <v>42</v>
      </c>
      <c r="M39" s="9" t="s">
        <v>33</v>
      </c>
      <c r="N39" s="9" t="s">
        <v>34</v>
      </c>
      <c r="O39" s="9" t="s">
        <v>77</v>
      </c>
      <c r="P39" s="9" t="s">
        <v>2131</v>
      </c>
      <c r="Q39" s="9"/>
      <c r="R39" s="9"/>
      <c r="S39" s="9" t="s">
        <v>36</v>
      </c>
      <c r="T39" s="9" t="s">
        <v>52</v>
      </c>
      <c r="U39" s="9" t="s">
        <v>53</v>
      </c>
      <c r="V39" s="9" t="s">
        <v>50</v>
      </c>
      <c r="W39" s="9" t="s">
        <v>42</v>
      </c>
      <c r="X39" s="9" t="s">
        <v>42</v>
      </c>
      <c r="Y39" s="9" t="s">
        <v>42</v>
      </c>
      <c r="Z39" s="9" t="s">
        <v>42</v>
      </c>
      <c r="AA39" s="11"/>
    </row>
    <row r="40" spans="1:27" x14ac:dyDescent="0.2">
      <c r="A40" s="6">
        <v>2734784035</v>
      </c>
      <c r="B40" s="51" t="s">
        <v>4618</v>
      </c>
      <c r="C40" s="7" t="s">
        <v>2155</v>
      </c>
      <c r="D40" s="7" t="s">
        <v>1240</v>
      </c>
      <c r="E40" s="7" t="s">
        <v>418</v>
      </c>
      <c r="F40" s="7" t="s">
        <v>46</v>
      </c>
      <c r="G40" s="7" t="s">
        <v>471</v>
      </c>
      <c r="H40" s="7" t="s">
        <v>83</v>
      </c>
      <c r="I40" s="7" t="s">
        <v>135</v>
      </c>
      <c r="J40" s="7"/>
      <c r="K40" s="7">
        <v>2013</v>
      </c>
      <c r="L40" s="7" t="s">
        <v>42</v>
      </c>
      <c r="M40" s="7" t="s">
        <v>33</v>
      </c>
      <c r="N40" s="7" t="s">
        <v>34</v>
      </c>
      <c r="O40" s="7" t="s">
        <v>77</v>
      </c>
      <c r="P40" s="7" t="s">
        <v>310</v>
      </c>
      <c r="Q40" s="7"/>
      <c r="R40" s="7"/>
      <c r="S40" s="7" t="s">
        <v>36</v>
      </c>
      <c r="T40" s="7" t="s">
        <v>52</v>
      </c>
      <c r="U40" s="7" t="s">
        <v>53</v>
      </c>
      <c r="V40" s="7" t="s">
        <v>50</v>
      </c>
      <c r="W40" s="7" t="s">
        <v>42</v>
      </c>
      <c r="X40" s="7" t="s">
        <v>42</v>
      </c>
      <c r="Y40" s="7" t="s">
        <v>42</v>
      </c>
      <c r="Z40" s="7" t="s">
        <v>42</v>
      </c>
      <c r="AA40" s="10"/>
    </row>
    <row r="41" spans="1:27" x14ac:dyDescent="0.2">
      <c r="A41" s="8">
        <v>6078567506</v>
      </c>
      <c r="B41" s="9" t="s">
        <v>4618</v>
      </c>
      <c r="C41" s="9" t="s">
        <v>1440</v>
      </c>
      <c r="D41" s="9" t="s">
        <v>137</v>
      </c>
      <c r="E41" s="9" t="s">
        <v>128</v>
      </c>
      <c r="F41" s="9" t="s">
        <v>46</v>
      </c>
      <c r="G41" s="9" t="s">
        <v>2162</v>
      </c>
      <c r="H41" s="9" t="s">
        <v>1766</v>
      </c>
      <c r="I41" s="9"/>
      <c r="J41" s="9"/>
      <c r="K41" s="9">
        <v>2015</v>
      </c>
      <c r="L41" s="9" t="s">
        <v>42</v>
      </c>
      <c r="M41" s="9" t="s">
        <v>247</v>
      </c>
      <c r="N41" s="9" t="s">
        <v>34</v>
      </c>
      <c r="O41" s="9" t="s">
        <v>77</v>
      </c>
      <c r="P41" s="9" t="s">
        <v>310</v>
      </c>
      <c r="Q41" s="9"/>
      <c r="R41" s="9"/>
      <c r="S41" s="9" t="s">
        <v>36</v>
      </c>
      <c r="T41" s="9" t="s">
        <v>52</v>
      </c>
      <c r="U41" s="9" t="s">
        <v>53</v>
      </c>
      <c r="V41" s="9" t="s">
        <v>50</v>
      </c>
      <c r="W41" s="9" t="s">
        <v>42</v>
      </c>
      <c r="X41" s="9" t="s">
        <v>42</v>
      </c>
      <c r="Y41" s="9" t="s">
        <v>42</v>
      </c>
      <c r="Z41" s="9" t="s">
        <v>42</v>
      </c>
      <c r="AA41" s="11"/>
    </row>
    <row r="42" spans="1:27" x14ac:dyDescent="0.2">
      <c r="A42" s="6">
        <v>6212006813</v>
      </c>
      <c r="B42" s="7" t="s">
        <v>4618</v>
      </c>
      <c r="C42" s="7" t="s">
        <v>2163</v>
      </c>
      <c r="D42" s="7" t="s">
        <v>772</v>
      </c>
      <c r="E42" s="7" t="s">
        <v>601</v>
      </c>
      <c r="F42" s="7" t="s">
        <v>46</v>
      </c>
      <c r="G42" s="7" t="s">
        <v>2164</v>
      </c>
      <c r="H42" s="7" t="s">
        <v>1766</v>
      </c>
      <c r="I42" s="7" t="s">
        <v>270</v>
      </c>
      <c r="J42" s="7"/>
      <c r="K42" s="7">
        <v>2016</v>
      </c>
      <c r="L42" s="7" t="s">
        <v>42</v>
      </c>
      <c r="M42" s="7" t="s">
        <v>247</v>
      </c>
      <c r="N42" s="7" t="s">
        <v>34</v>
      </c>
      <c r="O42" s="7" t="s">
        <v>77</v>
      </c>
      <c r="P42" s="7" t="s">
        <v>310</v>
      </c>
      <c r="Q42" s="7"/>
      <c r="R42" s="7"/>
      <c r="S42" s="7" t="s">
        <v>36</v>
      </c>
      <c r="T42" s="7" t="s">
        <v>52</v>
      </c>
      <c r="U42" s="7" t="s">
        <v>53</v>
      </c>
      <c r="V42" s="7" t="s">
        <v>50</v>
      </c>
      <c r="W42" s="7" t="s">
        <v>843</v>
      </c>
      <c r="X42" s="7" t="s">
        <v>42</v>
      </c>
      <c r="Y42" s="7" t="s">
        <v>42</v>
      </c>
      <c r="Z42" s="7" t="s">
        <v>42</v>
      </c>
      <c r="AA42" s="10"/>
    </row>
    <row r="43" spans="1:27" x14ac:dyDescent="0.2">
      <c r="A43" s="8">
        <v>1290804573</v>
      </c>
      <c r="B43" s="51" t="s">
        <v>4618</v>
      </c>
      <c r="C43" s="9"/>
      <c r="D43" s="9" t="s">
        <v>42</v>
      </c>
      <c r="E43" s="9" t="s">
        <v>42</v>
      </c>
      <c r="F43" s="9"/>
      <c r="G43" s="9"/>
      <c r="H43" s="9" t="s">
        <v>347</v>
      </c>
      <c r="I43" s="9"/>
      <c r="J43" s="9"/>
      <c r="K43" s="9">
        <v>2013</v>
      </c>
      <c r="L43" s="9" t="s">
        <v>42</v>
      </c>
      <c r="M43" s="9" t="s">
        <v>347</v>
      </c>
      <c r="N43" s="9" t="s">
        <v>347</v>
      </c>
      <c r="O43" s="9" t="s">
        <v>77</v>
      </c>
      <c r="P43" s="9" t="s">
        <v>1348</v>
      </c>
      <c r="Q43" s="9"/>
      <c r="R43" s="9"/>
      <c r="S43" s="9" t="s">
        <v>51</v>
      </c>
      <c r="T43" s="9" t="s">
        <v>52</v>
      </c>
      <c r="U43" s="9" t="s">
        <v>53</v>
      </c>
      <c r="V43" s="9" t="s">
        <v>50</v>
      </c>
      <c r="W43" s="9" t="s">
        <v>42</v>
      </c>
      <c r="X43" s="9" t="s">
        <v>42</v>
      </c>
      <c r="Y43" s="9" t="s">
        <v>42</v>
      </c>
      <c r="Z43" s="9" t="s">
        <v>42</v>
      </c>
      <c r="AA43" s="11"/>
    </row>
    <row r="44" spans="1:27" x14ac:dyDescent="0.2">
      <c r="A44" s="6">
        <v>170240202</v>
      </c>
      <c r="B44" s="7" t="s">
        <v>4618</v>
      </c>
      <c r="C44" s="7"/>
      <c r="D44" s="7"/>
      <c r="E44" s="7"/>
      <c r="F44" s="7"/>
      <c r="G44" s="7"/>
      <c r="H44" s="7" t="s">
        <v>347</v>
      </c>
      <c r="I44" s="7"/>
      <c r="J44" s="7"/>
      <c r="K44" s="7">
        <v>2020</v>
      </c>
      <c r="L44" s="7" t="s">
        <v>215</v>
      </c>
      <c r="M44" s="7" t="s">
        <v>347</v>
      </c>
      <c r="N44" s="7" t="s">
        <v>347</v>
      </c>
      <c r="O44" s="7" t="s">
        <v>77</v>
      </c>
      <c r="P44" s="7" t="s">
        <v>77</v>
      </c>
      <c r="Q44" s="7"/>
      <c r="R44" s="7"/>
      <c r="S44" s="7" t="s">
        <v>2185</v>
      </c>
      <c r="T44" s="7" t="s">
        <v>2186</v>
      </c>
      <c r="U44" s="7" t="s">
        <v>2187</v>
      </c>
      <c r="V44" s="7" t="s">
        <v>50</v>
      </c>
      <c r="W44" s="7" t="s">
        <v>169</v>
      </c>
      <c r="X44" s="7" t="s">
        <v>42</v>
      </c>
      <c r="Y44" s="7" t="s">
        <v>42</v>
      </c>
      <c r="Z44" s="7" t="s">
        <v>42</v>
      </c>
      <c r="AA44" s="10"/>
    </row>
    <row r="45" spans="1:27" x14ac:dyDescent="0.2">
      <c r="A45" s="8">
        <v>9446100451</v>
      </c>
      <c r="B45" s="9" t="s">
        <v>4618</v>
      </c>
      <c r="C45" s="9" t="s">
        <v>2225</v>
      </c>
      <c r="D45" s="9" t="s">
        <v>185</v>
      </c>
      <c r="E45" s="9" t="s">
        <v>45</v>
      </c>
      <c r="F45" s="9" t="s">
        <v>46</v>
      </c>
      <c r="G45" s="9" t="s">
        <v>419</v>
      </c>
      <c r="H45" s="9" t="s">
        <v>30</v>
      </c>
      <c r="I45" s="9" t="s">
        <v>130</v>
      </c>
      <c r="J45" s="9" t="s">
        <v>130</v>
      </c>
      <c r="K45" s="9">
        <v>2018</v>
      </c>
      <c r="L45" s="9" t="s">
        <v>50</v>
      </c>
      <c r="M45" s="9" t="s">
        <v>33</v>
      </c>
      <c r="N45" s="9" t="s">
        <v>34</v>
      </c>
      <c r="O45" s="9" t="s">
        <v>463</v>
      </c>
      <c r="P45" s="9" t="s">
        <v>310</v>
      </c>
      <c r="Q45" s="9"/>
      <c r="R45" s="9"/>
      <c r="S45" s="9" t="s">
        <v>51</v>
      </c>
      <c r="T45" s="9" t="s">
        <v>52</v>
      </c>
      <c r="U45" s="9" t="s">
        <v>53</v>
      </c>
      <c r="V45" s="9" t="s">
        <v>39</v>
      </c>
      <c r="W45" s="9" t="s">
        <v>42</v>
      </c>
      <c r="X45" s="9" t="s">
        <v>42</v>
      </c>
      <c r="Y45" s="9" t="s">
        <v>42</v>
      </c>
      <c r="Z45" s="9" t="s">
        <v>42</v>
      </c>
      <c r="AA45" s="11"/>
    </row>
    <row r="46" spans="1:27" x14ac:dyDescent="0.2">
      <c r="A46" s="6">
        <v>4026933840</v>
      </c>
      <c r="B46" s="7" t="s">
        <v>4618</v>
      </c>
      <c r="C46" s="7" t="s">
        <v>2364</v>
      </c>
      <c r="D46" s="7" t="s">
        <v>2365</v>
      </c>
      <c r="E46" s="7" t="s">
        <v>1319</v>
      </c>
      <c r="F46" s="7" t="s">
        <v>46</v>
      </c>
      <c r="G46" s="7" t="s">
        <v>2366</v>
      </c>
      <c r="H46" s="7" t="s">
        <v>30</v>
      </c>
      <c r="I46" s="7" t="s">
        <v>64</v>
      </c>
      <c r="J46" s="7" t="s">
        <v>70</v>
      </c>
      <c r="K46" s="7">
        <v>2018</v>
      </c>
      <c r="L46" s="7" t="s">
        <v>50</v>
      </c>
      <c r="M46" s="7" t="s">
        <v>33</v>
      </c>
      <c r="N46" s="7" t="s">
        <v>34</v>
      </c>
      <c r="O46" s="7" t="s">
        <v>300</v>
      </c>
      <c r="P46" s="7" t="s">
        <v>266</v>
      </c>
      <c r="Q46" s="7"/>
      <c r="R46" s="7"/>
      <c r="S46" s="7" t="s">
        <v>51</v>
      </c>
      <c r="T46" s="7" t="s">
        <v>52</v>
      </c>
      <c r="U46" s="7" t="s">
        <v>53</v>
      </c>
      <c r="V46" s="7" t="s">
        <v>50</v>
      </c>
      <c r="W46" s="7" t="s">
        <v>42</v>
      </c>
      <c r="X46" s="7" t="s">
        <v>42</v>
      </c>
      <c r="Y46" s="7" t="s">
        <v>42</v>
      </c>
      <c r="Z46" s="7" t="s">
        <v>42</v>
      </c>
      <c r="AA46" s="10"/>
    </row>
    <row r="47" spans="1:27" x14ac:dyDescent="0.2">
      <c r="A47" s="8">
        <v>2819997173</v>
      </c>
      <c r="B47" s="51" t="s">
        <v>4618</v>
      </c>
      <c r="C47" s="9" t="s">
        <v>1634</v>
      </c>
      <c r="D47" s="9" t="s">
        <v>2379</v>
      </c>
      <c r="E47" s="9" t="s">
        <v>321</v>
      </c>
      <c r="F47" s="9" t="s">
        <v>1480</v>
      </c>
      <c r="G47" s="9" t="s">
        <v>1060</v>
      </c>
      <c r="H47" s="9" t="s">
        <v>59</v>
      </c>
      <c r="I47" s="9" t="s">
        <v>135</v>
      </c>
      <c r="J47" s="9" t="s">
        <v>135</v>
      </c>
      <c r="K47" s="9">
        <v>2019</v>
      </c>
      <c r="L47" s="9" t="s">
        <v>42</v>
      </c>
      <c r="M47" s="9" t="s">
        <v>33</v>
      </c>
      <c r="N47" s="9" t="s">
        <v>34</v>
      </c>
      <c r="O47" s="9" t="s">
        <v>300</v>
      </c>
      <c r="P47" s="9" t="s">
        <v>266</v>
      </c>
      <c r="Q47" s="9"/>
      <c r="R47" s="9"/>
      <c r="S47" s="9" t="s">
        <v>36</v>
      </c>
      <c r="T47" s="9" t="s">
        <v>216</v>
      </c>
      <c r="U47" s="9" t="s">
        <v>114</v>
      </c>
      <c r="V47" s="9" t="s">
        <v>50</v>
      </c>
      <c r="W47" s="9" t="s">
        <v>42</v>
      </c>
      <c r="X47" s="9" t="s">
        <v>42</v>
      </c>
      <c r="Y47" s="9" t="s">
        <v>42</v>
      </c>
      <c r="Z47" s="9" t="s">
        <v>42</v>
      </c>
      <c r="AA47" s="11"/>
    </row>
    <row r="48" spans="1:27" x14ac:dyDescent="0.2">
      <c r="A48" s="6">
        <v>9581059322</v>
      </c>
      <c r="B48" s="7" t="s">
        <v>4618</v>
      </c>
      <c r="C48" s="7" t="s">
        <v>2416</v>
      </c>
      <c r="D48" s="7" t="s">
        <v>1536</v>
      </c>
      <c r="E48" s="7" t="s">
        <v>68</v>
      </c>
      <c r="F48" s="7" t="s">
        <v>46</v>
      </c>
      <c r="G48" s="7" t="s">
        <v>69</v>
      </c>
      <c r="H48" s="7" t="s">
        <v>69</v>
      </c>
      <c r="I48" s="7" t="s">
        <v>70</v>
      </c>
      <c r="J48" s="7" t="s">
        <v>135</v>
      </c>
      <c r="K48" s="7">
        <v>2018</v>
      </c>
      <c r="L48" s="7" t="s">
        <v>50</v>
      </c>
      <c r="M48" s="7" t="s">
        <v>33</v>
      </c>
      <c r="N48" s="7" t="s">
        <v>34</v>
      </c>
      <c r="O48" s="7" t="s">
        <v>115</v>
      </c>
      <c r="P48" s="7" t="s">
        <v>310</v>
      </c>
      <c r="Q48" s="7"/>
      <c r="R48" s="7"/>
      <c r="S48" s="7" t="s">
        <v>36</v>
      </c>
      <c r="T48" s="7" t="s">
        <v>159</v>
      </c>
      <c r="U48" s="7" t="s">
        <v>160</v>
      </c>
      <c r="V48" s="7" t="s">
        <v>50</v>
      </c>
      <c r="W48" s="7" t="s">
        <v>42</v>
      </c>
      <c r="X48" s="7" t="s">
        <v>42</v>
      </c>
      <c r="Y48" s="7" t="s">
        <v>42</v>
      </c>
      <c r="Z48" s="7" t="s">
        <v>42</v>
      </c>
      <c r="AA48" s="10"/>
    </row>
    <row r="49" spans="1:27" x14ac:dyDescent="0.2">
      <c r="A49" s="8">
        <v>9079342318</v>
      </c>
      <c r="B49" s="51" t="s">
        <v>4618</v>
      </c>
      <c r="C49" s="9" t="s">
        <v>2423</v>
      </c>
      <c r="D49" s="9" t="s">
        <v>2424</v>
      </c>
      <c r="E49" s="9" t="s">
        <v>193</v>
      </c>
      <c r="F49" s="9" t="s">
        <v>46</v>
      </c>
      <c r="G49" s="9" t="s">
        <v>2425</v>
      </c>
      <c r="H49" s="9" t="s">
        <v>83</v>
      </c>
      <c r="I49" s="9" t="s">
        <v>76</v>
      </c>
      <c r="J49" s="9" t="s">
        <v>76</v>
      </c>
      <c r="K49" s="9">
        <v>2019</v>
      </c>
      <c r="L49" s="9" t="s">
        <v>42</v>
      </c>
      <c r="M49" s="9" t="s">
        <v>33</v>
      </c>
      <c r="N49" s="9" t="s">
        <v>34</v>
      </c>
      <c r="O49" s="9" t="s">
        <v>115</v>
      </c>
      <c r="P49" s="9" t="s">
        <v>1770</v>
      </c>
      <c r="Q49" s="9"/>
      <c r="R49" s="9"/>
      <c r="S49" s="9" t="s">
        <v>36</v>
      </c>
      <c r="T49" s="9" t="s">
        <v>52</v>
      </c>
      <c r="U49" s="9" t="s">
        <v>53</v>
      </c>
      <c r="V49" s="9" t="s">
        <v>50</v>
      </c>
      <c r="W49" s="9" t="s">
        <v>42</v>
      </c>
      <c r="X49" s="9" t="s">
        <v>42</v>
      </c>
      <c r="Y49" s="9" t="s">
        <v>42</v>
      </c>
      <c r="Z49" s="9" t="s">
        <v>42</v>
      </c>
      <c r="AA49" s="11"/>
    </row>
    <row r="50" spans="1:27" x14ac:dyDescent="0.2">
      <c r="A50" s="6">
        <v>585482756</v>
      </c>
      <c r="B50" s="7" t="s">
        <v>4618</v>
      </c>
      <c r="C50" s="7" t="s">
        <v>2448</v>
      </c>
      <c r="D50" s="7" t="s">
        <v>518</v>
      </c>
      <c r="E50" s="7" t="s">
        <v>371</v>
      </c>
      <c r="F50" s="7" t="s">
        <v>46</v>
      </c>
      <c r="G50" s="7" t="s">
        <v>2449</v>
      </c>
      <c r="H50" s="7" t="s">
        <v>30</v>
      </c>
      <c r="I50" s="7" t="s">
        <v>48</v>
      </c>
      <c r="J50" s="7" t="s">
        <v>76</v>
      </c>
      <c r="K50" s="7">
        <v>2017</v>
      </c>
      <c r="L50" s="7" t="s">
        <v>50</v>
      </c>
      <c r="M50" s="7" t="s">
        <v>33</v>
      </c>
      <c r="N50" s="7" t="s">
        <v>34</v>
      </c>
      <c r="O50" s="7" t="s">
        <v>84</v>
      </c>
      <c r="P50" s="7" t="s">
        <v>468</v>
      </c>
      <c r="Q50" s="7"/>
      <c r="R50" s="7"/>
      <c r="S50" s="7" t="s">
        <v>36</v>
      </c>
      <c r="T50" s="7" t="s">
        <v>52</v>
      </c>
      <c r="U50" s="7" t="s">
        <v>53</v>
      </c>
      <c r="V50" s="7" t="s">
        <v>50</v>
      </c>
      <c r="W50" s="7" t="s">
        <v>463</v>
      </c>
      <c r="X50" s="7" t="s">
        <v>42</v>
      </c>
      <c r="Y50" s="7" t="s">
        <v>42</v>
      </c>
      <c r="Z50" s="7" t="s">
        <v>42</v>
      </c>
      <c r="AA50" s="10"/>
    </row>
    <row r="51" spans="1:27" x14ac:dyDescent="0.2">
      <c r="A51" s="8">
        <v>6425247996</v>
      </c>
      <c r="B51" s="51" t="s">
        <v>4618</v>
      </c>
      <c r="C51" s="9" t="s">
        <v>2490</v>
      </c>
      <c r="D51" s="9" t="s">
        <v>87</v>
      </c>
      <c r="E51" s="9" t="s">
        <v>88</v>
      </c>
      <c r="F51" s="9" t="s">
        <v>46</v>
      </c>
      <c r="G51" s="9" t="s">
        <v>2491</v>
      </c>
      <c r="H51" s="9" t="s">
        <v>83</v>
      </c>
      <c r="I51" s="9" t="s">
        <v>239</v>
      </c>
      <c r="J51" s="9"/>
      <c r="K51" s="9">
        <v>2013</v>
      </c>
      <c r="L51" s="9" t="s">
        <v>42</v>
      </c>
      <c r="M51" s="9" t="s">
        <v>33</v>
      </c>
      <c r="N51" s="9" t="s">
        <v>34</v>
      </c>
      <c r="O51" s="9" t="s">
        <v>302</v>
      </c>
      <c r="P51" s="9" t="s">
        <v>310</v>
      </c>
      <c r="Q51" s="9"/>
      <c r="R51" s="9"/>
      <c r="S51" s="9" t="s">
        <v>51</v>
      </c>
      <c r="T51" s="9" t="s">
        <v>52</v>
      </c>
      <c r="U51" s="9" t="s">
        <v>53</v>
      </c>
      <c r="V51" s="9" t="s">
        <v>39</v>
      </c>
      <c r="W51" s="9" t="s">
        <v>42</v>
      </c>
      <c r="X51" s="9" t="s">
        <v>42</v>
      </c>
      <c r="Y51" s="9" t="s">
        <v>42</v>
      </c>
      <c r="Z51" s="9" t="s">
        <v>42</v>
      </c>
      <c r="AA51" s="11"/>
    </row>
    <row r="52" spans="1:27" x14ac:dyDescent="0.2">
      <c r="A52" s="6">
        <v>6076780591</v>
      </c>
      <c r="B52" s="51" t="s">
        <v>4618</v>
      </c>
      <c r="C52" s="7" t="s">
        <v>2054</v>
      </c>
      <c r="D52" s="7" t="s">
        <v>42</v>
      </c>
      <c r="E52" s="7" t="s">
        <v>42</v>
      </c>
      <c r="F52" s="7" t="s">
        <v>1783</v>
      </c>
      <c r="G52" s="7"/>
      <c r="H52" s="7" t="s">
        <v>964</v>
      </c>
      <c r="I52" s="7"/>
      <c r="J52" s="7"/>
      <c r="K52" s="7">
        <v>2012</v>
      </c>
      <c r="L52" s="7" t="s">
        <v>42</v>
      </c>
      <c r="M52" s="7" t="s">
        <v>964</v>
      </c>
      <c r="N52" s="7" t="s">
        <v>34</v>
      </c>
      <c r="O52" s="7" t="s">
        <v>302</v>
      </c>
      <c r="P52" s="7" t="s">
        <v>2499</v>
      </c>
      <c r="Q52" s="7"/>
      <c r="R52" s="7"/>
      <c r="S52" s="7"/>
      <c r="T52" s="7" t="s">
        <v>52</v>
      </c>
      <c r="U52" s="7"/>
      <c r="V52" s="7" t="s">
        <v>50</v>
      </c>
      <c r="W52" s="7" t="s">
        <v>42</v>
      </c>
      <c r="X52" s="7" t="s">
        <v>42</v>
      </c>
      <c r="Y52" s="7" t="s">
        <v>42</v>
      </c>
      <c r="Z52" s="7" t="s">
        <v>42</v>
      </c>
      <c r="AA52" s="10"/>
    </row>
    <row r="53" spans="1:27" x14ac:dyDescent="0.2">
      <c r="A53" s="8">
        <v>9473307999</v>
      </c>
      <c r="B53" s="51" t="s">
        <v>4618</v>
      </c>
      <c r="C53" s="9" t="s">
        <v>2054</v>
      </c>
      <c r="D53" s="9" t="s">
        <v>42</v>
      </c>
      <c r="E53" s="9" t="s">
        <v>42</v>
      </c>
      <c r="F53" s="9" t="s">
        <v>1783</v>
      </c>
      <c r="G53" s="9" t="s">
        <v>649</v>
      </c>
      <c r="H53" s="9" t="s">
        <v>964</v>
      </c>
      <c r="I53" s="9"/>
      <c r="J53" s="9"/>
      <c r="K53" s="9">
        <v>2013</v>
      </c>
      <c r="L53" s="9" t="s">
        <v>42</v>
      </c>
      <c r="M53" s="9" t="s">
        <v>964</v>
      </c>
      <c r="N53" s="9" t="s">
        <v>34</v>
      </c>
      <c r="O53" s="9" t="s">
        <v>302</v>
      </c>
      <c r="P53" s="9" t="s">
        <v>2500</v>
      </c>
      <c r="Q53" s="9"/>
      <c r="R53" s="9"/>
      <c r="S53" s="9" t="s">
        <v>36</v>
      </c>
      <c r="T53" s="9" t="s">
        <v>52</v>
      </c>
      <c r="U53" s="9" t="s">
        <v>53</v>
      </c>
      <c r="V53" s="9" t="s">
        <v>50</v>
      </c>
      <c r="W53" s="9" t="s">
        <v>42</v>
      </c>
      <c r="X53" s="9" t="s">
        <v>42</v>
      </c>
      <c r="Y53" s="9" t="s">
        <v>42</v>
      </c>
      <c r="Z53" s="9" t="s">
        <v>42</v>
      </c>
      <c r="AA53" s="11"/>
    </row>
    <row r="54" spans="1:27" x14ac:dyDescent="0.2">
      <c r="A54" s="6">
        <v>647559055</v>
      </c>
      <c r="B54" s="7" t="s">
        <v>4618</v>
      </c>
      <c r="C54" s="7" t="s">
        <v>2510</v>
      </c>
      <c r="D54" s="7" t="s">
        <v>1600</v>
      </c>
      <c r="E54" s="7" t="s">
        <v>204</v>
      </c>
      <c r="F54" s="7" t="s">
        <v>46</v>
      </c>
      <c r="G54" s="7" t="s">
        <v>2511</v>
      </c>
      <c r="H54" s="7" t="s">
        <v>1769</v>
      </c>
      <c r="I54" s="7" t="s">
        <v>70</v>
      </c>
      <c r="J54" s="7"/>
      <c r="K54" s="7">
        <v>2020</v>
      </c>
      <c r="L54" s="7"/>
      <c r="M54" s="7" t="s">
        <v>247</v>
      </c>
      <c r="N54" s="7" t="s">
        <v>34</v>
      </c>
      <c r="O54" s="7" t="s">
        <v>302</v>
      </c>
      <c r="P54" s="7" t="s">
        <v>1348</v>
      </c>
      <c r="Q54" s="7"/>
      <c r="R54" s="7"/>
      <c r="S54" s="7" t="s">
        <v>36</v>
      </c>
      <c r="T54" s="7" t="s">
        <v>52</v>
      </c>
      <c r="U54" s="7" t="s">
        <v>101</v>
      </c>
      <c r="V54" s="7" t="s">
        <v>50</v>
      </c>
      <c r="W54" s="7" t="s">
        <v>42</v>
      </c>
      <c r="X54" s="7" t="s">
        <v>42</v>
      </c>
      <c r="Y54" s="7" t="s">
        <v>42</v>
      </c>
      <c r="Z54" s="7" t="s">
        <v>42</v>
      </c>
      <c r="AA54" s="10"/>
    </row>
    <row r="55" spans="1:27" x14ac:dyDescent="0.2">
      <c r="A55" s="8">
        <v>5372193442</v>
      </c>
      <c r="B55" s="51" t="s">
        <v>4618</v>
      </c>
      <c r="C55" s="9"/>
      <c r="D55" s="9" t="s">
        <v>42</v>
      </c>
      <c r="E55" s="9" t="s">
        <v>42</v>
      </c>
      <c r="F55" s="9"/>
      <c r="G55" s="9"/>
      <c r="H55" s="9" t="s">
        <v>347</v>
      </c>
      <c r="I55" s="9"/>
      <c r="J55" s="9"/>
      <c r="K55" s="9">
        <v>2013</v>
      </c>
      <c r="L55" s="9" t="s">
        <v>42</v>
      </c>
      <c r="M55" s="9" t="s">
        <v>347</v>
      </c>
      <c r="N55" s="9" t="s">
        <v>347</v>
      </c>
      <c r="O55" s="9" t="s">
        <v>302</v>
      </c>
      <c r="P55" s="9" t="s">
        <v>310</v>
      </c>
      <c r="Q55" s="9"/>
      <c r="R55" s="9"/>
      <c r="S55" s="9"/>
      <c r="T55" s="9" t="s">
        <v>52</v>
      </c>
      <c r="U55" s="9"/>
      <c r="V55" s="9" t="s">
        <v>50</v>
      </c>
      <c r="W55" s="9" t="s">
        <v>42</v>
      </c>
      <c r="X55" s="9" t="s">
        <v>42</v>
      </c>
      <c r="Y55" s="9" t="s">
        <v>42</v>
      </c>
      <c r="Z55" s="9" t="s">
        <v>42</v>
      </c>
      <c r="AA55" s="11"/>
    </row>
    <row r="56" spans="1:27" x14ac:dyDescent="0.2">
      <c r="A56" s="6">
        <v>7830691154</v>
      </c>
      <c r="B56" s="7" t="s">
        <v>4618</v>
      </c>
      <c r="C56" s="7" t="s">
        <v>2619</v>
      </c>
      <c r="D56" s="7" t="s">
        <v>2620</v>
      </c>
      <c r="E56" s="7" t="s">
        <v>88</v>
      </c>
      <c r="F56" s="7" t="s">
        <v>46</v>
      </c>
      <c r="G56" s="7" t="s">
        <v>964</v>
      </c>
      <c r="H56" s="7" t="s">
        <v>30</v>
      </c>
      <c r="I56" s="7" t="s">
        <v>76</v>
      </c>
      <c r="J56" s="7" t="s">
        <v>76</v>
      </c>
      <c r="K56" s="7">
        <v>2018</v>
      </c>
      <c r="L56" s="7" t="s">
        <v>50</v>
      </c>
      <c r="M56" s="7" t="s">
        <v>33</v>
      </c>
      <c r="N56" s="7" t="s">
        <v>34</v>
      </c>
      <c r="O56" s="7" t="s">
        <v>142</v>
      </c>
      <c r="P56" s="7" t="s">
        <v>1770</v>
      </c>
      <c r="Q56" s="7" t="s">
        <v>853</v>
      </c>
      <c r="R56" s="7"/>
      <c r="S56" s="7" t="s">
        <v>51</v>
      </c>
      <c r="T56" s="7" t="s">
        <v>52</v>
      </c>
      <c r="U56" s="7" t="s">
        <v>53</v>
      </c>
      <c r="V56" s="7" t="s">
        <v>50</v>
      </c>
      <c r="W56" s="7" t="s">
        <v>42</v>
      </c>
      <c r="X56" s="7" t="s">
        <v>42</v>
      </c>
      <c r="Y56" s="7" t="s">
        <v>42</v>
      </c>
      <c r="Z56" s="7" t="s">
        <v>42</v>
      </c>
      <c r="AA56" s="10"/>
    </row>
    <row r="57" spans="1:27" x14ac:dyDescent="0.2">
      <c r="A57" s="8">
        <v>3014152417</v>
      </c>
      <c r="B57" s="9" t="s">
        <v>4618</v>
      </c>
      <c r="C57" s="9" t="s">
        <v>2642</v>
      </c>
      <c r="D57" s="9" t="s">
        <v>233</v>
      </c>
      <c r="E57" s="9" t="s">
        <v>234</v>
      </c>
      <c r="F57" s="9" t="s">
        <v>46</v>
      </c>
      <c r="G57" s="9" t="s">
        <v>801</v>
      </c>
      <c r="H57" s="9" t="s">
        <v>30</v>
      </c>
      <c r="I57" s="9" t="s">
        <v>48</v>
      </c>
      <c r="J57" s="9"/>
      <c r="K57" s="9">
        <v>2014</v>
      </c>
      <c r="L57" s="9" t="s">
        <v>42</v>
      </c>
      <c r="M57" s="9" t="s">
        <v>33</v>
      </c>
      <c r="N57" s="9" t="s">
        <v>34</v>
      </c>
      <c r="O57" s="9" t="s">
        <v>142</v>
      </c>
      <c r="P57" s="9" t="s">
        <v>2643</v>
      </c>
      <c r="Q57" s="9"/>
      <c r="R57" s="9"/>
      <c r="S57" s="9" t="s">
        <v>51</v>
      </c>
      <c r="T57" s="9" t="s">
        <v>52</v>
      </c>
      <c r="U57" s="9" t="s">
        <v>53</v>
      </c>
      <c r="V57" s="9" t="s">
        <v>50</v>
      </c>
      <c r="W57" s="9" t="s">
        <v>42</v>
      </c>
      <c r="X57" s="9" t="s">
        <v>42</v>
      </c>
      <c r="Y57" s="9" t="s">
        <v>42</v>
      </c>
      <c r="Z57" s="9" t="s">
        <v>42</v>
      </c>
      <c r="AA57" s="11"/>
    </row>
    <row r="58" spans="1:27" x14ac:dyDescent="0.2">
      <c r="A58" s="6">
        <v>7052314346</v>
      </c>
      <c r="B58" s="7" t="s">
        <v>4618</v>
      </c>
      <c r="C58" s="7" t="s">
        <v>2697</v>
      </c>
      <c r="D58" s="7" t="s">
        <v>2698</v>
      </c>
      <c r="E58" s="7" t="s">
        <v>193</v>
      </c>
      <c r="F58" s="7" t="s">
        <v>46</v>
      </c>
      <c r="G58" s="7" t="s">
        <v>2699</v>
      </c>
      <c r="H58" s="7" t="s">
        <v>1766</v>
      </c>
      <c r="I58" s="7"/>
      <c r="J58" s="7"/>
      <c r="K58" s="7">
        <v>2015</v>
      </c>
      <c r="L58" s="7" t="s">
        <v>42</v>
      </c>
      <c r="M58" s="7" t="s">
        <v>247</v>
      </c>
      <c r="N58" s="7" t="s">
        <v>34</v>
      </c>
      <c r="O58" s="7" t="s">
        <v>142</v>
      </c>
      <c r="P58" s="7" t="s">
        <v>266</v>
      </c>
      <c r="Q58" s="7"/>
      <c r="R58" s="7"/>
      <c r="S58" s="7" t="s">
        <v>36</v>
      </c>
      <c r="T58" s="7" t="s">
        <v>52</v>
      </c>
      <c r="U58" s="7" t="s">
        <v>53</v>
      </c>
      <c r="V58" s="7" t="s">
        <v>50</v>
      </c>
      <c r="W58" s="7" t="s">
        <v>42</v>
      </c>
      <c r="X58" s="7" t="s">
        <v>42</v>
      </c>
      <c r="Y58" s="7" t="s">
        <v>42</v>
      </c>
      <c r="Z58" s="7" t="s">
        <v>42</v>
      </c>
      <c r="AA58" s="10"/>
    </row>
    <row r="59" spans="1:27" x14ac:dyDescent="0.2">
      <c r="A59" s="8">
        <v>496816392</v>
      </c>
      <c r="B59" s="9" t="s">
        <v>4618</v>
      </c>
      <c r="C59" s="9" t="s">
        <v>2702</v>
      </c>
      <c r="D59" s="9" t="s">
        <v>156</v>
      </c>
      <c r="E59" s="9" t="s">
        <v>45</v>
      </c>
      <c r="F59" s="9" t="s">
        <v>46</v>
      </c>
      <c r="G59" s="9" t="s">
        <v>2703</v>
      </c>
      <c r="H59" s="9" t="s">
        <v>59</v>
      </c>
      <c r="I59" s="9" t="s">
        <v>135</v>
      </c>
      <c r="J59" s="9"/>
      <c r="K59" s="9">
        <v>2015</v>
      </c>
      <c r="L59" s="9" t="s">
        <v>42</v>
      </c>
      <c r="M59" s="9" t="s">
        <v>33</v>
      </c>
      <c r="N59" s="9" t="s">
        <v>34</v>
      </c>
      <c r="O59" s="9" t="s">
        <v>142</v>
      </c>
      <c r="P59" s="9" t="s">
        <v>262</v>
      </c>
      <c r="Q59" s="9" t="s">
        <v>468</v>
      </c>
      <c r="R59" s="9"/>
      <c r="S59" s="9" t="s">
        <v>51</v>
      </c>
      <c r="T59" s="9">
        <v>0</v>
      </c>
      <c r="U59" s="9" t="s">
        <v>125</v>
      </c>
      <c r="V59" s="9" t="s">
        <v>50</v>
      </c>
      <c r="W59" s="9" t="s">
        <v>42</v>
      </c>
      <c r="X59" s="9" t="s">
        <v>42</v>
      </c>
      <c r="Y59" s="9" t="s">
        <v>42</v>
      </c>
      <c r="Z59" s="9" t="s">
        <v>42</v>
      </c>
      <c r="AA59" s="11"/>
    </row>
    <row r="60" spans="1:27" x14ac:dyDescent="0.2">
      <c r="A60" s="6">
        <v>9582044934</v>
      </c>
      <c r="B60" s="51" t="s">
        <v>4618</v>
      </c>
      <c r="C60" s="7" t="s">
        <v>2751</v>
      </c>
      <c r="D60" s="7" t="s">
        <v>308</v>
      </c>
      <c r="E60" s="7" t="s">
        <v>128</v>
      </c>
      <c r="F60" s="7" t="s">
        <v>46</v>
      </c>
      <c r="G60" s="7" t="s">
        <v>2752</v>
      </c>
      <c r="H60" s="7" t="s">
        <v>1766</v>
      </c>
      <c r="I60" s="7"/>
      <c r="J60" s="7"/>
      <c r="K60" s="7">
        <v>2013</v>
      </c>
      <c r="L60" s="7" t="s">
        <v>42</v>
      </c>
      <c r="M60" s="7" t="s">
        <v>247</v>
      </c>
      <c r="N60" s="7" t="s">
        <v>34</v>
      </c>
      <c r="O60" s="7" t="s">
        <v>142</v>
      </c>
      <c r="P60" s="7" t="s">
        <v>310</v>
      </c>
      <c r="Q60" s="7"/>
      <c r="R60" s="7"/>
      <c r="S60" s="7" t="s">
        <v>36</v>
      </c>
      <c r="T60" s="7" t="s">
        <v>52</v>
      </c>
      <c r="U60" s="7" t="s">
        <v>53</v>
      </c>
      <c r="V60" s="7" t="s">
        <v>50</v>
      </c>
      <c r="W60" s="7" t="s">
        <v>42</v>
      </c>
      <c r="X60" s="7" t="s">
        <v>42</v>
      </c>
      <c r="Y60" s="7" t="s">
        <v>42</v>
      </c>
      <c r="Z60" s="7" t="s">
        <v>42</v>
      </c>
      <c r="AA60" s="10"/>
    </row>
    <row r="61" spans="1:27" x14ac:dyDescent="0.2">
      <c r="A61" s="8">
        <v>749548200</v>
      </c>
      <c r="B61" s="9" t="s">
        <v>4618</v>
      </c>
      <c r="C61" s="9" t="s">
        <v>86</v>
      </c>
      <c r="D61" s="9" t="s">
        <v>156</v>
      </c>
      <c r="E61" s="9" t="s">
        <v>45</v>
      </c>
      <c r="F61" s="9" t="s">
        <v>46</v>
      </c>
      <c r="G61" s="9" t="s">
        <v>2755</v>
      </c>
      <c r="H61" s="9" t="s">
        <v>30</v>
      </c>
      <c r="I61" s="9" t="s">
        <v>70</v>
      </c>
      <c r="J61" s="9"/>
      <c r="K61" s="9">
        <v>2014</v>
      </c>
      <c r="L61" s="9" t="s">
        <v>42</v>
      </c>
      <c r="M61" s="9" t="s">
        <v>33</v>
      </c>
      <c r="N61" s="9" t="s">
        <v>34</v>
      </c>
      <c r="O61" s="9" t="s">
        <v>142</v>
      </c>
      <c r="P61" s="9" t="s">
        <v>2756</v>
      </c>
      <c r="Q61" s="9"/>
      <c r="R61" s="9"/>
      <c r="S61" s="9" t="s">
        <v>51</v>
      </c>
      <c r="T61" s="9" t="s">
        <v>52</v>
      </c>
      <c r="U61" s="9" t="s">
        <v>53</v>
      </c>
      <c r="V61" s="9" t="s">
        <v>50</v>
      </c>
      <c r="W61" s="9" t="s">
        <v>907</v>
      </c>
      <c r="X61" s="9" t="s">
        <v>42</v>
      </c>
      <c r="Y61" s="9" t="s">
        <v>42</v>
      </c>
      <c r="Z61" s="9" t="s">
        <v>42</v>
      </c>
      <c r="AA61" s="11"/>
    </row>
    <row r="62" spans="1:27" x14ac:dyDescent="0.2">
      <c r="A62" s="6">
        <v>8491603010</v>
      </c>
      <c r="B62" s="51" t="s">
        <v>4618</v>
      </c>
      <c r="C62" s="7" t="s">
        <v>2777</v>
      </c>
      <c r="D62" s="7" t="s">
        <v>42</v>
      </c>
      <c r="E62" s="7" t="s">
        <v>42</v>
      </c>
      <c r="F62" s="7" t="s">
        <v>2778</v>
      </c>
      <c r="G62" s="7" t="s">
        <v>2779</v>
      </c>
      <c r="H62" s="7" t="s">
        <v>83</v>
      </c>
      <c r="I62" s="7" t="s">
        <v>135</v>
      </c>
      <c r="J62" s="7"/>
      <c r="K62" s="7">
        <v>2013</v>
      </c>
      <c r="L62" s="7" t="s">
        <v>42</v>
      </c>
      <c r="M62" s="7" t="s">
        <v>33</v>
      </c>
      <c r="N62" s="7" t="s">
        <v>34</v>
      </c>
      <c r="O62" s="7" t="s">
        <v>142</v>
      </c>
      <c r="P62" s="7" t="s">
        <v>1198</v>
      </c>
      <c r="Q62" s="7"/>
      <c r="R62" s="7"/>
      <c r="S62" s="7" t="s">
        <v>51</v>
      </c>
      <c r="T62" s="7" t="s">
        <v>52</v>
      </c>
      <c r="U62" s="7" t="s">
        <v>53</v>
      </c>
      <c r="V62" s="7" t="s">
        <v>50</v>
      </c>
      <c r="W62" s="7" t="s">
        <v>248</v>
      </c>
      <c r="X62" s="7" t="s">
        <v>42</v>
      </c>
      <c r="Y62" s="7" t="s">
        <v>42</v>
      </c>
      <c r="Z62" s="7" t="s">
        <v>42</v>
      </c>
      <c r="AA62" s="10"/>
    </row>
    <row r="63" spans="1:27" x14ac:dyDescent="0.2">
      <c r="A63" s="8">
        <v>6395630832</v>
      </c>
      <c r="B63" s="9" t="s">
        <v>4618</v>
      </c>
      <c r="C63" s="9" t="s">
        <v>2832</v>
      </c>
      <c r="D63" s="9" t="s">
        <v>156</v>
      </c>
      <c r="E63" s="9" t="s">
        <v>45</v>
      </c>
      <c r="F63" s="9" t="s">
        <v>46</v>
      </c>
      <c r="G63" s="9" t="s">
        <v>2833</v>
      </c>
      <c r="H63" s="9" t="s">
        <v>30</v>
      </c>
      <c r="I63" s="9" t="s">
        <v>48</v>
      </c>
      <c r="J63" s="9" t="s">
        <v>48</v>
      </c>
      <c r="K63" s="9">
        <v>2018</v>
      </c>
      <c r="L63" s="9" t="s">
        <v>50</v>
      </c>
      <c r="M63" s="9" t="s">
        <v>33</v>
      </c>
      <c r="N63" s="9" t="s">
        <v>34</v>
      </c>
      <c r="O63" s="9" t="s">
        <v>318</v>
      </c>
      <c r="P63" s="9" t="s">
        <v>310</v>
      </c>
      <c r="Q63" s="9"/>
      <c r="R63" s="9"/>
      <c r="S63" s="9" t="s">
        <v>36</v>
      </c>
      <c r="T63" s="9" t="s">
        <v>52</v>
      </c>
      <c r="U63" s="9" t="s">
        <v>53</v>
      </c>
      <c r="V63" s="9" t="s">
        <v>50</v>
      </c>
      <c r="W63" s="9" t="s">
        <v>42</v>
      </c>
      <c r="X63" s="9" t="s">
        <v>42</v>
      </c>
      <c r="Y63" s="9" t="s">
        <v>42</v>
      </c>
      <c r="Z63" s="9" t="s">
        <v>42</v>
      </c>
      <c r="AA63" s="11"/>
    </row>
    <row r="64" spans="1:27" x14ac:dyDescent="0.2">
      <c r="A64" s="6">
        <v>9060684745</v>
      </c>
      <c r="B64" s="51" t="s">
        <v>4618</v>
      </c>
      <c r="C64" s="7" t="s">
        <v>1326</v>
      </c>
      <c r="D64" s="7" t="s">
        <v>1327</v>
      </c>
      <c r="E64" s="7" t="s">
        <v>442</v>
      </c>
      <c r="F64" s="7" t="s">
        <v>46</v>
      </c>
      <c r="G64" s="7" t="s">
        <v>2249</v>
      </c>
      <c r="H64" s="7" t="s">
        <v>83</v>
      </c>
      <c r="I64" s="7" t="s">
        <v>135</v>
      </c>
      <c r="J64" s="7" t="s">
        <v>76</v>
      </c>
      <c r="K64" s="7">
        <v>2019</v>
      </c>
      <c r="L64" s="7" t="s">
        <v>42</v>
      </c>
      <c r="M64" s="7" t="s">
        <v>33</v>
      </c>
      <c r="N64" s="7" t="s">
        <v>34</v>
      </c>
      <c r="O64" s="7" t="s">
        <v>318</v>
      </c>
      <c r="P64" s="7" t="s">
        <v>310</v>
      </c>
      <c r="Q64" s="7"/>
      <c r="R64" s="7"/>
      <c r="S64" s="7" t="s">
        <v>51</v>
      </c>
      <c r="T64" s="7" t="s">
        <v>52</v>
      </c>
      <c r="U64" s="7" t="s">
        <v>53</v>
      </c>
      <c r="V64" s="7" t="s">
        <v>50</v>
      </c>
      <c r="W64" s="7" t="s">
        <v>42</v>
      </c>
      <c r="X64" s="7" t="s">
        <v>42</v>
      </c>
      <c r="Y64" s="7" t="s">
        <v>42</v>
      </c>
      <c r="Z64" s="7" t="s">
        <v>42</v>
      </c>
      <c r="AA64" s="10"/>
    </row>
    <row r="65" spans="1:27" x14ac:dyDescent="0.2">
      <c r="A65" s="8">
        <v>3583250631</v>
      </c>
      <c r="B65" s="51" t="s">
        <v>4618</v>
      </c>
      <c r="C65" s="9" t="s">
        <v>2883</v>
      </c>
      <c r="D65" s="9" t="s">
        <v>107</v>
      </c>
      <c r="E65" s="9" t="s">
        <v>68</v>
      </c>
      <c r="F65" s="9" t="s">
        <v>46</v>
      </c>
      <c r="G65" s="9" t="s">
        <v>2884</v>
      </c>
      <c r="H65" s="9" t="s">
        <v>1766</v>
      </c>
      <c r="I65" s="9"/>
      <c r="J65" s="9"/>
      <c r="K65" s="9">
        <v>2013</v>
      </c>
      <c r="L65" s="9" t="s">
        <v>42</v>
      </c>
      <c r="M65" s="9" t="s">
        <v>247</v>
      </c>
      <c r="N65" s="9" t="s">
        <v>34</v>
      </c>
      <c r="O65" s="9" t="s">
        <v>318</v>
      </c>
      <c r="P65" s="9" t="s">
        <v>1892</v>
      </c>
      <c r="Q65" s="9"/>
      <c r="R65" s="9"/>
      <c r="S65" s="9" t="s">
        <v>36</v>
      </c>
      <c r="T65" s="9" t="s">
        <v>52</v>
      </c>
      <c r="U65" s="9" t="s">
        <v>53</v>
      </c>
      <c r="V65" s="9" t="s">
        <v>50</v>
      </c>
      <c r="W65" s="9" t="s">
        <v>42</v>
      </c>
      <c r="X65" s="9" t="s">
        <v>42</v>
      </c>
      <c r="Y65" s="9" t="s">
        <v>42</v>
      </c>
      <c r="Z65" s="9" t="s">
        <v>42</v>
      </c>
      <c r="AA65" s="11"/>
    </row>
    <row r="66" spans="1:27" x14ac:dyDescent="0.2">
      <c r="A66" s="6">
        <v>5192820597</v>
      </c>
      <c r="B66" s="51" t="s">
        <v>4618</v>
      </c>
      <c r="C66" s="7" t="s">
        <v>2889</v>
      </c>
      <c r="D66" s="7" t="s">
        <v>103</v>
      </c>
      <c r="E66" s="7" t="s">
        <v>104</v>
      </c>
      <c r="F66" s="7" t="s">
        <v>46</v>
      </c>
      <c r="G66" s="7" t="s">
        <v>2890</v>
      </c>
      <c r="H66" s="7" t="s">
        <v>1256</v>
      </c>
      <c r="I66" s="7" t="s">
        <v>388</v>
      </c>
      <c r="J66" s="7"/>
      <c r="K66" s="7">
        <v>2019</v>
      </c>
      <c r="L66" s="7" t="s">
        <v>42</v>
      </c>
      <c r="M66" s="7" t="s">
        <v>247</v>
      </c>
      <c r="N66" s="7" t="s">
        <v>34</v>
      </c>
      <c r="O66" s="7" t="s">
        <v>318</v>
      </c>
      <c r="P66" s="7" t="s">
        <v>310</v>
      </c>
      <c r="Q66" s="7"/>
      <c r="R66" s="7"/>
      <c r="S66" s="7" t="s">
        <v>51</v>
      </c>
      <c r="T66" s="7" t="s">
        <v>52</v>
      </c>
      <c r="U66" s="7" t="s">
        <v>53</v>
      </c>
      <c r="V66" s="7" t="s">
        <v>50</v>
      </c>
      <c r="W66" s="7" t="s">
        <v>1964</v>
      </c>
      <c r="X66" s="7" t="s">
        <v>42</v>
      </c>
      <c r="Y66" s="7" t="s">
        <v>42</v>
      </c>
      <c r="Z66" s="7" t="s">
        <v>42</v>
      </c>
      <c r="AA66" s="10"/>
    </row>
    <row r="67" spans="1:27" x14ac:dyDescent="0.2">
      <c r="A67" s="8">
        <v>7740014790</v>
      </c>
      <c r="B67" s="9" t="s">
        <v>4618</v>
      </c>
      <c r="C67" s="9" t="s">
        <v>1764</v>
      </c>
      <c r="D67" s="9" t="s">
        <v>559</v>
      </c>
      <c r="E67" s="9" t="s">
        <v>560</v>
      </c>
      <c r="F67" s="9" t="s">
        <v>46</v>
      </c>
      <c r="G67" s="9" t="s">
        <v>2897</v>
      </c>
      <c r="H67" s="9" t="s">
        <v>1766</v>
      </c>
      <c r="I67" s="9"/>
      <c r="J67" s="9"/>
      <c r="K67" s="9">
        <v>2015</v>
      </c>
      <c r="L67" s="9" t="s">
        <v>42</v>
      </c>
      <c r="M67" s="9" t="s">
        <v>247</v>
      </c>
      <c r="N67" s="9" t="s">
        <v>34</v>
      </c>
      <c r="O67" s="9" t="s">
        <v>318</v>
      </c>
      <c r="P67" s="9" t="s">
        <v>790</v>
      </c>
      <c r="Q67" s="9"/>
      <c r="R67" s="9"/>
      <c r="S67" s="9" t="s">
        <v>51</v>
      </c>
      <c r="T67" s="9" t="s">
        <v>52</v>
      </c>
      <c r="U67" s="9" t="s">
        <v>53</v>
      </c>
      <c r="V67" s="9" t="s">
        <v>50</v>
      </c>
      <c r="W67" s="9" t="s">
        <v>143</v>
      </c>
      <c r="X67" s="9" t="s">
        <v>195</v>
      </c>
      <c r="Y67" s="9" t="s">
        <v>42</v>
      </c>
      <c r="Z67" s="9" t="s">
        <v>42</v>
      </c>
      <c r="AA67" s="11"/>
    </row>
    <row r="68" spans="1:27" x14ac:dyDescent="0.2">
      <c r="A68" s="6">
        <v>8547817025</v>
      </c>
      <c r="B68" s="51" t="s">
        <v>4618</v>
      </c>
      <c r="C68" s="7" t="s">
        <v>2086</v>
      </c>
      <c r="D68" s="7" t="s">
        <v>436</v>
      </c>
      <c r="E68" s="7" t="s">
        <v>68</v>
      </c>
      <c r="F68" s="7" t="s">
        <v>46</v>
      </c>
      <c r="G68" s="7" t="s">
        <v>1765</v>
      </c>
      <c r="H68" s="7" t="s">
        <v>467</v>
      </c>
      <c r="I68" s="7" t="s">
        <v>270</v>
      </c>
      <c r="J68" s="7"/>
      <c r="K68" s="7">
        <v>2019</v>
      </c>
      <c r="L68" s="7" t="s">
        <v>32</v>
      </c>
      <c r="M68" s="7" t="s">
        <v>247</v>
      </c>
      <c r="N68" s="7" t="s">
        <v>34</v>
      </c>
      <c r="O68" s="7" t="s">
        <v>318</v>
      </c>
      <c r="P68" s="7" t="s">
        <v>1348</v>
      </c>
      <c r="Q68" s="7"/>
      <c r="R68" s="7"/>
      <c r="S68" s="7" t="s">
        <v>36</v>
      </c>
      <c r="T68" s="7" t="s">
        <v>37</v>
      </c>
      <c r="U68" s="7" t="s">
        <v>125</v>
      </c>
      <c r="V68" s="7" t="s">
        <v>50</v>
      </c>
      <c r="W68" s="7" t="s">
        <v>42</v>
      </c>
      <c r="X68" s="7" t="s">
        <v>42</v>
      </c>
      <c r="Y68" s="7" t="s">
        <v>42</v>
      </c>
      <c r="Z68" s="7" t="s">
        <v>42</v>
      </c>
      <c r="AA68" s="10"/>
    </row>
    <row r="69" spans="1:27" x14ac:dyDescent="0.2">
      <c r="A69" s="8">
        <v>4145614808</v>
      </c>
      <c r="B69" s="51" t="s">
        <v>4618</v>
      </c>
      <c r="C69" s="9" t="s">
        <v>2913</v>
      </c>
      <c r="D69" s="9" t="s">
        <v>233</v>
      </c>
      <c r="E69" s="9" t="s">
        <v>234</v>
      </c>
      <c r="F69" s="9" t="s">
        <v>46</v>
      </c>
      <c r="G69" s="9" t="s">
        <v>69</v>
      </c>
      <c r="H69" s="9" t="s">
        <v>69</v>
      </c>
      <c r="I69" s="9" t="s">
        <v>239</v>
      </c>
      <c r="J69" s="9"/>
      <c r="K69" s="9">
        <v>2013</v>
      </c>
      <c r="L69" s="9" t="s">
        <v>42</v>
      </c>
      <c r="M69" s="9" t="s">
        <v>33</v>
      </c>
      <c r="N69" s="9" t="s">
        <v>34</v>
      </c>
      <c r="O69" s="9" t="s">
        <v>318</v>
      </c>
      <c r="P69" s="9" t="s">
        <v>468</v>
      </c>
      <c r="Q69" s="9"/>
      <c r="R69" s="9"/>
      <c r="S69" s="9" t="s">
        <v>36</v>
      </c>
      <c r="T69" s="9">
        <v>0</v>
      </c>
      <c r="U69" s="9" t="s">
        <v>53</v>
      </c>
      <c r="V69" s="9" t="s">
        <v>50</v>
      </c>
      <c r="W69" s="9" t="s">
        <v>248</v>
      </c>
      <c r="X69" s="9" t="s">
        <v>907</v>
      </c>
      <c r="Y69" s="9" t="s">
        <v>42</v>
      </c>
      <c r="Z69" s="9" t="s">
        <v>42</v>
      </c>
      <c r="AA69" s="11"/>
    </row>
    <row r="70" spans="1:27" x14ac:dyDescent="0.2">
      <c r="A70" s="6">
        <v>1406643993</v>
      </c>
      <c r="B70" s="51" t="s">
        <v>4618</v>
      </c>
      <c r="C70" s="7" t="s">
        <v>1224</v>
      </c>
      <c r="D70" s="7" t="s">
        <v>148</v>
      </c>
      <c r="E70" s="7" t="s">
        <v>149</v>
      </c>
      <c r="F70" s="7" t="s">
        <v>46</v>
      </c>
      <c r="G70" s="7" t="s">
        <v>2939</v>
      </c>
      <c r="H70" s="7" t="s">
        <v>467</v>
      </c>
      <c r="I70" s="7" t="s">
        <v>270</v>
      </c>
      <c r="J70" s="7"/>
      <c r="K70" s="7">
        <v>2019</v>
      </c>
      <c r="L70" s="7" t="s">
        <v>42</v>
      </c>
      <c r="M70" s="7" t="s">
        <v>247</v>
      </c>
      <c r="N70" s="7" t="s">
        <v>34</v>
      </c>
      <c r="O70" s="7" t="s">
        <v>318</v>
      </c>
      <c r="P70" s="7" t="s">
        <v>310</v>
      </c>
      <c r="Q70" s="7"/>
      <c r="R70" s="7"/>
      <c r="S70" s="7" t="s">
        <v>36</v>
      </c>
      <c r="T70" s="7" t="s">
        <v>52</v>
      </c>
      <c r="U70" s="7" t="s">
        <v>53</v>
      </c>
      <c r="V70" s="7" t="s">
        <v>50</v>
      </c>
      <c r="W70" s="7" t="s">
        <v>42</v>
      </c>
      <c r="X70" s="7" t="s">
        <v>42</v>
      </c>
      <c r="Y70" s="7" t="s">
        <v>42</v>
      </c>
      <c r="Z70" s="7" t="s">
        <v>42</v>
      </c>
      <c r="AA70" s="10"/>
    </row>
    <row r="71" spans="1:27" x14ac:dyDescent="0.2">
      <c r="A71" s="8">
        <v>9560835059</v>
      </c>
      <c r="B71" s="9" t="s">
        <v>4618</v>
      </c>
      <c r="C71" s="9" t="s">
        <v>2940</v>
      </c>
      <c r="D71" s="9" t="s">
        <v>2941</v>
      </c>
      <c r="E71" s="9" t="s">
        <v>591</v>
      </c>
      <c r="F71" s="9" t="s">
        <v>46</v>
      </c>
      <c r="G71" s="9" t="s">
        <v>2942</v>
      </c>
      <c r="H71" s="9" t="s">
        <v>1766</v>
      </c>
      <c r="I71" s="9" t="s">
        <v>70</v>
      </c>
      <c r="J71" s="9"/>
      <c r="K71" s="9">
        <v>2017</v>
      </c>
      <c r="L71" s="9" t="s">
        <v>50</v>
      </c>
      <c r="M71" s="9" t="s">
        <v>247</v>
      </c>
      <c r="N71" s="9" t="s">
        <v>34</v>
      </c>
      <c r="O71" s="9" t="s">
        <v>318</v>
      </c>
      <c r="P71" s="9" t="s">
        <v>310</v>
      </c>
      <c r="Q71" s="9"/>
      <c r="R71" s="9"/>
      <c r="S71" s="9" t="s">
        <v>36</v>
      </c>
      <c r="T71" s="9" t="s">
        <v>52</v>
      </c>
      <c r="U71" s="9" t="s">
        <v>53</v>
      </c>
      <c r="V71" s="9" t="s">
        <v>50</v>
      </c>
      <c r="W71" s="9" t="s">
        <v>42</v>
      </c>
      <c r="X71" s="9" t="s">
        <v>42</v>
      </c>
      <c r="Y71" s="9" t="s">
        <v>42</v>
      </c>
      <c r="Z71" s="9" t="s">
        <v>42</v>
      </c>
      <c r="AA71" s="11"/>
    </row>
    <row r="72" spans="1:27" x14ac:dyDescent="0.2">
      <c r="A72" s="6">
        <v>8941688455</v>
      </c>
      <c r="B72" s="7" t="s">
        <v>4618</v>
      </c>
      <c r="C72" s="7" t="s">
        <v>2940</v>
      </c>
      <c r="D72" s="7" t="s">
        <v>2941</v>
      </c>
      <c r="E72" s="7" t="s">
        <v>591</v>
      </c>
      <c r="F72" s="7" t="s">
        <v>46</v>
      </c>
      <c r="G72" s="7" t="s">
        <v>2752</v>
      </c>
      <c r="H72" s="7" t="s">
        <v>1766</v>
      </c>
      <c r="I72" s="7"/>
      <c r="J72" s="7"/>
      <c r="K72" s="7">
        <v>2014</v>
      </c>
      <c r="L72" s="7" t="s">
        <v>42</v>
      </c>
      <c r="M72" s="7" t="s">
        <v>247</v>
      </c>
      <c r="N72" s="7" t="s">
        <v>34</v>
      </c>
      <c r="O72" s="7" t="s">
        <v>318</v>
      </c>
      <c r="P72" s="7" t="s">
        <v>310</v>
      </c>
      <c r="Q72" s="7"/>
      <c r="R72" s="7"/>
      <c r="S72" s="7" t="s">
        <v>36</v>
      </c>
      <c r="T72" s="7" t="s">
        <v>216</v>
      </c>
      <c r="U72" s="7" t="s">
        <v>114</v>
      </c>
      <c r="V72" s="7" t="s">
        <v>50</v>
      </c>
      <c r="W72" s="7" t="s">
        <v>42</v>
      </c>
      <c r="X72" s="7" t="s">
        <v>42</v>
      </c>
      <c r="Y72" s="7" t="s">
        <v>42</v>
      </c>
      <c r="Z72" s="7" t="s">
        <v>42</v>
      </c>
      <c r="AA72" s="10"/>
    </row>
    <row r="73" spans="1:27" x14ac:dyDescent="0.2">
      <c r="A73" s="8">
        <v>513991004</v>
      </c>
      <c r="B73" s="9" t="s">
        <v>4618</v>
      </c>
      <c r="C73" s="9" t="s">
        <v>1872</v>
      </c>
      <c r="D73" s="9" t="s">
        <v>1191</v>
      </c>
      <c r="E73" s="9" t="s">
        <v>258</v>
      </c>
      <c r="F73" s="9" t="s">
        <v>46</v>
      </c>
      <c r="G73" s="9" t="s">
        <v>2946</v>
      </c>
      <c r="H73" s="9" t="s">
        <v>387</v>
      </c>
      <c r="I73" s="9" t="s">
        <v>270</v>
      </c>
      <c r="J73" s="9"/>
      <c r="K73" s="9">
        <v>2018</v>
      </c>
      <c r="L73" s="9" t="s">
        <v>50</v>
      </c>
      <c r="M73" s="9" t="s">
        <v>247</v>
      </c>
      <c r="N73" s="9" t="s">
        <v>34</v>
      </c>
      <c r="O73" s="9" t="s">
        <v>318</v>
      </c>
      <c r="P73" s="9" t="s">
        <v>2756</v>
      </c>
      <c r="Q73" s="9"/>
      <c r="R73" s="9"/>
      <c r="S73" s="9" t="s">
        <v>36</v>
      </c>
      <c r="T73" s="9" t="s">
        <v>52</v>
      </c>
      <c r="U73" s="9" t="s">
        <v>53</v>
      </c>
      <c r="V73" s="9" t="s">
        <v>50</v>
      </c>
      <c r="W73" s="9" t="s">
        <v>300</v>
      </c>
      <c r="X73" s="9" t="s">
        <v>42</v>
      </c>
      <c r="Y73" s="9" t="s">
        <v>42</v>
      </c>
      <c r="Z73" s="9" t="s">
        <v>42</v>
      </c>
      <c r="AA73" s="11"/>
    </row>
    <row r="74" spans="1:27" x14ac:dyDescent="0.2">
      <c r="A74" s="6">
        <v>1105558418</v>
      </c>
      <c r="B74" s="7" t="s">
        <v>4618</v>
      </c>
      <c r="C74" s="7"/>
      <c r="D74" s="7" t="s">
        <v>42</v>
      </c>
      <c r="E74" s="7" t="s">
        <v>42</v>
      </c>
      <c r="F74" s="7"/>
      <c r="G74" s="7"/>
      <c r="H74" s="7"/>
      <c r="I74" s="7"/>
      <c r="J74" s="7"/>
      <c r="K74" s="7">
        <v>2015</v>
      </c>
      <c r="L74" s="7" t="s">
        <v>42</v>
      </c>
      <c r="M74" s="7" t="s">
        <v>347</v>
      </c>
      <c r="N74" s="7" t="s">
        <v>347</v>
      </c>
      <c r="O74" s="7" t="s">
        <v>318</v>
      </c>
      <c r="P74" s="7" t="s">
        <v>310</v>
      </c>
      <c r="Q74" s="7"/>
      <c r="R74" s="7"/>
      <c r="S74" s="7" t="s">
        <v>36</v>
      </c>
      <c r="T74" s="7" t="s">
        <v>37</v>
      </c>
      <c r="U74" s="7" t="s">
        <v>71</v>
      </c>
      <c r="V74" s="7" t="s">
        <v>50</v>
      </c>
      <c r="W74" s="7" t="s">
        <v>42</v>
      </c>
      <c r="X74" s="7" t="s">
        <v>42</v>
      </c>
      <c r="Y74" s="7" t="s">
        <v>42</v>
      </c>
      <c r="Z74" s="7" t="s">
        <v>42</v>
      </c>
      <c r="AA74" s="10"/>
    </row>
    <row r="75" spans="1:27" x14ac:dyDescent="0.2">
      <c r="A75" s="8">
        <v>830325684</v>
      </c>
      <c r="B75" s="9" t="s">
        <v>4618</v>
      </c>
      <c r="C75" s="9" t="s">
        <v>2974</v>
      </c>
      <c r="D75" s="9" t="s">
        <v>2975</v>
      </c>
      <c r="E75" s="9" t="s">
        <v>45</v>
      </c>
      <c r="F75" s="9" t="s">
        <v>46</v>
      </c>
      <c r="G75" s="9" t="s">
        <v>2976</v>
      </c>
      <c r="H75" s="9" t="s">
        <v>30</v>
      </c>
      <c r="I75" s="9" t="s">
        <v>48</v>
      </c>
      <c r="J75" s="9" t="s">
        <v>48</v>
      </c>
      <c r="K75" s="9">
        <v>2016</v>
      </c>
      <c r="L75" s="9" t="s">
        <v>42</v>
      </c>
      <c r="M75" s="9" t="s">
        <v>33</v>
      </c>
      <c r="N75" s="9" t="s">
        <v>34</v>
      </c>
      <c r="O75" s="9" t="s">
        <v>41</v>
      </c>
      <c r="P75" s="9" t="s">
        <v>2125</v>
      </c>
      <c r="Q75" s="9"/>
      <c r="R75" s="9"/>
      <c r="S75" s="9" t="s">
        <v>36</v>
      </c>
      <c r="T75" s="9" t="s">
        <v>52</v>
      </c>
      <c r="U75" s="9" t="s">
        <v>53</v>
      </c>
      <c r="V75" s="9" t="s">
        <v>50</v>
      </c>
      <c r="W75" s="9" t="s">
        <v>42</v>
      </c>
      <c r="X75" s="9" t="s">
        <v>42</v>
      </c>
      <c r="Y75" s="9" t="s">
        <v>42</v>
      </c>
      <c r="Z75" s="9" t="s">
        <v>42</v>
      </c>
      <c r="AA75" s="11"/>
    </row>
    <row r="76" spans="1:27" x14ac:dyDescent="0.2">
      <c r="A76" s="6">
        <v>3523983082</v>
      </c>
      <c r="B76" s="7" t="s">
        <v>4618</v>
      </c>
      <c r="C76" s="7" t="s">
        <v>2990</v>
      </c>
      <c r="D76" s="7" t="s">
        <v>374</v>
      </c>
      <c r="E76" s="7" t="s">
        <v>149</v>
      </c>
      <c r="F76" s="7" t="s">
        <v>46</v>
      </c>
      <c r="G76" s="7" t="s">
        <v>2991</v>
      </c>
      <c r="H76" s="7" t="s">
        <v>59</v>
      </c>
      <c r="I76" s="7" t="s">
        <v>76</v>
      </c>
      <c r="J76" s="7" t="s">
        <v>76</v>
      </c>
      <c r="K76" s="7">
        <v>2016</v>
      </c>
      <c r="L76" s="7" t="s">
        <v>42</v>
      </c>
      <c r="M76" s="7" t="s">
        <v>33</v>
      </c>
      <c r="N76" s="7" t="s">
        <v>34</v>
      </c>
      <c r="O76" s="7" t="s">
        <v>41</v>
      </c>
      <c r="P76" s="7" t="s">
        <v>310</v>
      </c>
      <c r="Q76" s="7"/>
      <c r="R76" s="7"/>
      <c r="S76" s="7" t="s">
        <v>51</v>
      </c>
      <c r="T76" s="7" t="s">
        <v>52</v>
      </c>
      <c r="U76" s="7" t="s">
        <v>53</v>
      </c>
      <c r="V76" s="7" t="s">
        <v>50</v>
      </c>
      <c r="W76" s="7" t="s">
        <v>42</v>
      </c>
      <c r="X76" s="7" t="s">
        <v>42</v>
      </c>
      <c r="Y76" s="7" t="s">
        <v>42</v>
      </c>
      <c r="Z76" s="7" t="s">
        <v>42</v>
      </c>
      <c r="AA76" s="10"/>
    </row>
    <row r="77" spans="1:27" x14ac:dyDescent="0.2">
      <c r="A77" s="8">
        <v>787442028</v>
      </c>
      <c r="B77" s="9" t="s">
        <v>4618</v>
      </c>
      <c r="C77" s="9" t="s">
        <v>3083</v>
      </c>
      <c r="D77" s="9" t="s">
        <v>500</v>
      </c>
      <c r="E77" s="9" t="s">
        <v>45</v>
      </c>
      <c r="F77" s="9" t="s">
        <v>46</v>
      </c>
      <c r="G77" s="9" t="s">
        <v>3084</v>
      </c>
      <c r="H77" s="9" t="s">
        <v>30</v>
      </c>
      <c r="I77" s="9" t="s">
        <v>48</v>
      </c>
      <c r="J77" s="9" t="s">
        <v>48</v>
      </c>
      <c r="K77" s="9">
        <v>2020</v>
      </c>
      <c r="L77" s="9"/>
      <c r="M77" s="9" t="s">
        <v>33</v>
      </c>
      <c r="N77" s="9" t="s">
        <v>34</v>
      </c>
      <c r="O77" s="9" t="s">
        <v>262</v>
      </c>
      <c r="P77" s="9" t="s">
        <v>1348</v>
      </c>
      <c r="Q77" s="9"/>
      <c r="R77" s="9"/>
      <c r="S77" s="9" t="s">
        <v>51</v>
      </c>
      <c r="T77" s="9" t="s">
        <v>52</v>
      </c>
      <c r="U77" s="9" t="s">
        <v>101</v>
      </c>
      <c r="V77" s="9" t="s">
        <v>50</v>
      </c>
      <c r="W77" s="9" t="s">
        <v>42</v>
      </c>
      <c r="X77" s="9" t="s">
        <v>42</v>
      </c>
      <c r="Y77" s="9" t="s">
        <v>42</v>
      </c>
      <c r="Z77" s="9" t="s">
        <v>42</v>
      </c>
      <c r="AA77" s="11"/>
    </row>
    <row r="78" spans="1:27" x14ac:dyDescent="0.2">
      <c r="A78" s="6">
        <v>3549172190</v>
      </c>
      <c r="B78" s="7" t="s">
        <v>4618</v>
      </c>
      <c r="C78" s="7" t="s">
        <v>3116</v>
      </c>
      <c r="D78" s="7" t="s">
        <v>1502</v>
      </c>
      <c r="E78" s="7" t="s">
        <v>88</v>
      </c>
      <c r="F78" s="7" t="s">
        <v>46</v>
      </c>
      <c r="G78" s="7" t="s">
        <v>3117</v>
      </c>
      <c r="H78" s="7" t="s">
        <v>30</v>
      </c>
      <c r="I78" s="7" t="s">
        <v>48</v>
      </c>
      <c r="J78" s="7"/>
      <c r="K78" s="7">
        <v>2014</v>
      </c>
      <c r="L78" s="7" t="s">
        <v>42</v>
      </c>
      <c r="M78" s="7" t="s">
        <v>33</v>
      </c>
      <c r="N78" s="7" t="s">
        <v>34</v>
      </c>
      <c r="O78" s="7" t="s">
        <v>262</v>
      </c>
      <c r="P78" s="7" t="s">
        <v>310</v>
      </c>
      <c r="Q78" s="7"/>
      <c r="R78" s="7"/>
      <c r="S78" s="7" t="s">
        <v>36</v>
      </c>
      <c r="T78" s="7" t="s">
        <v>52</v>
      </c>
      <c r="U78" s="7" t="s">
        <v>53</v>
      </c>
      <c r="V78" s="7" t="s">
        <v>50</v>
      </c>
      <c r="W78" s="7" t="s">
        <v>42</v>
      </c>
      <c r="X78" s="7" t="s">
        <v>42</v>
      </c>
      <c r="Y78" s="7" t="s">
        <v>42</v>
      </c>
      <c r="Z78" s="7" t="s">
        <v>42</v>
      </c>
      <c r="AA78" s="10"/>
    </row>
    <row r="79" spans="1:27" x14ac:dyDescent="0.2">
      <c r="A79" s="8">
        <v>6320825959</v>
      </c>
      <c r="B79" s="9" t="s">
        <v>4618</v>
      </c>
      <c r="C79" s="9" t="s">
        <v>3118</v>
      </c>
      <c r="D79" s="9" t="s">
        <v>103</v>
      </c>
      <c r="E79" s="9" t="s">
        <v>104</v>
      </c>
      <c r="F79" s="9" t="s">
        <v>46</v>
      </c>
      <c r="G79" s="9" t="s">
        <v>3119</v>
      </c>
      <c r="H79" s="9" t="s">
        <v>1769</v>
      </c>
      <c r="I79" s="9" t="s">
        <v>270</v>
      </c>
      <c r="J79" s="9"/>
      <c r="K79" s="9">
        <v>2017</v>
      </c>
      <c r="L79" s="9" t="s">
        <v>50</v>
      </c>
      <c r="M79" s="9" t="s">
        <v>247</v>
      </c>
      <c r="N79" s="9" t="s">
        <v>34</v>
      </c>
      <c r="O79" s="9" t="s">
        <v>262</v>
      </c>
      <c r="P79" s="9" t="s">
        <v>1198</v>
      </c>
      <c r="Q79" s="9"/>
      <c r="R79" s="9"/>
      <c r="S79" s="9" t="s">
        <v>51</v>
      </c>
      <c r="T79" s="9" t="s">
        <v>52</v>
      </c>
      <c r="U79" s="9" t="s">
        <v>53</v>
      </c>
      <c r="V79" s="9" t="s">
        <v>50</v>
      </c>
      <c r="W79" s="9" t="s">
        <v>42</v>
      </c>
      <c r="X79" s="9" t="s">
        <v>42</v>
      </c>
      <c r="Y79" s="9" t="s">
        <v>42</v>
      </c>
      <c r="Z79" s="9" t="s">
        <v>42</v>
      </c>
      <c r="AA79" s="11"/>
    </row>
    <row r="80" spans="1:27" x14ac:dyDescent="0.2">
      <c r="A80" s="6">
        <v>7562450135</v>
      </c>
      <c r="B80" s="7" t="s">
        <v>4618</v>
      </c>
      <c r="C80" s="7" t="s">
        <v>3133</v>
      </c>
      <c r="D80" s="7" t="s">
        <v>209</v>
      </c>
      <c r="E80" s="7" t="s">
        <v>68</v>
      </c>
      <c r="F80" s="7" t="s">
        <v>46</v>
      </c>
      <c r="G80" s="7" t="s">
        <v>1765</v>
      </c>
      <c r="H80" s="7" t="s">
        <v>1766</v>
      </c>
      <c r="I80" s="7"/>
      <c r="J80" s="7"/>
      <c r="K80" s="7">
        <v>2015</v>
      </c>
      <c r="L80" s="7" t="s">
        <v>42</v>
      </c>
      <c r="M80" s="7" t="s">
        <v>247</v>
      </c>
      <c r="N80" s="7" t="s">
        <v>34</v>
      </c>
      <c r="O80" s="7" t="s">
        <v>262</v>
      </c>
      <c r="P80" s="7" t="s">
        <v>1348</v>
      </c>
      <c r="Q80" s="7"/>
      <c r="R80" s="7"/>
      <c r="S80" s="7" t="s">
        <v>51</v>
      </c>
      <c r="T80" s="7" t="s">
        <v>52</v>
      </c>
      <c r="U80" s="7" t="s">
        <v>53</v>
      </c>
      <c r="V80" s="7" t="s">
        <v>50</v>
      </c>
      <c r="W80" s="7" t="s">
        <v>42</v>
      </c>
      <c r="X80" s="7" t="s">
        <v>42</v>
      </c>
      <c r="Y80" s="7" t="s">
        <v>42</v>
      </c>
      <c r="Z80" s="7" t="s">
        <v>42</v>
      </c>
      <c r="AA80" s="10"/>
    </row>
    <row r="81" spans="1:27" x14ac:dyDescent="0.2">
      <c r="A81" s="8">
        <v>5935942768</v>
      </c>
      <c r="B81" s="51" t="s">
        <v>4618</v>
      </c>
      <c r="C81" s="9" t="s">
        <v>3136</v>
      </c>
      <c r="D81" s="9" t="s">
        <v>3137</v>
      </c>
      <c r="E81" s="9" t="s">
        <v>149</v>
      </c>
      <c r="F81" s="9" t="s">
        <v>46</v>
      </c>
      <c r="G81" s="9" t="s">
        <v>379</v>
      </c>
      <c r="H81" s="9" t="s">
        <v>59</v>
      </c>
      <c r="I81" s="9" t="s">
        <v>295</v>
      </c>
      <c r="J81" s="9"/>
      <c r="K81" s="9">
        <v>2012</v>
      </c>
      <c r="L81" s="9" t="s">
        <v>42</v>
      </c>
      <c r="M81" s="9" t="s">
        <v>33</v>
      </c>
      <c r="N81" s="9" t="s">
        <v>34</v>
      </c>
      <c r="O81" s="9" t="s">
        <v>262</v>
      </c>
      <c r="P81" s="9" t="s">
        <v>2499</v>
      </c>
      <c r="Q81" s="9"/>
      <c r="R81" s="9"/>
      <c r="S81" s="9" t="s">
        <v>36</v>
      </c>
      <c r="T81" s="9" t="s">
        <v>52</v>
      </c>
      <c r="U81" s="9" t="s">
        <v>53</v>
      </c>
      <c r="V81" s="9" t="s">
        <v>50</v>
      </c>
      <c r="W81" s="9" t="s">
        <v>42</v>
      </c>
      <c r="X81" s="9" t="s">
        <v>42</v>
      </c>
      <c r="Y81" s="9" t="s">
        <v>42</v>
      </c>
      <c r="Z81" s="9" t="s">
        <v>42</v>
      </c>
      <c r="AA81" s="11"/>
    </row>
    <row r="82" spans="1:27" x14ac:dyDescent="0.2">
      <c r="A82" s="6">
        <v>3852978151</v>
      </c>
      <c r="B82" s="7" t="s">
        <v>4618</v>
      </c>
      <c r="C82" s="7" t="s">
        <v>3151</v>
      </c>
      <c r="D82" s="7" t="s">
        <v>470</v>
      </c>
      <c r="E82" s="7" t="s">
        <v>418</v>
      </c>
      <c r="F82" s="7" t="s">
        <v>46</v>
      </c>
      <c r="G82" s="7" t="s">
        <v>3152</v>
      </c>
      <c r="H82" s="7" t="s">
        <v>1769</v>
      </c>
      <c r="I82" s="7" t="s">
        <v>270</v>
      </c>
      <c r="J82" s="7"/>
      <c r="K82" s="7">
        <v>2018</v>
      </c>
      <c r="L82" s="7" t="s">
        <v>50</v>
      </c>
      <c r="M82" s="7" t="s">
        <v>247</v>
      </c>
      <c r="N82" s="7" t="s">
        <v>34</v>
      </c>
      <c r="O82" s="7" t="s">
        <v>262</v>
      </c>
      <c r="P82" s="7" t="s">
        <v>767</v>
      </c>
      <c r="Q82" s="7"/>
      <c r="R82" s="7"/>
      <c r="S82" s="7" t="s">
        <v>36</v>
      </c>
      <c r="T82" s="7" t="s">
        <v>52</v>
      </c>
      <c r="U82" s="7" t="s">
        <v>53</v>
      </c>
      <c r="V82" s="7" t="s">
        <v>50</v>
      </c>
      <c r="W82" s="7" t="s">
        <v>42</v>
      </c>
      <c r="X82" s="7" t="s">
        <v>42</v>
      </c>
      <c r="Y82" s="7" t="s">
        <v>42</v>
      </c>
      <c r="Z82" s="7" t="s">
        <v>42</v>
      </c>
      <c r="AA82" s="10"/>
    </row>
    <row r="83" spans="1:27" x14ac:dyDescent="0.2">
      <c r="A83" s="8">
        <v>2085945715</v>
      </c>
      <c r="B83" s="9" t="s">
        <v>4618</v>
      </c>
      <c r="C83" s="9" t="s">
        <v>719</v>
      </c>
      <c r="D83" s="9" t="s">
        <v>152</v>
      </c>
      <c r="E83" s="9" t="s">
        <v>153</v>
      </c>
      <c r="F83" s="9" t="s">
        <v>46</v>
      </c>
      <c r="G83" s="9" t="s">
        <v>3153</v>
      </c>
      <c r="H83" s="9" t="s">
        <v>1766</v>
      </c>
      <c r="I83" s="9"/>
      <c r="J83" s="9"/>
      <c r="K83" s="9">
        <v>2014</v>
      </c>
      <c r="L83" s="9" t="s">
        <v>42</v>
      </c>
      <c r="M83" s="9" t="s">
        <v>247</v>
      </c>
      <c r="N83" s="9" t="s">
        <v>34</v>
      </c>
      <c r="O83" s="9" t="s">
        <v>262</v>
      </c>
      <c r="P83" s="9" t="s">
        <v>3154</v>
      </c>
      <c r="Q83" s="9"/>
      <c r="R83" s="9"/>
      <c r="S83" s="9" t="s">
        <v>51</v>
      </c>
      <c r="T83" s="9" t="s">
        <v>52</v>
      </c>
      <c r="U83" s="9" t="s">
        <v>53</v>
      </c>
      <c r="V83" s="9" t="s">
        <v>50</v>
      </c>
      <c r="W83" s="9" t="s">
        <v>42</v>
      </c>
      <c r="X83" s="9" t="s">
        <v>42</v>
      </c>
      <c r="Y83" s="9" t="s">
        <v>42</v>
      </c>
      <c r="Z83" s="9" t="s">
        <v>42</v>
      </c>
      <c r="AA83" s="11"/>
    </row>
    <row r="84" spans="1:27" x14ac:dyDescent="0.2">
      <c r="A84" s="6">
        <v>1635071248</v>
      </c>
      <c r="B84" s="7" t="s">
        <v>4618</v>
      </c>
      <c r="C84" s="7" t="s">
        <v>1224</v>
      </c>
      <c r="D84" s="7" t="s">
        <v>148</v>
      </c>
      <c r="E84" s="7" t="s">
        <v>149</v>
      </c>
      <c r="F84" s="7" t="s">
        <v>46</v>
      </c>
      <c r="G84" s="7" t="s">
        <v>1866</v>
      </c>
      <c r="H84" s="7" t="s">
        <v>260</v>
      </c>
      <c r="I84" s="7" t="s">
        <v>1442</v>
      </c>
      <c r="J84" s="7"/>
      <c r="K84" s="7">
        <v>2016</v>
      </c>
      <c r="L84" s="7" t="s">
        <v>42</v>
      </c>
      <c r="M84" s="7" t="s">
        <v>247</v>
      </c>
      <c r="N84" s="7" t="s">
        <v>34</v>
      </c>
      <c r="O84" s="7" t="s">
        <v>262</v>
      </c>
      <c r="P84" s="7" t="s">
        <v>767</v>
      </c>
      <c r="Q84" s="7"/>
      <c r="R84" s="7"/>
      <c r="S84" s="7" t="s">
        <v>36</v>
      </c>
      <c r="T84" s="7" t="s">
        <v>52</v>
      </c>
      <c r="U84" s="7" t="s">
        <v>53</v>
      </c>
      <c r="V84" s="7" t="s">
        <v>50</v>
      </c>
      <c r="W84" s="7" t="s">
        <v>42</v>
      </c>
      <c r="X84" s="7" t="s">
        <v>42</v>
      </c>
      <c r="Y84" s="7" t="s">
        <v>42</v>
      </c>
      <c r="Z84" s="7" t="s">
        <v>42</v>
      </c>
      <c r="AA84" s="10"/>
    </row>
    <row r="85" spans="1:27" x14ac:dyDescent="0.2">
      <c r="A85" s="8">
        <v>1479716562</v>
      </c>
      <c r="B85" s="51" t="s">
        <v>4618</v>
      </c>
      <c r="C85" s="9"/>
      <c r="D85" s="9" t="s">
        <v>518</v>
      </c>
      <c r="E85" s="9" t="s">
        <v>371</v>
      </c>
      <c r="F85" s="9" t="s">
        <v>46</v>
      </c>
      <c r="G85" s="9"/>
      <c r="H85" s="9" t="s">
        <v>347</v>
      </c>
      <c r="I85" s="9"/>
      <c r="J85" s="9"/>
      <c r="K85" s="9">
        <v>2019</v>
      </c>
      <c r="L85" s="9" t="s">
        <v>42</v>
      </c>
      <c r="M85" s="9" t="s">
        <v>347</v>
      </c>
      <c r="N85" s="9" t="s">
        <v>347</v>
      </c>
      <c r="O85" s="9" t="s">
        <v>262</v>
      </c>
      <c r="P85" s="9" t="s">
        <v>310</v>
      </c>
      <c r="Q85" s="9"/>
      <c r="R85" s="9"/>
      <c r="S85" s="9" t="s">
        <v>51</v>
      </c>
      <c r="T85" s="9" t="s">
        <v>52</v>
      </c>
      <c r="U85" s="9" t="s">
        <v>53</v>
      </c>
      <c r="V85" s="9" t="s">
        <v>50</v>
      </c>
      <c r="W85" s="9" t="s">
        <v>42</v>
      </c>
      <c r="X85" s="9" t="s">
        <v>42</v>
      </c>
      <c r="Y85" s="9" t="s">
        <v>42</v>
      </c>
      <c r="Z85" s="9" t="s">
        <v>42</v>
      </c>
      <c r="AA85" s="11"/>
    </row>
    <row r="86" spans="1:27" x14ac:dyDescent="0.2">
      <c r="A86" s="6">
        <v>3147641533</v>
      </c>
      <c r="B86" s="7" t="s">
        <v>4618</v>
      </c>
      <c r="C86" s="7"/>
      <c r="D86" s="7"/>
      <c r="E86" s="7"/>
      <c r="F86" s="7"/>
      <c r="G86" s="7"/>
      <c r="H86" s="7" t="s">
        <v>347</v>
      </c>
      <c r="I86" s="7"/>
      <c r="J86" s="7"/>
      <c r="K86" s="7">
        <v>2020</v>
      </c>
      <c r="L86" s="7"/>
      <c r="M86" s="7" t="s">
        <v>347</v>
      </c>
      <c r="N86" s="7" t="s">
        <v>347</v>
      </c>
      <c r="O86" s="7" t="s">
        <v>262</v>
      </c>
      <c r="P86" s="7" t="s">
        <v>468</v>
      </c>
      <c r="Q86" s="7"/>
      <c r="R86" s="7"/>
      <c r="S86" s="7" t="s">
        <v>36</v>
      </c>
      <c r="T86" s="7" t="s">
        <v>52</v>
      </c>
      <c r="U86" s="7" t="s">
        <v>101</v>
      </c>
      <c r="V86" s="7" t="s">
        <v>50</v>
      </c>
      <c r="W86" s="7" t="s">
        <v>42</v>
      </c>
      <c r="X86" s="7" t="s">
        <v>42</v>
      </c>
      <c r="Y86" s="7" t="s">
        <v>42</v>
      </c>
      <c r="Z86" s="7" t="s">
        <v>42</v>
      </c>
      <c r="AA86" s="10"/>
    </row>
    <row r="87" spans="1:27" x14ac:dyDescent="0.2">
      <c r="A87" s="8">
        <v>8464418110</v>
      </c>
      <c r="B87" s="9" t="s">
        <v>4618</v>
      </c>
      <c r="C87" s="9" t="s">
        <v>3224</v>
      </c>
      <c r="D87" s="9" t="s">
        <v>3225</v>
      </c>
      <c r="E87" s="9" t="s">
        <v>45</v>
      </c>
      <c r="F87" s="9" t="s">
        <v>46</v>
      </c>
      <c r="G87" s="9" t="s">
        <v>3226</v>
      </c>
      <c r="H87" s="9" t="s">
        <v>30</v>
      </c>
      <c r="I87" s="9" t="s">
        <v>135</v>
      </c>
      <c r="J87" s="9" t="s">
        <v>135</v>
      </c>
      <c r="K87" s="9">
        <v>2018</v>
      </c>
      <c r="L87" s="9" t="s">
        <v>50</v>
      </c>
      <c r="M87" s="9" t="s">
        <v>33</v>
      </c>
      <c r="N87" s="9" t="s">
        <v>34</v>
      </c>
      <c r="O87" s="9" t="s">
        <v>3223</v>
      </c>
      <c r="P87" s="9" t="s">
        <v>3227</v>
      </c>
      <c r="Q87" s="9"/>
      <c r="R87" s="9"/>
      <c r="S87" s="9" t="s">
        <v>36</v>
      </c>
      <c r="T87" s="9" t="s">
        <v>52</v>
      </c>
      <c r="U87" s="9" t="s">
        <v>53</v>
      </c>
      <c r="V87" s="9" t="s">
        <v>50</v>
      </c>
      <c r="W87" s="9" t="s">
        <v>42</v>
      </c>
      <c r="X87" s="9" t="s">
        <v>42</v>
      </c>
      <c r="Y87" s="9" t="s">
        <v>42</v>
      </c>
      <c r="Z87" s="9" t="s">
        <v>42</v>
      </c>
      <c r="AA87" s="11"/>
    </row>
    <row r="88" spans="1:27" x14ac:dyDescent="0.2">
      <c r="A88" s="6">
        <v>5529997804</v>
      </c>
      <c r="B88" s="7" t="s">
        <v>4618</v>
      </c>
      <c r="C88" s="7"/>
      <c r="D88" s="7"/>
      <c r="E88" s="7"/>
      <c r="F88" s="7"/>
      <c r="G88" s="7"/>
      <c r="H88" s="7" t="s">
        <v>347</v>
      </c>
      <c r="I88" s="7"/>
      <c r="J88" s="7"/>
      <c r="K88" s="7">
        <v>2020</v>
      </c>
      <c r="L88" s="7"/>
      <c r="M88" s="7" t="s">
        <v>347</v>
      </c>
      <c r="N88" s="7" t="s">
        <v>347</v>
      </c>
      <c r="O88" s="7" t="s">
        <v>2500</v>
      </c>
      <c r="P88" s="7" t="s">
        <v>1315</v>
      </c>
      <c r="Q88" s="7"/>
      <c r="R88" s="7"/>
      <c r="S88" s="7" t="s">
        <v>51</v>
      </c>
      <c r="T88" s="7" t="s">
        <v>52</v>
      </c>
      <c r="U88" s="7" t="s">
        <v>101</v>
      </c>
      <c r="V88" s="7" t="s">
        <v>50</v>
      </c>
      <c r="W88" s="7" t="s">
        <v>42</v>
      </c>
      <c r="X88" s="7" t="s">
        <v>42</v>
      </c>
      <c r="Y88" s="7" t="s">
        <v>42</v>
      </c>
      <c r="Z88" s="7" t="s">
        <v>42</v>
      </c>
      <c r="AA88" s="10"/>
    </row>
    <row r="89" spans="1:27" x14ac:dyDescent="0.2">
      <c r="A89" s="8">
        <v>7829913766</v>
      </c>
      <c r="B89" s="9" t="s">
        <v>4618</v>
      </c>
      <c r="C89" s="9" t="s">
        <v>2578</v>
      </c>
      <c r="D89" s="9" t="s">
        <v>87</v>
      </c>
      <c r="E89" s="9" t="s">
        <v>88</v>
      </c>
      <c r="F89" s="9" t="s">
        <v>46</v>
      </c>
      <c r="G89" s="9" t="s">
        <v>3197</v>
      </c>
      <c r="H89" s="9" t="s">
        <v>30</v>
      </c>
      <c r="I89" s="9" t="s">
        <v>135</v>
      </c>
      <c r="J89" s="9"/>
      <c r="K89" s="9">
        <v>2015</v>
      </c>
      <c r="L89" s="9" t="s">
        <v>42</v>
      </c>
      <c r="M89" s="9" t="s">
        <v>33</v>
      </c>
      <c r="N89" s="9" t="s">
        <v>34</v>
      </c>
      <c r="O89" s="9" t="s">
        <v>2131</v>
      </c>
      <c r="P89" s="9" t="s">
        <v>3307</v>
      </c>
      <c r="Q89" s="9"/>
      <c r="R89" s="9"/>
      <c r="S89" s="9" t="s">
        <v>36</v>
      </c>
      <c r="T89" s="9" t="s">
        <v>52</v>
      </c>
      <c r="U89" s="9" t="s">
        <v>53</v>
      </c>
      <c r="V89" s="9" t="s">
        <v>50</v>
      </c>
      <c r="W89" s="9" t="s">
        <v>42</v>
      </c>
      <c r="X89" s="9" t="s">
        <v>42</v>
      </c>
      <c r="Y89" s="9" t="s">
        <v>42</v>
      </c>
      <c r="Z89" s="9" t="s">
        <v>42</v>
      </c>
      <c r="AA89" s="11"/>
    </row>
    <row r="90" spans="1:27" x14ac:dyDescent="0.2">
      <c r="A90" s="6">
        <v>1644117312</v>
      </c>
      <c r="B90" s="51" t="s">
        <v>4618</v>
      </c>
      <c r="C90" s="7" t="s">
        <v>3345</v>
      </c>
      <c r="D90" s="7" t="s">
        <v>3346</v>
      </c>
      <c r="E90" s="7" t="s">
        <v>903</v>
      </c>
      <c r="F90" s="7" t="s">
        <v>46</v>
      </c>
      <c r="G90" s="7" t="s">
        <v>2026</v>
      </c>
      <c r="H90" s="7" t="s">
        <v>1766</v>
      </c>
      <c r="I90" s="7"/>
      <c r="J90" s="7"/>
      <c r="K90" s="7">
        <v>2012</v>
      </c>
      <c r="L90" s="7" t="s">
        <v>42</v>
      </c>
      <c r="M90" s="7" t="s">
        <v>247</v>
      </c>
      <c r="N90" s="7" t="s">
        <v>34</v>
      </c>
      <c r="O90" s="7" t="s">
        <v>2756</v>
      </c>
      <c r="P90" s="7" t="s">
        <v>146</v>
      </c>
      <c r="Q90" s="7"/>
      <c r="R90" s="7"/>
      <c r="S90" s="7"/>
      <c r="T90" s="7" t="s">
        <v>52</v>
      </c>
      <c r="U90" s="7"/>
      <c r="V90" s="7" t="s">
        <v>50</v>
      </c>
      <c r="W90" s="7" t="s">
        <v>42</v>
      </c>
      <c r="X90" s="7" t="s">
        <v>42</v>
      </c>
      <c r="Y90" s="7" t="s">
        <v>42</v>
      </c>
      <c r="Z90" s="7" t="s">
        <v>42</v>
      </c>
      <c r="AA90" s="10"/>
    </row>
    <row r="91" spans="1:27" x14ac:dyDescent="0.2">
      <c r="A91" s="8">
        <v>5330435551</v>
      </c>
      <c r="B91" s="9" t="s">
        <v>4618</v>
      </c>
      <c r="C91" s="9" t="s">
        <v>2306</v>
      </c>
      <c r="D91" s="9" t="s">
        <v>3146</v>
      </c>
      <c r="E91" s="9" t="s">
        <v>128</v>
      </c>
      <c r="F91" s="9" t="s">
        <v>46</v>
      </c>
      <c r="G91" s="9" t="s">
        <v>54</v>
      </c>
      <c r="H91" s="9" t="s">
        <v>387</v>
      </c>
      <c r="I91" s="9" t="s">
        <v>637</v>
      </c>
      <c r="J91" s="9"/>
      <c r="K91" s="9">
        <v>2018</v>
      </c>
      <c r="L91" s="9" t="s">
        <v>50</v>
      </c>
      <c r="M91" s="9" t="s">
        <v>247</v>
      </c>
      <c r="N91" s="9" t="s">
        <v>34</v>
      </c>
      <c r="O91" s="9" t="s">
        <v>2756</v>
      </c>
      <c r="P91" s="9" t="s">
        <v>54</v>
      </c>
      <c r="Q91" s="9"/>
      <c r="R91" s="9"/>
      <c r="S91" s="9" t="s">
        <v>51</v>
      </c>
      <c r="T91" s="9" t="s">
        <v>52</v>
      </c>
      <c r="U91" s="9" t="s">
        <v>53</v>
      </c>
      <c r="V91" s="9" t="s">
        <v>50</v>
      </c>
      <c r="W91" s="9" t="s">
        <v>564</v>
      </c>
      <c r="X91" s="9" t="s">
        <v>42</v>
      </c>
      <c r="Y91" s="9" t="s">
        <v>42</v>
      </c>
      <c r="Z91" s="9" t="s">
        <v>42</v>
      </c>
      <c r="AA91" s="11"/>
    </row>
    <row r="92" spans="1:27" x14ac:dyDescent="0.2">
      <c r="A92" s="6">
        <v>4579194618</v>
      </c>
      <c r="B92" s="7" t="s">
        <v>4618</v>
      </c>
      <c r="C92" s="7" t="s">
        <v>392</v>
      </c>
      <c r="D92" s="7" t="s">
        <v>393</v>
      </c>
      <c r="E92" s="7" t="s">
        <v>153</v>
      </c>
      <c r="F92" s="7" t="s">
        <v>46</v>
      </c>
      <c r="G92" s="7" t="s">
        <v>3353</v>
      </c>
      <c r="H92" s="7" t="s">
        <v>1769</v>
      </c>
      <c r="I92" s="7" t="s">
        <v>70</v>
      </c>
      <c r="J92" s="7"/>
      <c r="K92" s="7">
        <v>2020</v>
      </c>
      <c r="L92" s="7"/>
      <c r="M92" s="7" t="s">
        <v>247</v>
      </c>
      <c r="N92" s="7" t="s">
        <v>34</v>
      </c>
      <c r="O92" s="7" t="s">
        <v>2756</v>
      </c>
      <c r="P92" s="7" t="s">
        <v>146</v>
      </c>
      <c r="Q92" s="7"/>
      <c r="R92" s="7"/>
      <c r="S92" s="7" t="s">
        <v>36</v>
      </c>
      <c r="T92" s="7" t="s">
        <v>52</v>
      </c>
      <c r="U92" s="7" t="s">
        <v>101</v>
      </c>
      <c r="V92" s="7" t="s">
        <v>39</v>
      </c>
      <c r="W92" s="7" t="s">
        <v>1964</v>
      </c>
      <c r="X92" s="7" t="s">
        <v>42</v>
      </c>
      <c r="Y92" s="7" t="s">
        <v>42</v>
      </c>
      <c r="Z92" s="7" t="s">
        <v>42</v>
      </c>
      <c r="AA92" s="10"/>
    </row>
    <row r="93" spans="1:27" x14ac:dyDescent="0.2">
      <c r="A93" s="8">
        <v>2264691104</v>
      </c>
      <c r="B93" s="51" t="s">
        <v>4618</v>
      </c>
      <c r="C93" s="9" t="s">
        <v>155</v>
      </c>
      <c r="D93" s="9" t="s">
        <v>156</v>
      </c>
      <c r="E93" s="9" t="s">
        <v>45</v>
      </c>
      <c r="F93" s="9" t="s">
        <v>46</v>
      </c>
      <c r="G93" s="9" t="s">
        <v>3386</v>
      </c>
      <c r="H93" s="9" t="s">
        <v>83</v>
      </c>
      <c r="I93" s="9" t="s">
        <v>135</v>
      </c>
      <c r="J93" s="9" t="s">
        <v>135</v>
      </c>
      <c r="K93" s="9">
        <v>2019</v>
      </c>
      <c r="L93" s="9" t="s">
        <v>42</v>
      </c>
      <c r="M93" s="9" t="s">
        <v>33</v>
      </c>
      <c r="N93" s="9" t="s">
        <v>34</v>
      </c>
      <c r="O93" s="9" t="s">
        <v>266</v>
      </c>
      <c r="P93" s="9" t="s">
        <v>1678</v>
      </c>
      <c r="Q93" s="9"/>
      <c r="R93" s="9"/>
      <c r="S93" s="9" t="s">
        <v>36</v>
      </c>
      <c r="T93" s="9" t="s">
        <v>52</v>
      </c>
      <c r="U93" s="9" t="s">
        <v>53</v>
      </c>
      <c r="V93" s="9" t="s">
        <v>50</v>
      </c>
      <c r="W93" s="9" t="s">
        <v>195</v>
      </c>
      <c r="X93" s="9" t="s">
        <v>42</v>
      </c>
      <c r="Y93" s="9" t="s">
        <v>42</v>
      </c>
      <c r="Z93" s="9" t="s">
        <v>42</v>
      </c>
      <c r="AA93" s="11"/>
    </row>
    <row r="94" spans="1:27" x14ac:dyDescent="0.2">
      <c r="A94" s="6">
        <v>5928042847</v>
      </c>
      <c r="B94" s="7" t="s">
        <v>4618</v>
      </c>
      <c r="C94" s="7" t="s">
        <v>3387</v>
      </c>
      <c r="D94" s="7" t="s">
        <v>156</v>
      </c>
      <c r="E94" s="7" t="s">
        <v>45</v>
      </c>
      <c r="F94" s="7" t="s">
        <v>46</v>
      </c>
      <c r="G94" s="7" t="s">
        <v>3388</v>
      </c>
      <c r="H94" s="7" t="s">
        <v>770</v>
      </c>
      <c r="I94" s="7" t="s">
        <v>76</v>
      </c>
      <c r="J94" s="7" t="s">
        <v>76</v>
      </c>
      <c r="K94" s="7">
        <v>2020</v>
      </c>
      <c r="L94" s="7"/>
      <c r="M94" s="7" t="s">
        <v>33</v>
      </c>
      <c r="N94" s="7" t="s">
        <v>34</v>
      </c>
      <c r="O94" s="7" t="s">
        <v>266</v>
      </c>
      <c r="P94" s="7" t="s">
        <v>146</v>
      </c>
      <c r="Q94" s="7"/>
      <c r="R94" s="7"/>
      <c r="S94" s="7" t="s">
        <v>36</v>
      </c>
      <c r="T94" s="7" t="s">
        <v>52</v>
      </c>
      <c r="U94" s="7" t="s">
        <v>101</v>
      </c>
      <c r="V94" s="7" t="s">
        <v>39</v>
      </c>
      <c r="W94" s="7" t="s">
        <v>42</v>
      </c>
      <c r="X94" s="7" t="s">
        <v>42</v>
      </c>
      <c r="Y94" s="7" t="s">
        <v>42</v>
      </c>
      <c r="Z94" s="7" t="s">
        <v>42</v>
      </c>
      <c r="AA94" s="10"/>
    </row>
    <row r="95" spans="1:27" x14ac:dyDescent="0.2">
      <c r="A95" s="8">
        <v>4388561609</v>
      </c>
      <c r="B95" s="9" t="s">
        <v>4618</v>
      </c>
      <c r="C95" s="9" t="s">
        <v>683</v>
      </c>
      <c r="D95" s="9" t="s">
        <v>681</v>
      </c>
      <c r="E95" s="9" t="s">
        <v>88</v>
      </c>
      <c r="F95" s="9" t="s">
        <v>46</v>
      </c>
      <c r="G95" s="9" t="s">
        <v>3390</v>
      </c>
      <c r="H95" s="9" t="s">
        <v>1769</v>
      </c>
      <c r="I95" s="9" t="s">
        <v>70</v>
      </c>
      <c r="J95" s="9"/>
      <c r="K95" s="9">
        <v>2020</v>
      </c>
      <c r="L95" s="9"/>
      <c r="M95" s="9" t="s">
        <v>247</v>
      </c>
      <c r="N95" s="9" t="s">
        <v>34</v>
      </c>
      <c r="O95" s="9" t="s">
        <v>266</v>
      </c>
      <c r="P95" s="9" t="s">
        <v>146</v>
      </c>
      <c r="Q95" s="9"/>
      <c r="R95" s="9"/>
      <c r="S95" s="9" t="s">
        <v>36</v>
      </c>
      <c r="T95" s="9" t="s">
        <v>485</v>
      </c>
      <c r="U95" s="9" t="s">
        <v>2187</v>
      </c>
      <c r="V95" s="9" t="s">
        <v>50</v>
      </c>
      <c r="W95" s="9" t="s">
        <v>3390</v>
      </c>
      <c r="X95" s="9" t="s">
        <v>42</v>
      </c>
      <c r="Y95" s="9" t="s">
        <v>42</v>
      </c>
      <c r="Z95" s="9" t="s">
        <v>42</v>
      </c>
      <c r="AA95" s="11"/>
    </row>
    <row r="96" spans="1:27" x14ac:dyDescent="0.2">
      <c r="A96" s="6">
        <v>1994714691</v>
      </c>
      <c r="B96" s="51" t="s">
        <v>4618</v>
      </c>
      <c r="C96" s="7" t="s">
        <v>3393</v>
      </c>
      <c r="D96" s="7" t="s">
        <v>2944</v>
      </c>
      <c r="E96" s="7" t="s">
        <v>371</v>
      </c>
      <c r="F96" s="7" t="s">
        <v>46</v>
      </c>
      <c r="G96" s="7" t="s">
        <v>3394</v>
      </c>
      <c r="H96" s="7" t="s">
        <v>278</v>
      </c>
      <c r="I96" s="7"/>
      <c r="J96" s="7"/>
      <c r="K96" s="7">
        <v>2013</v>
      </c>
      <c r="L96" s="7" t="s">
        <v>42</v>
      </c>
      <c r="M96" s="7" t="s">
        <v>247</v>
      </c>
      <c r="N96" s="7" t="s">
        <v>34</v>
      </c>
      <c r="O96" s="7" t="s">
        <v>266</v>
      </c>
      <c r="P96" s="7" t="s">
        <v>115</v>
      </c>
      <c r="Q96" s="7"/>
      <c r="R96" s="7"/>
      <c r="S96" s="7" t="s">
        <v>51</v>
      </c>
      <c r="T96" s="7" t="s">
        <v>485</v>
      </c>
      <c r="U96" s="7" t="s">
        <v>160</v>
      </c>
      <c r="V96" s="7" t="s">
        <v>50</v>
      </c>
      <c r="W96" s="7" t="s">
        <v>42</v>
      </c>
      <c r="X96" s="7" t="s">
        <v>42</v>
      </c>
      <c r="Y96" s="7" t="s">
        <v>42</v>
      </c>
      <c r="Z96" s="7" t="s">
        <v>42</v>
      </c>
      <c r="AA96" s="10"/>
    </row>
    <row r="97" spans="1:27" x14ac:dyDescent="0.2">
      <c r="A97" s="8">
        <v>6598023550</v>
      </c>
      <c r="B97" s="9" t="s">
        <v>4618</v>
      </c>
      <c r="C97" s="9" t="s">
        <v>3407</v>
      </c>
      <c r="D97" s="9" t="s">
        <v>335</v>
      </c>
      <c r="E97" s="9" t="s">
        <v>45</v>
      </c>
      <c r="F97" s="9" t="s">
        <v>46</v>
      </c>
      <c r="G97" s="9" t="s">
        <v>3408</v>
      </c>
      <c r="H97" s="9" t="s">
        <v>59</v>
      </c>
      <c r="I97" s="9" t="s">
        <v>70</v>
      </c>
      <c r="J97" s="9" t="s">
        <v>135</v>
      </c>
      <c r="K97" s="9">
        <v>2020</v>
      </c>
      <c r="L97" s="9"/>
      <c r="M97" s="9" t="s">
        <v>33</v>
      </c>
      <c r="N97" s="9" t="s">
        <v>34</v>
      </c>
      <c r="O97" s="9" t="s">
        <v>3409</v>
      </c>
      <c r="P97" s="9" t="s">
        <v>1315</v>
      </c>
      <c r="Q97" s="9"/>
      <c r="R97" s="9"/>
      <c r="S97" s="9" t="s">
        <v>51</v>
      </c>
      <c r="T97" s="9" t="s">
        <v>52</v>
      </c>
      <c r="U97" s="9" t="s">
        <v>101</v>
      </c>
      <c r="V97" s="9" t="s">
        <v>50</v>
      </c>
      <c r="W97" s="9" t="s">
        <v>42</v>
      </c>
      <c r="X97" s="9" t="s">
        <v>42</v>
      </c>
      <c r="Y97" s="9" t="s">
        <v>42</v>
      </c>
      <c r="Z97" s="9" t="s">
        <v>42</v>
      </c>
      <c r="AA97" s="11"/>
    </row>
    <row r="98" spans="1:27" x14ac:dyDescent="0.2">
      <c r="A98" s="6">
        <v>9371430572</v>
      </c>
      <c r="B98" s="51" t="s">
        <v>4618</v>
      </c>
      <c r="C98" s="7"/>
      <c r="D98" s="7" t="s">
        <v>42</v>
      </c>
      <c r="E98" s="7" t="s">
        <v>42</v>
      </c>
      <c r="F98" s="7"/>
      <c r="G98" s="7"/>
      <c r="H98" s="7" t="s">
        <v>420</v>
      </c>
      <c r="I98" s="7"/>
      <c r="J98" s="7"/>
      <c r="K98" s="7">
        <v>2019</v>
      </c>
      <c r="L98" s="7" t="s">
        <v>42</v>
      </c>
      <c r="M98" s="7" t="s">
        <v>420</v>
      </c>
      <c r="N98" s="7" t="s">
        <v>34</v>
      </c>
      <c r="O98" s="7" t="s">
        <v>1770</v>
      </c>
      <c r="P98" s="7" t="s">
        <v>1315</v>
      </c>
      <c r="Q98" s="7"/>
      <c r="R98" s="7"/>
      <c r="S98" s="7" t="s">
        <v>51</v>
      </c>
      <c r="T98" s="7" t="s">
        <v>52</v>
      </c>
      <c r="U98" s="7" t="s">
        <v>53</v>
      </c>
      <c r="V98" s="7" t="s">
        <v>50</v>
      </c>
      <c r="W98" s="7" t="s">
        <v>42</v>
      </c>
      <c r="X98" s="7" t="s">
        <v>42</v>
      </c>
      <c r="Y98" s="7" t="s">
        <v>42</v>
      </c>
      <c r="Z98" s="7" t="s">
        <v>42</v>
      </c>
      <c r="AA98" s="10"/>
    </row>
    <row r="99" spans="1:27" x14ac:dyDescent="0.2">
      <c r="A99" s="8">
        <v>9701183710</v>
      </c>
      <c r="B99" s="9" t="s">
        <v>4618</v>
      </c>
      <c r="C99" s="9" t="s">
        <v>3425</v>
      </c>
      <c r="D99" s="9" t="s">
        <v>42</v>
      </c>
      <c r="E99" s="9" t="s">
        <v>321</v>
      </c>
      <c r="F99" s="9" t="s">
        <v>322</v>
      </c>
      <c r="G99" s="9" t="s">
        <v>2026</v>
      </c>
      <c r="H99" s="9" t="s">
        <v>1766</v>
      </c>
      <c r="I99" s="9"/>
      <c r="J99" s="9"/>
      <c r="K99" s="9">
        <v>2014</v>
      </c>
      <c r="L99" s="9" t="s">
        <v>42</v>
      </c>
      <c r="M99" s="9" t="s">
        <v>247</v>
      </c>
      <c r="N99" s="9" t="s">
        <v>34</v>
      </c>
      <c r="O99" s="9" t="s">
        <v>2499</v>
      </c>
      <c r="P99" s="9" t="s">
        <v>262</v>
      </c>
      <c r="Q99" s="9" t="s">
        <v>2499</v>
      </c>
      <c r="R99" s="9"/>
      <c r="S99" s="9" t="s">
        <v>36</v>
      </c>
      <c r="T99" s="9" t="s">
        <v>52</v>
      </c>
      <c r="U99" s="9" t="s">
        <v>53</v>
      </c>
      <c r="V99" s="9" t="s">
        <v>50</v>
      </c>
      <c r="W99" s="9" t="s">
        <v>42</v>
      </c>
      <c r="X99" s="9" t="s">
        <v>42</v>
      </c>
      <c r="Y99" s="9" t="s">
        <v>42</v>
      </c>
      <c r="Z99" s="9" t="s">
        <v>42</v>
      </c>
      <c r="AA99" s="11"/>
    </row>
    <row r="100" spans="1:27" x14ac:dyDescent="0.2">
      <c r="A100" s="6">
        <v>7189344237</v>
      </c>
      <c r="B100" s="7" t="s">
        <v>4618</v>
      </c>
      <c r="C100" s="7" t="s">
        <v>3428</v>
      </c>
      <c r="D100" s="7" t="s">
        <v>545</v>
      </c>
      <c r="E100" s="7" t="s">
        <v>45</v>
      </c>
      <c r="F100" s="7" t="s">
        <v>46</v>
      </c>
      <c r="G100" s="7" t="s">
        <v>3429</v>
      </c>
      <c r="H100" s="7" t="s">
        <v>30</v>
      </c>
      <c r="I100" s="7" t="s">
        <v>49</v>
      </c>
      <c r="J100" s="7" t="s">
        <v>49</v>
      </c>
      <c r="K100" s="7">
        <v>2020</v>
      </c>
      <c r="L100" s="7"/>
      <c r="M100" s="7" t="s">
        <v>33</v>
      </c>
      <c r="N100" s="7" t="s">
        <v>34</v>
      </c>
      <c r="O100" s="7" t="s">
        <v>790</v>
      </c>
      <c r="P100" s="7" t="s">
        <v>790</v>
      </c>
      <c r="Q100" s="7"/>
      <c r="R100" s="7"/>
      <c r="S100" s="7" t="s">
        <v>51</v>
      </c>
      <c r="T100" s="7" t="s">
        <v>52</v>
      </c>
      <c r="U100" s="7" t="s">
        <v>101</v>
      </c>
      <c r="V100" s="7" t="s">
        <v>39</v>
      </c>
      <c r="W100" s="7">
        <v>0</v>
      </c>
      <c r="X100" s="7" t="s">
        <v>42</v>
      </c>
      <c r="Y100" s="7" t="s">
        <v>42</v>
      </c>
      <c r="Z100" s="7" t="s">
        <v>42</v>
      </c>
      <c r="AA100" s="10" t="s">
        <v>592</v>
      </c>
    </row>
    <row r="101" spans="1:27" x14ac:dyDescent="0.2">
      <c r="A101" s="8">
        <v>788996884</v>
      </c>
      <c r="B101" s="9" t="s">
        <v>4618</v>
      </c>
      <c r="C101" s="9" t="s">
        <v>558</v>
      </c>
      <c r="D101" s="9" t="s">
        <v>559</v>
      </c>
      <c r="E101" s="9" t="s">
        <v>560</v>
      </c>
      <c r="F101" s="9" t="s">
        <v>46</v>
      </c>
      <c r="G101" s="9" t="s">
        <v>3468</v>
      </c>
      <c r="H101" s="9" t="s">
        <v>30</v>
      </c>
      <c r="I101" s="9" t="s">
        <v>135</v>
      </c>
      <c r="J101" s="9"/>
      <c r="K101" s="9">
        <v>2014</v>
      </c>
      <c r="L101" s="9" t="s">
        <v>42</v>
      </c>
      <c r="M101" s="9" t="s">
        <v>33</v>
      </c>
      <c r="N101" s="9" t="s">
        <v>34</v>
      </c>
      <c r="O101" s="9" t="s">
        <v>1348</v>
      </c>
      <c r="P101" s="9" t="s">
        <v>54</v>
      </c>
      <c r="Q101" s="9"/>
      <c r="R101" s="9"/>
      <c r="S101" s="9" t="s">
        <v>51</v>
      </c>
      <c r="T101" s="9" t="s">
        <v>52</v>
      </c>
      <c r="U101" s="9" t="s">
        <v>53</v>
      </c>
      <c r="V101" s="9" t="s">
        <v>50</v>
      </c>
      <c r="W101" s="9" t="s">
        <v>302</v>
      </c>
      <c r="X101" s="9" t="s">
        <v>42</v>
      </c>
      <c r="Y101" s="9" t="s">
        <v>42</v>
      </c>
      <c r="Z101" s="9" t="s">
        <v>42</v>
      </c>
      <c r="AA101" s="11" t="s">
        <v>564</v>
      </c>
    </row>
    <row r="102" spans="1:27" x14ac:dyDescent="0.2">
      <c r="A102" s="6">
        <v>8135471628</v>
      </c>
      <c r="B102" s="51" t="s">
        <v>4618</v>
      </c>
      <c r="C102" s="7" t="s">
        <v>161</v>
      </c>
      <c r="D102" s="7" t="s">
        <v>156</v>
      </c>
      <c r="E102" s="7" t="s">
        <v>45</v>
      </c>
      <c r="F102" s="7" t="s">
        <v>46</v>
      </c>
      <c r="G102" s="7" t="s">
        <v>3469</v>
      </c>
      <c r="H102" s="7" t="s">
        <v>59</v>
      </c>
      <c r="I102" s="7" t="s">
        <v>239</v>
      </c>
      <c r="J102" s="7"/>
      <c r="K102" s="7">
        <v>2013</v>
      </c>
      <c r="L102" s="7" t="s">
        <v>42</v>
      </c>
      <c r="M102" s="7" t="s">
        <v>33</v>
      </c>
      <c r="N102" s="7" t="s">
        <v>34</v>
      </c>
      <c r="O102" s="7" t="s">
        <v>1348</v>
      </c>
      <c r="P102" s="7" t="s">
        <v>146</v>
      </c>
      <c r="Q102" s="7"/>
      <c r="R102" s="7"/>
      <c r="S102" s="7" t="s">
        <v>51</v>
      </c>
      <c r="T102" s="7" t="s">
        <v>52</v>
      </c>
      <c r="U102" s="7" t="s">
        <v>53</v>
      </c>
      <c r="V102" s="7" t="s">
        <v>50</v>
      </c>
      <c r="W102" s="7" t="s">
        <v>42</v>
      </c>
      <c r="X102" s="7" t="s">
        <v>42</v>
      </c>
      <c r="Y102" s="7" t="s">
        <v>42</v>
      </c>
      <c r="Z102" s="7" t="s">
        <v>42</v>
      </c>
      <c r="AA102" s="10"/>
    </row>
    <row r="103" spans="1:27" x14ac:dyDescent="0.2">
      <c r="A103" s="8">
        <v>1609002186</v>
      </c>
      <c r="B103" s="9" t="s">
        <v>4618</v>
      </c>
      <c r="C103" s="9" t="s">
        <v>3554</v>
      </c>
      <c r="D103" s="9" t="s">
        <v>590</v>
      </c>
      <c r="E103" s="9" t="s">
        <v>591</v>
      </c>
      <c r="F103" s="9" t="s">
        <v>46</v>
      </c>
      <c r="G103" s="9" t="s">
        <v>3555</v>
      </c>
      <c r="H103" s="9" t="s">
        <v>260</v>
      </c>
      <c r="I103" s="9" t="s">
        <v>246</v>
      </c>
      <c r="J103" s="9"/>
      <c r="K103" s="9">
        <v>2017</v>
      </c>
      <c r="L103" s="9" t="s">
        <v>50</v>
      </c>
      <c r="M103" s="9" t="s">
        <v>247</v>
      </c>
      <c r="N103" s="9" t="s">
        <v>34</v>
      </c>
      <c r="O103" s="9" t="s">
        <v>468</v>
      </c>
      <c r="P103" s="9" t="s">
        <v>491</v>
      </c>
      <c r="Q103" s="9"/>
      <c r="R103" s="9"/>
      <c r="S103" s="9" t="s">
        <v>36</v>
      </c>
      <c r="T103" s="9" t="s">
        <v>37</v>
      </c>
      <c r="U103" s="9" t="s">
        <v>71</v>
      </c>
      <c r="V103" s="9" t="s">
        <v>50</v>
      </c>
      <c r="W103" s="9" t="s">
        <v>42</v>
      </c>
      <c r="X103" s="9" t="s">
        <v>42</v>
      </c>
      <c r="Y103" s="9" t="s">
        <v>42</v>
      </c>
      <c r="Z103" s="9" t="s">
        <v>42</v>
      </c>
      <c r="AA103" s="11"/>
    </row>
    <row r="104" spans="1:27" x14ac:dyDescent="0.2">
      <c r="A104" s="6">
        <v>1161248596</v>
      </c>
      <c r="B104" s="7" t="s">
        <v>4618</v>
      </c>
      <c r="C104" s="7" t="s">
        <v>3485</v>
      </c>
      <c r="D104" s="7" t="s">
        <v>3486</v>
      </c>
      <c r="E104" s="7" t="s">
        <v>200</v>
      </c>
      <c r="F104" s="7" t="s">
        <v>46</v>
      </c>
      <c r="G104" s="7" t="s">
        <v>3573</v>
      </c>
      <c r="H104" s="7" t="s">
        <v>1766</v>
      </c>
      <c r="I104" s="7" t="s">
        <v>270</v>
      </c>
      <c r="J104" s="7"/>
      <c r="K104" s="7">
        <v>2016</v>
      </c>
      <c r="L104" s="7" t="s">
        <v>42</v>
      </c>
      <c r="M104" s="7" t="s">
        <v>247</v>
      </c>
      <c r="N104" s="7" t="s">
        <v>34</v>
      </c>
      <c r="O104" s="7" t="s">
        <v>468</v>
      </c>
      <c r="P104" s="7" t="s">
        <v>60</v>
      </c>
      <c r="Q104" s="7"/>
      <c r="R104" s="7"/>
      <c r="S104" s="7" t="s">
        <v>51</v>
      </c>
      <c r="T104" s="7" t="s">
        <v>52</v>
      </c>
      <c r="U104" s="7" t="s">
        <v>53</v>
      </c>
      <c r="V104" s="7" t="s">
        <v>50</v>
      </c>
      <c r="W104" s="7" t="s">
        <v>42</v>
      </c>
      <c r="X104" s="7" t="s">
        <v>42</v>
      </c>
      <c r="Y104" s="7" t="s">
        <v>42</v>
      </c>
      <c r="Z104" s="7" t="s">
        <v>42</v>
      </c>
      <c r="AA104" s="10"/>
    </row>
    <row r="105" spans="1:27" x14ac:dyDescent="0.2">
      <c r="A105" s="8">
        <v>7660665775</v>
      </c>
      <c r="B105" s="9" t="s">
        <v>4618</v>
      </c>
      <c r="C105" s="9" t="s">
        <v>460</v>
      </c>
      <c r="D105" s="9" t="s">
        <v>156</v>
      </c>
      <c r="E105" s="9" t="s">
        <v>45</v>
      </c>
      <c r="F105" s="9" t="s">
        <v>46</v>
      </c>
      <c r="G105" s="9" t="s">
        <v>3737</v>
      </c>
      <c r="H105" s="9" t="s">
        <v>2378</v>
      </c>
      <c r="I105" s="9" t="s">
        <v>70</v>
      </c>
      <c r="J105" s="9" t="s">
        <v>70</v>
      </c>
      <c r="K105" s="9">
        <v>2020</v>
      </c>
      <c r="L105" s="9"/>
      <c r="M105" s="9" t="s">
        <v>33</v>
      </c>
      <c r="N105" s="9" t="s">
        <v>34</v>
      </c>
      <c r="O105" s="9" t="s">
        <v>3400</v>
      </c>
      <c r="P105" s="9" t="s">
        <v>3390</v>
      </c>
      <c r="Q105" s="9" t="s">
        <v>1315</v>
      </c>
      <c r="R105" s="9"/>
      <c r="S105" s="9" t="s">
        <v>51</v>
      </c>
      <c r="T105" s="9" t="s">
        <v>52</v>
      </c>
      <c r="U105" s="9" t="s">
        <v>101</v>
      </c>
      <c r="V105" s="9" t="s">
        <v>50</v>
      </c>
      <c r="W105" s="9" t="s">
        <v>42</v>
      </c>
      <c r="X105" s="9" t="s">
        <v>42</v>
      </c>
      <c r="Y105" s="9" t="s">
        <v>42</v>
      </c>
      <c r="Z105" s="9" t="s">
        <v>42</v>
      </c>
      <c r="AA105" s="11"/>
    </row>
    <row r="106" spans="1:27" x14ac:dyDescent="0.2">
      <c r="A106" s="6">
        <v>2503209315</v>
      </c>
      <c r="B106" s="7" t="s">
        <v>4618</v>
      </c>
      <c r="C106" s="7" t="s">
        <v>3772</v>
      </c>
      <c r="D106" s="7" t="s">
        <v>1736</v>
      </c>
      <c r="E106" s="7" t="s">
        <v>405</v>
      </c>
      <c r="F106" s="7" t="s">
        <v>46</v>
      </c>
      <c r="G106" s="7" t="s">
        <v>3773</v>
      </c>
      <c r="H106" s="7" t="s">
        <v>30</v>
      </c>
      <c r="I106" s="7" t="s">
        <v>48</v>
      </c>
      <c r="J106" s="7" t="s">
        <v>48</v>
      </c>
      <c r="K106" s="7">
        <v>2018</v>
      </c>
      <c r="L106" s="7" t="s">
        <v>50</v>
      </c>
      <c r="M106" s="7" t="s">
        <v>33</v>
      </c>
      <c r="N106" s="7" t="s">
        <v>34</v>
      </c>
      <c r="O106" s="7" t="s">
        <v>564</v>
      </c>
      <c r="P106" s="7" t="s">
        <v>146</v>
      </c>
      <c r="Q106" s="7" t="s">
        <v>3270</v>
      </c>
      <c r="R106" s="7"/>
      <c r="S106" s="7" t="s">
        <v>36</v>
      </c>
      <c r="T106" s="7" t="s">
        <v>52</v>
      </c>
      <c r="U106" s="7" t="s">
        <v>53</v>
      </c>
      <c r="V106" s="7" t="s">
        <v>50</v>
      </c>
      <c r="W106" s="7" t="s">
        <v>42</v>
      </c>
      <c r="X106" s="7" t="s">
        <v>42</v>
      </c>
      <c r="Y106" s="7" t="s">
        <v>42</v>
      </c>
      <c r="Z106" s="7" t="s">
        <v>42</v>
      </c>
      <c r="AA106" s="10"/>
    </row>
    <row r="107" spans="1:27" x14ac:dyDescent="0.2">
      <c r="A107" s="8">
        <v>2300841130</v>
      </c>
      <c r="B107" s="9" t="s">
        <v>4618</v>
      </c>
      <c r="C107" s="9" t="s">
        <v>3812</v>
      </c>
      <c r="D107" s="9" t="s">
        <v>577</v>
      </c>
      <c r="E107" s="9" t="s">
        <v>427</v>
      </c>
      <c r="F107" s="9" t="s">
        <v>46</v>
      </c>
      <c r="G107" s="9" t="s">
        <v>561</v>
      </c>
      <c r="H107" s="9" t="s">
        <v>30</v>
      </c>
      <c r="I107" s="9" t="s">
        <v>76</v>
      </c>
      <c r="J107" s="9" t="s">
        <v>211</v>
      </c>
      <c r="K107" s="9">
        <v>2016</v>
      </c>
      <c r="L107" s="9" t="s">
        <v>42</v>
      </c>
      <c r="M107" s="9" t="s">
        <v>33</v>
      </c>
      <c r="N107" s="9" t="s">
        <v>34</v>
      </c>
      <c r="O107" s="9" t="s">
        <v>3813</v>
      </c>
      <c r="P107" s="9" t="s">
        <v>3031</v>
      </c>
      <c r="Q107" s="9" t="s">
        <v>1315</v>
      </c>
      <c r="R107" s="9"/>
      <c r="S107" s="9" t="s">
        <v>51</v>
      </c>
      <c r="T107" s="9" t="s">
        <v>52</v>
      </c>
      <c r="U107" s="9" t="s">
        <v>53</v>
      </c>
      <c r="V107" s="9" t="s">
        <v>50</v>
      </c>
      <c r="W107" s="9" t="s">
        <v>42</v>
      </c>
      <c r="X107" s="9" t="s">
        <v>42</v>
      </c>
      <c r="Y107" s="9" t="s">
        <v>42</v>
      </c>
      <c r="Z107" s="9" t="s">
        <v>42</v>
      </c>
      <c r="AA107" s="11"/>
    </row>
    <row r="108" spans="1:27" x14ac:dyDescent="0.2">
      <c r="A108" s="6">
        <v>7150942036</v>
      </c>
      <c r="B108" s="7" t="s">
        <v>4618</v>
      </c>
      <c r="C108" s="7" t="s">
        <v>787</v>
      </c>
      <c r="D108" s="7" t="s">
        <v>156</v>
      </c>
      <c r="E108" s="7" t="s">
        <v>45</v>
      </c>
      <c r="F108" s="7" t="s">
        <v>46</v>
      </c>
      <c r="G108" s="7" t="s">
        <v>2473</v>
      </c>
      <c r="H108" s="7" t="s">
        <v>30</v>
      </c>
      <c r="I108" s="7" t="s">
        <v>321</v>
      </c>
      <c r="J108" s="7" t="s">
        <v>70</v>
      </c>
      <c r="K108" s="7">
        <v>2016</v>
      </c>
      <c r="L108" s="7" t="s">
        <v>42</v>
      </c>
      <c r="M108" s="7" t="s">
        <v>33</v>
      </c>
      <c r="N108" s="7" t="s">
        <v>34</v>
      </c>
      <c r="O108" s="7" t="s">
        <v>1315</v>
      </c>
      <c r="P108" s="7" t="s">
        <v>2499</v>
      </c>
      <c r="Q108" s="7"/>
      <c r="R108" s="7"/>
      <c r="S108" s="7" t="s">
        <v>51</v>
      </c>
      <c r="T108" s="7" t="s">
        <v>52</v>
      </c>
      <c r="U108" s="7" t="s">
        <v>53</v>
      </c>
      <c r="V108" s="7" t="s">
        <v>50</v>
      </c>
      <c r="W108" s="7" t="s">
        <v>42</v>
      </c>
      <c r="X108" s="7" t="s">
        <v>42</v>
      </c>
      <c r="Y108" s="7" t="s">
        <v>42</v>
      </c>
      <c r="Z108" s="7" t="s">
        <v>42</v>
      </c>
      <c r="AA108" s="10"/>
    </row>
    <row r="109" spans="1:27" x14ac:dyDescent="0.2">
      <c r="A109" s="8">
        <v>2571802424</v>
      </c>
      <c r="B109" s="9" t="s">
        <v>4618</v>
      </c>
      <c r="C109" s="9" t="s">
        <v>3950</v>
      </c>
      <c r="D109" s="9" t="s">
        <v>412</v>
      </c>
      <c r="E109" s="9" t="s">
        <v>344</v>
      </c>
      <c r="F109" s="9" t="s">
        <v>46</v>
      </c>
      <c r="G109" s="9" t="s">
        <v>2699</v>
      </c>
      <c r="H109" s="9" t="s">
        <v>1766</v>
      </c>
      <c r="I109" s="9" t="s">
        <v>270</v>
      </c>
      <c r="J109" s="9"/>
      <c r="K109" s="9">
        <v>2016</v>
      </c>
      <c r="L109" s="9" t="s">
        <v>42</v>
      </c>
      <c r="M109" s="9" t="s">
        <v>247</v>
      </c>
      <c r="N109" s="9" t="s">
        <v>34</v>
      </c>
      <c r="O109" s="9" t="s">
        <v>1315</v>
      </c>
      <c r="P109" s="9" t="s">
        <v>266</v>
      </c>
      <c r="Q109" s="9"/>
      <c r="R109" s="9"/>
      <c r="S109" s="9" t="s">
        <v>51</v>
      </c>
      <c r="T109" s="9" t="s">
        <v>52</v>
      </c>
      <c r="U109" s="9" t="s">
        <v>53</v>
      </c>
      <c r="V109" s="9" t="s">
        <v>50</v>
      </c>
      <c r="W109" s="9" t="s">
        <v>262</v>
      </c>
      <c r="X109" s="9" t="s">
        <v>42</v>
      </c>
      <c r="Y109" s="9" t="s">
        <v>42</v>
      </c>
      <c r="Z109" s="9" t="s">
        <v>42</v>
      </c>
      <c r="AA109" s="11"/>
    </row>
    <row r="110" spans="1:27" x14ac:dyDescent="0.2">
      <c r="A110" s="6">
        <v>8185704100</v>
      </c>
      <c r="B110" s="7" t="s">
        <v>4618</v>
      </c>
      <c r="C110" s="7"/>
      <c r="D110" s="7" t="s">
        <v>42</v>
      </c>
      <c r="E110" s="7" t="s">
        <v>42</v>
      </c>
      <c r="F110" s="7"/>
      <c r="G110" s="7"/>
      <c r="H110" s="7"/>
      <c r="I110" s="7"/>
      <c r="J110" s="7"/>
      <c r="K110" s="7">
        <v>2015</v>
      </c>
      <c r="L110" s="7" t="s">
        <v>42</v>
      </c>
      <c r="M110" s="7" t="s">
        <v>347</v>
      </c>
      <c r="N110" s="7" t="s">
        <v>347</v>
      </c>
      <c r="O110" s="7" t="s">
        <v>1315</v>
      </c>
      <c r="P110" s="7" t="s">
        <v>3409</v>
      </c>
      <c r="Q110" s="7"/>
      <c r="R110" s="7"/>
      <c r="S110" s="7" t="s">
        <v>51</v>
      </c>
      <c r="T110" s="7" t="s">
        <v>52</v>
      </c>
      <c r="U110" s="7" t="s">
        <v>53</v>
      </c>
      <c r="V110" s="7" t="s">
        <v>50</v>
      </c>
      <c r="W110" s="7" t="s">
        <v>42</v>
      </c>
      <c r="X110" s="7" t="s">
        <v>42</v>
      </c>
      <c r="Y110" s="7" t="s">
        <v>42</v>
      </c>
      <c r="Z110" s="7" t="s">
        <v>42</v>
      </c>
      <c r="AA110" s="10"/>
    </row>
    <row r="111" spans="1:27" x14ac:dyDescent="0.2">
      <c r="A111" s="8">
        <v>9452762425</v>
      </c>
      <c r="B111" s="9" t="s">
        <v>4618</v>
      </c>
      <c r="C111" s="9" t="s">
        <v>787</v>
      </c>
      <c r="D111" s="9" t="s">
        <v>156</v>
      </c>
      <c r="E111" s="9" t="s">
        <v>45</v>
      </c>
      <c r="F111" s="9" t="s">
        <v>46</v>
      </c>
      <c r="G111" s="9" t="s">
        <v>2473</v>
      </c>
      <c r="H111" s="9" t="s">
        <v>30</v>
      </c>
      <c r="I111" s="9" t="s">
        <v>70</v>
      </c>
      <c r="J111" s="9" t="s">
        <v>70</v>
      </c>
      <c r="K111" s="9">
        <v>2016</v>
      </c>
      <c r="L111" s="9" t="s">
        <v>42</v>
      </c>
      <c r="M111" s="9" t="s">
        <v>33</v>
      </c>
      <c r="N111" s="9" t="s">
        <v>34</v>
      </c>
      <c r="O111" s="9" t="s">
        <v>146</v>
      </c>
      <c r="P111" s="9" t="s">
        <v>3031</v>
      </c>
      <c r="Q111" s="9"/>
      <c r="R111" s="9"/>
      <c r="S111" s="9" t="s">
        <v>51</v>
      </c>
      <c r="T111" s="9" t="s">
        <v>52</v>
      </c>
      <c r="U111" s="9" t="s">
        <v>53</v>
      </c>
      <c r="V111" s="9" t="s">
        <v>50</v>
      </c>
      <c r="W111" s="9" t="s">
        <v>42</v>
      </c>
      <c r="X111" s="9" t="s">
        <v>42</v>
      </c>
      <c r="Y111" s="9" t="s">
        <v>42</v>
      </c>
      <c r="Z111" s="9" t="s">
        <v>42</v>
      </c>
      <c r="AA111" s="11"/>
    </row>
    <row r="112" spans="1:27" x14ac:dyDescent="0.2">
      <c r="A112" s="6">
        <v>6954102299</v>
      </c>
      <c r="B112" s="7" t="s">
        <v>4618</v>
      </c>
      <c r="C112" s="7" t="s">
        <v>155</v>
      </c>
      <c r="D112" s="7" t="s">
        <v>156</v>
      </c>
      <c r="E112" s="7" t="s">
        <v>45</v>
      </c>
      <c r="F112" s="7" t="s">
        <v>46</v>
      </c>
      <c r="G112" s="7" t="s">
        <v>3976</v>
      </c>
      <c r="H112" s="7" t="s">
        <v>30</v>
      </c>
      <c r="I112" s="7" t="s">
        <v>135</v>
      </c>
      <c r="J112" s="7" t="s">
        <v>48</v>
      </c>
      <c r="K112" s="7">
        <v>2016</v>
      </c>
      <c r="L112" s="7" t="s">
        <v>42</v>
      </c>
      <c r="M112" s="7" t="s">
        <v>33</v>
      </c>
      <c r="N112" s="7" t="s">
        <v>34</v>
      </c>
      <c r="O112" s="7" t="s">
        <v>146</v>
      </c>
      <c r="P112" s="7" t="s">
        <v>3031</v>
      </c>
      <c r="Q112" s="7"/>
      <c r="R112" s="7"/>
      <c r="S112" s="7" t="s">
        <v>36</v>
      </c>
      <c r="T112" s="7" t="s">
        <v>52</v>
      </c>
      <c r="U112" s="7" t="s">
        <v>53</v>
      </c>
      <c r="V112" s="7" t="s">
        <v>50</v>
      </c>
      <c r="W112" s="7" t="s">
        <v>42</v>
      </c>
      <c r="X112" s="7" t="s">
        <v>42</v>
      </c>
      <c r="Y112" s="7" t="s">
        <v>42</v>
      </c>
      <c r="Z112" s="7" t="s">
        <v>42</v>
      </c>
      <c r="AA112" s="10"/>
    </row>
    <row r="113" spans="1:27" x14ac:dyDescent="0.2">
      <c r="A113" s="8">
        <v>8613142988</v>
      </c>
      <c r="B113" s="9" t="s">
        <v>4618</v>
      </c>
      <c r="C113" s="9" t="s">
        <v>155</v>
      </c>
      <c r="D113" s="9" t="s">
        <v>156</v>
      </c>
      <c r="E113" s="9" t="s">
        <v>45</v>
      </c>
      <c r="F113" s="9" t="s">
        <v>46</v>
      </c>
      <c r="G113" s="9" t="s">
        <v>3439</v>
      </c>
      <c r="H113" s="9" t="s">
        <v>30</v>
      </c>
      <c r="I113" s="9" t="s">
        <v>135</v>
      </c>
      <c r="J113" s="9" t="s">
        <v>135</v>
      </c>
      <c r="K113" s="9">
        <v>2017</v>
      </c>
      <c r="L113" s="9" t="s">
        <v>50</v>
      </c>
      <c r="M113" s="9" t="s">
        <v>33</v>
      </c>
      <c r="N113" s="9" t="s">
        <v>34</v>
      </c>
      <c r="O113" s="9" t="s">
        <v>146</v>
      </c>
      <c r="P113" s="9" t="s">
        <v>2499</v>
      </c>
      <c r="Q113" s="9"/>
      <c r="R113" s="9"/>
      <c r="S113" s="9" t="s">
        <v>36</v>
      </c>
      <c r="T113" s="9" t="s">
        <v>52</v>
      </c>
      <c r="U113" s="9" t="s">
        <v>53</v>
      </c>
      <c r="V113" s="9" t="s">
        <v>50</v>
      </c>
      <c r="W113" s="9" t="s">
        <v>42</v>
      </c>
      <c r="X113" s="9" t="s">
        <v>42</v>
      </c>
      <c r="Y113" s="9" t="s">
        <v>42</v>
      </c>
      <c r="Z113" s="9" t="s">
        <v>42</v>
      </c>
      <c r="AA113" s="11"/>
    </row>
    <row r="114" spans="1:27" x14ac:dyDescent="0.2">
      <c r="A114" s="6">
        <v>1377032483</v>
      </c>
      <c r="B114" s="7" t="s">
        <v>4618</v>
      </c>
      <c r="C114" s="7" t="s">
        <v>4108</v>
      </c>
      <c r="D114" s="7" t="s">
        <v>42</v>
      </c>
      <c r="E114" s="7" t="s">
        <v>42</v>
      </c>
      <c r="F114" s="7"/>
      <c r="G114" s="7"/>
      <c r="H114" s="7" t="s">
        <v>30</v>
      </c>
      <c r="I114" s="7" t="s">
        <v>100</v>
      </c>
      <c r="J114" s="7"/>
      <c r="K114" s="7">
        <v>2014</v>
      </c>
      <c r="L114" s="7" t="s">
        <v>42</v>
      </c>
      <c r="M114" s="7" t="s">
        <v>33</v>
      </c>
      <c r="N114" s="7" t="s">
        <v>34</v>
      </c>
      <c r="O114" s="7" t="s">
        <v>146</v>
      </c>
      <c r="P114" s="7" t="s">
        <v>767</v>
      </c>
      <c r="Q114" s="7"/>
      <c r="R114" s="7"/>
      <c r="S114" s="7" t="s">
        <v>36</v>
      </c>
      <c r="T114" s="7" t="s">
        <v>52</v>
      </c>
      <c r="U114" s="7" t="s">
        <v>53</v>
      </c>
      <c r="V114" s="7" t="s">
        <v>50</v>
      </c>
      <c r="W114" s="7" t="s">
        <v>42</v>
      </c>
      <c r="X114" s="7" t="s">
        <v>42</v>
      </c>
      <c r="Y114" s="7" t="s">
        <v>42</v>
      </c>
      <c r="Z114" s="7" t="s">
        <v>42</v>
      </c>
      <c r="AA114" s="10"/>
    </row>
    <row r="115" spans="1:27" x14ac:dyDescent="0.2">
      <c r="A115" s="8">
        <v>4963044953</v>
      </c>
      <c r="B115" s="9" t="s">
        <v>4618</v>
      </c>
      <c r="C115" s="9" t="s">
        <v>4136</v>
      </c>
      <c r="D115" s="9" t="s">
        <v>4137</v>
      </c>
      <c r="E115" s="9" t="s">
        <v>1343</v>
      </c>
      <c r="F115" s="9" t="s">
        <v>46</v>
      </c>
      <c r="G115" s="9" t="s">
        <v>4138</v>
      </c>
      <c r="H115" s="9" t="s">
        <v>30</v>
      </c>
      <c r="I115" s="9" t="s">
        <v>130</v>
      </c>
      <c r="J115" s="9"/>
      <c r="K115" s="9">
        <v>2014</v>
      </c>
      <c r="L115" s="9" t="s">
        <v>42</v>
      </c>
      <c r="M115" s="9" t="s">
        <v>33</v>
      </c>
      <c r="N115" s="9" t="s">
        <v>34</v>
      </c>
      <c r="O115" s="9" t="s">
        <v>146</v>
      </c>
      <c r="P115" s="9" t="s">
        <v>266</v>
      </c>
      <c r="Q115" s="9"/>
      <c r="R115" s="9"/>
      <c r="S115" s="9" t="s">
        <v>36</v>
      </c>
      <c r="T115" s="9" t="s">
        <v>52</v>
      </c>
      <c r="U115" s="9" t="s">
        <v>53</v>
      </c>
      <c r="V115" s="9" t="s">
        <v>50</v>
      </c>
      <c r="W115" s="9" t="s">
        <v>42</v>
      </c>
      <c r="X115" s="9" t="s">
        <v>42</v>
      </c>
      <c r="Y115" s="9" t="s">
        <v>42</v>
      </c>
      <c r="Z115" s="9" t="s">
        <v>42</v>
      </c>
      <c r="AA115" s="11"/>
    </row>
    <row r="116" spans="1:27" x14ac:dyDescent="0.2">
      <c r="A116" s="6">
        <v>497114332</v>
      </c>
      <c r="B116" s="7" t="s">
        <v>4618</v>
      </c>
      <c r="C116" s="7" t="s">
        <v>4241</v>
      </c>
      <c r="D116" s="7" t="s">
        <v>600</v>
      </c>
      <c r="E116" s="7" t="s">
        <v>601</v>
      </c>
      <c r="F116" s="7" t="s">
        <v>46</v>
      </c>
      <c r="G116" s="7" t="s">
        <v>4242</v>
      </c>
      <c r="H116" s="7" t="s">
        <v>278</v>
      </c>
      <c r="I116" s="7" t="s">
        <v>135</v>
      </c>
      <c r="J116" s="7"/>
      <c r="K116" s="7">
        <v>2016</v>
      </c>
      <c r="L116" s="7" t="s">
        <v>42</v>
      </c>
      <c r="M116" s="7" t="s">
        <v>247</v>
      </c>
      <c r="N116" s="7" t="s">
        <v>34</v>
      </c>
      <c r="O116" s="7" t="s">
        <v>146</v>
      </c>
      <c r="P116" s="7" t="s">
        <v>468</v>
      </c>
      <c r="Q116" s="7"/>
      <c r="R116" s="7"/>
      <c r="S116" s="7" t="s">
        <v>36</v>
      </c>
      <c r="T116" s="7" t="s">
        <v>52</v>
      </c>
      <c r="U116" s="7" t="s">
        <v>53</v>
      </c>
      <c r="V116" s="7" t="s">
        <v>50</v>
      </c>
      <c r="W116" s="7" t="s">
        <v>42</v>
      </c>
      <c r="X116" s="7" t="s">
        <v>42</v>
      </c>
      <c r="Y116" s="7" t="s">
        <v>42</v>
      </c>
      <c r="Z116" s="7" t="s">
        <v>42</v>
      </c>
      <c r="AA116" s="10"/>
    </row>
    <row r="117" spans="1:27" x14ac:dyDescent="0.2">
      <c r="A117" s="8">
        <v>4748309888</v>
      </c>
      <c r="B117" s="9" t="s">
        <v>4618</v>
      </c>
      <c r="C117" s="9" t="s">
        <v>4246</v>
      </c>
      <c r="D117" s="9" t="s">
        <v>203</v>
      </c>
      <c r="E117" s="9" t="s">
        <v>204</v>
      </c>
      <c r="F117" s="9" t="s">
        <v>46</v>
      </c>
      <c r="G117" s="9" t="s">
        <v>2403</v>
      </c>
      <c r="H117" s="9" t="s">
        <v>260</v>
      </c>
      <c r="I117" s="9"/>
      <c r="J117" s="9"/>
      <c r="K117" s="9">
        <v>2014</v>
      </c>
      <c r="L117" s="9" t="s">
        <v>42</v>
      </c>
      <c r="M117" s="9" t="s">
        <v>247</v>
      </c>
      <c r="N117" s="9" t="s">
        <v>34</v>
      </c>
      <c r="O117" s="9" t="s">
        <v>146</v>
      </c>
      <c r="P117" s="9" t="s">
        <v>1296</v>
      </c>
      <c r="Q117" s="9"/>
      <c r="R117" s="9"/>
      <c r="S117" s="9" t="s">
        <v>36</v>
      </c>
      <c r="T117" s="9" t="s">
        <v>52</v>
      </c>
      <c r="U117" s="9" t="s">
        <v>53</v>
      </c>
      <c r="V117" s="9" t="s">
        <v>50</v>
      </c>
      <c r="W117" s="9" t="s">
        <v>42</v>
      </c>
      <c r="X117" s="9" t="s">
        <v>42</v>
      </c>
      <c r="Y117" s="9" t="s">
        <v>42</v>
      </c>
      <c r="Z117" s="9" t="s">
        <v>42</v>
      </c>
      <c r="AA117" s="11"/>
    </row>
    <row r="118" spans="1:27" x14ac:dyDescent="0.2">
      <c r="A118" s="6">
        <v>4956179277</v>
      </c>
      <c r="B118" s="7" t="s">
        <v>4618</v>
      </c>
      <c r="C118" s="7"/>
      <c r="D118" s="7" t="s">
        <v>42</v>
      </c>
      <c r="E118" s="7" t="s">
        <v>42</v>
      </c>
      <c r="F118" s="7"/>
      <c r="G118" s="7"/>
      <c r="H118" s="7"/>
      <c r="I118" s="7"/>
      <c r="J118" s="7"/>
      <c r="K118" s="7">
        <v>2014</v>
      </c>
      <c r="L118" s="7" t="s">
        <v>42</v>
      </c>
      <c r="M118" s="7" t="s">
        <v>347</v>
      </c>
      <c r="N118" s="7" t="s">
        <v>347</v>
      </c>
      <c r="O118" s="7" t="s">
        <v>146</v>
      </c>
      <c r="P118" s="7" t="s">
        <v>4257</v>
      </c>
      <c r="Q118" s="7"/>
      <c r="R118" s="7"/>
      <c r="S118" s="7" t="s">
        <v>36</v>
      </c>
      <c r="T118" s="7" t="s">
        <v>52</v>
      </c>
      <c r="U118" s="7" t="s">
        <v>53</v>
      </c>
      <c r="V118" s="7" t="s">
        <v>50</v>
      </c>
      <c r="W118" s="7" t="s">
        <v>42</v>
      </c>
      <c r="X118" s="7" t="s">
        <v>42</v>
      </c>
      <c r="Y118" s="7" t="s">
        <v>42</v>
      </c>
      <c r="Z118" s="7" t="s">
        <v>42</v>
      </c>
      <c r="AA118" s="10"/>
    </row>
    <row r="119" spans="1:27" x14ac:dyDescent="0.2">
      <c r="A119" s="8">
        <v>7608327887</v>
      </c>
      <c r="B119" s="9" t="s">
        <v>4618</v>
      </c>
      <c r="C119" s="9" t="s">
        <v>4271</v>
      </c>
      <c r="D119" s="9" t="s">
        <v>320</v>
      </c>
      <c r="E119" s="9" t="s">
        <v>321</v>
      </c>
      <c r="F119" s="9" t="s">
        <v>322</v>
      </c>
      <c r="G119" s="9" t="s">
        <v>4272</v>
      </c>
      <c r="H119" s="9" t="s">
        <v>139</v>
      </c>
      <c r="I119" s="9" t="s">
        <v>76</v>
      </c>
      <c r="J119" s="9" t="s">
        <v>321</v>
      </c>
      <c r="K119" s="9">
        <v>2017</v>
      </c>
      <c r="L119" s="9" t="s">
        <v>50</v>
      </c>
      <c r="M119" s="9" t="s">
        <v>33</v>
      </c>
      <c r="N119" s="9" t="s">
        <v>34</v>
      </c>
      <c r="O119" s="9" t="s">
        <v>173</v>
      </c>
      <c r="P119" s="9" t="s">
        <v>1348</v>
      </c>
      <c r="Q119" s="9"/>
      <c r="R119" s="9"/>
      <c r="S119" s="9" t="s">
        <v>36</v>
      </c>
      <c r="T119" s="9" t="s">
        <v>52</v>
      </c>
      <c r="U119" s="9" t="s">
        <v>53</v>
      </c>
      <c r="V119" s="9" t="s">
        <v>50</v>
      </c>
      <c r="W119" s="9" t="s">
        <v>42</v>
      </c>
      <c r="X119" s="9" t="s">
        <v>42</v>
      </c>
      <c r="Y119" s="9" t="s">
        <v>42</v>
      </c>
      <c r="Z119" s="9" t="s">
        <v>42</v>
      </c>
      <c r="AA119" s="11"/>
    </row>
    <row r="120" spans="1:27" x14ac:dyDescent="0.2">
      <c r="A120" s="6">
        <v>6136814584</v>
      </c>
      <c r="B120" s="51" t="s">
        <v>4618</v>
      </c>
      <c r="C120" s="7" t="s">
        <v>1448</v>
      </c>
      <c r="D120" s="7" t="s">
        <v>42</v>
      </c>
      <c r="E120" s="7" t="s">
        <v>42</v>
      </c>
      <c r="F120" s="7" t="s">
        <v>1742</v>
      </c>
      <c r="G120" s="7" t="s">
        <v>4287</v>
      </c>
      <c r="H120" s="7" t="s">
        <v>964</v>
      </c>
      <c r="I120" s="7"/>
      <c r="J120" s="7"/>
      <c r="K120" s="7">
        <v>2019</v>
      </c>
      <c r="L120" s="7" t="s">
        <v>42</v>
      </c>
      <c r="M120" s="7" t="s">
        <v>964</v>
      </c>
      <c r="N120" s="7" t="s">
        <v>34</v>
      </c>
      <c r="O120" s="7" t="s">
        <v>173</v>
      </c>
      <c r="P120" s="7" t="s">
        <v>468</v>
      </c>
      <c r="Q120" s="7"/>
      <c r="R120" s="7"/>
      <c r="S120" s="7" t="s">
        <v>36</v>
      </c>
      <c r="T120" s="7" t="s">
        <v>52</v>
      </c>
      <c r="U120" s="7" t="s">
        <v>53</v>
      </c>
      <c r="V120" s="7" t="s">
        <v>50</v>
      </c>
      <c r="W120" s="7" t="s">
        <v>463</v>
      </c>
      <c r="X120" s="7" t="s">
        <v>42</v>
      </c>
      <c r="Y120" s="7" t="s">
        <v>42</v>
      </c>
      <c r="Z120" s="7" t="s">
        <v>42</v>
      </c>
      <c r="AA120" s="10"/>
    </row>
    <row r="121" spans="1:27" x14ac:dyDescent="0.2">
      <c r="A121" s="8">
        <v>7504839055</v>
      </c>
      <c r="B121" s="51" t="s">
        <v>4618</v>
      </c>
      <c r="C121" s="9" t="s">
        <v>1035</v>
      </c>
      <c r="D121" s="9" t="s">
        <v>42</v>
      </c>
      <c r="E121" s="9" t="s">
        <v>42</v>
      </c>
      <c r="F121" s="9" t="s">
        <v>4311</v>
      </c>
      <c r="G121" s="9" t="s">
        <v>4287</v>
      </c>
      <c r="H121" s="9" t="s">
        <v>964</v>
      </c>
      <c r="I121" s="9"/>
      <c r="J121" s="9"/>
      <c r="K121" s="9">
        <v>2019</v>
      </c>
      <c r="L121" s="9" t="s">
        <v>42</v>
      </c>
      <c r="M121" s="9" t="s">
        <v>964</v>
      </c>
      <c r="N121" s="9" t="s">
        <v>34</v>
      </c>
      <c r="O121" s="9" t="s">
        <v>853</v>
      </c>
      <c r="P121" s="9" t="s">
        <v>1348</v>
      </c>
      <c r="Q121" s="9"/>
      <c r="R121" s="9"/>
      <c r="S121" s="9" t="s">
        <v>36</v>
      </c>
      <c r="T121" s="9" t="s">
        <v>4312</v>
      </c>
      <c r="U121" s="9" t="s">
        <v>160</v>
      </c>
      <c r="V121" s="9" t="s">
        <v>39</v>
      </c>
      <c r="W121" s="9" t="s">
        <v>42</v>
      </c>
      <c r="X121" s="9" t="s">
        <v>42</v>
      </c>
      <c r="Y121" s="9" t="s">
        <v>42</v>
      </c>
      <c r="Z121" s="9" t="s">
        <v>42</v>
      </c>
      <c r="AA121" s="11"/>
    </row>
    <row r="122" spans="1:27" x14ac:dyDescent="0.2">
      <c r="A122" s="6">
        <v>184257256</v>
      </c>
      <c r="B122" s="7" t="s">
        <v>4618</v>
      </c>
      <c r="C122" s="7" t="s">
        <v>4321</v>
      </c>
      <c r="D122" s="7" t="s">
        <v>148</v>
      </c>
      <c r="E122" s="7" t="s">
        <v>149</v>
      </c>
      <c r="F122" s="7" t="s">
        <v>46</v>
      </c>
      <c r="G122" s="7" t="s">
        <v>4322</v>
      </c>
      <c r="H122" s="7" t="s">
        <v>30</v>
      </c>
      <c r="I122" s="7" t="s">
        <v>48</v>
      </c>
      <c r="J122" s="7" t="s">
        <v>48</v>
      </c>
      <c r="K122" s="7">
        <v>2017</v>
      </c>
      <c r="L122" s="7" t="s">
        <v>50</v>
      </c>
      <c r="M122" s="7" t="s">
        <v>33</v>
      </c>
      <c r="N122" s="7" t="s">
        <v>34</v>
      </c>
      <c r="O122" s="7" t="s">
        <v>195</v>
      </c>
      <c r="P122" s="7" t="s">
        <v>468</v>
      </c>
      <c r="Q122" s="7"/>
      <c r="R122" s="7"/>
      <c r="S122" s="7" t="s">
        <v>36</v>
      </c>
      <c r="T122" s="7" t="s">
        <v>52</v>
      </c>
      <c r="U122" s="7" t="s">
        <v>53</v>
      </c>
      <c r="V122" s="7" t="s">
        <v>50</v>
      </c>
      <c r="W122" s="7" t="s">
        <v>907</v>
      </c>
      <c r="X122" s="7" t="s">
        <v>42</v>
      </c>
      <c r="Y122" s="7" t="s">
        <v>42</v>
      </c>
      <c r="Z122" s="7" t="s">
        <v>42</v>
      </c>
      <c r="AA122" s="10"/>
    </row>
    <row r="123" spans="1:27" x14ac:dyDescent="0.2">
      <c r="A123" s="8">
        <v>1197627768</v>
      </c>
      <c r="B123" s="9" t="s">
        <v>4618</v>
      </c>
      <c r="C123" s="9" t="s">
        <v>86</v>
      </c>
      <c r="D123" s="9" t="s">
        <v>42</v>
      </c>
      <c r="E123" s="9" t="s">
        <v>42</v>
      </c>
      <c r="F123" s="9" t="s">
        <v>46</v>
      </c>
      <c r="G123" s="9" t="s">
        <v>1172</v>
      </c>
      <c r="H123" s="9" t="s">
        <v>59</v>
      </c>
      <c r="I123" s="9" t="s">
        <v>70</v>
      </c>
      <c r="J123" s="9"/>
      <c r="K123" s="9">
        <v>2014</v>
      </c>
      <c r="L123" s="9" t="s">
        <v>42</v>
      </c>
      <c r="M123" s="9" t="s">
        <v>33</v>
      </c>
      <c r="N123" s="9" t="s">
        <v>34</v>
      </c>
      <c r="O123" s="9" t="s">
        <v>195</v>
      </c>
      <c r="P123" s="9" t="s">
        <v>1198</v>
      </c>
      <c r="Q123" s="9" t="s">
        <v>2500</v>
      </c>
      <c r="R123" s="9"/>
      <c r="S123" s="9" t="s">
        <v>36</v>
      </c>
      <c r="T123" s="9" t="s">
        <v>52</v>
      </c>
      <c r="U123" s="9" t="s">
        <v>53</v>
      </c>
      <c r="V123" s="9" t="s">
        <v>50</v>
      </c>
      <c r="W123" s="9" t="s">
        <v>42</v>
      </c>
      <c r="X123" s="9" t="s">
        <v>42</v>
      </c>
      <c r="Y123" s="9" t="s">
        <v>42</v>
      </c>
      <c r="Z123" s="9" t="s">
        <v>42</v>
      </c>
      <c r="AA123" s="11"/>
    </row>
    <row r="124" spans="1:27" x14ac:dyDescent="0.2">
      <c r="A124" s="6">
        <v>1668914196</v>
      </c>
      <c r="B124" s="51" t="s">
        <v>4618</v>
      </c>
      <c r="C124" s="7" t="s">
        <v>4365</v>
      </c>
      <c r="D124" s="7" t="s">
        <v>152</v>
      </c>
      <c r="E124" s="7" t="s">
        <v>153</v>
      </c>
      <c r="F124" s="7" t="s">
        <v>46</v>
      </c>
      <c r="G124" s="7" t="s">
        <v>1765</v>
      </c>
      <c r="H124" s="7" t="s">
        <v>1769</v>
      </c>
      <c r="I124" s="7"/>
      <c r="J124" s="7"/>
      <c r="K124" s="7">
        <v>2013</v>
      </c>
      <c r="L124" s="7" t="s">
        <v>42</v>
      </c>
      <c r="M124" s="7" t="s">
        <v>247</v>
      </c>
      <c r="N124" s="7" t="s">
        <v>34</v>
      </c>
      <c r="O124" s="7" t="s">
        <v>195</v>
      </c>
      <c r="P124" s="7" t="s">
        <v>3154</v>
      </c>
      <c r="Q124" s="7"/>
      <c r="R124" s="7"/>
      <c r="S124" s="7" t="s">
        <v>51</v>
      </c>
      <c r="T124" s="7" t="s">
        <v>52</v>
      </c>
      <c r="U124" s="7" t="s">
        <v>53</v>
      </c>
      <c r="V124" s="7" t="s">
        <v>50</v>
      </c>
      <c r="W124" s="7" t="s">
        <v>42</v>
      </c>
      <c r="X124" s="7" t="s">
        <v>42</v>
      </c>
      <c r="Y124" s="7" t="s">
        <v>42</v>
      </c>
      <c r="Z124" s="7" t="s">
        <v>42</v>
      </c>
      <c r="AA124" s="10"/>
    </row>
    <row r="125" spans="1:27" x14ac:dyDescent="0.2">
      <c r="A125" s="8">
        <v>5669957671</v>
      </c>
      <c r="B125" s="51" t="s">
        <v>4618</v>
      </c>
      <c r="C125" s="9" t="s">
        <v>3068</v>
      </c>
      <c r="D125" s="9" t="s">
        <v>3069</v>
      </c>
      <c r="E125" s="9" t="s">
        <v>1319</v>
      </c>
      <c r="F125" s="9" t="s">
        <v>46</v>
      </c>
      <c r="G125" s="9" t="s">
        <v>4366</v>
      </c>
      <c r="H125" s="9" t="s">
        <v>467</v>
      </c>
      <c r="I125" s="9" t="s">
        <v>270</v>
      </c>
      <c r="J125" s="9"/>
      <c r="K125" s="9">
        <v>2019</v>
      </c>
      <c r="L125" s="9" t="s">
        <v>42</v>
      </c>
      <c r="M125" s="9" t="s">
        <v>247</v>
      </c>
      <c r="N125" s="9" t="s">
        <v>34</v>
      </c>
      <c r="O125" s="9" t="s">
        <v>195</v>
      </c>
      <c r="P125" s="9" t="s">
        <v>1892</v>
      </c>
      <c r="Q125" s="9"/>
      <c r="R125" s="9"/>
      <c r="S125" s="9" t="s">
        <v>51</v>
      </c>
      <c r="T125" s="9" t="s">
        <v>52</v>
      </c>
      <c r="U125" s="9" t="s">
        <v>53</v>
      </c>
      <c r="V125" s="9" t="s">
        <v>50</v>
      </c>
      <c r="W125" s="9" t="s">
        <v>42</v>
      </c>
      <c r="X125" s="9" t="s">
        <v>42</v>
      </c>
      <c r="Y125" s="9" t="s">
        <v>42</v>
      </c>
      <c r="Z125" s="9" t="s">
        <v>42</v>
      </c>
      <c r="AA125" s="11"/>
    </row>
    <row r="126" spans="1:27" x14ac:dyDescent="0.2">
      <c r="A126" s="6">
        <v>2799956872</v>
      </c>
      <c r="B126" s="7" t="s">
        <v>4618</v>
      </c>
      <c r="C126" s="7" t="s">
        <v>86</v>
      </c>
      <c r="D126" s="7" t="s">
        <v>209</v>
      </c>
      <c r="E126" s="7" t="s">
        <v>68</v>
      </c>
      <c r="F126" s="7" t="s">
        <v>46</v>
      </c>
      <c r="G126" s="7" t="s">
        <v>3256</v>
      </c>
      <c r="H126" s="7" t="s">
        <v>30</v>
      </c>
      <c r="I126" s="7" t="s">
        <v>70</v>
      </c>
      <c r="J126" s="7" t="s">
        <v>70</v>
      </c>
      <c r="K126" s="7">
        <v>2018</v>
      </c>
      <c r="L126" s="7" t="s">
        <v>39</v>
      </c>
      <c r="M126" s="7" t="s">
        <v>33</v>
      </c>
      <c r="N126" s="7" t="s">
        <v>34</v>
      </c>
      <c r="O126" s="7" t="s">
        <v>271</v>
      </c>
      <c r="P126" s="7" t="s">
        <v>1348</v>
      </c>
      <c r="Q126" s="7"/>
      <c r="R126" s="7"/>
      <c r="S126" s="7" t="s">
        <v>36</v>
      </c>
      <c r="T126" s="7" t="s">
        <v>37</v>
      </c>
      <c r="U126" s="7" t="s">
        <v>125</v>
      </c>
      <c r="V126" s="7" t="s">
        <v>50</v>
      </c>
      <c r="W126" s="7" t="s">
        <v>42</v>
      </c>
      <c r="X126" s="7" t="s">
        <v>42</v>
      </c>
      <c r="Y126" s="7" t="s">
        <v>42</v>
      </c>
      <c r="Z126" s="7" t="s">
        <v>42</v>
      </c>
      <c r="AA126" s="10"/>
    </row>
    <row r="127" spans="1:27" x14ac:dyDescent="0.2">
      <c r="A127" s="8">
        <v>1784583712</v>
      </c>
      <c r="B127" s="51" t="s">
        <v>4618</v>
      </c>
      <c r="C127" s="9" t="s">
        <v>4540</v>
      </c>
      <c r="D127" s="9" t="s">
        <v>605</v>
      </c>
      <c r="E127" s="9" t="s">
        <v>45</v>
      </c>
      <c r="F127" s="9" t="s">
        <v>46</v>
      </c>
      <c r="G127" s="9" t="s">
        <v>4541</v>
      </c>
      <c r="H127" s="9" t="s">
        <v>83</v>
      </c>
      <c r="I127" s="9" t="s">
        <v>253</v>
      </c>
      <c r="J127" s="9"/>
      <c r="K127" s="9">
        <v>2013</v>
      </c>
      <c r="L127" s="9" t="s">
        <v>42</v>
      </c>
      <c r="M127" s="9" t="s">
        <v>33</v>
      </c>
      <c r="N127" s="9" t="s">
        <v>34</v>
      </c>
      <c r="O127" s="9" t="s">
        <v>271</v>
      </c>
      <c r="P127" s="9" t="s">
        <v>3186</v>
      </c>
      <c r="Q127" s="9"/>
      <c r="R127" s="9"/>
      <c r="S127" s="9" t="s">
        <v>51</v>
      </c>
      <c r="T127" s="9" t="s">
        <v>52</v>
      </c>
      <c r="U127" s="9" t="s">
        <v>53</v>
      </c>
      <c r="V127" s="9" t="s">
        <v>39</v>
      </c>
      <c r="W127" s="9" t="s">
        <v>42</v>
      </c>
      <c r="X127" s="9" t="s">
        <v>42</v>
      </c>
      <c r="Y127" s="9" t="s">
        <v>42</v>
      </c>
      <c r="Z127" s="9" t="s">
        <v>42</v>
      </c>
      <c r="AA127" s="11"/>
    </row>
    <row r="128" spans="1:27" x14ac:dyDescent="0.2">
      <c r="A128" s="6">
        <v>3855913794</v>
      </c>
      <c r="B128" s="7" t="s">
        <v>4618</v>
      </c>
      <c r="C128" s="7" t="s">
        <v>4558</v>
      </c>
      <c r="D128" s="7" t="s">
        <v>3519</v>
      </c>
      <c r="E128" s="7" t="s">
        <v>344</v>
      </c>
      <c r="F128" s="7" t="s">
        <v>46</v>
      </c>
      <c r="G128" s="7" t="s">
        <v>4559</v>
      </c>
      <c r="H128" s="7" t="s">
        <v>30</v>
      </c>
      <c r="I128" s="7" t="s">
        <v>70</v>
      </c>
      <c r="J128" s="7"/>
      <c r="K128" s="7">
        <v>2015</v>
      </c>
      <c r="L128" s="7" t="s">
        <v>42</v>
      </c>
      <c r="M128" s="7" t="s">
        <v>33</v>
      </c>
      <c r="N128" s="7" t="s">
        <v>34</v>
      </c>
      <c r="O128" s="7" t="s">
        <v>271</v>
      </c>
      <c r="P128" s="7" t="s">
        <v>310</v>
      </c>
      <c r="Q128" s="7"/>
      <c r="R128" s="7"/>
      <c r="S128" s="7" t="s">
        <v>36</v>
      </c>
      <c r="T128" s="7" t="s">
        <v>52</v>
      </c>
      <c r="U128" s="7" t="s">
        <v>53</v>
      </c>
      <c r="V128" s="7" t="s">
        <v>50</v>
      </c>
      <c r="W128" s="7" t="s">
        <v>77</v>
      </c>
      <c r="X128" s="7" t="s">
        <v>42</v>
      </c>
      <c r="Y128" s="7" t="s">
        <v>42</v>
      </c>
      <c r="Z128" s="7" t="s">
        <v>42</v>
      </c>
      <c r="AA128" s="10"/>
    </row>
    <row r="129" spans="1:27" x14ac:dyDescent="0.2">
      <c r="A129" s="8">
        <v>3906693329</v>
      </c>
      <c r="B129" s="9" t="s">
        <v>4618</v>
      </c>
      <c r="C129" s="9" t="s">
        <v>4567</v>
      </c>
      <c r="D129" s="9" t="s">
        <v>148</v>
      </c>
      <c r="E129" s="9" t="s">
        <v>149</v>
      </c>
      <c r="F129" s="9" t="s">
        <v>46</v>
      </c>
      <c r="G129" s="9" t="s">
        <v>69</v>
      </c>
      <c r="H129" s="9" t="s">
        <v>69</v>
      </c>
      <c r="I129" s="9" t="s">
        <v>70</v>
      </c>
      <c r="J129" s="9"/>
      <c r="K129" s="9">
        <v>2014</v>
      </c>
      <c r="L129" s="9" t="s">
        <v>42</v>
      </c>
      <c r="M129" s="9" t="s">
        <v>33</v>
      </c>
      <c r="N129" s="9" t="s">
        <v>34</v>
      </c>
      <c r="O129" s="9" t="s">
        <v>271</v>
      </c>
      <c r="P129" s="9" t="s">
        <v>310</v>
      </c>
      <c r="Q129" s="9"/>
      <c r="R129" s="9"/>
      <c r="S129" s="9" t="s">
        <v>51</v>
      </c>
      <c r="T129" s="9" t="s">
        <v>52</v>
      </c>
      <c r="U129" s="9" t="s">
        <v>53</v>
      </c>
      <c r="V129" s="9" t="s">
        <v>50</v>
      </c>
      <c r="W129" s="9" t="s">
        <v>42</v>
      </c>
      <c r="X129" s="9" t="s">
        <v>42</v>
      </c>
      <c r="Y129" s="9" t="s">
        <v>42</v>
      </c>
      <c r="Z129" s="9" t="s">
        <v>42</v>
      </c>
      <c r="AA129" s="11"/>
    </row>
    <row r="130" spans="1:27" x14ac:dyDescent="0.2">
      <c r="A130" s="6">
        <v>8123523828</v>
      </c>
      <c r="B130" s="51" t="s">
        <v>4618</v>
      </c>
      <c r="C130" s="7" t="s">
        <v>4568</v>
      </c>
      <c r="D130" s="7" t="s">
        <v>209</v>
      </c>
      <c r="E130" s="7" t="s">
        <v>68</v>
      </c>
      <c r="F130" s="7" t="s">
        <v>46</v>
      </c>
      <c r="G130" s="7" t="s">
        <v>4569</v>
      </c>
      <c r="H130" s="7" t="s">
        <v>278</v>
      </c>
      <c r="I130" s="7"/>
      <c r="J130" s="7"/>
      <c r="K130" s="7">
        <v>2012</v>
      </c>
      <c r="L130" s="7" t="s">
        <v>42</v>
      </c>
      <c r="M130" s="7" t="s">
        <v>247</v>
      </c>
      <c r="N130" s="7" t="s">
        <v>34</v>
      </c>
      <c r="O130" s="7" t="s">
        <v>271</v>
      </c>
      <c r="P130" s="7" t="s">
        <v>310</v>
      </c>
      <c r="Q130" s="7"/>
      <c r="R130" s="7"/>
      <c r="S130" s="7" t="s">
        <v>51</v>
      </c>
      <c r="T130" s="7" t="s">
        <v>52</v>
      </c>
      <c r="U130" s="7" t="s">
        <v>53</v>
      </c>
      <c r="V130" s="7" t="s">
        <v>50</v>
      </c>
      <c r="W130" s="7" t="s">
        <v>42</v>
      </c>
      <c r="X130" s="7" t="s">
        <v>42</v>
      </c>
      <c r="Y130" s="7" t="s">
        <v>42</v>
      </c>
      <c r="Z130" s="7" t="s">
        <v>42</v>
      </c>
      <c r="AA130" s="10"/>
    </row>
    <row r="131" spans="1:27" x14ac:dyDescent="0.2">
      <c r="A131" s="8">
        <v>8217199406</v>
      </c>
      <c r="B131" s="9" t="s">
        <v>4618</v>
      </c>
      <c r="C131" s="9" t="s">
        <v>155</v>
      </c>
      <c r="D131" s="9" t="s">
        <v>156</v>
      </c>
      <c r="E131" s="9" t="s">
        <v>45</v>
      </c>
      <c r="F131" s="9" t="s">
        <v>46</v>
      </c>
      <c r="G131" s="9" t="s">
        <v>4575</v>
      </c>
      <c r="H131" s="9" t="s">
        <v>30</v>
      </c>
      <c r="I131" s="9" t="s">
        <v>70</v>
      </c>
      <c r="J131" s="9"/>
      <c r="K131" s="9">
        <v>2015</v>
      </c>
      <c r="L131" s="9" t="s">
        <v>42</v>
      </c>
      <c r="M131" s="9" t="s">
        <v>33</v>
      </c>
      <c r="N131" s="9" t="s">
        <v>34</v>
      </c>
      <c r="O131" s="9" t="s">
        <v>271</v>
      </c>
      <c r="P131" s="9" t="s">
        <v>310</v>
      </c>
      <c r="Q131" s="9"/>
      <c r="R131" s="9"/>
      <c r="S131" s="9" t="s">
        <v>51</v>
      </c>
      <c r="T131" s="9" t="s">
        <v>159</v>
      </c>
      <c r="U131" s="9" t="s">
        <v>160</v>
      </c>
      <c r="V131" s="9" t="s">
        <v>50</v>
      </c>
      <c r="W131" s="9" t="s">
        <v>42</v>
      </c>
      <c r="X131" s="9" t="s">
        <v>42</v>
      </c>
      <c r="Y131" s="9" t="s">
        <v>42</v>
      </c>
      <c r="Z131" s="9" t="s">
        <v>42</v>
      </c>
      <c r="AA131" s="11"/>
    </row>
    <row r="132" spans="1:27" x14ac:dyDescent="0.2">
      <c r="A132" s="6">
        <v>8809913568</v>
      </c>
      <c r="B132" s="51" t="s">
        <v>4618</v>
      </c>
      <c r="C132" s="7" t="s">
        <v>4577</v>
      </c>
      <c r="D132" s="7" t="s">
        <v>3981</v>
      </c>
      <c r="E132" s="7" t="s">
        <v>88</v>
      </c>
      <c r="F132" s="7" t="s">
        <v>46</v>
      </c>
      <c r="G132" s="7" t="s">
        <v>4578</v>
      </c>
      <c r="H132" s="7" t="s">
        <v>69</v>
      </c>
      <c r="I132" s="7" t="s">
        <v>239</v>
      </c>
      <c r="J132" s="7"/>
      <c r="K132" s="7">
        <v>2013</v>
      </c>
      <c r="L132" s="7" t="s">
        <v>42</v>
      </c>
      <c r="M132" s="7" t="s">
        <v>33</v>
      </c>
      <c r="N132" s="7" t="s">
        <v>34</v>
      </c>
      <c r="O132" s="7" t="s">
        <v>271</v>
      </c>
      <c r="P132" s="7" t="s">
        <v>310</v>
      </c>
      <c r="Q132" s="7"/>
      <c r="R132" s="7"/>
      <c r="S132" s="7" t="s">
        <v>36</v>
      </c>
      <c r="T132" s="7" t="s">
        <v>52</v>
      </c>
      <c r="U132" s="7" t="s">
        <v>53</v>
      </c>
      <c r="V132" s="7" t="s">
        <v>50</v>
      </c>
      <c r="W132" s="7" t="s">
        <v>42</v>
      </c>
      <c r="X132" s="7" t="s">
        <v>42</v>
      </c>
      <c r="Y132" s="7" t="s">
        <v>42</v>
      </c>
      <c r="Z132" s="7" t="s">
        <v>42</v>
      </c>
      <c r="AA132" s="10"/>
    </row>
    <row r="133" spans="1:27" x14ac:dyDescent="0.2">
      <c r="A133" s="8">
        <v>3375230944</v>
      </c>
      <c r="B133" s="9" t="s">
        <v>4618</v>
      </c>
      <c r="C133" s="9"/>
      <c r="D133" s="9" t="s">
        <v>42</v>
      </c>
      <c r="E133" s="9" t="s">
        <v>42</v>
      </c>
      <c r="F133" s="9"/>
      <c r="G133" s="9"/>
      <c r="H133" s="9"/>
      <c r="I133" s="9"/>
      <c r="J133" s="9"/>
      <c r="K133" s="9">
        <v>2016</v>
      </c>
      <c r="L133" s="9" t="s">
        <v>42</v>
      </c>
      <c r="M133" s="9" t="s">
        <v>347</v>
      </c>
      <c r="N133" s="9" t="s">
        <v>347</v>
      </c>
      <c r="O133" s="9" t="s">
        <v>271</v>
      </c>
      <c r="P133" s="9" t="s">
        <v>310</v>
      </c>
      <c r="Q133" s="9"/>
      <c r="R133" s="9"/>
      <c r="S133" s="9" t="s">
        <v>36</v>
      </c>
      <c r="T133" s="9" t="s">
        <v>37</v>
      </c>
      <c r="U133" s="9" t="s">
        <v>71</v>
      </c>
      <c r="V133" s="9" t="s">
        <v>50</v>
      </c>
      <c r="W133" s="9" t="s">
        <v>42</v>
      </c>
      <c r="X133" s="9" t="s">
        <v>42</v>
      </c>
      <c r="Y133" s="9" t="s">
        <v>42</v>
      </c>
      <c r="Z133" s="9" t="s">
        <v>42</v>
      </c>
      <c r="AA13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95FA-41EE-C14D-9B97-0BA537408E2A}">
  <dimension ref="A1:AA369"/>
  <sheetViews>
    <sheetView topLeftCell="A293" workbookViewId="0">
      <selection sqref="A1:AA369"/>
    </sheetView>
  </sheetViews>
  <sheetFormatPr baseColWidth="10" defaultRowHeight="15" x14ac:dyDescent="0.2"/>
  <sheetData>
    <row r="1" spans="1:27" x14ac:dyDescent="0.2">
      <c r="A1" s="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</row>
    <row r="2" spans="1:27" x14ac:dyDescent="0.2">
      <c r="A2" s="6">
        <v>8215685527</v>
      </c>
      <c r="B2" s="7" t="s">
        <v>1443</v>
      </c>
      <c r="C2" s="7" t="s">
        <v>86</v>
      </c>
      <c r="D2" s="7" t="s">
        <v>185</v>
      </c>
      <c r="E2" s="7" t="s">
        <v>45</v>
      </c>
      <c r="F2" s="7" t="s">
        <v>46</v>
      </c>
      <c r="G2" s="7" t="s">
        <v>1444</v>
      </c>
      <c r="H2" s="7" t="s">
        <v>30</v>
      </c>
      <c r="I2" s="7" t="s">
        <v>321</v>
      </c>
      <c r="J2" s="7" t="s">
        <v>70</v>
      </c>
      <c r="K2" s="7">
        <v>2017</v>
      </c>
      <c r="L2" s="7" t="s">
        <v>50</v>
      </c>
      <c r="M2" s="7" t="s">
        <v>33</v>
      </c>
      <c r="N2" s="7" t="s">
        <v>34</v>
      </c>
      <c r="O2" s="7" t="s">
        <v>1445</v>
      </c>
      <c r="P2" s="7"/>
      <c r="Q2" s="7"/>
      <c r="R2" s="7"/>
      <c r="S2" s="7" t="s">
        <v>51</v>
      </c>
      <c r="T2" s="7" t="s">
        <v>52</v>
      </c>
      <c r="U2" s="7" t="s">
        <v>53</v>
      </c>
      <c r="V2" s="7" t="s">
        <v>50</v>
      </c>
      <c r="W2" s="7" t="s">
        <v>42</v>
      </c>
      <c r="X2" s="7" t="s">
        <v>42</v>
      </c>
      <c r="Y2" s="7" t="s">
        <v>42</v>
      </c>
      <c r="Z2" s="7" t="s">
        <v>42</v>
      </c>
      <c r="AA2" s="10"/>
    </row>
    <row r="3" spans="1:27" x14ac:dyDescent="0.2">
      <c r="A3" s="8">
        <v>5375424342</v>
      </c>
      <c r="B3" s="50" t="s">
        <v>1443</v>
      </c>
      <c r="C3" s="9" t="s">
        <v>1446</v>
      </c>
      <c r="D3" s="9" t="s">
        <v>548</v>
      </c>
      <c r="E3" s="9" t="s">
        <v>104</v>
      </c>
      <c r="F3" s="9" t="s">
        <v>46</v>
      </c>
      <c r="G3" s="9" t="s">
        <v>1447</v>
      </c>
      <c r="H3" s="9" t="s">
        <v>467</v>
      </c>
      <c r="I3" s="9" t="s">
        <v>270</v>
      </c>
      <c r="J3" s="9"/>
      <c r="K3" s="9">
        <v>2019</v>
      </c>
      <c r="L3" s="9" t="s">
        <v>42</v>
      </c>
      <c r="M3" s="9" t="s">
        <v>247</v>
      </c>
      <c r="N3" s="9" t="s">
        <v>34</v>
      </c>
      <c r="O3" s="9" t="s">
        <v>1445</v>
      </c>
      <c r="P3" s="9"/>
      <c r="Q3" s="9"/>
      <c r="R3" s="9"/>
      <c r="S3" s="9" t="s">
        <v>36</v>
      </c>
      <c r="T3" s="9" t="s">
        <v>52</v>
      </c>
      <c r="U3" s="9" t="s">
        <v>53</v>
      </c>
      <c r="V3" s="9" t="s">
        <v>50</v>
      </c>
      <c r="W3" s="9" t="s">
        <v>42</v>
      </c>
      <c r="X3" s="9" t="s">
        <v>42</v>
      </c>
      <c r="Y3" s="9" t="s">
        <v>42</v>
      </c>
      <c r="Z3" s="9" t="s">
        <v>42</v>
      </c>
      <c r="AA3" s="11"/>
    </row>
    <row r="4" spans="1:27" x14ac:dyDescent="0.2">
      <c r="A4" s="6">
        <v>2233154010</v>
      </c>
      <c r="B4" s="7" t="s">
        <v>1443</v>
      </c>
      <c r="C4" s="7" t="s">
        <v>1448</v>
      </c>
      <c r="D4" s="7" t="s">
        <v>42</v>
      </c>
      <c r="E4" s="7" t="s">
        <v>42</v>
      </c>
      <c r="F4" s="7"/>
      <c r="G4" s="7" t="s">
        <v>964</v>
      </c>
      <c r="H4" s="7" t="s">
        <v>964</v>
      </c>
      <c r="I4" s="7"/>
      <c r="J4" s="7"/>
      <c r="K4" s="7">
        <v>2017</v>
      </c>
      <c r="L4" s="7" t="s">
        <v>50</v>
      </c>
      <c r="M4" s="7" t="s">
        <v>964</v>
      </c>
      <c r="N4" s="7" t="s">
        <v>34</v>
      </c>
      <c r="O4" s="7" t="s">
        <v>1445</v>
      </c>
      <c r="P4" s="7"/>
      <c r="Q4" s="7"/>
      <c r="R4" s="7"/>
      <c r="S4" s="7" t="s">
        <v>51</v>
      </c>
      <c r="T4" s="7" t="s">
        <v>52</v>
      </c>
      <c r="U4" s="7" t="s">
        <v>53</v>
      </c>
      <c r="V4" s="7" t="s">
        <v>50</v>
      </c>
      <c r="W4" s="7" t="s">
        <v>42</v>
      </c>
      <c r="X4" s="7" t="s">
        <v>42</v>
      </c>
      <c r="Y4" s="7" t="s">
        <v>42</v>
      </c>
      <c r="Z4" s="7" t="s">
        <v>42</v>
      </c>
      <c r="AA4" s="10"/>
    </row>
    <row r="5" spans="1:27" x14ac:dyDescent="0.2">
      <c r="A5" s="8">
        <v>3211635611</v>
      </c>
      <c r="B5" s="9" t="s">
        <v>1443</v>
      </c>
      <c r="C5" s="9"/>
      <c r="D5" s="9"/>
      <c r="E5" s="9"/>
      <c r="F5" s="9"/>
      <c r="G5" s="9"/>
      <c r="H5" s="9" t="s">
        <v>347</v>
      </c>
      <c r="I5" s="9"/>
      <c r="J5" s="9"/>
      <c r="K5" s="9">
        <v>2020</v>
      </c>
      <c r="L5" s="9"/>
      <c r="M5" s="9" t="s">
        <v>347</v>
      </c>
      <c r="N5" s="9" t="s">
        <v>347</v>
      </c>
      <c r="O5" s="9" t="s">
        <v>1549</v>
      </c>
      <c r="P5" s="9" t="s">
        <v>3031</v>
      </c>
      <c r="Q5" s="9"/>
      <c r="R5" s="9"/>
      <c r="S5" s="9" t="s">
        <v>51</v>
      </c>
      <c r="T5" s="9" t="s">
        <v>52</v>
      </c>
      <c r="U5" s="9" t="s">
        <v>101</v>
      </c>
      <c r="V5" s="9" t="s">
        <v>50</v>
      </c>
      <c r="W5" s="9" t="s">
        <v>42</v>
      </c>
      <c r="X5" s="9" t="s">
        <v>42</v>
      </c>
      <c r="Y5" s="9" t="s">
        <v>42</v>
      </c>
      <c r="Z5" s="9" t="s">
        <v>42</v>
      </c>
      <c r="AA5" s="11"/>
    </row>
    <row r="6" spans="1:27" x14ac:dyDescent="0.2">
      <c r="A6" s="6">
        <v>9901714253</v>
      </c>
      <c r="B6" s="7" t="s">
        <v>1443</v>
      </c>
      <c r="C6" s="7" t="s">
        <v>3184</v>
      </c>
      <c r="D6" s="7" t="s">
        <v>1159</v>
      </c>
      <c r="E6" s="7" t="s">
        <v>45</v>
      </c>
      <c r="F6" s="7" t="s">
        <v>46</v>
      </c>
      <c r="G6" s="7" t="s">
        <v>3185</v>
      </c>
      <c r="H6" s="7" t="s">
        <v>83</v>
      </c>
      <c r="I6" s="7" t="s">
        <v>135</v>
      </c>
      <c r="J6" s="7" t="s">
        <v>70</v>
      </c>
      <c r="K6" s="7">
        <v>2019</v>
      </c>
      <c r="L6" s="7" t="s">
        <v>42</v>
      </c>
      <c r="M6" s="7" t="s">
        <v>33</v>
      </c>
      <c r="N6" s="7" t="s">
        <v>34</v>
      </c>
      <c r="O6" s="7" t="s">
        <v>3186</v>
      </c>
      <c r="P6" s="7" t="s">
        <v>2500</v>
      </c>
      <c r="Q6" s="7" t="s">
        <v>2499</v>
      </c>
      <c r="R6" s="7"/>
      <c r="S6" s="7" t="s">
        <v>36</v>
      </c>
      <c r="T6" s="7" t="s">
        <v>52</v>
      </c>
      <c r="U6" s="7" t="s">
        <v>53</v>
      </c>
      <c r="V6" s="7" t="s">
        <v>50</v>
      </c>
      <c r="W6" s="7" t="s">
        <v>42</v>
      </c>
      <c r="X6" s="7" t="s">
        <v>42</v>
      </c>
      <c r="Y6" s="7" t="s">
        <v>42</v>
      </c>
      <c r="Z6" s="7" t="s">
        <v>42</v>
      </c>
      <c r="AA6" s="10"/>
    </row>
    <row r="7" spans="1:27" x14ac:dyDescent="0.2">
      <c r="A7" s="8">
        <v>5134897104</v>
      </c>
      <c r="B7" s="9" t="s">
        <v>1443</v>
      </c>
      <c r="C7" s="9" t="s">
        <v>460</v>
      </c>
      <c r="D7" s="9"/>
      <c r="E7" s="9"/>
      <c r="F7" s="9"/>
      <c r="G7" s="9" t="s">
        <v>3187</v>
      </c>
      <c r="H7" s="9" t="s">
        <v>2378</v>
      </c>
      <c r="I7" s="9" t="s">
        <v>70</v>
      </c>
      <c r="J7" s="9" t="s">
        <v>70</v>
      </c>
      <c r="K7" s="9">
        <v>2020</v>
      </c>
      <c r="L7" s="9"/>
      <c r="M7" s="9" t="s">
        <v>33</v>
      </c>
      <c r="N7" s="9" t="s">
        <v>34</v>
      </c>
      <c r="O7" s="9" t="s">
        <v>3186</v>
      </c>
      <c r="P7" s="9" t="s">
        <v>4616</v>
      </c>
      <c r="Q7" s="9"/>
      <c r="R7" s="9"/>
      <c r="S7" s="9" t="s">
        <v>36</v>
      </c>
      <c r="T7" s="9" t="s">
        <v>52</v>
      </c>
      <c r="U7" s="9" t="s">
        <v>101</v>
      </c>
      <c r="V7" s="9" t="s">
        <v>50</v>
      </c>
      <c r="W7" s="9" t="s">
        <v>42</v>
      </c>
      <c r="X7" s="9" t="s">
        <v>42</v>
      </c>
      <c r="Y7" s="9" t="s">
        <v>42</v>
      </c>
      <c r="Z7" s="9" t="s">
        <v>42</v>
      </c>
      <c r="AA7" s="11"/>
    </row>
    <row r="8" spans="1:27" x14ac:dyDescent="0.2">
      <c r="A8" s="6">
        <v>647004845</v>
      </c>
      <c r="B8" s="7" t="s">
        <v>1443</v>
      </c>
      <c r="C8" s="7" t="s">
        <v>3189</v>
      </c>
      <c r="D8" s="7" t="s">
        <v>1432</v>
      </c>
      <c r="E8" s="7" t="s">
        <v>45</v>
      </c>
      <c r="F8" s="7" t="s">
        <v>46</v>
      </c>
      <c r="G8" s="7" t="s">
        <v>3190</v>
      </c>
      <c r="H8" s="7" t="s">
        <v>83</v>
      </c>
      <c r="I8" s="7" t="s">
        <v>135</v>
      </c>
      <c r="J8" s="7" t="s">
        <v>70</v>
      </c>
      <c r="K8" s="7">
        <v>2019</v>
      </c>
      <c r="L8" s="7" t="s">
        <v>42</v>
      </c>
      <c r="M8" s="7" t="s">
        <v>33</v>
      </c>
      <c r="N8" s="7" t="s">
        <v>34</v>
      </c>
      <c r="O8" s="7" t="s">
        <v>3186</v>
      </c>
      <c r="P8" s="7"/>
      <c r="Q8" s="7"/>
      <c r="R8" s="7"/>
      <c r="S8" s="7" t="s">
        <v>51</v>
      </c>
      <c r="T8" s="7" t="s">
        <v>52</v>
      </c>
      <c r="U8" s="7" t="s">
        <v>53</v>
      </c>
      <c r="V8" s="7" t="s">
        <v>39</v>
      </c>
      <c r="W8" s="7" t="s">
        <v>42</v>
      </c>
      <c r="X8" s="7" t="s">
        <v>42</v>
      </c>
      <c r="Y8" s="7" t="s">
        <v>42</v>
      </c>
      <c r="Z8" s="7" t="s">
        <v>42</v>
      </c>
      <c r="AA8" s="10"/>
    </row>
    <row r="9" spans="1:27" x14ac:dyDescent="0.2">
      <c r="A9" s="8">
        <v>7660012962</v>
      </c>
      <c r="B9" s="9" t="s">
        <v>1443</v>
      </c>
      <c r="C9" s="9" t="s">
        <v>3191</v>
      </c>
      <c r="D9" s="9" t="s">
        <v>2975</v>
      </c>
      <c r="E9" s="9" t="s">
        <v>45</v>
      </c>
      <c r="F9" s="9" t="s">
        <v>46</v>
      </c>
      <c r="G9" s="9" t="s">
        <v>2051</v>
      </c>
      <c r="H9" s="9" t="s">
        <v>83</v>
      </c>
      <c r="I9" s="9" t="s">
        <v>70</v>
      </c>
      <c r="J9" s="9" t="s">
        <v>70</v>
      </c>
      <c r="K9" s="9">
        <v>2019</v>
      </c>
      <c r="L9" s="9" t="s">
        <v>42</v>
      </c>
      <c r="M9" s="9" t="s">
        <v>33</v>
      </c>
      <c r="N9" s="9" t="s">
        <v>34</v>
      </c>
      <c r="O9" s="9" t="s">
        <v>3186</v>
      </c>
      <c r="P9" s="9"/>
      <c r="Q9" s="9"/>
      <c r="R9" s="9"/>
      <c r="S9" s="9" t="s">
        <v>51</v>
      </c>
      <c r="T9" s="9" t="s">
        <v>52</v>
      </c>
      <c r="U9" s="9" t="s">
        <v>53</v>
      </c>
      <c r="V9" s="9" t="s">
        <v>39</v>
      </c>
      <c r="W9" s="9" t="s">
        <v>271</v>
      </c>
      <c r="X9" s="9" t="s">
        <v>42</v>
      </c>
      <c r="Y9" s="9" t="s">
        <v>42</v>
      </c>
      <c r="Z9" s="9" t="s">
        <v>42</v>
      </c>
      <c r="AA9" s="11"/>
    </row>
    <row r="10" spans="1:27" x14ac:dyDescent="0.2">
      <c r="A10" s="6">
        <v>4662303825</v>
      </c>
      <c r="B10" s="7" t="s">
        <v>1443</v>
      </c>
      <c r="C10" s="7" t="s">
        <v>3192</v>
      </c>
      <c r="D10" s="7" t="s">
        <v>156</v>
      </c>
      <c r="E10" s="7" t="s">
        <v>45</v>
      </c>
      <c r="F10" s="7" t="s">
        <v>46</v>
      </c>
      <c r="G10" s="7" t="s">
        <v>419</v>
      </c>
      <c r="H10" s="7" t="s">
        <v>30</v>
      </c>
      <c r="I10" s="7" t="s">
        <v>130</v>
      </c>
      <c r="J10" s="7" t="s">
        <v>130</v>
      </c>
      <c r="K10" s="7">
        <v>2017</v>
      </c>
      <c r="L10" s="7" t="s">
        <v>50</v>
      </c>
      <c r="M10" s="7" t="s">
        <v>33</v>
      </c>
      <c r="N10" s="7" t="s">
        <v>34</v>
      </c>
      <c r="O10" s="7" t="s">
        <v>3186</v>
      </c>
      <c r="P10" s="7" t="s">
        <v>310</v>
      </c>
      <c r="Q10" s="7"/>
      <c r="R10" s="7"/>
      <c r="S10" s="7" t="s">
        <v>36</v>
      </c>
      <c r="T10" s="7" t="s">
        <v>485</v>
      </c>
      <c r="U10" s="7" t="s">
        <v>160</v>
      </c>
      <c r="V10" s="7" t="s">
        <v>50</v>
      </c>
      <c r="W10" s="7" t="s">
        <v>1964</v>
      </c>
      <c r="X10" s="7" t="s">
        <v>42</v>
      </c>
      <c r="Y10" s="7" t="s">
        <v>42</v>
      </c>
      <c r="Z10" s="7" t="s">
        <v>42</v>
      </c>
      <c r="AA10" s="10"/>
    </row>
    <row r="11" spans="1:27" x14ac:dyDescent="0.2">
      <c r="A11" s="8">
        <v>5992875816</v>
      </c>
      <c r="B11" s="9" t="s">
        <v>1443</v>
      </c>
      <c r="C11" s="9" t="s">
        <v>3193</v>
      </c>
      <c r="D11" s="9" t="s">
        <v>3194</v>
      </c>
      <c r="E11" s="9" t="s">
        <v>45</v>
      </c>
      <c r="F11" s="9" t="s">
        <v>46</v>
      </c>
      <c r="G11" s="9" t="s">
        <v>3195</v>
      </c>
      <c r="H11" s="9" t="s">
        <v>30</v>
      </c>
      <c r="I11" s="9" t="s">
        <v>135</v>
      </c>
      <c r="J11" s="9" t="s">
        <v>135</v>
      </c>
      <c r="K11" s="9">
        <v>2020</v>
      </c>
      <c r="L11" s="9"/>
      <c r="M11" s="9" t="s">
        <v>33</v>
      </c>
      <c r="N11" s="9" t="s">
        <v>34</v>
      </c>
      <c r="O11" s="9" t="s">
        <v>3186</v>
      </c>
      <c r="P11" s="9" t="s">
        <v>310</v>
      </c>
      <c r="Q11" s="9"/>
      <c r="R11" s="9"/>
      <c r="S11" s="9" t="s">
        <v>51</v>
      </c>
      <c r="T11" s="9" t="s">
        <v>52</v>
      </c>
      <c r="U11" s="9" t="s">
        <v>101</v>
      </c>
      <c r="V11" s="9" t="s">
        <v>50</v>
      </c>
      <c r="W11" s="9" t="s">
        <v>271</v>
      </c>
      <c r="X11" s="9" t="s">
        <v>42</v>
      </c>
      <c r="Y11" s="9" t="s">
        <v>42</v>
      </c>
      <c r="Z11" s="9" t="s">
        <v>42</v>
      </c>
      <c r="AA11" s="11"/>
    </row>
    <row r="12" spans="1:27" x14ac:dyDescent="0.2">
      <c r="A12" s="6">
        <v>2080941597</v>
      </c>
      <c r="B12" s="7" t="s">
        <v>1443</v>
      </c>
      <c r="C12" s="7" t="s">
        <v>3196</v>
      </c>
      <c r="D12" s="7" t="s">
        <v>288</v>
      </c>
      <c r="E12" s="7" t="s">
        <v>94</v>
      </c>
      <c r="F12" s="7" t="s">
        <v>46</v>
      </c>
      <c r="G12" s="7" t="s">
        <v>3197</v>
      </c>
      <c r="H12" s="7" t="s">
        <v>30</v>
      </c>
      <c r="I12" s="7" t="s">
        <v>135</v>
      </c>
      <c r="J12" s="7" t="s">
        <v>135</v>
      </c>
      <c r="K12" s="7">
        <v>2016</v>
      </c>
      <c r="L12" s="7" t="s">
        <v>42</v>
      </c>
      <c r="M12" s="7" t="s">
        <v>33</v>
      </c>
      <c r="N12" s="7" t="s">
        <v>34</v>
      </c>
      <c r="O12" s="7" t="s">
        <v>3186</v>
      </c>
      <c r="P12" s="7"/>
      <c r="Q12" s="7"/>
      <c r="R12" s="7"/>
      <c r="S12" s="7" t="s">
        <v>36</v>
      </c>
      <c r="T12" s="7" t="s">
        <v>52</v>
      </c>
      <c r="U12" s="7" t="s">
        <v>53</v>
      </c>
      <c r="V12" s="7" t="s">
        <v>50</v>
      </c>
      <c r="W12" s="7" t="s">
        <v>42</v>
      </c>
      <c r="X12" s="7" t="s">
        <v>42</v>
      </c>
      <c r="Y12" s="7" t="s">
        <v>42</v>
      </c>
      <c r="Z12" s="7" t="s">
        <v>42</v>
      </c>
      <c r="AA12" s="10"/>
    </row>
    <row r="13" spans="1:27" x14ac:dyDescent="0.2">
      <c r="A13" s="8">
        <v>2181948262</v>
      </c>
      <c r="B13" s="9" t="s">
        <v>1443</v>
      </c>
      <c r="C13" s="9" t="s">
        <v>3198</v>
      </c>
      <c r="D13" s="9" t="s">
        <v>1452</v>
      </c>
      <c r="E13" s="9" t="s">
        <v>371</v>
      </c>
      <c r="F13" s="9" t="s">
        <v>46</v>
      </c>
      <c r="G13" s="9" t="s">
        <v>3199</v>
      </c>
      <c r="H13" s="9" t="s">
        <v>30</v>
      </c>
      <c r="I13" s="9" t="s">
        <v>135</v>
      </c>
      <c r="J13" s="9" t="s">
        <v>135</v>
      </c>
      <c r="K13" s="9">
        <v>2020</v>
      </c>
      <c r="L13" s="9"/>
      <c r="M13" s="9" t="s">
        <v>33</v>
      </c>
      <c r="N13" s="9" t="s">
        <v>34</v>
      </c>
      <c r="O13" s="9" t="s">
        <v>3186</v>
      </c>
      <c r="P13" s="9"/>
      <c r="Q13" s="9"/>
      <c r="R13" s="9"/>
      <c r="S13" s="9" t="s">
        <v>36</v>
      </c>
      <c r="T13" s="9" t="s">
        <v>52</v>
      </c>
      <c r="U13" s="9" t="s">
        <v>101</v>
      </c>
      <c r="V13" s="9" t="s">
        <v>50</v>
      </c>
      <c r="W13" s="9" t="s">
        <v>42</v>
      </c>
      <c r="X13" s="9" t="s">
        <v>42</v>
      </c>
      <c r="Y13" s="9" t="s">
        <v>42</v>
      </c>
      <c r="Z13" s="9" t="s">
        <v>42</v>
      </c>
      <c r="AA13" s="11"/>
    </row>
    <row r="14" spans="1:27" x14ac:dyDescent="0.2">
      <c r="A14" s="6">
        <v>5568426720</v>
      </c>
      <c r="B14" s="7" t="s">
        <v>1443</v>
      </c>
      <c r="C14" s="7" t="s">
        <v>3200</v>
      </c>
      <c r="D14" s="7" t="s">
        <v>855</v>
      </c>
      <c r="E14" s="7" t="s">
        <v>45</v>
      </c>
      <c r="F14" s="7" t="s">
        <v>46</v>
      </c>
      <c r="G14" s="7" t="s">
        <v>3201</v>
      </c>
      <c r="H14" s="7" t="s">
        <v>30</v>
      </c>
      <c r="I14" s="7" t="s">
        <v>135</v>
      </c>
      <c r="J14" s="7" t="s">
        <v>135</v>
      </c>
      <c r="K14" s="7">
        <v>2018</v>
      </c>
      <c r="L14" s="7" t="s">
        <v>50</v>
      </c>
      <c r="M14" s="7" t="s">
        <v>33</v>
      </c>
      <c r="N14" s="7" t="s">
        <v>34</v>
      </c>
      <c r="O14" s="7" t="s">
        <v>3186</v>
      </c>
      <c r="P14" s="7"/>
      <c r="Q14" s="7"/>
      <c r="R14" s="7"/>
      <c r="S14" s="7" t="s">
        <v>51</v>
      </c>
      <c r="T14" s="7" t="s">
        <v>52</v>
      </c>
      <c r="U14" s="7" t="s">
        <v>53</v>
      </c>
      <c r="V14" s="7" t="s">
        <v>50</v>
      </c>
      <c r="W14" s="7" t="s">
        <v>1964</v>
      </c>
      <c r="X14" s="7" t="s">
        <v>42</v>
      </c>
      <c r="Y14" s="7" t="s">
        <v>42</v>
      </c>
      <c r="Z14" s="7" t="s">
        <v>42</v>
      </c>
      <c r="AA14" s="10"/>
    </row>
    <row r="15" spans="1:27" x14ac:dyDescent="0.2">
      <c r="A15" s="8">
        <v>9793694844</v>
      </c>
      <c r="B15" s="9" t="s">
        <v>1443</v>
      </c>
      <c r="C15" s="9" t="s">
        <v>3202</v>
      </c>
      <c r="D15" s="9" t="s">
        <v>98</v>
      </c>
      <c r="E15" s="9" t="s">
        <v>45</v>
      </c>
      <c r="F15" s="9" t="s">
        <v>46</v>
      </c>
      <c r="G15" s="9" t="s">
        <v>3199</v>
      </c>
      <c r="H15" s="9" t="s">
        <v>83</v>
      </c>
      <c r="I15" s="9" t="s">
        <v>135</v>
      </c>
      <c r="J15" s="9" t="s">
        <v>135</v>
      </c>
      <c r="K15" s="9">
        <v>2019</v>
      </c>
      <c r="L15" s="9" t="s">
        <v>42</v>
      </c>
      <c r="M15" s="9" t="s">
        <v>33</v>
      </c>
      <c r="N15" s="9" t="s">
        <v>34</v>
      </c>
      <c r="O15" s="9" t="s">
        <v>3186</v>
      </c>
      <c r="P15" s="9"/>
      <c r="Q15" s="9"/>
      <c r="R15" s="9"/>
      <c r="S15" s="9" t="s">
        <v>36</v>
      </c>
      <c r="T15" s="9" t="s">
        <v>485</v>
      </c>
      <c r="U15" s="9" t="s">
        <v>160</v>
      </c>
      <c r="V15" s="9" t="s">
        <v>50</v>
      </c>
      <c r="W15" s="9" t="s">
        <v>42</v>
      </c>
      <c r="X15" s="9" t="s">
        <v>42</v>
      </c>
      <c r="Y15" s="9" t="s">
        <v>42</v>
      </c>
      <c r="Z15" s="9" t="s">
        <v>42</v>
      </c>
      <c r="AA15" s="11"/>
    </row>
    <row r="16" spans="1:27" x14ac:dyDescent="0.2">
      <c r="A16" s="6">
        <v>499262155</v>
      </c>
      <c r="B16" s="7" t="s">
        <v>1443</v>
      </c>
      <c r="C16" s="7" t="s">
        <v>2327</v>
      </c>
      <c r="D16" s="7" t="s">
        <v>156</v>
      </c>
      <c r="E16" s="7" t="s">
        <v>45</v>
      </c>
      <c r="F16" s="7" t="s">
        <v>46</v>
      </c>
      <c r="G16" s="7" t="s">
        <v>3203</v>
      </c>
      <c r="H16" s="7" t="s">
        <v>30</v>
      </c>
      <c r="I16" s="7" t="s">
        <v>135</v>
      </c>
      <c r="J16" s="7"/>
      <c r="K16" s="7">
        <v>2014</v>
      </c>
      <c r="L16" s="7" t="s">
        <v>42</v>
      </c>
      <c r="M16" s="7" t="s">
        <v>33</v>
      </c>
      <c r="N16" s="7" t="s">
        <v>34</v>
      </c>
      <c r="O16" s="7" t="s">
        <v>3186</v>
      </c>
      <c r="P16" s="7" t="s">
        <v>310</v>
      </c>
      <c r="Q16" s="7"/>
      <c r="R16" s="7"/>
      <c r="S16" s="7" t="s">
        <v>36</v>
      </c>
      <c r="T16" s="7" t="s">
        <v>52</v>
      </c>
      <c r="U16" s="7" t="s">
        <v>53</v>
      </c>
      <c r="V16" s="7" t="s">
        <v>50</v>
      </c>
      <c r="W16" s="7" t="s">
        <v>42</v>
      </c>
      <c r="X16" s="7" t="s">
        <v>42</v>
      </c>
      <c r="Y16" s="7" t="s">
        <v>42</v>
      </c>
      <c r="Z16" s="7" t="s">
        <v>42</v>
      </c>
      <c r="AA16" s="10"/>
    </row>
    <row r="17" spans="1:27" x14ac:dyDescent="0.2">
      <c r="A17" s="8">
        <v>59222050</v>
      </c>
      <c r="B17" s="9" t="s">
        <v>1443</v>
      </c>
      <c r="C17" s="9" t="s">
        <v>2578</v>
      </c>
      <c r="D17" s="9" t="s">
        <v>87</v>
      </c>
      <c r="E17" s="9" t="s">
        <v>88</v>
      </c>
      <c r="F17" s="9" t="s">
        <v>46</v>
      </c>
      <c r="G17" s="9" t="s">
        <v>513</v>
      </c>
      <c r="H17" s="9" t="s">
        <v>59</v>
      </c>
      <c r="I17" s="9" t="s">
        <v>135</v>
      </c>
      <c r="J17" s="9"/>
      <c r="K17" s="9">
        <v>2015</v>
      </c>
      <c r="L17" s="9" t="s">
        <v>42</v>
      </c>
      <c r="M17" s="9" t="s">
        <v>33</v>
      </c>
      <c r="N17" s="9" t="s">
        <v>34</v>
      </c>
      <c r="O17" s="9" t="s">
        <v>3186</v>
      </c>
      <c r="P17" s="9" t="s">
        <v>310</v>
      </c>
      <c r="Q17" s="9"/>
      <c r="R17" s="9"/>
      <c r="S17" s="9" t="s">
        <v>51</v>
      </c>
      <c r="T17" s="9" t="s">
        <v>52</v>
      </c>
      <c r="U17" s="9" t="s">
        <v>53</v>
      </c>
      <c r="V17" s="9" t="s">
        <v>50</v>
      </c>
      <c r="W17" s="9" t="s">
        <v>42</v>
      </c>
      <c r="X17" s="9" t="s">
        <v>42</v>
      </c>
      <c r="Y17" s="9" t="s">
        <v>42</v>
      </c>
      <c r="Z17" s="9" t="s">
        <v>42</v>
      </c>
      <c r="AA17" s="11"/>
    </row>
    <row r="18" spans="1:27" x14ac:dyDescent="0.2">
      <c r="A18" s="6">
        <v>1818570198</v>
      </c>
      <c r="B18" s="7" t="s">
        <v>1443</v>
      </c>
      <c r="C18" s="7" t="s">
        <v>3204</v>
      </c>
      <c r="D18" s="7" t="s">
        <v>156</v>
      </c>
      <c r="E18" s="7" t="s">
        <v>45</v>
      </c>
      <c r="F18" s="7" t="s">
        <v>46</v>
      </c>
      <c r="G18" s="7" t="s">
        <v>3205</v>
      </c>
      <c r="H18" s="7" t="s">
        <v>59</v>
      </c>
      <c r="I18" s="7" t="s">
        <v>239</v>
      </c>
      <c r="J18" s="7"/>
      <c r="K18" s="7">
        <v>2013</v>
      </c>
      <c r="L18" s="7" t="s">
        <v>42</v>
      </c>
      <c r="M18" s="7" t="s">
        <v>33</v>
      </c>
      <c r="N18" s="7" t="s">
        <v>34</v>
      </c>
      <c r="O18" s="7" t="s">
        <v>3186</v>
      </c>
      <c r="P18" s="7"/>
      <c r="Q18" s="7"/>
      <c r="R18" s="7"/>
      <c r="S18" s="7" t="s">
        <v>36</v>
      </c>
      <c r="T18" s="7" t="s">
        <v>52</v>
      </c>
      <c r="U18" s="7" t="s">
        <v>53</v>
      </c>
      <c r="V18" s="7" t="s">
        <v>50</v>
      </c>
      <c r="W18" s="7" t="s">
        <v>173</v>
      </c>
      <c r="X18" s="7" t="s">
        <v>42</v>
      </c>
      <c r="Y18" s="7" t="s">
        <v>42</v>
      </c>
      <c r="Z18" s="7" t="s">
        <v>42</v>
      </c>
      <c r="AA18" s="10"/>
    </row>
    <row r="19" spans="1:27" x14ac:dyDescent="0.2">
      <c r="A19" s="8">
        <v>6064342316</v>
      </c>
      <c r="B19" s="9" t="s">
        <v>1443</v>
      </c>
      <c r="C19" s="9" t="s">
        <v>3206</v>
      </c>
      <c r="D19" s="9" t="s">
        <v>156</v>
      </c>
      <c r="E19" s="9" t="s">
        <v>45</v>
      </c>
      <c r="F19" s="9" t="s">
        <v>46</v>
      </c>
      <c r="G19" s="9" t="s">
        <v>2682</v>
      </c>
      <c r="H19" s="9" t="s">
        <v>59</v>
      </c>
      <c r="I19" s="9" t="s">
        <v>135</v>
      </c>
      <c r="J19" s="9"/>
      <c r="K19" s="9">
        <v>2012</v>
      </c>
      <c r="L19" s="9" t="s">
        <v>42</v>
      </c>
      <c r="M19" s="9" t="s">
        <v>33</v>
      </c>
      <c r="N19" s="9" t="s">
        <v>34</v>
      </c>
      <c r="O19" s="9" t="s">
        <v>3186</v>
      </c>
      <c r="P19" s="9"/>
      <c r="Q19" s="9"/>
      <c r="R19" s="9"/>
      <c r="S19" s="9" t="s">
        <v>36</v>
      </c>
      <c r="T19" s="9" t="s">
        <v>52</v>
      </c>
      <c r="U19" s="9" t="s">
        <v>53</v>
      </c>
      <c r="V19" s="9" t="s">
        <v>50</v>
      </c>
      <c r="W19" s="9" t="s">
        <v>42</v>
      </c>
      <c r="X19" s="9" t="s">
        <v>42</v>
      </c>
      <c r="Y19" s="9" t="s">
        <v>42</v>
      </c>
      <c r="Z19" s="9" t="s">
        <v>42</v>
      </c>
      <c r="AA19" s="11"/>
    </row>
    <row r="20" spans="1:27" x14ac:dyDescent="0.2">
      <c r="A20" s="6">
        <v>9707558891</v>
      </c>
      <c r="B20" s="7" t="s">
        <v>1443</v>
      </c>
      <c r="C20" s="7" t="s">
        <v>3207</v>
      </c>
      <c r="D20" s="7" t="s">
        <v>577</v>
      </c>
      <c r="E20" s="7" t="s">
        <v>427</v>
      </c>
      <c r="F20" s="7" t="s">
        <v>46</v>
      </c>
      <c r="G20" s="7" t="s">
        <v>3199</v>
      </c>
      <c r="H20" s="7" t="s">
        <v>83</v>
      </c>
      <c r="I20" s="7" t="s">
        <v>239</v>
      </c>
      <c r="J20" s="7"/>
      <c r="K20" s="7">
        <v>2012</v>
      </c>
      <c r="L20" s="7" t="s">
        <v>42</v>
      </c>
      <c r="M20" s="7" t="s">
        <v>33</v>
      </c>
      <c r="N20" s="7" t="s">
        <v>34</v>
      </c>
      <c r="O20" s="7" t="s">
        <v>3186</v>
      </c>
      <c r="P20" s="7"/>
      <c r="Q20" s="7"/>
      <c r="R20" s="7"/>
      <c r="S20" s="7" t="s">
        <v>36</v>
      </c>
      <c r="T20" s="7">
        <v>0</v>
      </c>
      <c r="U20" s="7" t="s">
        <v>53</v>
      </c>
      <c r="V20" s="7" t="s">
        <v>50</v>
      </c>
      <c r="W20" s="7" t="s">
        <v>42</v>
      </c>
      <c r="X20" s="7" t="s">
        <v>42</v>
      </c>
      <c r="Y20" s="7" t="s">
        <v>42</v>
      </c>
      <c r="Z20" s="7" t="s">
        <v>42</v>
      </c>
      <c r="AA20" s="10"/>
    </row>
    <row r="21" spans="1:27" x14ac:dyDescent="0.2">
      <c r="A21" s="8">
        <v>2219172042</v>
      </c>
      <c r="B21" s="9" t="s">
        <v>1443</v>
      </c>
      <c r="C21" s="9" t="s">
        <v>1058</v>
      </c>
      <c r="D21" s="9" t="s">
        <v>42</v>
      </c>
      <c r="E21" s="9" t="s">
        <v>42</v>
      </c>
      <c r="F21" s="9" t="s">
        <v>1059</v>
      </c>
      <c r="G21" s="9" t="s">
        <v>1060</v>
      </c>
      <c r="H21" s="9" t="s">
        <v>30</v>
      </c>
      <c r="I21" s="9" t="s">
        <v>135</v>
      </c>
      <c r="J21" s="9"/>
      <c r="K21" s="9">
        <v>2014</v>
      </c>
      <c r="L21" s="9" t="s">
        <v>42</v>
      </c>
      <c r="M21" s="9" t="s">
        <v>33</v>
      </c>
      <c r="N21" s="9" t="s">
        <v>34</v>
      </c>
      <c r="O21" s="9" t="s">
        <v>3186</v>
      </c>
      <c r="P21" s="9"/>
      <c r="Q21" s="9"/>
      <c r="R21" s="9"/>
      <c r="S21" s="9" t="s">
        <v>36</v>
      </c>
      <c r="T21" s="9" t="s">
        <v>37</v>
      </c>
      <c r="U21" s="9" t="s">
        <v>71</v>
      </c>
      <c r="V21" s="9" t="s">
        <v>50</v>
      </c>
      <c r="W21" s="9" t="s">
        <v>40</v>
      </c>
      <c r="X21" s="9" t="s">
        <v>42</v>
      </c>
      <c r="Y21" s="9" t="s">
        <v>42</v>
      </c>
      <c r="Z21" s="9" t="s">
        <v>42</v>
      </c>
      <c r="AA21" s="11"/>
    </row>
    <row r="22" spans="1:27" x14ac:dyDescent="0.2">
      <c r="A22" s="6">
        <v>2754435866</v>
      </c>
      <c r="B22" s="7" t="s">
        <v>1443</v>
      </c>
      <c r="C22" s="7" t="s">
        <v>155</v>
      </c>
      <c r="D22" s="7" t="s">
        <v>156</v>
      </c>
      <c r="E22" s="7" t="s">
        <v>45</v>
      </c>
      <c r="F22" s="7" t="s">
        <v>46</v>
      </c>
      <c r="G22" s="7" t="s">
        <v>2074</v>
      </c>
      <c r="H22" s="7" t="s">
        <v>316</v>
      </c>
      <c r="I22" s="7" t="s">
        <v>135</v>
      </c>
      <c r="J22" s="7"/>
      <c r="K22" s="7">
        <v>2017</v>
      </c>
      <c r="L22" s="7" t="s">
        <v>50</v>
      </c>
      <c r="M22" s="7" t="s">
        <v>247</v>
      </c>
      <c r="N22" s="7" t="s">
        <v>34</v>
      </c>
      <c r="O22" s="7" t="s">
        <v>3186</v>
      </c>
      <c r="P22" s="7" t="s">
        <v>2131</v>
      </c>
      <c r="Q22" s="7"/>
      <c r="R22" s="7"/>
      <c r="S22" s="7" t="s">
        <v>51</v>
      </c>
      <c r="T22" s="7" t="s">
        <v>52</v>
      </c>
      <c r="U22" s="7" t="s">
        <v>53</v>
      </c>
      <c r="V22" s="7" t="s">
        <v>39</v>
      </c>
      <c r="W22" s="7" t="s">
        <v>42</v>
      </c>
      <c r="X22" s="7" t="s">
        <v>42</v>
      </c>
      <c r="Y22" s="7" t="s">
        <v>42</v>
      </c>
      <c r="Z22" s="7" t="s">
        <v>42</v>
      </c>
      <c r="AA22" s="10"/>
    </row>
    <row r="23" spans="1:27" x14ac:dyDescent="0.2">
      <c r="A23" s="8">
        <v>399809066</v>
      </c>
      <c r="B23" s="9" t="s">
        <v>1443</v>
      </c>
      <c r="C23" s="9" t="s">
        <v>3208</v>
      </c>
      <c r="D23" s="9" t="s">
        <v>3209</v>
      </c>
      <c r="E23" s="9" t="s">
        <v>45</v>
      </c>
      <c r="F23" s="9" t="s">
        <v>46</v>
      </c>
      <c r="G23" s="9" t="s">
        <v>3210</v>
      </c>
      <c r="H23" s="9" t="s">
        <v>30</v>
      </c>
      <c r="I23" s="9" t="s">
        <v>135</v>
      </c>
      <c r="J23" s="9"/>
      <c r="K23" s="9">
        <v>2014</v>
      </c>
      <c r="L23" s="9" t="s">
        <v>42</v>
      </c>
      <c r="M23" s="9" t="s">
        <v>33</v>
      </c>
      <c r="N23" s="9" t="s">
        <v>34</v>
      </c>
      <c r="O23" s="9" t="s">
        <v>3186</v>
      </c>
      <c r="P23" s="9" t="s">
        <v>310</v>
      </c>
      <c r="Q23" s="9"/>
      <c r="R23" s="9"/>
      <c r="S23" s="9" t="s">
        <v>36</v>
      </c>
      <c r="T23" s="9" t="s">
        <v>52</v>
      </c>
      <c r="U23" s="9" t="s">
        <v>53</v>
      </c>
      <c r="V23" s="9" t="s">
        <v>50</v>
      </c>
      <c r="W23" s="9" t="s">
        <v>42</v>
      </c>
      <c r="X23" s="9" t="s">
        <v>42</v>
      </c>
      <c r="Y23" s="9" t="s">
        <v>42</v>
      </c>
      <c r="Z23" s="9" t="s">
        <v>42</v>
      </c>
      <c r="AA23" s="11"/>
    </row>
    <row r="24" spans="1:27" x14ac:dyDescent="0.2">
      <c r="A24" s="6">
        <v>1098756668</v>
      </c>
      <c r="B24" s="7" t="s">
        <v>1443</v>
      </c>
      <c r="C24" s="7" t="s">
        <v>3211</v>
      </c>
      <c r="D24" s="7" t="s">
        <v>3212</v>
      </c>
      <c r="E24" s="7" t="s">
        <v>45</v>
      </c>
      <c r="F24" s="7" t="s">
        <v>46</v>
      </c>
      <c r="G24" s="7" t="s">
        <v>3213</v>
      </c>
      <c r="H24" s="7" t="s">
        <v>83</v>
      </c>
      <c r="I24" s="7" t="s">
        <v>239</v>
      </c>
      <c r="J24" s="7"/>
      <c r="K24" s="7">
        <v>2013</v>
      </c>
      <c r="L24" s="7" t="s">
        <v>42</v>
      </c>
      <c r="M24" s="7" t="s">
        <v>33</v>
      </c>
      <c r="N24" s="7" t="s">
        <v>34</v>
      </c>
      <c r="O24" s="7" t="s">
        <v>3186</v>
      </c>
      <c r="P24" s="7"/>
      <c r="Q24" s="7"/>
      <c r="R24" s="7"/>
      <c r="S24" s="7" t="s">
        <v>51</v>
      </c>
      <c r="T24" s="7" t="s">
        <v>52</v>
      </c>
      <c r="U24" s="7" t="s">
        <v>53</v>
      </c>
      <c r="V24" s="7" t="s">
        <v>39</v>
      </c>
      <c r="W24" s="7" t="s">
        <v>271</v>
      </c>
      <c r="X24" s="7" t="s">
        <v>42</v>
      </c>
      <c r="Y24" s="7" t="s">
        <v>42</v>
      </c>
      <c r="Z24" s="7" t="s">
        <v>42</v>
      </c>
      <c r="AA24" s="10"/>
    </row>
    <row r="25" spans="1:27" x14ac:dyDescent="0.2">
      <c r="A25" s="8">
        <v>6101426440</v>
      </c>
      <c r="B25" s="9" t="s">
        <v>1443</v>
      </c>
      <c r="C25" s="9" t="s">
        <v>3214</v>
      </c>
      <c r="D25" s="9" t="s">
        <v>590</v>
      </c>
      <c r="E25" s="9" t="s">
        <v>591</v>
      </c>
      <c r="F25" s="9" t="s">
        <v>46</v>
      </c>
      <c r="G25" s="9" t="s">
        <v>649</v>
      </c>
      <c r="H25" s="9" t="s">
        <v>59</v>
      </c>
      <c r="I25" s="9" t="s">
        <v>135</v>
      </c>
      <c r="J25" s="9"/>
      <c r="K25" s="9">
        <v>2012</v>
      </c>
      <c r="L25" s="9" t="s">
        <v>42</v>
      </c>
      <c r="M25" s="9" t="s">
        <v>33</v>
      </c>
      <c r="N25" s="9" t="s">
        <v>34</v>
      </c>
      <c r="O25" s="9" t="s">
        <v>3186</v>
      </c>
      <c r="P25" s="9" t="s">
        <v>310</v>
      </c>
      <c r="Q25" s="9"/>
      <c r="R25" s="9"/>
      <c r="S25" s="9" t="s">
        <v>36</v>
      </c>
      <c r="T25" s="9" t="s">
        <v>52</v>
      </c>
      <c r="U25" s="9" t="s">
        <v>53</v>
      </c>
      <c r="V25" s="9" t="s">
        <v>50</v>
      </c>
      <c r="W25" s="9" t="s">
        <v>42</v>
      </c>
      <c r="X25" s="9" t="s">
        <v>42</v>
      </c>
      <c r="Y25" s="9" t="s">
        <v>42</v>
      </c>
      <c r="Z25" s="9" t="s">
        <v>42</v>
      </c>
      <c r="AA25" s="11"/>
    </row>
    <row r="26" spans="1:27" x14ac:dyDescent="0.2">
      <c r="A26" s="6">
        <v>5701107425</v>
      </c>
      <c r="B26" s="7" t="s">
        <v>1443</v>
      </c>
      <c r="C26" s="7" t="s">
        <v>376</v>
      </c>
      <c r="D26" s="7" t="s">
        <v>111</v>
      </c>
      <c r="E26" s="7" t="s">
        <v>68</v>
      </c>
      <c r="F26" s="7" t="s">
        <v>46</v>
      </c>
      <c r="G26" s="7" t="s">
        <v>3215</v>
      </c>
      <c r="H26" s="7" t="s">
        <v>30</v>
      </c>
      <c r="I26" s="7" t="s">
        <v>76</v>
      </c>
      <c r="J26" s="7"/>
      <c r="K26" s="7">
        <v>2015</v>
      </c>
      <c r="L26" s="7" t="s">
        <v>42</v>
      </c>
      <c r="M26" s="7" t="s">
        <v>33</v>
      </c>
      <c r="N26" s="7" t="s">
        <v>34</v>
      </c>
      <c r="O26" s="7" t="s">
        <v>3186</v>
      </c>
      <c r="P26" s="7"/>
      <c r="Q26" s="7"/>
      <c r="R26" s="7"/>
      <c r="S26" s="7" t="s">
        <v>36</v>
      </c>
      <c r="T26" s="7" t="s">
        <v>52</v>
      </c>
      <c r="U26" s="7" t="s">
        <v>53</v>
      </c>
      <c r="V26" s="7" t="s">
        <v>50</v>
      </c>
      <c r="W26" s="7" t="s">
        <v>42</v>
      </c>
      <c r="X26" s="7" t="s">
        <v>42</v>
      </c>
      <c r="Y26" s="7" t="s">
        <v>42</v>
      </c>
      <c r="Z26" s="7" t="s">
        <v>42</v>
      </c>
      <c r="AA26" s="10"/>
    </row>
    <row r="27" spans="1:27" x14ac:dyDescent="0.2">
      <c r="A27" s="8">
        <v>4195868956</v>
      </c>
      <c r="B27" s="9" t="s">
        <v>1443</v>
      </c>
      <c r="C27" s="9" t="s">
        <v>3216</v>
      </c>
      <c r="D27" s="9" t="s">
        <v>2626</v>
      </c>
      <c r="E27" s="9" t="s">
        <v>591</v>
      </c>
      <c r="F27" s="9" t="s">
        <v>46</v>
      </c>
      <c r="G27" s="9" t="s">
        <v>3217</v>
      </c>
      <c r="H27" s="9" t="s">
        <v>83</v>
      </c>
      <c r="I27" s="9" t="s">
        <v>142</v>
      </c>
      <c r="J27" s="9"/>
      <c r="K27" s="9">
        <v>2012</v>
      </c>
      <c r="L27" s="9" t="s">
        <v>42</v>
      </c>
      <c r="M27" s="9" t="s">
        <v>33</v>
      </c>
      <c r="N27" s="9" t="s">
        <v>34</v>
      </c>
      <c r="O27" s="9" t="s">
        <v>3186</v>
      </c>
      <c r="P27" s="9"/>
      <c r="Q27" s="9"/>
      <c r="R27" s="9"/>
      <c r="S27" s="9" t="s">
        <v>51</v>
      </c>
      <c r="T27" s="9" t="s">
        <v>52</v>
      </c>
      <c r="U27" s="9" t="s">
        <v>53</v>
      </c>
      <c r="V27" s="9" t="s">
        <v>39</v>
      </c>
      <c r="W27" s="9" t="s">
        <v>42</v>
      </c>
      <c r="X27" s="9" t="s">
        <v>42</v>
      </c>
      <c r="Y27" s="9" t="s">
        <v>42</v>
      </c>
      <c r="Z27" s="9" t="s">
        <v>42</v>
      </c>
      <c r="AA27" s="11"/>
    </row>
    <row r="28" spans="1:27" x14ac:dyDescent="0.2">
      <c r="A28" s="6">
        <v>6186936092</v>
      </c>
      <c r="B28" s="7" t="s">
        <v>1443</v>
      </c>
      <c r="C28" s="7" t="s">
        <v>3218</v>
      </c>
      <c r="D28" s="7" t="s">
        <v>470</v>
      </c>
      <c r="E28" s="7" t="s">
        <v>418</v>
      </c>
      <c r="F28" s="7" t="s">
        <v>46</v>
      </c>
      <c r="G28" s="7" t="s">
        <v>3219</v>
      </c>
      <c r="H28" s="7" t="s">
        <v>1769</v>
      </c>
      <c r="I28" s="7" t="s">
        <v>70</v>
      </c>
      <c r="J28" s="7"/>
      <c r="K28" s="7">
        <v>2020</v>
      </c>
      <c r="L28" s="7"/>
      <c r="M28" s="7" t="s">
        <v>247</v>
      </c>
      <c r="N28" s="7" t="s">
        <v>34</v>
      </c>
      <c r="O28" s="7" t="s">
        <v>3186</v>
      </c>
      <c r="P28" s="7" t="s">
        <v>310</v>
      </c>
      <c r="Q28" s="7"/>
      <c r="R28" s="7"/>
      <c r="S28" s="7" t="s">
        <v>51</v>
      </c>
      <c r="T28" s="7" t="s">
        <v>52</v>
      </c>
      <c r="U28" s="7" t="s">
        <v>101</v>
      </c>
      <c r="V28" s="7" t="s">
        <v>50</v>
      </c>
      <c r="W28" s="7" t="s">
        <v>42</v>
      </c>
      <c r="X28" s="7" t="s">
        <v>42</v>
      </c>
      <c r="Y28" s="7" t="s">
        <v>42</v>
      </c>
      <c r="Z28" s="7" t="s">
        <v>42</v>
      </c>
      <c r="AA28" s="10"/>
    </row>
    <row r="29" spans="1:27" x14ac:dyDescent="0.2">
      <c r="A29" s="8">
        <v>6597780427</v>
      </c>
      <c r="B29" s="9" t="s">
        <v>1443</v>
      </c>
      <c r="C29" s="9"/>
      <c r="D29" s="9"/>
      <c r="E29" s="9"/>
      <c r="F29" s="9"/>
      <c r="G29" s="9"/>
      <c r="H29" s="9" t="s">
        <v>347</v>
      </c>
      <c r="I29" s="9"/>
      <c r="J29" s="9"/>
      <c r="K29" s="9">
        <v>2020</v>
      </c>
      <c r="L29" s="9"/>
      <c r="M29" s="9" t="s">
        <v>347</v>
      </c>
      <c r="N29" s="9" t="s">
        <v>347</v>
      </c>
      <c r="O29" s="9" t="s">
        <v>3186</v>
      </c>
      <c r="P29" s="9"/>
      <c r="Q29" s="9"/>
      <c r="R29" s="9"/>
      <c r="S29" s="9" t="s">
        <v>36</v>
      </c>
      <c r="T29" s="9" t="s">
        <v>52</v>
      </c>
      <c r="U29" s="9" t="s">
        <v>101</v>
      </c>
      <c r="V29" s="9" t="s">
        <v>50</v>
      </c>
      <c r="W29" s="9" t="s">
        <v>42</v>
      </c>
      <c r="X29" s="9" t="s">
        <v>42</v>
      </c>
      <c r="Y29" s="9" t="s">
        <v>42</v>
      </c>
      <c r="Z29" s="9" t="s">
        <v>42</v>
      </c>
      <c r="AA29" s="11"/>
    </row>
    <row r="30" spans="1:27" x14ac:dyDescent="0.2">
      <c r="A30" s="6">
        <v>157040044</v>
      </c>
      <c r="B30" s="7" t="s">
        <v>1443</v>
      </c>
      <c r="C30" s="7" t="s">
        <v>3220</v>
      </c>
      <c r="D30" s="7" t="s">
        <v>3221</v>
      </c>
      <c r="E30" s="7" t="s">
        <v>45</v>
      </c>
      <c r="F30" s="7" t="s">
        <v>46</v>
      </c>
      <c r="G30" s="7" t="s">
        <v>3222</v>
      </c>
      <c r="H30" s="7" t="s">
        <v>30</v>
      </c>
      <c r="I30" s="7" t="s">
        <v>135</v>
      </c>
      <c r="J30" s="7" t="s">
        <v>135</v>
      </c>
      <c r="K30" s="7">
        <v>2020</v>
      </c>
      <c r="L30" s="7"/>
      <c r="M30" s="7" t="s">
        <v>33</v>
      </c>
      <c r="N30" s="7" t="s">
        <v>34</v>
      </c>
      <c r="O30" s="7" t="s">
        <v>3223</v>
      </c>
      <c r="P30" s="7" t="s">
        <v>2499</v>
      </c>
      <c r="Q30" s="7"/>
      <c r="R30" s="7"/>
      <c r="S30" s="7" t="s">
        <v>36</v>
      </c>
      <c r="T30" s="7" t="s">
        <v>52</v>
      </c>
      <c r="U30" s="7" t="s">
        <v>101</v>
      </c>
      <c r="V30" s="7" t="s">
        <v>50</v>
      </c>
      <c r="W30" s="7" t="s">
        <v>42</v>
      </c>
      <c r="X30" s="7" t="s">
        <v>42</v>
      </c>
      <c r="Y30" s="7" t="s">
        <v>42</v>
      </c>
      <c r="Z30" s="7" t="s">
        <v>42</v>
      </c>
      <c r="AA30" s="10"/>
    </row>
    <row r="31" spans="1:27" x14ac:dyDescent="0.2">
      <c r="A31" s="8">
        <v>4272792241</v>
      </c>
      <c r="B31" s="9" t="s">
        <v>1443</v>
      </c>
      <c r="C31" s="9" t="s">
        <v>3228</v>
      </c>
      <c r="D31" s="9" t="s">
        <v>87</v>
      </c>
      <c r="E31" s="9" t="s">
        <v>88</v>
      </c>
      <c r="F31" s="9" t="s">
        <v>46</v>
      </c>
      <c r="G31" s="9" t="s">
        <v>3229</v>
      </c>
      <c r="H31" s="9" t="s">
        <v>83</v>
      </c>
      <c r="I31" s="9" t="s">
        <v>135</v>
      </c>
      <c r="J31" s="9" t="s">
        <v>70</v>
      </c>
      <c r="K31" s="9">
        <v>2019</v>
      </c>
      <c r="L31" s="9" t="s">
        <v>42</v>
      </c>
      <c r="M31" s="9" t="s">
        <v>33</v>
      </c>
      <c r="N31" s="9" t="s">
        <v>34</v>
      </c>
      <c r="O31" s="9" t="s">
        <v>2500</v>
      </c>
      <c r="P31" s="9" t="s">
        <v>3230</v>
      </c>
      <c r="Q31" s="9"/>
      <c r="R31" s="9"/>
      <c r="S31" s="9" t="s">
        <v>51</v>
      </c>
      <c r="T31" s="9" t="s">
        <v>52</v>
      </c>
      <c r="U31" s="9" t="s">
        <v>53</v>
      </c>
      <c r="V31" s="9" t="s">
        <v>39</v>
      </c>
      <c r="W31" s="9" t="s">
        <v>318</v>
      </c>
      <c r="X31" s="9" t="s">
        <v>42</v>
      </c>
      <c r="Y31" s="9" t="s">
        <v>42</v>
      </c>
      <c r="Z31" s="9" t="s">
        <v>42</v>
      </c>
      <c r="AA31" s="11"/>
    </row>
    <row r="32" spans="1:27" x14ac:dyDescent="0.2">
      <c r="A32" s="6">
        <v>3208287003</v>
      </c>
      <c r="B32" s="7" t="s">
        <v>1443</v>
      </c>
      <c r="C32" s="7" t="s">
        <v>3231</v>
      </c>
      <c r="D32" s="7" t="s">
        <v>1159</v>
      </c>
      <c r="E32" s="7" t="s">
        <v>45</v>
      </c>
      <c r="F32" s="7" t="s">
        <v>46</v>
      </c>
      <c r="G32" s="7" t="s">
        <v>3232</v>
      </c>
      <c r="H32" s="7" t="s">
        <v>30</v>
      </c>
      <c r="I32" s="7" t="s">
        <v>135</v>
      </c>
      <c r="J32" s="7" t="s">
        <v>70</v>
      </c>
      <c r="K32" s="7">
        <v>2017</v>
      </c>
      <c r="L32" s="7" t="s">
        <v>50</v>
      </c>
      <c r="M32" s="7" t="s">
        <v>33</v>
      </c>
      <c r="N32" s="7" t="s">
        <v>34</v>
      </c>
      <c r="O32" s="7" t="s">
        <v>2500</v>
      </c>
      <c r="P32" s="7"/>
      <c r="Q32" s="7"/>
      <c r="R32" s="7"/>
      <c r="S32" s="7" t="s">
        <v>51</v>
      </c>
      <c r="T32" s="7" t="s">
        <v>52</v>
      </c>
      <c r="U32" s="7" t="s">
        <v>53</v>
      </c>
      <c r="V32" s="7" t="s">
        <v>50</v>
      </c>
      <c r="W32" s="7" t="s">
        <v>42</v>
      </c>
      <c r="X32" s="7" t="s">
        <v>42</v>
      </c>
      <c r="Y32" s="7" t="s">
        <v>42</v>
      </c>
      <c r="Z32" s="7" t="s">
        <v>42</v>
      </c>
      <c r="AA32" s="10"/>
    </row>
    <row r="33" spans="1:27" x14ac:dyDescent="0.2">
      <c r="A33" s="8">
        <v>4903115401</v>
      </c>
      <c r="B33" s="9" t="s">
        <v>1443</v>
      </c>
      <c r="C33" s="9" t="s">
        <v>3233</v>
      </c>
      <c r="D33" s="9" t="s">
        <v>308</v>
      </c>
      <c r="E33" s="9" t="s">
        <v>128</v>
      </c>
      <c r="F33" s="9" t="s">
        <v>46</v>
      </c>
      <c r="G33" s="9" t="s">
        <v>3234</v>
      </c>
      <c r="H33" s="9" t="s">
        <v>59</v>
      </c>
      <c r="I33" s="9" t="s">
        <v>48</v>
      </c>
      <c r="J33" s="9" t="s">
        <v>48</v>
      </c>
      <c r="K33" s="9">
        <v>2020</v>
      </c>
      <c r="L33" s="9"/>
      <c r="M33" s="9" t="s">
        <v>33</v>
      </c>
      <c r="N33" s="9" t="s">
        <v>34</v>
      </c>
      <c r="O33" s="9" t="s">
        <v>2500</v>
      </c>
      <c r="P33" s="9" t="s">
        <v>468</v>
      </c>
      <c r="Q33" s="9"/>
      <c r="R33" s="9"/>
      <c r="S33" s="9" t="s">
        <v>36</v>
      </c>
      <c r="T33" s="9" t="s">
        <v>37</v>
      </c>
      <c r="U33" s="9" t="s">
        <v>502</v>
      </c>
      <c r="V33" s="9" t="s">
        <v>50</v>
      </c>
      <c r="W33" s="9" t="s">
        <v>42</v>
      </c>
      <c r="X33" s="9" t="s">
        <v>42</v>
      </c>
      <c r="Y33" s="9" t="s">
        <v>42</v>
      </c>
      <c r="Z33" s="9" t="s">
        <v>42</v>
      </c>
      <c r="AA33" s="11"/>
    </row>
    <row r="34" spans="1:27" x14ac:dyDescent="0.2">
      <c r="A34" s="6">
        <v>5415112044</v>
      </c>
      <c r="B34" s="7" t="s">
        <v>1443</v>
      </c>
      <c r="C34" s="7" t="s">
        <v>3235</v>
      </c>
      <c r="D34" s="7" t="s">
        <v>156</v>
      </c>
      <c r="E34" s="7" t="s">
        <v>45</v>
      </c>
      <c r="F34" s="7" t="s">
        <v>46</v>
      </c>
      <c r="G34" s="7" t="s">
        <v>3236</v>
      </c>
      <c r="H34" s="7" t="s">
        <v>30</v>
      </c>
      <c r="I34" s="7" t="s">
        <v>130</v>
      </c>
      <c r="J34" s="7" t="s">
        <v>130</v>
      </c>
      <c r="K34" s="7">
        <v>2018</v>
      </c>
      <c r="L34" s="7" t="s">
        <v>50</v>
      </c>
      <c r="M34" s="7" t="s">
        <v>33</v>
      </c>
      <c r="N34" s="7" t="s">
        <v>34</v>
      </c>
      <c r="O34" s="7" t="s">
        <v>2500</v>
      </c>
      <c r="P34" s="7"/>
      <c r="Q34" s="7"/>
      <c r="R34" s="7"/>
      <c r="S34" s="7" t="s">
        <v>51</v>
      </c>
      <c r="T34" s="7" t="s">
        <v>52</v>
      </c>
      <c r="U34" s="7" t="s">
        <v>53</v>
      </c>
      <c r="V34" s="7" t="s">
        <v>50</v>
      </c>
      <c r="W34" s="7" t="s">
        <v>42</v>
      </c>
      <c r="X34" s="7" t="s">
        <v>42</v>
      </c>
      <c r="Y34" s="7" t="s">
        <v>42</v>
      </c>
      <c r="Z34" s="7" t="s">
        <v>42</v>
      </c>
      <c r="AA34" s="10"/>
    </row>
    <row r="35" spans="1:27" x14ac:dyDescent="0.2">
      <c r="A35" s="8">
        <v>5121329006</v>
      </c>
      <c r="B35" s="9" t="s">
        <v>1443</v>
      </c>
      <c r="C35" s="9" t="s">
        <v>3237</v>
      </c>
      <c r="D35" s="9" t="s">
        <v>3238</v>
      </c>
      <c r="E35" s="9" t="s">
        <v>591</v>
      </c>
      <c r="F35" s="9" t="s">
        <v>46</v>
      </c>
      <c r="G35" s="9" t="s">
        <v>3239</v>
      </c>
      <c r="H35" s="9" t="s">
        <v>30</v>
      </c>
      <c r="I35" s="9" t="s">
        <v>135</v>
      </c>
      <c r="J35" s="9" t="s">
        <v>135</v>
      </c>
      <c r="K35" s="9">
        <v>2018</v>
      </c>
      <c r="L35" s="9" t="s">
        <v>50</v>
      </c>
      <c r="M35" s="9" t="s">
        <v>33</v>
      </c>
      <c r="N35" s="9" t="s">
        <v>34</v>
      </c>
      <c r="O35" s="9" t="s">
        <v>2500</v>
      </c>
      <c r="P35" s="9"/>
      <c r="Q35" s="9"/>
      <c r="R35" s="9"/>
      <c r="S35" s="9" t="s">
        <v>36</v>
      </c>
      <c r="T35" s="9" t="s">
        <v>52</v>
      </c>
      <c r="U35" s="9" t="s">
        <v>53</v>
      </c>
      <c r="V35" s="9" t="s">
        <v>50</v>
      </c>
      <c r="W35" s="9" t="s">
        <v>78</v>
      </c>
      <c r="X35" s="9" t="s">
        <v>42</v>
      </c>
      <c r="Y35" s="9" t="s">
        <v>42</v>
      </c>
      <c r="Z35" s="9" t="s">
        <v>42</v>
      </c>
      <c r="AA35" s="11"/>
    </row>
    <row r="36" spans="1:27" x14ac:dyDescent="0.2">
      <c r="A36" s="6">
        <v>2371167235</v>
      </c>
      <c r="B36" s="7" t="s">
        <v>1443</v>
      </c>
      <c r="C36" s="7" t="s">
        <v>3240</v>
      </c>
      <c r="D36" s="7" t="s">
        <v>2192</v>
      </c>
      <c r="E36" s="7" t="s">
        <v>717</v>
      </c>
      <c r="F36" s="7" t="s">
        <v>46</v>
      </c>
      <c r="G36" s="7" t="s">
        <v>1949</v>
      </c>
      <c r="H36" s="7" t="s">
        <v>30</v>
      </c>
      <c r="I36" s="7" t="s">
        <v>135</v>
      </c>
      <c r="J36" s="7" t="s">
        <v>135</v>
      </c>
      <c r="K36" s="7">
        <v>2020</v>
      </c>
      <c r="L36" s="7"/>
      <c r="M36" s="7" t="s">
        <v>33</v>
      </c>
      <c r="N36" s="7" t="s">
        <v>34</v>
      </c>
      <c r="O36" s="7" t="s">
        <v>2500</v>
      </c>
      <c r="P36" s="7"/>
      <c r="Q36" s="7"/>
      <c r="R36" s="7"/>
      <c r="S36" s="7" t="s">
        <v>51</v>
      </c>
      <c r="T36" s="7" t="s">
        <v>37</v>
      </c>
      <c r="U36" s="7" t="s">
        <v>502</v>
      </c>
      <c r="V36" s="7" t="s">
        <v>50</v>
      </c>
      <c r="W36" s="7" t="s">
        <v>42</v>
      </c>
      <c r="X36" s="7" t="s">
        <v>42</v>
      </c>
      <c r="Y36" s="7" t="s">
        <v>42</v>
      </c>
      <c r="Z36" s="7" t="s">
        <v>42</v>
      </c>
      <c r="AA36" s="10"/>
    </row>
    <row r="37" spans="1:27" x14ac:dyDescent="0.2">
      <c r="A37" s="8">
        <v>5558939605</v>
      </c>
      <c r="B37" s="9" t="s">
        <v>1443</v>
      </c>
      <c r="C37" s="9" t="s">
        <v>3241</v>
      </c>
      <c r="D37" s="9" t="s">
        <v>2192</v>
      </c>
      <c r="E37" s="9" t="s">
        <v>717</v>
      </c>
      <c r="F37" s="9" t="s">
        <v>46</v>
      </c>
      <c r="G37" s="9" t="s">
        <v>3242</v>
      </c>
      <c r="H37" s="9" t="s">
        <v>30</v>
      </c>
      <c r="I37" s="9" t="s">
        <v>135</v>
      </c>
      <c r="J37" s="9" t="s">
        <v>135</v>
      </c>
      <c r="K37" s="9">
        <v>2016</v>
      </c>
      <c r="L37" s="9" t="s">
        <v>42</v>
      </c>
      <c r="M37" s="9" t="s">
        <v>33</v>
      </c>
      <c r="N37" s="9" t="s">
        <v>34</v>
      </c>
      <c r="O37" s="9" t="s">
        <v>2500</v>
      </c>
      <c r="P37" s="9" t="s">
        <v>266</v>
      </c>
      <c r="Q37" s="9"/>
      <c r="R37" s="9"/>
      <c r="S37" s="9" t="s">
        <v>36</v>
      </c>
      <c r="T37" s="9" t="s">
        <v>52</v>
      </c>
      <c r="U37" s="9" t="s">
        <v>53</v>
      </c>
      <c r="V37" s="9" t="s">
        <v>50</v>
      </c>
      <c r="W37" s="9" t="s">
        <v>42</v>
      </c>
      <c r="X37" s="9" t="s">
        <v>42</v>
      </c>
      <c r="Y37" s="9" t="s">
        <v>42</v>
      </c>
      <c r="Z37" s="9" t="s">
        <v>42</v>
      </c>
      <c r="AA37" s="11"/>
    </row>
    <row r="38" spans="1:27" x14ac:dyDescent="0.2">
      <c r="A38" s="6">
        <v>1948093084</v>
      </c>
      <c r="B38" s="7" t="s">
        <v>1443</v>
      </c>
      <c r="C38" s="7" t="s">
        <v>3243</v>
      </c>
      <c r="D38" s="7" t="s">
        <v>1159</v>
      </c>
      <c r="E38" s="7" t="s">
        <v>45</v>
      </c>
      <c r="F38" s="7" t="s">
        <v>46</v>
      </c>
      <c r="G38" s="7" t="s">
        <v>3210</v>
      </c>
      <c r="H38" s="7" t="s">
        <v>83</v>
      </c>
      <c r="I38" s="7" t="s">
        <v>135</v>
      </c>
      <c r="J38" s="7" t="s">
        <v>135</v>
      </c>
      <c r="K38" s="7">
        <v>2019</v>
      </c>
      <c r="L38" s="7" t="s">
        <v>42</v>
      </c>
      <c r="M38" s="7" t="s">
        <v>33</v>
      </c>
      <c r="N38" s="7" t="s">
        <v>34</v>
      </c>
      <c r="O38" s="7" t="s">
        <v>2500</v>
      </c>
      <c r="P38" s="7"/>
      <c r="Q38" s="7"/>
      <c r="R38" s="7"/>
      <c r="S38" s="7" t="s">
        <v>51</v>
      </c>
      <c r="T38" s="7" t="s">
        <v>52</v>
      </c>
      <c r="U38" s="7" t="s">
        <v>53</v>
      </c>
      <c r="V38" s="7" t="s">
        <v>50</v>
      </c>
      <c r="W38" s="7" t="s">
        <v>42</v>
      </c>
      <c r="X38" s="7" t="s">
        <v>42</v>
      </c>
      <c r="Y38" s="7" t="s">
        <v>42</v>
      </c>
      <c r="Z38" s="7" t="s">
        <v>42</v>
      </c>
      <c r="AA38" s="10"/>
    </row>
    <row r="39" spans="1:27" x14ac:dyDescent="0.2">
      <c r="A39" s="8">
        <v>5642100697</v>
      </c>
      <c r="B39" s="9" t="s">
        <v>1443</v>
      </c>
      <c r="C39" s="9" t="s">
        <v>3244</v>
      </c>
      <c r="D39" s="9" t="s">
        <v>1159</v>
      </c>
      <c r="E39" s="9" t="s">
        <v>45</v>
      </c>
      <c r="F39" s="9" t="s">
        <v>46</v>
      </c>
      <c r="G39" s="9" t="s">
        <v>1801</v>
      </c>
      <c r="H39" s="9" t="s">
        <v>30</v>
      </c>
      <c r="I39" s="9" t="s">
        <v>135</v>
      </c>
      <c r="J39" s="9" t="s">
        <v>135</v>
      </c>
      <c r="K39" s="9">
        <v>2017</v>
      </c>
      <c r="L39" s="9" t="s">
        <v>50</v>
      </c>
      <c r="M39" s="9" t="s">
        <v>33</v>
      </c>
      <c r="N39" s="9" t="s">
        <v>34</v>
      </c>
      <c r="O39" s="9" t="s">
        <v>2500</v>
      </c>
      <c r="P39" s="9" t="s">
        <v>566</v>
      </c>
      <c r="Q39" s="9"/>
      <c r="R39" s="9"/>
      <c r="S39" s="9" t="s">
        <v>51</v>
      </c>
      <c r="T39" s="9" t="s">
        <v>52</v>
      </c>
      <c r="U39" s="9" t="s">
        <v>53</v>
      </c>
      <c r="V39" s="9" t="s">
        <v>50</v>
      </c>
      <c r="W39" s="9" t="s">
        <v>42</v>
      </c>
      <c r="X39" s="9" t="s">
        <v>42</v>
      </c>
      <c r="Y39" s="9" t="s">
        <v>42</v>
      </c>
      <c r="Z39" s="9" t="s">
        <v>42</v>
      </c>
      <c r="AA39" s="11"/>
    </row>
    <row r="40" spans="1:27" x14ac:dyDescent="0.2">
      <c r="A40" s="6">
        <v>4426946293</v>
      </c>
      <c r="B40" s="7" t="s">
        <v>1443</v>
      </c>
      <c r="C40" s="7" t="s">
        <v>3245</v>
      </c>
      <c r="D40" s="7" t="s">
        <v>156</v>
      </c>
      <c r="E40" s="7" t="s">
        <v>45</v>
      </c>
      <c r="F40" s="7" t="s">
        <v>46</v>
      </c>
      <c r="G40" s="7" t="s">
        <v>3246</v>
      </c>
      <c r="H40" s="7" t="s">
        <v>30</v>
      </c>
      <c r="I40" s="7" t="s">
        <v>70</v>
      </c>
      <c r="J40" s="7" t="s">
        <v>135</v>
      </c>
      <c r="K40" s="7">
        <v>2018</v>
      </c>
      <c r="L40" s="7" t="s">
        <v>50</v>
      </c>
      <c r="M40" s="7" t="s">
        <v>33</v>
      </c>
      <c r="N40" s="7" t="s">
        <v>34</v>
      </c>
      <c r="O40" s="7" t="s">
        <v>2500</v>
      </c>
      <c r="P40" s="7"/>
      <c r="Q40" s="7"/>
      <c r="R40" s="7"/>
      <c r="S40" s="7" t="s">
        <v>36</v>
      </c>
      <c r="T40" s="7" t="s">
        <v>52</v>
      </c>
      <c r="U40" s="7" t="s">
        <v>53</v>
      </c>
      <c r="V40" s="7" t="s">
        <v>39</v>
      </c>
      <c r="W40" s="7" t="s">
        <v>42</v>
      </c>
      <c r="X40" s="7" t="s">
        <v>42</v>
      </c>
      <c r="Y40" s="7" t="s">
        <v>42</v>
      </c>
      <c r="Z40" s="7" t="s">
        <v>42</v>
      </c>
      <c r="AA40" s="10"/>
    </row>
    <row r="41" spans="1:27" x14ac:dyDescent="0.2">
      <c r="A41" s="8">
        <v>6427650159</v>
      </c>
      <c r="B41" s="9" t="s">
        <v>1443</v>
      </c>
      <c r="C41" s="9" t="s">
        <v>3247</v>
      </c>
      <c r="D41" s="9" t="s">
        <v>227</v>
      </c>
      <c r="E41" s="9" t="s">
        <v>149</v>
      </c>
      <c r="F41" s="9" t="s">
        <v>46</v>
      </c>
      <c r="G41" s="9" t="s">
        <v>3248</v>
      </c>
      <c r="H41" s="9" t="s">
        <v>83</v>
      </c>
      <c r="I41" s="9" t="s">
        <v>321</v>
      </c>
      <c r="J41" s="9" t="s">
        <v>135</v>
      </c>
      <c r="K41" s="9">
        <v>2019</v>
      </c>
      <c r="L41" s="9" t="s">
        <v>42</v>
      </c>
      <c r="M41" s="9" t="s">
        <v>33</v>
      </c>
      <c r="N41" s="9" t="s">
        <v>34</v>
      </c>
      <c r="O41" s="9" t="s">
        <v>2500</v>
      </c>
      <c r="P41" s="9" t="s">
        <v>566</v>
      </c>
      <c r="Q41" s="9"/>
      <c r="R41" s="9"/>
      <c r="S41" s="9" t="s">
        <v>51</v>
      </c>
      <c r="T41" s="9" t="s">
        <v>52</v>
      </c>
      <c r="U41" s="9" t="s">
        <v>53</v>
      </c>
      <c r="V41" s="9" t="s">
        <v>50</v>
      </c>
      <c r="W41" s="9" t="s">
        <v>42</v>
      </c>
      <c r="X41" s="9" t="s">
        <v>42</v>
      </c>
      <c r="Y41" s="9" t="s">
        <v>42</v>
      </c>
      <c r="Z41" s="9" t="s">
        <v>42</v>
      </c>
      <c r="AA41" s="11"/>
    </row>
    <row r="42" spans="1:27" x14ac:dyDescent="0.2">
      <c r="A42" s="6">
        <v>4223855377</v>
      </c>
      <c r="B42" s="7" t="s">
        <v>1443</v>
      </c>
      <c r="C42" s="7" t="s">
        <v>3249</v>
      </c>
      <c r="D42" s="7" t="s">
        <v>3250</v>
      </c>
      <c r="E42" s="7" t="s">
        <v>45</v>
      </c>
      <c r="F42" s="7" t="s">
        <v>46</v>
      </c>
      <c r="G42" s="7" t="s">
        <v>3199</v>
      </c>
      <c r="H42" s="7" t="s">
        <v>30</v>
      </c>
      <c r="I42" s="7" t="s">
        <v>135</v>
      </c>
      <c r="J42" s="7" t="s">
        <v>135</v>
      </c>
      <c r="K42" s="7">
        <v>2016</v>
      </c>
      <c r="L42" s="7" t="s">
        <v>42</v>
      </c>
      <c r="M42" s="7" t="s">
        <v>33</v>
      </c>
      <c r="N42" s="7" t="s">
        <v>34</v>
      </c>
      <c r="O42" s="7" t="s">
        <v>2500</v>
      </c>
      <c r="P42" s="7"/>
      <c r="Q42" s="7"/>
      <c r="R42" s="7"/>
      <c r="S42" s="7" t="s">
        <v>36</v>
      </c>
      <c r="T42" s="7" t="s">
        <v>52</v>
      </c>
      <c r="U42" s="7" t="s">
        <v>53</v>
      </c>
      <c r="V42" s="7" t="s">
        <v>50</v>
      </c>
      <c r="W42" s="7" t="s">
        <v>78</v>
      </c>
      <c r="X42" s="7" t="s">
        <v>42</v>
      </c>
      <c r="Y42" s="7" t="s">
        <v>42</v>
      </c>
      <c r="Z42" s="7" t="s">
        <v>42</v>
      </c>
      <c r="AA42" s="10"/>
    </row>
    <row r="43" spans="1:27" x14ac:dyDescent="0.2">
      <c r="A43" s="8">
        <v>3125109361</v>
      </c>
      <c r="B43" s="9" t="s">
        <v>1443</v>
      </c>
      <c r="C43" s="9" t="s">
        <v>3251</v>
      </c>
      <c r="D43" s="9" t="s">
        <v>87</v>
      </c>
      <c r="E43" s="9" t="s">
        <v>88</v>
      </c>
      <c r="F43" s="9" t="s">
        <v>46</v>
      </c>
      <c r="G43" s="9" t="s">
        <v>3252</v>
      </c>
      <c r="H43" s="9" t="s">
        <v>83</v>
      </c>
      <c r="I43" s="9" t="s">
        <v>135</v>
      </c>
      <c r="J43" s="9"/>
      <c r="K43" s="9">
        <v>2012</v>
      </c>
      <c r="L43" s="9" t="s">
        <v>42</v>
      </c>
      <c r="M43" s="9" t="s">
        <v>33</v>
      </c>
      <c r="N43" s="9" t="s">
        <v>34</v>
      </c>
      <c r="O43" s="9" t="s">
        <v>2500</v>
      </c>
      <c r="P43" s="9"/>
      <c r="Q43" s="9"/>
      <c r="R43" s="9"/>
      <c r="S43" s="9" t="s">
        <v>51</v>
      </c>
      <c r="T43" s="9" t="s">
        <v>216</v>
      </c>
      <c r="U43" s="9" t="s">
        <v>114</v>
      </c>
      <c r="V43" s="9" t="s">
        <v>50</v>
      </c>
      <c r="W43" s="9" t="s">
        <v>42</v>
      </c>
      <c r="X43" s="9" t="s">
        <v>42</v>
      </c>
      <c r="Y43" s="9" t="s">
        <v>42</v>
      </c>
      <c r="Z43" s="9" t="s">
        <v>42</v>
      </c>
      <c r="AA43" s="11"/>
    </row>
    <row r="44" spans="1:27" x14ac:dyDescent="0.2">
      <c r="A44" s="6">
        <v>672155102</v>
      </c>
      <c r="B44" s="7" t="s">
        <v>1443</v>
      </c>
      <c r="C44" s="7" t="s">
        <v>3253</v>
      </c>
      <c r="D44" s="7" t="s">
        <v>156</v>
      </c>
      <c r="E44" s="7" t="s">
        <v>45</v>
      </c>
      <c r="F44" s="7" t="s">
        <v>46</v>
      </c>
      <c r="G44" s="7" t="s">
        <v>3254</v>
      </c>
      <c r="H44" s="7" t="s">
        <v>59</v>
      </c>
      <c r="I44" s="7" t="s">
        <v>135</v>
      </c>
      <c r="J44" s="7"/>
      <c r="K44" s="7">
        <v>2015</v>
      </c>
      <c r="L44" s="7" t="s">
        <v>42</v>
      </c>
      <c r="M44" s="7" t="s">
        <v>33</v>
      </c>
      <c r="N44" s="7" t="s">
        <v>34</v>
      </c>
      <c r="O44" s="7" t="s">
        <v>2500</v>
      </c>
      <c r="P44" s="7"/>
      <c r="Q44" s="7"/>
      <c r="R44" s="7"/>
      <c r="S44" s="7" t="s">
        <v>51</v>
      </c>
      <c r="T44" s="7" t="s">
        <v>52</v>
      </c>
      <c r="U44" s="7" t="s">
        <v>53</v>
      </c>
      <c r="V44" s="7" t="s">
        <v>50</v>
      </c>
      <c r="W44" s="7" t="s">
        <v>42</v>
      </c>
      <c r="X44" s="7" t="s">
        <v>42</v>
      </c>
      <c r="Y44" s="7" t="s">
        <v>42</v>
      </c>
      <c r="Z44" s="7" t="s">
        <v>42</v>
      </c>
      <c r="AA44" s="10"/>
    </row>
    <row r="45" spans="1:27" x14ac:dyDescent="0.2">
      <c r="A45" s="8">
        <v>6203028398</v>
      </c>
      <c r="B45" s="9" t="s">
        <v>1443</v>
      </c>
      <c r="C45" s="9" t="s">
        <v>3255</v>
      </c>
      <c r="D45" s="9" t="s">
        <v>42</v>
      </c>
      <c r="E45" s="9" t="s">
        <v>42</v>
      </c>
      <c r="F45" s="9" t="s">
        <v>46</v>
      </c>
      <c r="G45" s="9" t="s">
        <v>3256</v>
      </c>
      <c r="H45" s="9" t="s">
        <v>59</v>
      </c>
      <c r="I45" s="9" t="s">
        <v>70</v>
      </c>
      <c r="J45" s="9"/>
      <c r="K45" s="9">
        <v>2015</v>
      </c>
      <c r="L45" s="9" t="s">
        <v>42</v>
      </c>
      <c r="M45" s="9" t="s">
        <v>33</v>
      </c>
      <c r="N45" s="9" t="s">
        <v>34</v>
      </c>
      <c r="O45" s="9" t="s">
        <v>2500</v>
      </c>
      <c r="P45" s="9"/>
      <c r="Q45" s="9"/>
      <c r="R45" s="9"/>
      <c r="S45" s="9" t="s">
        <v>51</v>
      </c>
      <c r="T45" s="9" t="s">
        <v>52</v>
      </c>
      <c r="U45" s="9" t="s">
        <v>53</v>
      </c>
      <c r="V45" s="9" t="s">
        <v>50</v>
      </c>
      <c r="W45" s="9" t="s">
        <v>42</v>
      </c>
      <c r="X45" s="9" t="s">
        <v>42</v>
      </c>
      <c r="Y45" s="9" t="s">
        <v>42</v>
      </c>
      <c r="Z45" s="9" t="s">
        <v>42</v>
      </c>
      <c r="AA45" s="11"/>
    </row>
    <row r="46" spans="1:27" x14ac:dyDescent="0.2">
      <c r="A46" s="6">
        <v>2434176952</v>
      </c>
      <c r="B46" s="7" t="s">
        <v>1443</v>
      </c>
      <c r="C46" s="7" t="s">
        <v>3257</v>
      </c>
      <c r="D46" s="7" t="s">
        <v>3258</v>
      </c>
      <c r="E46" s="7" t="s">
        <v>45</v>
      </c>
      <c r="F46" s="7" t="s">
        <v>46</v>
      </c>
      <c r="G46" s="7" t="s">
        <v>3259</v>
      </c>
      <c r="H46" s="7" t="s">
        <v>83</v>
      </c>
      <c r="I46" s="7" t="s">
        <v>135</v>
      </c>
      <c r="J46" s="7"/>
      <c r="K46" s="7">
        <v>2012</v>
      </c>
      <c r="L46" s="7" t="s">
        <v>42</v>
      </c>
      <c r="M46" s="7" t="s">
        <v>33</v>
      </c>
      <c r="N46" s="7" t="s">
        <v>34</v>
      </c>
      <c r="O46" s="7" t="s">
        <v>2500</v>
      </c>
      <c r="P46" s="7"/>
      <c r="Q46" s="7"/>
      <c r="R46" s="7"/>
      <c r="S46" s="7" t="s">
        <v>51</v>
      </c>
      <c r="T46" s="7" t="s">
        <v>52</v>
      </c>
      <c r="U46" s="7" t="s">
        <v>53</v>
      </c>
      <c r="V46" s="7" t="s">
        <v>50</v>
      </c>
      <c r="W46" s="7" t="s">
        <v>42</v>
      </c>
      <c r="X46" s="7" t="s">
        <v>42</v>
      </c>
      <c r="Y46" s="7" t="s">
        <v>42</v>
      </c>
      <c r="Z46" s="7" t="s">
        <v>42</v>
      </c>
      <c r="AA46" s="10"/>
    </row>
    <row r="47" spans="1:27" x14ac:dyDescent="0.2">
      <c r="A47" s="8">
        <v>2939094821</v>
      </c>
      <c r="B47" s="9" t="s">
        <v>1443</v>
      </c>
      <c r="C47" s="9" t="s">
        <v>3260</v>
      </c>
      <c r="D47" s="9" t="s">
        <v>3261</v>
      </c>
      <c r="E47" s="9" t="s">
        <v>405</v>
      </c>
      <c r="F47" s="9" t="s">
        <v>46</v>
      </c>
      <c r="G47" s="9" t="s">
        <v>3262</v>
      </c>
      <c r="H47" s="9" t="s">
        <v>3007</v>
      </c>
      <c r="I47" s="9" t="s">
        <v>239</v>
      </c>
      <c r="J47" s="9"/>
      <c r="K47" s="9">
        <v>2013</v>
      </c>
      <c r="L47" s="9" t="s">
        <v>42</v>
      </c>
      <c r="M47" s="9" t="s">
        <v>33</v>
      </c>
      <c r="N47" s="9" t="s">
        <v>34</v>
      </c>
      <c r="O47" s="9" t="s">
        <v>2500</v>
      </c>
      <c r="P47" s="9" t="s">
        <v>468</v>
      </c>
      <c r="Q47" s="9"/>
      <c r="R47" s="9"/>
      <c r="S47" s="9" t="s">
        <v>36</v>
      </c>
      <c r="T47" s="9" t="s">
        <v>52</v>
      </c>
      <c r="U47" s="9" t="s">
        <v>53</v>
      </c>
      <c r="V47" s="9" t="s">
        <v>50</v>
      </c>
      <c r="W47" s="9" t="s">
        <v>42</v>
      </c>
      <c r="X47" s="9" t="s">
        <v>42</v>
      </c>
      <c r="Y47" s="9" t="s">
        <v>42</v>
      </c>
      <c r="Z47" s="9" t="s">
        <v>42</v>
      </c>
      <c r="AA47" s="11"/>
    </row>
    <row r="48" spans="1:27" x14ac:dyDescent="0.2">
      <c r="A48" s="6">
        <v>5400647567</v>
      </c>
      <c r="B48" s="7" t="s">
        <v>1443</v>
      </c>
      <c r="C48" s="7" t="s">
        <v>3263</v>
      </c>
      <c r="D48" s="7" t="s">
        <v>3264</v>
      </c>
      <c r="E48" s="7" t="s">
        <v>1301</v>
      </c>
      <c r="F48" s="7" t="s">
        <v>46</v>
      </c>
      <c r="G48" s="7" t="s">
        <v>3265</v>
      </c>
      <c r="H48" s="7"/>
      <c r="I48" s="7"/>
      <c r="J48" s="7"/>
      <c r="K48" s="7">
        <v>2012</v>
      </c>
      <c r="L48" s="7" t="s">
        <v>42</v>
      </c>
      <c r="M48" s="7" t="s">
        <v>33</v>
      </c>
      <c r="N48" s="7" t="s">
        <v>34</v>
      </c>
      <c r="O48" s="7" t="s">
        <v>2500</v>
      </c>
      <c r="P48" s="7"/>
      <c r="Q48" s="7"/>
      <c r="R48" s="7"/>
      <c r="S48" s="7" t="s">
        <v>51</v>
      </c>
      <c r="T48" s="7" t="s">
        <v>52</v>
      </c>
      <c r="U48" s="7" t="s">
        <v>53</v>
      </c>
      <c r="V48" s="7" t="s">
        <v>50</v>
      </c>
      <c r="W48" s="7" t="s">
        <v>42</v>
      </c>
      <c r="X48" s="7" t="s">
        <v>42</v>
      </c>
      <c r="Y48" s="7" t="s">
        <v>42</v>
      </c>
      <c r="Z48" s="7" t="s">
        <v>42</v>
      </c>
      <c r="AA48" s="10"/>
    </row>
    <row r="49" spans="1:27" x14ac:dyDescent="0.2">
      <c r="A49" s="8">
        <v>2329877057</v>
      </c>
      <c r="B49" s="9" t="s">
        <v>1443</v>
      </c>
      <c r="C49" s="9" t="s">
        <v>3266</v>
      </c>
      <c r="D49" s="9" t="s">
        <v>257</v>
      </c>
      <c r="E49" s="9" t="s">
        <v>258</v>
      </c>
      <c r="F49" s="9" t="s">
        <v>46</v>
      </c>
      <c r="G49" s="9" t="s">
        <v>3152</v>
      </c>
      <c r="H49" s="9" t="s">
        <v>1766</v>
      </c>
      <c r="I49" s="9"/>
      <c r="J49" s="9"/>
      <c r="K49" s="9">
        <v>2012</v>
      </c>
      <c r="L49" s="9" t="s">
        <v>42</v>
      </c>
      <c r="M49" s="9" t="s">
        <v>247</v>
      </c>
      <c r="N49" s="9" t="s">
        <v>34</v>
      </c>
      <c r="O49" s="9" t="s">
        <v>2500</v>
      </c>
      <c r="P49" s="9" t="s">
        <v>767</v>
      </c>
      <c r="Q49" s="9"/>
      <c r="R49" s="9"/>
      <c r="S49" s="9" t="s">
        <v>36</v>
      </c>
      <c r="T49" s="9" t="s">
        <v>52</v>
      </c>
      <c r="U49" s="9" t="s">
        <v>53</v>
      </c>
      <c r="V49" s="9" t="s">
        <v>50</v>
      </c>
      <c r="W49" s="9" t="s">
        <v>42</v>
      </c>
      <c r="X49" s="9" t="s">
        <v>42</v>
      </c>
      <c r="Y49" s="9" t="s">
        <v>42</v>
      </c>
      <c r="Z49" s="9" t="s">
        <v>42</v>
      </c>
      <c r="AA49" s="11"/>
    </row>
    <row r="50" spans="1:27" x14ac:dyDescent="0.2">
      <c r="A50" s="6">
        <v>5024819751</v>
      </c>
      <c r="B50" s="7" t="s">
        <v>1443</v>
      </c>
      <c r="C50" s="7" t="s">
        <v>3267</v>
      </c>
      <c r="D50" s="7" t="s">
        <v>42</v>
      </c>
      <c r="E50" s="7" t="s">
        <v>42</v>
      </c>
      <c r="F50" s="7"/>
      <c r="G50" s="7" t="s">
        <v>3199</v>
      </c>
      <c r="H50" s="7" t="s">
        <v>30</v>
      </c>
      <c r="I50" s="7" t="s">
        <v>135</v>
      </c>
      <c r="J50" s="7"/>
      <c r="K50" s="7">
        <v>2015</v>
      </c>
      <c r="L50" s="7" t="s">
        <v>42</v>
      </c>
      <c r="M50" s="7" t="s">
        <v>33</v>
      </c>
      <c r="N50" s="7" t="s">
        <v>34</v>
      </c>
      <c r="O50" s="7" t="s">
        <v>2500</v>
      </c>
      <c r="P50" s="7"/>
      <c r="Q50" s="7"/>
      <c r="R50" s="7"/>
      <c r="S50" s="7" t="s">
        <v>36</v>
      </c>
      <c r="T50" s="7" t="s">
        <v>52</v>
      </c>
      <c r="U50" s="7" t="s">
        <v>53</v>
      </c>
      <c r="V50" s="7" t="s">
        <v>50</v>
      </c>
      <c r="W50" s="7" t="s">
        <v>42</v>
      </c>
      <c r="X50" s="7" t="s">
        <v>42</v>
      </c>
      <c r="Y50" s="7" t="s">
        <v>42</v>
      </c>
      <c r="Z50" s="7" t="s">
        <v>42</v>
      </c>
      <c r="AA50" s="10"/>
    </row>
    <row r="51" spans="1:27" x14ac:dyDescent="0.2">
      <c r="A51" s="8">
        <v>1849689069</v>
      </c>
      <c r="B51" s="9" t="s">
        <v>1443</v>
      </c>
      <c r="C51" s="9" t="s">
        <v>3268</v>
      </c>
      <c r="D51" s="9" t="s">
        <v>1327</v>
      </c>
      <c r="E51" s="9" t="s">
        <v>442</v>
      </c>
      <c r="F51" s="9" t="s">
        <v>46</v>
      </c>
      <c r="G51" s="9" t="s">
        <v>3269</v>
      </c>
      <c r="H51" s="9" t="s">
        <v>1766</v>
      </c>
      <c r="I51" s="9" t="s">
        <v>270</v>
      </c>
      <c r="J51" s="9"/>
      <c r="K51" s="9">
        <v>2017</v>
      </c>
      <c r="L51" s="9" t="s">
        <v>50</v>
      </c>
      <c r="M51" s="9" t="s">
        <v>247</v>
      </c>
      <c r="N51" s="9" t="s">
        <v>34</v>
      </c>
      <c r="O51" s="9" t="s">
        <v>2500</v>
      </c>
      <c r="P51" s="9" t="s">
        <v>3270</v>
      </c>
      <c r="Q51" s="9"/>
      <c r="R51" s="9"/>
      <c r="S51" s="9" t="s">
        <v>51</v>
      </c>
      <c r="T51" s="9" t="s">
        <v>216</v>
      </c>
      <c r="U51" s="9" t="s">
        <v>114</v>
      </c>
      <c r="V51" s="9" t="s">
        <v>50</v>
      </c>
      <c r="W51" s="9" t="s">
        <v>42</v>
      </c>
      <c r="X51" s="9" t="s">
        <v>42</v>
      </c>
      <c r="Y51" s="9" t="s">
        <v>42</v>
      </c>
      <c r="Z51" s="9" t="s">
        <v>42</v>
      </c>
      <c r="AA51" s="11"/>
    </row>
    <row r="52" spans="1:27" x14ac:dyDescent="0.2">
      <c r="A52" s="6">
        <v>2517817671</v>
      </c>
      <c r="B52" s="7" t="s">
        <v>1443</v>
      </c>
      <c r="C52" s="7" t="s">
        <v>3271</v>
      </c>
      <c r="D52" s="7" t="s">
        <v>98</v>
      </c>
      <c r="E52" s="7" t="s">
        <v>45</v>
      </c>
      <c r="F52" s="7" t="s">
        <v>46</v>
      </c>
      <c r="G52" s="7" t="s">
        <v>1801</v>
      </c>
      <c r="H52" s="7" t="s">
        <v>30</v>
      </c>
      <c r="I52" s="7" t="s">
        <v>135</v>
      </c>
      <c r="J52" s="7"/>
      <c r="K52" s="7">
        <v>2014</v>
      </c>
      <c r="L52" s="7" t="s">
        <v>42</v>
      </c>
      <c r="M52" s="7" t="s">
        <v>33</v>
      </c>
      <c r="N52" s="7" t="s">
        <v>34</v>
      </c>
      <c r="O52" s="7" t="s">
        <v>2500</v>
      </c>
      <c r="P52" s="7" t="s">
        <v>3031</v>
      </c>
      <c r="Q52" s="7"/>
      <c r="R52" s="7"/>
      <c r="S52" s="7" t="s">
        <v>51</v>
      </c>
      <c r="T52" s="7" t="s">
        <v>52</v>
      </c>
      <c r="U52" s="7" t="s">
        <v>53</v>
      </c>
      <c r="V52" s="7" t="s">
        <v>50</v>
      </c>
      <c r="W52" s="7" t="s">
        <v>42</v>
      </c>
      <c r="X52" s="7" t="s">
        <v>42</v>
      </c>
      <c r="Y52" s="7" t="s">
        <v>42</v>
      </c>
      <c r="Z52" s="7" t="s">
        <v>42</v>
      </c>
      <c r="AA52" s="10"/>
    </row>
    <row r="53" spans="1:27" x14ac:dyDescent="0.2">
      <c r="A53" s="8">
        <v>8383737783</v>
      </c>
      <c r="B53" s="9" t="s">
        <v>1443</v>
      </c>
      <c r="C53" s="9" t="s">
        <v>3272</v>
      </c>
      <c r="D53" s="9" t="s">
        <v>148</v>
      </c>
      <c r="E53" s="9" t="s">
        <v>149</v>
      </c>
      <c r="F53" s="9" t="s">
        <v>46</v>
      </c>
      <c r="G53" s="9" t="s">
        <v>513</v>
      </c>
      <c r="H53" s="9" t="s">
        <v>59</v>
      </c>
      <c r="I53" s="9" t="s">
        <v>135</v>
      </c>
      <c r="J53" s="9"/>
      <c r="K53" s="9">
        <v>2015</v>
      </c>
      <c r="L53" s="9" t="s">
        <v>42</v>
      </c>
      <c r="M53" s="9" t="s">
        <v>33</v>
      </c>
      <c r="N53" s="9" t="s">
        <v>34</v>
      </c>
      <c r="O53" s="9" t="s">
        <v>2500</v>
      </c>
      <c r="P53" s="9"/>
      <c r="Q53" s="9"/>
      <c r="R53" s="9"/>
      <c r="S53" s="9" t="s">
        <v>51</v>
      </c>
      <c r="T53" s="9" t="s">
        <v>52</v>
      </c>
      <c r="U53" s="9" t="s">
        <v>53</v>
      </c>
      <c r="V53" s="9" t="s">
        <v>50</v>
      </c>
      <c r="W53" s="9" t="s">
        <v>42</v>
      </c>
      <c r="X53" s="9" t="s">
        <v>42</v>
      </c>
      <c r="Y53" s="9" t="s">
        <v>42</v>
      </c>
      <c r="Z53" s="9" t="s">
        <v>42</v>
      </c>
      <c r="AA53" s="11"/>
    </row>
    <row r="54" spans="1:27" x14ac:dyDescent="0.2">
      <c r="A54" s="6">
        <v>2845212690</v>
      </c>
      <c r="B54" s="7" t="s">
        <v>1443</v>
      </c>
      <c r="C54" s="7" t="s">
        <v>3273</v>
      </c>
      <c r="D54" s="7" t="s">
        <v>3274</v>
      </c>
      <c r="E54" s="7" t="s">
        <v>45</v>
      </c>
      <c r="F54" s="7" t="s">
        <v>46</v>
      </c>
      <c r="G54" s="7" t="s">
        <v>3275</v>
      </c>
      <c r="H54" s="7" t="s">
        <v>59</v>
      </c>
      <c r="I54" s="7" t="s">
        <v>242</v>
      </c>
      <c r="J54" s="7"/>
      <c r="K54" s="7">
        <v>2013</v>
      </c>
      <c r="L54" s="7" t="s">
        <v>42</v>
      </c>
      <c r="M54" s="7" t="s">
        <v>33</v>
      </c>
      <c r="N54" s="7" t="s">
        <v>34</v>
      </c>
      <c r="O54" s="7" t="s">
        <v>2500</v>
      </c>
      <c r="P54" s="7"/>
      <c r="Q54" s="7"/>
      <c r="R54" s="7"/>
      <c r="S54" s="7" t="s">
        <v>761</v>
      </c>
      <c r="T54" s="7" t="s">
        <v>52</v>
      </c>
      <c r="U54" s="7" t="s">
        <v>53</v>
      </c>
      <c r="V54" s="7" t="s">
        <v>50</v>
      </c>
      <c r="W54" s="7" t="s">
        <v>42</v>
      </c>
      <c r="X54" s="7" t="s">
        <v>42</v>
      </c>
      <c r="Y54" s="7" t="s">
        <v>42</v>
      </c>
      <c r="Z54" s="7" t="s">
        <v>42</v>
      </c>
      <c r="AA54" s="10"/>
    </row>
    <row r="55" spans="1:27" x14ac:dyDescent="0.2">
      <c r="A55" s="8">
        <v>2442759597</v>
      </c>
      <c r="B55" s="9" t="s">
        <v>1443</v>
      </c>
      <c r="C55" s="9" t="s">
        <v>3276</v>
      </c>
      <c r="D55" s="9" t="s">
        <v>3277</v>
      </c>
      <c r="E55" s="9" t="s">
        <v>330</v>
      </c>
      <c r="F55" s="9" t="s">
        <v>46</v>
      </c>
      <c r="G55" s="9" t="s">
        <v>3278</v>
      </c>
      <c r="H55" s="9" t="s">
        <v>30</v>
      </c>
      <c r="I55" s="9" t="s">
        <v>70</v>
      </c>
      <c r="J55" s="9"/>
      <c r="K55" s="9">
        <v>2014</v>
      </c>
      <c r="L55" s="9" t="s">
        <v>42</v>
      </c>
      <c r="M55" s="9" t="s">
        <v>33</v>
      </c>
      <c r="N55" s="9" t="s">
        <v>34</v>
      </c>
      <c r="O55" s="9" t="s">
        <v>2500</v>
      </c>
      <c r="P55" s="9" t="s">
        <v>468</v>
      </c>
      <c r="Q55" s="9"/>
      <c r="R55" s="9"/>
      <c r="S55" s="9" t="s">
        <v>36</v>
      </c>
      <c r="T55" s="9" t="s">
        <v>52</v>
      </c>
      <c r="U55" s="9" t="s">
        <v>53</v>
      </c>
      <c r="V55" s="9" t="s">
        <v>50</v>
      </c>
      <c r="W55" s="9" t="s">
        <v>42</v>
      </c>
      <c r="X55" s="9" t="s">
        <v>42</v>
      </c>
      <c r="Y55" s="9" t="s">
        <v>42</v>
      </c>
      <c r="Z55" s="9" t="s">
        <v>42</v>
      </c>
      <c r="AA55" s="11"/>
    </row>
    <row r="56" spans="1:27" x14ac:dyDescent="0.2">
      <c r="A56" s="6">
        <v>9229349031</v>
      </c>
      <c r="B56" s="7" t="s">
        <v>1443</v>
      </c>
      <c r="C56" s="7" t="s">
        <v>3279</v>
      </c>
      <c r="D56" s="7" t="s">
        <v>3280</v>
      </c>
      <c r="E56" s="7" t="s">
        <v>88</v>
      </c>
      <c r="F56" s="7" t="s">
        <v>46</v>
      </c>
      <c r="G56" s="7" t="s">
        <v>3199</v>
      </c>
      <c r="H56" s="7" t="s">
        <v>83</v>
      </c>
      <c r="I56" s="7" t="s">
        <v>135</v>
      </c>
      <c r="J56" s="7"/>
      <c r="K56" s="7">
        <v>2012</v>
      </c>
      <c r="L56" s="7" t="s">
        <v>42</v>
      </c>
      <c r="M56" s="7" t="s">
        <v>33</v>
      </c>
      <c r="N56" s="7" t="s">
        <v>34</v>
      </c>
      <c r="O56" s="7" t="s">
        <v>2500</v>
      </c>
      <c r="P56" s="7"/>
      <c r="Q56" s="7"/>
      <c r="R56" s="7"/>
      <c r="S56" s="7" t="s">
        <v>51</v>
      </c>
      <c r="T56" s="7" t="s">
        <v>52</v>
      </c>
      <c r="U56" s="7" t="s">
        <v>53</v>
      </c>
      <c r="V56" s="7" t="s">
        <v>50</v>
      </c>
      <c r="W56" s="7" t="s">
        <v>42</v>
      </c>
      <c r="X56" s="7" t="s">
        <v>42</v>
      </c>
      <c r="Y56" s="7" t="s">
        <v>42</v>
      </c>
      <c r="Z56" s="7" t="s">
        <v>42</v>
      </c>
      <c r="AA56" s="10"/>
    </row>
    <row r="57" spans="1:27" x14ac:dyDescent="0.2">
      <c r="A57" s="8">
        <v>1387866734</v>
      </c>
      <c r="B57" s="9" t="s">
        <v>1443</v>
      </c>
      <c r="C57" s="9" t="s">
        <v>3281</v>
      </c>
      <c r="D57" s="9" t="s">
        <v>3282</v>
      </c>
      <c r="E57" s="9" t="s">
        <v>153</v>
      </c>
      <c r="F57" s="9" t="s">
        <v>46</v>
      </c>
      <c r="G57" s="9" t="s">
        <v>3283</v>
      </c>
      <c r="H57" s="9" t="s">
        <v>30</v>
      </c>
      <c r="I57" s="9" t="s">
        <v>135</v>
      </c>
      <c r="J57" s="9"/>
      <c r="K57" s="9">
        <v>2015</v>
      </c>
      <c r="L57" s="9" t="s">
        <v>42</v>
      </c>
      <c r="M57" s="9" t="s">
        <v>33</v>
      </c>
      <c r="N57" s="9" t="s">
        <v>34</v>
      </c>
      <c r="O57" s="9" t="s">
        <v>2500</v>
      </c>
      <c r="P57" s="9" t="s">
        <v>3230</v>
      </c>
      <c r="Q57" s="9"/>
      <c r="R57" s="9"/>
      <c r="S57" s="9" t="s">
        <v>51</v>
      </c>
      <c r="T57" s="9" t="s">
        <v>52</v>
      </c>
      <c r="U57" s="9" t="s">
        <v>53</v>
      </c>
      <c r="V57" s="9" t="s">
        <v>39</v>
      </c>
      <c r="W57" s="9" t="s">
        <v>42</v>
      </c>
      <c r="X57" s="9" t="s">
        <v>42</v>
      </c>
      <c r="Y57" s="9" t="s">
        <v>42</v>
      </c>
      <c r="Z57" s="9" t="s">
        <v>42</v>
      </c>
      <c r="AA57" s="11"/>
    </row>
    <row r="58" spans="1:27" x14ac:dyDescent="0.2">
      <c r="A58" s="6">
        <v>8962840423</v>
      </c>
      <c r="B58" s="7" t="s">
        <v>1443</v>
      </c>
      <c r="C58" s="7" t="s">
        <v>3284</v>
      </c>
      <c r="D58" s="7" t="s">
        <v>1159</v>
      </c>
      <c r="E58" s="7" t="s">
        <v>45</v>
      </c>
      <c r="F58" s="7" t="s">
        <v>46</v>
      </c>
      <c r="G58" s="7" t="s">
        <v>1727</v>
      </c>
      <c r="H58" s="7" t="s">
        <v>59</v>
      </c>
      <c r="I58" s="7" t="s">
        <v>253</v>
      </c>
      <c r="J58" s="7"/>
      <c r="K58" s="7">
        <v>2013</v>
      </c>
      <c r="L58" s="7" t="s">
        <v>42</v>
      </c>
      <c r="M58" s="7" t="s">
        <v>33</v>
      </c>
      <c r="N58" s="7" t="s">
        <v>34</v>
      </c>
      <c r="O58" s="7" t="s">
        <v>2500</v>
      </c>
      <c r="P58" s="7"/>
      <c r="Q58" s="7"/>
      <c r="R58" s="7"/>
      <c r="S58" s="7" t="s">
        <v>36</v>
      </c>
      <c r="T58" s="7" t="s">
        <v>52</v>
      </c>
      <c r="U58" s="7" t="s">
        <v>53</v>
      </c>
      <c r="V58" s="7" t="s">
        <v>50</v>
      </c>
      <c r="W58" s="7" t="s">
        <v>42</v>
      </c>
      <c r="X58" s="7" t="s">
        <v>42</v>
      </c>
      <c r="Y58" s="7" t="s">
        <v>42</v>
      </c>
      <c r="Z58" s="7" t="s">
        <v>42</v>
      </c>
      <c r="AA58" s="10"/>
    </row>
    <row r="59" spans="1:27" x14ac:dyDescent="0.2">
      <c r="A59" s="8">
        <v>8053130620</v>
      </c>
      <c r="B59" s="9" t="s">
        <v>1443</v>
      </c>
      <c r="C59" s="9"/>
      <c r="D59" s="9" t="s">
        <v>42</v>
      </c>
      <c r="E59" s="9" t="s">
        <v>42</v>
      </c>
      <c r="F59" s="9"/>
      <c r="G59" s="9"/>
      <c r="H59" s="9"/>
      <c r="I59" s="9"/>
      <c r="J59" s="9"/>
      <c r="K59" s="9">
        <v>2014</v>
      </c>
      <c r="L59" s="9" t="s">
        <v>42</v>
      </c>
      <c r="M59" s="9" t="s">
        <v>347</v>
      </c>
      <c r="N59" s="9" t="s">
        <v>347</v>
      </c>
      <c r="O59" s="9" t="s">
        <v>2500</v>
      </c>
      <c r="P59" s="9" t="s">
        <v>3270</v>
      </c>
      <c r="Q59" s="9"/>
      <c r="R59" s="9"/>
      <c r="S59" s="9" t="s">
        <v>51</v>
      </c>
      <c r="T59" s="9" t="s">
        <v>52</v>
      </c>
      <c r="U59" s="9" t="s">
        <v>53</v>
      </c>
      <c r="V59" s="9" t="s">
        <v>50</v>
      </c>
      <c r="W59" s="9" t="s">
        <v>42</v>
      </c>
      <c r="X59" s="9" t="s">
        <v>42</v>
      </c>
      <c r="Y59" s="9" t="s">
        <v>42</v>
      </c>
      <c r="Z59" s="9" t="s">
        <v>42</v>
      </c>
      <c r="AA59" s="11"/>
    </row>
    <row r="60" spans="1:27" x14ac:dyDescent="0.2">
      <c r="A60" s="6">
        <v>2930630425</v>
      </c>
      <c r="B60" s="7" t="s">
        <v>1443</v>
      </c>
      <c r="C60" s="7"/>
      <c r="D60" s="7" t="s">
        <v>42</v>
      </c>
      <c r="E60" s="7" t="s">
        <v>42</v>
      </c>
      <c r="F60" s="7"/>
      <c r="G60" s="7"/>
      <c r="H60" s="7"/>
      <c r="I60" s="7"/>
      <c r="J60" s="7"/>
      <c r="K60" s="7">
        <v>2016</v>
      </c>
      <c r="L60" s="7" t="s">
        <v>42</v>
      </c>
      <c r="M60" s="7" t="s">
        <v>347</v>
      </c>
      <c r="N60" s="7" t="s">
        <v>347</v>
      </c>
      <c r="O60" s="7" t="s">
        <v>2500</v>
      </c>
      <c r="P60" s="7"/>
      <c r="Q60" s="7"/>
      <c r="R60" s="7"/>
      <c r="S60" s="7" t="s">
        <v>51</v>
      </c>
      <c r="T60" s="7" t="s">
        <v>52</v>
      </c>
      <c r="U60" s="7" t="s">
        <v>53</v>
      </c>
      <c r="V60" s="7" t="s">
        <v>50</v>
      </c>
      <c r="W60" s="7" t="s">
        <v>494</v>
      </c>
      <c r="X60" s="7" t="s">
        <v>42</v>
      </c>
      <c r="Y60" s="7" t="s">
        <v>42</v>
      </c>
      <c r="Z60" s="7" t="s">
        <v>42</v>
      </c>
      <c r="AA60" s="10"/>
    </row>
    <row r="61" spans="1:27" x14ac:dyDescent="0.2">
      <c r="A61" s="8">
        <v>6548856207</v>
      </c>
      <c r="B61" s="9" t="s">
        <v>1443</v>
      </c>
      <c r="C61" s="9"/>
      <c r="D61" s="9" t="s">
        <v>42</v>
      </c>
      <c r="E61" s="9" t="s">
        <v>42</v>
      </c>
      <c r="F61" s="9"/>
      <c r="G61" s="9"/>
      <c r="H61" s="9"/>
      <c r="I61" s="9"/>
      <c r="J61" s="9"/>
      <c r="K61" s="9">
        <v>2014</v>
      </c>
      <c r="L61" s="9" t="s">
        <v>42</v>
      </c>
      <c r="M61" s="9" t="s">
        <v>347</v>
      </c>
      <c r="N61" s="9" t="s">
        <v>347</v>
      </c>
      <c r="O61" s="9" t="s">
        <v>2500</v>
      </c>
      <c r="P61" s="9"/>
      <c r="Q61" s="9"/>
      <c r="R61" s="9"/>
      <c r="S61" s="9" t="s">
        <v>51</v>
      </c>
      <c r="T61" s="9" t="s">
        <v>52</v>
      </c>
      <c r="U61" s="9" t="s">
        <v>53</v>
      </c>
      <c r="V61" s="9" t="s">
        <v>39</v>
      </c>
      <c r="W61" s="9" t="s">
        <v>42</v>
      </c>
      <c r="X61" s="9" t="s">
        <v>42</v>
      </c>
      <c r="Y61" s="9" t="s">
        <v>42</v>
      </c>
      <c r="Z61" s="9" t="s">
        <v>42</v>
      </c>
      <c r="AA61" s="11"/>
    </row>
    <row r="62" spans="1:27" x14ac:dyDescent="0.2">
      <c r="A62" s="6">
        <v>3597377450</v>
      </c>
      <c r="B62" s="7" t="s">
        <v>1443</v>
      </c>
      <c r="C62" s="7"/>
      <c r="D62" s="7" t="s">
        <v>42</v>
      </c>
      <c r="E62" s="7" t="s">
        <v>42</v>
      </c>
      <c r="F62" s="7"/>
      <c r="G62" s="7"/>
      <c r="H62" s="7"/>
      <c r="I62" s="7"/>
      <c r="J62" s="7"/>
      <c r="K62" s="7">
        <v>2016</v>
      </c>
      <c r="L62" s="7" t="s">
        <v>42</v>
      </c>
      <c r="M62" s="7" t="s">
        <v>347</v>
      </c>
      <c r="N62" s="7" t="s">
        <v>347</v>
      </c>
      <c r="O62" s="7" t="s">
        <v>2500</v>
      </c>
      <c r="P62" s="7"/>
      <c r="Q62" s="7"/>
      <c r="R62" s="7"/>
      <c r="S62" s="7" t="s">
        <v>36</v>
      </c>
      <c r="T62" s="7" t="s">
        <v>52</v>
      </c>
      <c r="U62" s="7" t="s">
        <v>53</v>
      </c>
      <c r="V62" s="7" t="s">
        <v>50</v>
      </c>
      <c r="W62" s="7" t="s">
        <v>195</v>
      </c>
      <c r="X62" s="7" t="s">
        <v>42</v>
      </c>
      <c r="Y62" s="7" t="s">
        <v>42</v>
      </c>
      <c r="Z62" s="7" t="s">
        <v>42</v>
      </c>
      <c r="AA62" s="10"/>
    </row>
    <row r="63" spans="1:27" x14ac:dyDescent="0.2">
      <c r="A63" s="8">
        <v>1838149460</v>
      </c>
      <c r="B63" s="9" t="s">
        <v>1443</v>
      </c>
      <c r="C63" s="9"/>
      <c r="D63" s="9"/>
      <c r="E63" s="9"/>
      <c r="F63" s="9"/>
      <c r="G63" s="9"/>
      <c r="H63" s="9" t="s">
        <v>347</v>
      </c>
      <c r="I63" s="9"/>
      <c r="J63" s="9"/>
      <c r="K63" s="9">
        <v>2020</v>
      </c>
      <c r="L63" s="9"/>
      <c r="M63" s="9" t="s">
        <v>347</v>
      </c>
      <c r="N63" s="9" t="s">
        <v>347</v>
      </c>
      <c r="O63" s="9" t="s">
        <v>2500</v>
      </c>
      <c r="P63" s="9" t="s">
        <v>2756</v>
      </c>
      <c r="Q63" s="9"/>
      <c r="R63" s="9"/>
      <c r="S63" s="9" t="s">
        <v>36</v>
      </c>
      <c r="T63" s="9" t="s">
        <v>52</v>
      </c>
      <c r="U63" s="9" t="s">
        <v>101</v>
      </c>
      <c r="V63" s="9" t="s">
        <v>39</v>
      </c>
      <c r="W63" s="9" t="s">
        <v>42</v>
      </c>
      <c r="X63" s="9" t="s">
        <v>42</v>
      </c>
      <c r="Y63" s="9" t="s">
        <v>42</v>
      </c>
      <c r="Z63" s="9" t="s">
        <v>42</v>
      </c>
      <c r="AA63" s="11"/>
    </row>
    <row r="64" spans="1:27" x14ac:dyDescent="0.2">
      <c r="A64" s="6">
        <v>3343352433</v>
      </c>
      <c r="B64" s="7" t="s">
        <v>1443</v>
      </c>
      <c r="C64" s="7" t="s">
        <v>3285</v>
      </c>
      <c r="D64" s="7" t="s">
        <v>3286</v>
      </c>
      <c r="E64" s="7" t="s">
        <v>45</v>
      </c>
      <c r="F64" s="7" t="s">
        <v>46</v>
      </c>
      <c r="G64" s="7" t="s">
        <v>3287</v>
      </c>
      <c r="H64" s="7" t="s">
        <v>30</v>
      </c>
      <c r="I64" s="7" t="s">
        <v>321</v>
      </c>
      <c r="J64" s="7" t="s">
        <v>70</v>
      </c>
      <c r="K64" s="7">
        <v>2017</v>
      </c>
      <c r="L64" s="7" t="s">
        <v>50</v>
      </c>
      <c r="M64" s="7" t="s">
        <v>33</v>
      </c>
      <c r="N64" s="7" t="s">
        <v>34</v>
      </c>
      <c r="O64" s="7" t="s">
        <v>2131</v>
      </c>
      <c r="P64" s="7"/>
      <c r="Q64" s="7"/>
      <c r="R64" s="7"/>
      <c r="S64" s="7" t="s">
        <v>36</v>
      </c>
      <c r="T64" s="7" t="s">
        <v>52</v>
      </c>
      <c r="U64" s="7" t="s">
        <v>53</v>
      </c>
      <c r="V64" s="7" t="s">
        <v>50</v>
      </c>
      <c r="W64" s="7" t="s">
        <v>42</v>
      </c>
      <c r="X64" s="7" t="s">
        <v>42</v>
      </c>
      <c r="Y64" s="7" t="s">
        <v>42</v>
      </c>
      <c r="Z64" s="7" t="s">
        <v>42</v>
      </c>
      <c r="AA64" s="10"/>
    </row>
    <row r="65" spans="1:27" x14ac:dyDescent="0.2">
      <c r="A65" s="8">
        <v>7143430592</v>
      </c>
      <c r="B65" s="9" t="s">
        <v>1443</v>
      </c>
      <c r="C65" s="9" t="s">
        <v>3288</v>
      </c>
      <c r="D65" s="9" t="s">
        <v>551</v>
      </c>
      <c r="E65" s="9" t="s">
        <v>88</v>
      </c>
      <c r="F65" s="9" t="s">
        <v>46</v>
      </c>
      <c r="G65" s="9" t="s">
        <v>3289</v>
      </c>
      <c r="H65" s="9" t="s">
        <v>30</v>
      </c>
      <c r="I65" s="9" t="s">
        <v>135</v>
      </c>
      <c r="J65" s="9" t="s">
        <v>70</v>
      </c>
      <c r="K65" s="9">
        <v>2017</v>
      </c>
      <c r="L65" s="9" t="s">
        <v>50</v>
      </c>
      <c r="M65" s="9" t="s">
        <v>33</v>
      </c>
      <c r="N65" s="9" t="s">
        <v>34</v>
      </c>
      <c r="O65" s="9" t="s">
        <v>2131</v>
      </c>
      <c r="P65" s="9" t="s">
        <v>1296</v>
      </c>
      <c r="Q65" s="9"/>
      <c r="R65" s="9"/>
      <c r="S65" s="9" t="s">
        <v>36</v>
      </c>
      <c r="T65" s="9" t="s">
        <v>52</v>
      </c>
      <c r="U65" s="9" t="s">
        <v>53</v>
      </c>
      <c r="V65" s="9" t="s">
        <v>39</v>
      </c>
      <c r="W65" s="9" t="s">
        <v>42</v>
      </c>
      <c r="X65" s="9" t="s">
        <v>42</v>
      </c>
      <c r="Y65" s="9" t="s">
        <v>42</v>
      </c>
      <c r="Z65" s="9" t="s">
        <v>42</v>
      </c>
      <c r="AA65" s="11"/>
    </row>
    <row r="66" spans="1:27" x14ac:dyDescent="0.2">
      <c r="A66" s="6">
        <v>6179771838</v>
      </c>
      <c r="B66" s="7" t="s">
        <v>1443</v>
      </c>
      <c r="C66" s="7" t="s">
        <v>3290</v>
      </c>
      <c r="D66" s="7" t="s">
        <v>156</v>
      </c>
      <c r="E66" s="7" t="s">
        <v>45</v>
      </c>
      <c r="F66" s="7" t="s">
        <v>46</v>
      </c>
      <c r="G66" s="7" t="s">
        <v>3222</v>
      </c>
      <c r="H66" s="7" t="s">
        <v>83</v>
      </c>
      <c r="I66" s="7" t="s">
        <v>135</v>
      </c>
      <c r="J66" s="7" t="s">
        <v>135</v>
      </c>
      <c r="K66" s="7">
        <v>2019</v>
      </c>
      <c r="L66" s="7" t="s">
        <v>42</v>
      </c>
      <c r="M66" s="7" t="s">
        <v>33</v>
      </c>
      <c r="N66" s="7" t="s">
        <v>34</v>
      </c>
      <c r="O66" s="7" t="s">
        <v>2131</v>
      </c>
      <c r="P66" s="7" t="s">
        <v>767</v>
      </c>
      <c r="Q66" s="7"/>
      <c r="R66" s="7"/>
      <c r="S66" s="7" t="s">
        <v>36</v>
      </c>
      <c r="T66" s="7" t="s">
        <v>159</v>
      </c>
      <c r="U66" s="7" t="s">
        <v>160</v>
      </c>
      <c r="V66" s="7" t="s">
        <v>39</v>
      </c>
      <c r="W66" s="7" t="s">
        <v>78</v>
      </c>
      <c r="X66" s="7" t="s">
        <v>42</v>
      </c>
      <c r="Y66" s="7" t="s">
        <v>42</v>
      </c>
      <c r="Z66" s="7" t="s">
        <v>42</v>
      </c>
      <c r="AA66" s="10"/>
    </row>
    <row r="67" spans="1:27" x14ac:dyDescent="0.2">
      <c r="A67" s="8">
        <v>2263826348</v>
      </c>
      <c r="B67" s="9" t="s">
        <v>1443</v>
      </c>
      <c r="C67" s="9" t="s">
        <v>3291</v>
      </c>
      <c r="D67" s="9" t="s">
        <v>87</v>
      </c>
      <c r="E67" s="9" t="s">
        <v>88</v>
      </c>
      <c r="F67" s="9" t="s">
        <v>46</v>
      </c>
      <c r="G67" s="9" t="s">
        <v>3292</v>
      </c>
      <c r="H67" s="9" t="s">
        <v>30</v>
      </c>
      <c r="I67" s="9" t="s">
        <v>135</v>
      </c>
      <c r="J67" s="9" t="s">
        <v>135</v>
      </c>
      <c r="K67" s="9">
        <v>2018</v>
      </c>
      <c r="L67" s="9" t="s">
        <v>50</v>
      </c>
      <c r="M67" s="9" t="s">
        <v>33</v>
      </c>
      <c r="N67" s="9" t="s">
        <v>34</v>
      </c>
      <c r="O67" s="9" t="s">
        <v>2131</v>
      </c>
      <c r="P67" s="9" t="s">
        <v>767</v>
      </c>
      <c r="Q67" s="9"/>
      <c r="R67" s="9"/>
      <c r="S67" s="9" t="s">
        <v>51</v>
      </c>
      <c r="T67" s="9" t="s">
        <v>52</v>
      </c>
      <c r="U67" s="9" t="s">
        <v>53</v>
      </c>
      <c r="V67" s="9" t="s">
        <v>50</v>
      </c>
      <c r="W67" s="9" t="s">
        <v>42</v>
      </c>
      <c r="X67" s="9" t="s">
        <v>42</v>
      </c>
      <c r="Y67" s="9" t="s">
        <v>42</v>
      </c>
      <c r="Z67" s="9" t="s">
        <v>42</v>
      </c>
      <c r="AA67" s="11"/>
    </row>
    <row r="68" spans="1:27" x14ac:dyDescent="0.2">
      <c r="A68" s="6">
        <v>3341132136</v>
      </c>
      <c r="B68" s="7" t="s">
        <v>1443</v>
      </c>
      <c r="C68" s="7" t="s">
        <v>3293</v>
      </c>
      <c r="D68" s="7" t="s">
        <v>3294</v>
      </c>
      <c r="E68" s="7" t="s">
        <v>45</v>
      </c>
      <c r="F68" s="7" t="s">
        <v>46</v>
      </c>
      <c r="G68" s="7" t="s">
        <v>3295</v>
      </c>
      <c r="H68" s="7" t="s">
        <v>30</v>
      </c>
      <c r="I68" s="7" t="s">
        <v>135</v>
      </c>
      <c r="J68" s="7" t="s">
        <v>135</v>
      </c>
      <c r="K68" s="7">
        <v>2016</v>
      </c>
      <c r="L68" s="7" t="s">
        <v>42</v>
      </c>
      <c r="M68" s="7" t="s">
        <v>33</v>
      </c>
      <c r="N68" s="7" t="s">
        <v>34</v>
      </c>
      <c r="O68" s="7" t="s">
        <v>2131</v>
      </c>
      <c r="P68" s="7" t="s">
        <v>3031</v>
      </c>
      <c r="Q68" s="7"/>
      <c r="R68" s="7"/>
      <c r="S68" s="7" t="s">
        <v>36</v>
      </c>
      <c r="T68" s="7" t="s">
        <v>52</v>
      </c>
      <c r="U68" s="7" t="s">
        <v>53</v>
      </c>
      <c r="V68" s="7" t="s">
        <v>50</v>
      </c>
      <c r="W68" s="7" t="s">
        <v>42</v>
      </c>
      <c r="X68" s="7" t="s">
        <v>42</v>
      </c>
      <c r="Y68" s="7" t="s">
        <v>42</v>
      </c>
      <c r="Z68" s="7" t="s">
        <v>42</v>
      </c>
      <c r="AA68" s="10"/>
    </row>
    <row r="69" spans="1:27" x14ac:dyDescent="0.2">
      <c r="A69" s="8">
        <v>4255196325</v>
      </c>
      <c r="B69" s="9" t="s">
        <v>1443</v>
      </c>
      <c r="C69" s="9" t="s">
        <v>3296</v>
      </c>
      <c r="D69" s="9" t="s">
        <v>3297</v>
      </c>
      <c r="E69" s="9" t="s">
        <v>45</v>
      </c>
      <c r="F69" s="9" t="s">
        <v>46</v>
      </c>
      <c r="G69" s="9" t="s">
        <v>3298</v>
      </c>
      <c r="H69" s="9" t="s">
        <v>30</v>
      </c>
      <c r="I69" s="9" t="s">
        <v>135</v>
      </c>
      <c r="J69" s="9" t="s">
        <v>135</v>
      </c>
      <c r="K69" s="9">
        <v>2017</v>
      </c>
      <c r="L69" s="9" t="s">
        <v>50</v>
      </c>
      <c r="M69" s="9" t="s">
        <v>33</v>
      </c>
      <c r="N69" s="9" t="s">
        <v>34</v>
      </c>
      <c r="O69" s="9" t="s">
        <v>2131</v>
      </c>
      <c r="P69" s="9"/>
      <c r="Q69" s="9"/>
      <c r="R69" s="9"/>
      <c r="S69" s="9" t="s">
        <v>36</v>
      </c>
      <c r="T69" s="9" t="s">
        <v>52</v>
      </c>
      <c r="U69" s="9" t="s">
        <v>53</v>
      </c>
      <c r="V69" s="9" t="s">
        <v>50</v>
      </c>
      <c r="W69" s="9" t="s">
        <v>42</v>
      </c>
      <c r="X69" s="9" t="s">
        <v>42</v>
      </c>
      <c r="Y69" s="9" t="s">
        <v>42</v>
      </c>
      <c r="Z69" s="9" t="s">
        <v>42</v>
      </c>
      <c r="AA69" s="11"/>
    </row>
    <row r="70" spans="1:27" x14ac:dyDescent="0.2">
      <c r="A70" s="6">
        <v>5516302463</v>
      </c>
      <c r="B70" s="7" t="s">
        <v>1443</v>
      </c>
      <c r="C70" s="7" t="s">
        <v>3271</v>
      </c>
      <c r="D70" s="7" t="s">
        <v>98</v>
      </c>
      <c r="E70" s="7" t="s">
        <v>45</v>
      </c>
      <c r="F70" s="7" t="s">
        <v>46</v>
      </c>
      <c r="G70" s="7" t="s">
        <v>3232</v>
      </c>
      <c r="H70" s="7" t="s">
        <v>30</v>
      </c>
      <c r="I70" s="7" t="s">
        <v>135</v>
      </c>
      <c r="J70" s="7" t="s">
        <v>135</v>
      </c>
      <c r="K70" s="7">
        <v>2020</v>
      </c>
      <c r="L70" s="7"/>
      <c r="M70" s="7" t="s">
        <v>33</v>
      </c>
      <c r="N70" s="7" t="s">
        <v>34</v>
      </c>
      <c r="O70" s="7" t="s">
        <v>2131</v>
      </c>
      <c r="P70" s="7" t="s">
        <v>266</v>
      </c>
      <c r="Q70" s="7"/>
      <c r="R70" s="7"/>
      <c r="S70" s="7" t="s">
        <v>36</v>
      </c>
      <c r="T70" s="7" t="s">
        <v>52</v>
      </c>
      <c r="U70" s="7" t="s">
        <v>101</v>
      </c>
      <c r="V70" s="7" t="s">
        <v>50</v>
      </c>
      <c r="W70" s="7" t="s">
        <v>78</v>
      </c>
      <c r="X70" s="7" t="s">
        <v>42</v>
      </c>
      <c r="Y70" s="7" t="s">
        <v>42</v>
      </c>
      <c r="Z70" s="7" t="s">
        <v>42</v>
      </c>
      <c r="AA70" s="10"/>
    </row>
    <row r="71" spans="1:27" x14ac:dyDescent="0.2">
      <c r="A71" s="8">
        <v>7395736360</v>
      </c>
      <c r="B71" s="9" t="s">
        <v>1443</v>
      </c>
      <c r="C71" s="9" t="s">
        <v>3299</v>
      </c>
      <c r="D71" s="9" t="s">
        <v>2765</v>
      </c>
      <c r="E71" s="9" t="s">
        <v>45</v>
      </c>
      <c r="F71" s="9" t="s">
        <v>46</v>
      </c>
      <c r="G71" s="9" t="s">
        <v>3300</v>
      </c>
      <c r="H71" s="9" t="s">
        <v>30</v>
      </c>
      <c r="I71" s="9" t="s">
        <v>135</v>
      </c>
      <c r="J71" s="9" t="s">
        <v>135</v>
      </c>
      <c r="K71" s="9">
        <v>2017</v>
      </c>
      <c r="L71" s="9" t="s">
        <v>50</v>
      </c>
      <c r="M71" s="9" t="s">
        <v>33</v>
      </c>
      <c r="N71" s="9" t="s">
        <v>34</v>
      </c>
      <c r="O71" s="9" t="s">
        <v>2131</v>
      </c>
      <c r="P71" s="9"/>
      <c r="Q71" s="9"/>
      <c r="R71" s="9"/>
      <c r="S71" s="9" t="s">
        <v>51</v>
      </c>
      <c r="T71" s="9" t="s">
        <v>52</v>
      </c>
      <c r="U71" s="9" t="s">
        <v>53</v>
      </c>
      <c r="V71" s="9" t="s">
        <v>50</v>
      </c>
      <c r="W71" s="9" t="s">
        <v>42</v>
      </c>
      <c r="X71" s="9" t="s">
        <v>42</v>
      </c>
      <c r="Y71" s="9" t="s">
        <v>42</v>
      </c>
      <c r="Z71" s="9" t="s">
        <v>42</v>
      </c>
      <c r="AA71" s="11"/>
    </row>
    <row r="72" spans="1:27" x14ac:dyDescent="0.2">
      <c r="A72" s="6">
        <v>9878096068</v>
      </c>
      <c r="B72" s="7" t="s">
        <v>1443</v>
      </c>
      <c r="C72" s="7" t="s">
        <v>3301</v>
      </c>
      <c r="D72" s="7" t="s">
        <v>3302</v>
      </c>
      <c r="E72" s="7" t="s">
        <v>128</v>
      </c>
      <c r="F72" s="7" t="s">
        <v>46</v>
      </c>
      <c r="G72" s="7" t="s">
        <v>3199</v>
      </c>
      <c r="H72" s="7" t="s">
        <v>83</v>
      </c>
      <c r="I72" s="7" t="s">
        <v>135</v>
      </c>
      <c r="J72" s="7" t="s">
        <v>135</v>
      </c>
      <c r="K72" s="7">
        <v>2019</v>
      </c>
      <c r="L72" s="7" t="s">
        <v>42</v>
      </c>
      <c r="M72" s="7" t="s">
        <v>33</v>
      </c>
      <c r="N72" s="7" t="s">
        <v>34</v>
      </c>
      <c r="O72" s="7" t="s">
        <v>2131</v>
      </c>
      <c r="P72" s="7"/>
      <c r="Q72" s="7"/>
      <c r="R72" s="7"/>
      <c r="S72" s="7" t="s">
        <v>51</v>
      </c>
      <c r="T72" s="7" t="s">
        <v>113</v>
      </c>
      <c r="U72" s="7" t="s">
        <v>114</v>
      </c>
      <c r="V72" s="7" t="s">
        <v>39</v>
      </c>
      <c r="W72" s="7" t="s">
        <v>42</v>
      </c>
      <c r="X72" s="7" t="s">
        <v>42</v>
      </c>
      <c r="Y72" s="7" t="s">
        <v>42</v>
      </c>
      <c r="Z72" s="7" t="s">
        <v>42</v>
      </c>
      <c r="AA72" s="10"/>
    </row>
    <row r="73" spans="1:27" x14ac:dyDescent="0.2">
      <c r="A73" s="8">
        <v>5262221281</v>
      </c>
      <c r="B73" s="9" t="s">
        <v>1443</v>
      </c>
      <c r="C73" s="9" t="s">
        <v>3303</v>
      </c>
      <c r="D73" s="9" t="s">
        <v>3304</v>
      </c>
      <c r="E73" s="9" t="s">
        <v>42</v>
      </c>
      <c r="F73" s="9" t="s">
        <v>3305</v>
      </c>
      <c r="G73" s="9" t="s">
        <v>3185</v>
      </c>
      <c r="H73" s="9" t="s">
        <v>83</v>
      </c>
      <c r="I73" s="9" t="s">
        <v>239</v>
      </c>
      <c r="J73" s="9"/>
      <c r="K73" s="9">
        <v>2012</v>
      </c>
      <c r="L73" s="9" t="s">
        <v>42</v>
      </c>
      <c r="M73" s="9" t="s">
        <v>33</v>
      </c>
      <c r="N73" s="9" t="s">
        <v>34</v>
      </c>
      <c r="O73" s="9" t="s">
        <v>2131</v>
      </c>
      <c r="P73" s="9" t="s">
        <v>790</v>
      </c>
      <c r="Q73" s="9"/>
      <c r="R73" s="9"/>
      <c r="S73" s="9" t="s">
        <v>36</v>
      </c>
      <c r="T73" s="9" t="s">
        <v>52</v>
      </c>
      <c r="U73" s="9" t="s">
        <v>53</v>
      </c>
      <c r="V73" s="9" t="s">
        <v>50</v>
      </c>
      <c r="W73" s="9" t="s">
        <v>42</v>
      </c>
      <c r="X73" s="9" t="s">
        <v>42</v>
      </c>
      <c r="Y73" s="9" t="s">
        <v>42</v>
      </c>
      <c r="Z73" s="9" t="s">
        <v>42</v>
      </c>
      <c r="AA73" s="11"/>
    </row>
    <row r="74" spans="1:27" x14ac:dyDescent="0.2">
      <c r="A74" s="6">
        <v>6757597722</v>
      </c>
      <c r="B74" s="7" t="s">
        <v>1443</v>
      </c>
      <c r="C74" s="7" t="s">
        <v>3290</v>
      </c>
      <c r="D74" s="7" t="s">
        <v>156</v>
      </c>
      <c r="E74" s="7" t="s">
        <v>45</v>
      </c>
      <c r="F74" s="7" t="s">
        <v>46</v>
      </c>
      <c r="G74" s="7" t="s">
        <v>3199</v>
      </c>
      <c r="H74" s="7" t="s">
        <v>30</v>
      </c>
      <c r="I74" s="7" t="s">
        <v>135</v>
      </c>
      <c r="J74" s="7"/>
      <c r="K74" s="7">
        <v>2015</v>
      </c>
      <c r="L74" s="7" t="s">
        <v>42</v>
      </c>
      <c r="M74" s="7" t="s">
        <v>33</v>
      </c>
      <c r="N74" s="7" t="s">
        <v>34</v>
      </c>
      <c r="O74" s="7" t="s">
        <v>2131</v>
      </c>
      <c r="P74" s="7" t="s">
        <v>4619</v>
      </c>
      <c r="Q74" s="7"/>
      <c r="R74" s="7"/>
      <c r="S74" s="7" t="s">
        <v>51</v>
      </c>
      <c r="T74" s="7" t="s">
        <v>52</v>
      </c>
      <c r="U74" s="7" t="s">
        <v>53</v>
      </c>
      <c r="V74" s="7" t="s">
        <v>50</v>
      </c>
      <c r="W74" s="7" t="s">
        <v>42</v>
      </c>
      <c r="X74" s="7" t="s">
        <v>42</v>
      </c>
      <c r="Y74" s="7" t="s">
        <v>42</v>
      </c>
      <c r="Z74" s="7" t="s">
        <v>42</v>
      </c>
      <c r="AA74" s="10"/>
    </row>
    <row r="75" spans="1:27" x14ac:dyDescent="0.2">
      <c r="A75" s="8">
        <v>7418188735</v>
      </c>
      <c r="B75" s="9" t="s">
        <v>1443</v>
      </c>
      <c r="C75" s="9" t="s">
        <v>3290</v>
      </c>
      <c r="D75" s="9" t="s">
        <v>156</v>
      </c>
      <c r="E75" s="9" t="s">
        <v>45</v>
      </c>
      <c r="F75" s="9" t="s">
        <v>46</v>
      </c>
      <c r="G75" s="9" t="s">
        <v>3259</v>
      </c>
      <c r="H75" s="9" t="s">
        <v>83</v>
      </c>
      <c r="I75" s="9" t="s">
        <v>135</v>
      </c>
      <c r="J75" s="9"/>
      <c r="K75" s="9">
        <v>2012</v>
      </c>
      <c r="L75" s="9" t="s">
        <v>42</v>
      </c>
      <c r="M75" s="9" t="s">
        <v>33</v>
      </c>
      <c r="N75" s="9" t="s">
        <v>34</v>
      </c>
      <c r="O75" s="9" t="s">
        <v>2131</v>
      </c>
      <c r="P75" s="9"/>
      <c r="Q75" s="9"/>
      <c r="R75" s="9"/>
      <c r="S75" s="9" t="s">
        <v>51</v>
      </c>
      <c r="T75" s="9" t="s">
        <v>52</v>
      </c>
      <c r="U75" s="9" t="s">
        <v>53</v>
      </c>
      <c r="V75" s="9" t="s">
        <v>50</v>
      </c>
      <c r="W75" s="9" t="s">
        <v>42</v>
      </c>
      <c r="X75" s="9" t="s">
        <v>42</v>
      </c>
      <c r="Y75" s="9" t="s">
        <v>42</v>
      </c>
      <c r="Z75" s="9" t="s">
        <v>42</v>
      </c>
      <c r="AA75" s="11"/>
    </row>
    <row r="76" spans="1:27" x14ac:dyDescent="0.2">
      <c r="A76" s="6">
        <v>948102300</v>
      </c>
      <c r="B76" s="7" t="s">
        <v>1443</v>
      </c>
      <c r="C76" s="7" t="s">
        <v>3306</v>
      </c>
      <c r="D76" s="7" t="s">
        <v>87</v>
      </c>
      <c r="E76" s="7" t="s">
        <v>88</v>
      </c>
      <c r="F76" s="7" t="s">
        <v>46</v>
      </c>
      <c r="G76" s="7" t="s">
        <v>3232</v>
      </c>
      <c r="H76" s="7" t="s">
        <v>83</v>
      </c>
      <c r="I76" s="7" t="s">
        <v>135</v>
      </c>
      <c r="J76" s="7"/>
      <c r="K76" s="7">
        <v>2012</v>
      </c>
      <c r="L76" s="7" t="s">
        <v>42</v>
      </c>
      <c r="M76" s="7" t="s">
        <v>33</v>
      </c>
      <c r="N76" s="7" t="s">
        <v>34</v>
      </c>
      <c r="O76" s="7" t="s">
        <v>2131</v>
      </c>
      <c r="P76" s="7" t="s">
        <v>566</v>
      </c>
      <c r="Q76" s="7"/>
      <c r="R76" s="7"/>
      <c r="S76" s="7" t="s">
        <v>51</v>
      </c>
      <c r="T76" s="7" t="s">
        <v>704</v>
      </c>
      <c r="U76" s="7" t="s">
        <v>705</v>
      </c>
      <c r="V76" s="7" t="s">
        <v>39</v>
      </c>
      <c r="W76" s="7" t="s">
        <v>42</v>
      </c>
      <c r="X76" s="7" t="s">
        <v>42</v>
      </c>
      <c r="Y76" s="7" t="s">
        <v>42</v>
      </c>
      <c r="Z76" s="7" t="s">
        <v>42</v>
      </c>
      <c r="AA76" s="10"/>
    </row>
    <row r="77" spans="1:27" x14ac:dyDescent="0.2">
      <c r="A77" s="8">
        <v>8355859965</v>
      </c>
      <c r="B77" s="9" t="s">
        <v>1443</v>
      </c>
      <c r="C77" s="9" t="s">
        <v>2578</v>
      </c>
      <c r="D77" s="9" t="s">
        <v>87</v>
      </c>
      <c r="E77" s="9" t="s">
        <v>88</v>
      </c>
      <c r="F77" s="9" t="s">
        <v>46</v>
      </c>
      <c r="G77" s="9" t="s">
        <v>3199</v>
      </c>
      <c r="H77" s="9" t="s">
        <v>30</v>
      </c>
      <c r="I77" s="9" t="s">
        <v>135</v>
      </c>
      <c r="J77" s="9"/>
      <c r="K77" s="9">
        <v>2015</v>
      </c>
      <c r="L77" s="9" t="s">
        <v>42</v>
      </c>
      <c r="M77" s="9" t="s">
        <v>33</v>
      </c>
      <c r="N77" s="9" t="s">
        <v>34</v>
      </c>
      <c r="O77" s="9" t="s">
        <v>2131</v>
      </c>
      <c r="P77" s="9" t="s">
        <v>3031</v>
      </c>
      <c r="Q77" s="9"/>
      <c r="R77" s="9"/>
      <c r="S77" s="9" t="s">
        <v>51</v>
      </c>
      <c r="T77" s="9" t="s">
        <v>113</v>
      </c>
      <c r="U77" s="9" t="s">
        <v>114</v>
      </c>
      <c r="V77" s="9" t="s">
        <v>39</v>
      </c>
      <c r="W77" s="9" t="s">
        <v>42</v>
      </c>
      <c r="X77" s="9" t="s">
        <v>42</v>
      </c>
      <c r="Y77" s="9" t="s">
        <v>42</v>
      </c>
      <c r="Z77" s="9" t="s">
        <v>42</v>
      </c>
      <c r="AA77" s="11"/>
    </row>
    <row r="78" spans="1:27" x14ac:dyDescent="0.2">
      <c r="A78" s="6">
        <v>5585516270</v>
      </c>
      <c r="B78" s="7" t="s">
        <v>1443</v>
      </c>
      <c r="C78" s="7" t="s">
        <v>3308</v>
      </c>
      <c r="D78" s="7" t="s">
        <v>42</v>
      </c>
      <c r="E78" s="7" t="s">
        <v>42</v>
      </c>
      <c r="F78" s="7" t="s">
        <v>3309</v>
      </c>
      <c r="G78" s="7" t="s">
        <v>3199</v>
      </c>
      <c r="H78" s="7" t="s">
        <v>83</v>
      </c>
      <c r="I78" s="7" t="s">
        <v>239</v>
      </c>
      <c r="J78" s="7"/>
      <c r="K78" s="7">
        <v>2013</v>
      </c>
      <c r="L78" s="7" t="s">
        <v>42</v>
      </c>
      <c r="M78" s="7" t="s">
        <v>33</v>
      </c>
      <c r="N78" s="7" t="s">
        <v>34</v>
      </c>
      <c r="O78" s="7" t="s">
        <v>2131</v>
      </c>
      <c r="P78" s="7"/>
      <c r="Q78" s="7"/>
      <c r="R78" s="7"/>
      <c r="S78" s="7" t="s">
        <v>36</v>
      </c>
      <c r="T78" s="7" t="s">
        <v>52</v>
      </c>
      <c r="U78" s="7" t="s">
        <v>53</v>
      </c>
      <c r="V78" s="7" t="s">
        <v>50</v>
      </c>
      <c r="W78" s="7" t="s">
        <v>42</v>
      </c>
      <c r="X78" s="7" t="s">
        <v>42</v>
      </c>
      <c r="Y78" s="7" t="s">
        <v>42</v>
      </c>
      <c r="Z78" s="7" t="s">
        <v>42</v>
      </c>
      <c r="AA78" s="10"/>
    </row>
    <row r="79" spans="1:27" x14ac:dyDescent="0.2">
      <c r="A79" s="8">
        <v>4692905715</v>
      </c>
      <c r="B79" s="9" t="s">
        <v>1443</v>
      </c>
      <c r="C79" s="9" t="s">
        <v>3310</v>
      </c>
      <c r="D79" s="9" t="s">
        <v>107</v>
      </c>
      <c r="E79" s="9" t="s">
        <v>68</v>
      </c>
      <c r="F79" s="9" t="s">
        <v>46</v>
      </c>
      <c r="G79" s="9" t="s">
        <v>2026</v>
      </c>
      <c r="H79" s="9" t="s">
        <v>1766</v>
      </c>
      <c r="I79" s="9"/>
      <c r="J79" s="9"/>
      <c r="K79" s="9">
        <v>2013</v>
      </c>
      <c r="L79" s="9" t="s">
        <v>42</v>
      </c>
      <c r="M79" s="9" t="s">
        <v>247</v>
      </c>
      <c r="N79" s="9" t="s">
        <v>34</v>
      </c>
      <c r="O79" s="9" t="s">
        <v>2131</v>
      </c>
      <c r="P79" s="9" t="s">
        <v>566</v>
      </c>
      <c r="Q79" s="9"/>
      <c r="R79" s="9"/>
      <c r="S79" s="9" t="s">
        <v>51</v>
      </c>
      <c r="T79" s="9" t="s">
        <v>52</v>
      </c>
      <c r="U79" s="9" t="s">
        <v>53</v>
      </c>
      <c r="V79" s="9" t="s">
        <v>50</v>
      </c>
      <c r="W79" s="9" t="s">
        <v>42</v>
      </c>
      <c r="X79" s="9" t="s">
        <v>42</v>
      </c>
      <c r="Y79" s="9" t="s">
        <v>42</v>
      </c>
      <c r="Z79" s="9" t="s">
        <v>42</v>
      </c>
      <c r="AA79" s="11"/>
    </row>
    <row r="80" spans="1:27" x14ac:dyDescent="0.2">
      <c r="A80" s="6">
        <v>4614903346</v>
      </c>
      <c r="B80" s="7" t="s">
        <v>1443</v>
      </c>
      <c r="C80" s="7" t="s">
        <v>3311</v>
      </c>
      <c r="D80" s="7" t="s">
        <v>156</v>
      </c>
      <c r="E80" s="7" t="s">
        <v>45</v>
      </c>
      <c r="F80" s="7" t="s">
        <v>46</v>
      </c>
      <c r="G80" s="7" t="s">
        <v>3312</v>
      </c>
      <c r="H80" s="7" t="s">
        <v>30</v>
      </c>
      <c r="I80" s="7" t="s">
        <v>135</v>
      </c>
      <c r="J80" s="7"/>
      <c r="K80" s="7">
        <v>2015</v>
      </c>
      <c r="L80" s="7" t="s">
        <v>42</v>
      </c>
      <c r="M80" s="7" t="s">
        <v>33</v>
      </c>
      <c r="N80" s="7" t="s">
        <v>34</v>
      </c>
      <c r="O80" s="7" t="s">
        <v>2131</v>
      </c>
      <c r="P80" s="7"/>
      <c r="Q80" s="7"/>
      <c r="R80" s="7"/>
      <c r="S80" s="7" t="s">
        <v>36</v>
      </c>
      <c r="T80" s="7" t="s">
        <v>52</v>
      </c>
      <c r="U80" s="7" t="s">
        <v>53</v>
      </c>
      <c r="V80" s="7" t="s">
        <v>39</v>
      </c>
      <c r="W80" s="7" t="s">
        <v>42</v>
      </c>
      <c r="X80" s="7" t="s">
        <v>42</v>
      </c>
      <c r="Y80" s="7" t="s">
        <v>42</v>
      </c>
      <c r="Z80" s="7" t="s">
        <v>42</v>
      </c>
      <c r="AA80" s="10"/>
    </row>
    <row r="81" spans="1:27" x14ac:dyDescent="0.2">
      <c r="A81" s="8">
        <v>8700361069</v>
      </c>
      <c r="B81" s="9" t="s">
        <v>1443</v>
      </c>
      <c r="C81" s="9" t="s">
        <v>3313</v>
      </c>
      <c r="D81" s="9" t="s">
        <v>590</v>
      </c>
      <c r="E81" s="9" t="s">
        <v>591</v>
      </c>
      <c r="F81" s="9" t="s">
        <v>46</v>
      </c>
      <c r="G81" s="9" t="s">
        <v>3314</v>
      </c>
      <c r="H81" s="9" t="s">
        <v>59</v>
      </c>
      <c r="I81" s="9" t="s">
        <v>135</v>
      </c>
      <c r="J81" s="9"/>
      <c r="K81" s="9">
        <v>2014</v>
      </c>
      <c r="L81" s="9" t="s">
        <v>42</v>
      </c>
      <c r="M81" s="9" t="s">
        <v>33</v>
      </c>
      <c r="N81" s="9" t="s">
        <v>34</v>
      </c>
      <c r="O81" s="9" t="s">
        <v>2131</v>
      </c>
      <c r="P81" s="9"/>
      <c r="Q81" s="9"/>
      <c r="R81" s="9"/>
      <c r="S81" s="9" t="s">
        <v>51</v>
      </c>
      <c r="T81" s="9" t="s">
        <v>52</v>
      </c>
      <c r="U81" s="9" t="s">
        <v>53</v>
      </c>
      <c r="V81" s="9" t="s">
        <v>50</v>
      </c>
      <c r="W81" s="9" t="s">
        <v>42</v>
      </c>
      <c r="X81" s="9" t="s">
        <v>42</v>
      </c>
      <c r="Y81" s="9" t="s">
        <v>42</v>
      </c>
      <c r="Z81" s="9" t="s">
        <v>42</v>
      </c>
      <c r="AA81" s="11"/>
    </row>
    <row r="82" spans="1:27" x14ac:dyDescent="0.2">
      <c r="A82" s="6">
        <v>6190298862</v>
      </c>
      <c r="B82" s="7" t="s">
        <v>1443</v>
      </c>
      <c r="C82" s="7" t="s">
        <v>3315</v>
      </c>
      <c r="D82" s="7" t="s">
        <v>87</v>
      </c>
      <c r="E82" s="7" t="s">
        <v>88</v>
      </c>
      <c r="F82" s="7" t="s">
        <v>46</v>
      </c>
      <c r="G82" s="7" t="s">
        <v>3199</v>
      </c>
      <c r="H82" s="7" t="s">
        <v>30</v>
      </c>
      <c r="I82" s="7" t="s">
        <v>135</v>
      </c>
      <c r="J82" s="7"/>
      <c r="K82" s="7">
        <v>2015</v>
      </c>
      <c r="L82" s="7" t="s">
        <v>42</v>
      </c>
      <c r="M82" s="7" t="s">
        <v>33</v>
      </c>
      <c r="N82" s="7" t="s">
        <v>34</v>
      </c>
      <c r="O82" s="7" t="s">
        <v>2131</v>
      </c>
      <c r="P82" s="7"/>
      <c r="Q82" s="7"/>
      <c r="R82" s="7"/>
      <c r="S82" s="7" t="s">
        <v>51</v>
      </c>
      <c r="T82" s="7" t="s">
        <v>52</v>
      </c>
      <c r="U82" s="7" t="s">
        <v>53</v>
      </c>
      <c r="V82" s="7" t="s">
        <v>50</v>
      </c>
      <c r="W82" s="7" t="s">
        <v>42</v>
      </c>
      <c r="X82" s="7" t="s">
        <v>42</v>
      </c>
      <c r="Y82" s="7" t="s">
        <v>42</v>
      </c>
      <c r="Z82" s="7" t="s">
        <v>42</v>
      </c>
      <c r="AA82" s="10"/>
    </row>
    <row r="83" spans="1:27" x14ac:dyDescent="0.2">
      <c r="A83" s="8">
        <v>5441083166</v>
      </c>
      <c r="B83" s="9" t="s">
        <v>1443</v>
      </c>
      <c r="C83" s="9" t="s">
        <v>3271</v>
      </c>
      <c r="D83" s="9" t="s">
        <v>98</v>
      </c>
      <c r="E83" s="9" t="s">
        <v>45</v>
      </c>
      <c r="F83" s="9" t="s">
        <v>46</v>
      </c>
      <c r="G83" s="9" t="s">
        <v>649</v>
      </c>
      <c r="H83" s="9" t="s">
        <v>83</v>
      </c>
      <c r="I83" s="9" t="s">
        <v>135</v>
      </c>
      <c r="J83" s="9"/>
      <c r="K83" s="9">
        <v>2013</v>
      </c>
      <c r="L83" s="9" t="s">
        <v>42</v>
      </c>
      <c r="M83" s="9" t="s">
        <v>33</v>
      </c>
      <c r="N83" s="9" t="s">
        <v>34</v>
      </c>
      <c r="O83" s="9" t="s">
        <v>2131</v>
      </c>
      <c r="P83" s="9"/>
      <c r="Q83" s="9"/>
      <c r="R83" s="9"/>
      <c r="S83" s="9" t="s">
        <v>36</v>
      </c>
      <c r="T83" s="9" t="s">
        <v>90</v>
      </c>
      <c r="U83" s="9" t="s">
        <v>91</v>
      </c>
      <c r="V83" s="9" t="s">
        <v>50</v>
      </c>
      <c r="W83" s="9" t="s">
        <v>42</v>
      </c>
      <c r="X83" s="9" t="s">
        <v>42</v>
      </c>
      <c r="Y83" s="9" t="s">
        <v>42</v>
      </c>
      <c r="Z83" s="9" t="s">
        <v>42</v>
      </c>
      <c r="AA83" s="11"/>
    </row>
    <row r="84" spans="1:27" x14ac:dyDescent="0.2">
      <c r="A84" s="6">
        <v>4821765094</v>
      </c>
      <c r="B84" s="7" t="s">
        <v>1443</v>
      </c>
      <c r="C84" s="7" t="s">
        <v>3316</v>
      </c>
      <c r="D84" s="7" t="s">
        <v>605</v>
      </c>
      <c r="E84" s="7" t="s">
        <v>45</v>
      </c>
      <c r="F84" s="7" t="s">
        <v>46</v>
      </c>
      <c r="G84" s="7" t="s">
        <v>649</v>
      </c>
      <c r="H84" s="7" t="s">
        <v>30</v>
      </c>
      <c r="I84" s="7" t="s">
        <v>135</v>
      </c>
      <c r="J84" s="7"/>
      <c r="K84" s="7">
        <v>2014</v>
      </c>
      <c r="L84" s="7" t="s">
        <v>42</v>
      </c>
      <c r="M84" s="7" t="s">
        <v>33</v>
      </c>
      <c r="N84" s="7" t="s">
        <v>34</v>
      </c>
      <c r="O84" s="7" t="s">
        <v>2131</v>
      </c>
      <c r="P84" s="7"/>
      <c r="Q84" s="7"/>
      <c r="R84" s="7"/>
      <c r="S84" s="7" t="s">
        <v>36</v>
      </c>
      <c r="T84" s="7" t="s">
        <v>52</v>
      </c>
      <c r="U84" s="7" t="s">
        <v>53</v>
      </c>
      <c r="V84" s="7" t="s">
        <v>50</v>
      </c>
      <c r="W84" s="7" t="s">
        <v>42</v>
      </c>
      <c r="X84" s="7" t="s">
        <v>42</v>
      </c>
      <c r="Y84" s="7" t="s">
        <v>42</v>
      </c>
      <c r="Z84" s="7" t="s">
        <v>42</v>
      </c>
      <c r="AA84" s="10"/>
    </row>
    <row r="85" spans="1:27" x14ac:dyDescent="0.2">
      <c r="A85" s="8">
        <v>7041701825</v>
      </c>
      <c r="B85" s="9" t="s">
        <v>1443</v>
      </c>
      <c r="C85" s="9" t="s">
        <v>3317</v>
      </c>
      <c r="D85" s="9" t="s">
        <v>690</v>
      </c>
      <c r="E85" s="9" t="s">
        <v>153</v>
      </c>
      <c r="F85" s="9" t="s">
        <v>46</v>
      </c>
      <c r="G85" s="9" t="s">
        <v>3318</v>
      </c>
      <c r="H85" s="9" t="s">
        <v>30</v>
      </c>
      <c r="I85" s="9" t="s">
        <v>135</v>
      </c>
      <c r="J85" s="9"/>
      <c r="K85" s="9">
        <v>2015</v>
      </c>
      <c r="L85" s="9" t="s">
        <v>42</v>
      </c>
      <c r="M85" s="9" t="s">
        <v>33</v>
      </c>
      <c r="N85" s="9" t="s">
        <v>34</v>
      </c>
      <c r="O85" s="9" t="s">
        <v>2131</v>
      </c>
      <c r="P85" s="9"/>
      <c r="Q85" s="9"/>
      <c r="R85" s="9"/>
      <c r="S85" s="9" t="s">
        <v>36</v>
      </c>
      <c r="T85" s="9" t="s">
        <v>52</v>
      </c>
      <c r="U85" s="9" t="s">
        <v>53</v>
      </c>
      <c r="V85" s="9" t="s">
        <v>50</v>
      </c>
      <c r="W85" s="9" t="s">
        <v>222</v>
      </c>
      <c r="X85" s="9" t="s">
        <v>42</v>
      </c>
      <c r="Y85" s="9" t="s">
        <v>42</v>
      </c>
      <c r="Z85" s="9" t="s">
        <v>42</v>
      </c>
      <c r="AA85" s="11"/>
    </row>
    <row r="86" spans="1:27" x14ac:dyDescent="0.2">
      <c r="A86" s="6">
        <v>9364146181</v>
      </c>
      <c r="B86" s="7" t="s">
        <v>1443</v>
      </c>
      <c r="C86" s="7" t="s">
        <v>3299</v>
      </c>
      <c r="D86" s="7" t="s">
        <v>2765</v>
      </c>
      <c r="E86" s="7" t="s">
        <v>45</v>
      </c>
      <c r="F86" s="7" t="s">
        <v>46</v>
      </c>
      <c r="G86" s="7" t="s">
        <v>516</v>
      </c>
      <c r="H86" s="7" t="s">
        <v>59</v>
      </c>
      <c r="I86" s="7" t="s">
        <v>135</v>
      </c>
      <c r="J86" s="7"/>
      <c r="K86" s="7">
        <v>2014</v>
      </c>
      <c r="L86" s="7" t="s">
        <v>42</v>
      </c>
      <c r="M86" s="7" t="s">
        <v>33</v>
      </c>
      <c r="N86" s="7" t="s">
        <v>34</v>
      </c>
      <c r="O86" s="7" t="s">
        <v>2131</v>
      </c>
      <c r="P86" s="7"/>
      <c r="Q86" s="7"/>
      <c r="R86" s="7"/>
      <c r="S86" s="7" t="s">
        <v>36</v>
      </c>
      <c r="T86" s="7" t="s">
        <v>52</v>
      </c>
      <c r="U86" s="7" t="s">
        <v>53</v>
      </c>
      <c r="V86" s="7" t="s">
        <v>50</v>
      </c>
      <c r="W86" s="7" t="s">
        <v>42</v>
      </c>
      <c r="X86" s="7" t="s">
        <v>42</v>
      </c>
      <c r="Y86" s="7" t="s">
        <v>42</v>
      </c>
      <c r="Z86" s="7" t="s">
        <v>42</v>
      </c>
      <c r="AA86" s="10"/>
    </row>
    <row r="87" spans="1:27" x14ac:dyDescent="0.2">
      <c r="A87" s="8">
        <v>6165319887</v>
      </c>
      <c r="B87" s="9" t="s">
        <v>1443</v>
      </c>
      <c r="C87" s="9" t="s">
        <v>3319</v>
      </c>
      <c r="D87" s="9" t="s">
        <v>732</v>
      </c>
      <c r="E87" s="9" t="s">
        <v>330</v>
      </c>
      <c r="F87" s="9" t="s">
        <v>46</v>
      </c>
      <c r="G87" s="9" t="s">
        <v>3320</v>
      </c>
      <c r="H87" s="9" t="s">
        <v>83</v>
      </c>
      <c r="I87" s="9" t="s">
        <v>253</v>
      </c>
      <c r="J87" s="9"/>
      <c r="K87" s="9">
        <v>2013</v>
      </c>
      <c r="L87" s="9" t="s">
        <v>42</v>
      </c>
      <c r="M87" s="9" t="s">
        <v>33</v>
      </c>
      <c r="N87" s="9" t="s">
        <v>34</v>
      </c>
      <c r="O87" s="9" t="s">
        <v>2131</v>
      </c>
      <c r="P87" s="9"/>
      <c r="Q87" s="9"/>
      <c r="R87" s="9"/>
      <c r="S87" s="9" t="s">
        <v>36</v>
      </c>
      <c r="T87" s="9" t="s">
        <v>52</v>
      </c>
      <c r="U87" s="9" t="s">
        <v>53</v>
      </c>
      <c r="V87" s="9" t="s">
        <v>50</v>
      </c>
      <c r="W87" s="9" t="s">
        <v>146</v>
      </c>
      <c r="X87" s="9" t="s">
        <v>42</v>
      </c>
      <c r="Y87" s="9" t="s">
        <v>42</v>
      </c>
      <c r="Z87" s="9" t="s">
        <v>42</v>
      </c>
      <c r="AA87" s="11"/>
    </row>
    <row r="88" spans="1:27" x14ac:dyDescent="0.2">
      <c r="A88" s="6">
        <v>3224765926</v>
      </c>
      <c r="B88" s="7" t="s">
        <v>1443</v>
      </c>
      <c r="C88" s="7" t="s">
        <v>3321</v>
      </c>
      <c r="D88" s="7" t="s">
        <v>594</v>
      </c>
      <c r="E88" s="7" t="s">
        <v>591</v>
      </c>
      <c r="F88" s="7" t="s">
        <v>46</v>
      </c>
      <c r="G88" s="7" t="s">
        <v>3322</v>
      </c>
      <c r="H88" s="7" t="s">
        <v>1766</v>
      </c>
      <c r="I88" s="7" t="s">
        <v>270</v>
      </c>
      <c r="J88" s="7"/>
      <c r="K88" s="7">
        <v>2016</v>
      </c>
      <c r="L88" s="7" t="s">
        <v>42</v>
      </c>
      <c r="M88" s="7" t="s">
        <v>247</v>
      </c>
      <c r="N88" s="7" t="s">
        <v>34</v>
      </c>
      <c r="O88" s="7" t="s">
        <v>2131</v>
      </c>
      <c r="P88" s="7" t="s">
        <v>1770</v>
      </c>
      <c r="Q88" s="7"/>
      <c r="R88" s="7"/>
      <c r="S88" s="7" t="s">
        <v>36</v>
      </c>
      <c r="T88" s="7" t="s">
        <v>52</v>
      </c>
      <c r="U88" s="7" t="s">
        <v>53</v>
      </c>
      <c r="V88" s="7" t="s">
        <v>50</v>
      </c>
      <c r="W88" s="7" t="s">
        <v>42</v>
      </c>
      <c r="X88" s="7" t="s">
        <v>42</v>
      </c>
      <c r="Y88" s="7" t="s">
        <v>42</v>
      </c>
      <c r="Z88" s="7" t="s">
        <v>42</v>
      </c>
      <c r="AA88" s="10"/>
    </row>
    <row r="89" spans="1:27" x14ac:dyDescent="0.2">
      <c r="A89" s="8">
        <v>7411260108</v>
      </c>
      <c r="B89" s="9" t="s">
        <v>1443</v>
      </c>
      <c r="C89" s="9" t="s">
        <v>3323</v>
      </c>
      <c r="D89" s="9" t="s">
        <v>156</v>
      </c>
      <c r="E89" s="9" t="s">
        <v>45</v>
      </c>
      <c r="F89" s="9" t="s">
        <v>46</v>
      </c>
      <c r="G89" s="9" t="s">
        <v>3232</v>
      </c>
      <c r="H89" s="9" t="s">
        <v>83</v>
      </c>
      <c r="I89" s="9" t="s">
        <v>135</v>
      </c>
      <c r="J89" s="9"/>
      <c r="K89" s="9">
        <v>2013</v>
      </c>
      <c r="L89" s="9" t="s">
        <v>42</v>
      </c>
      <c r="M89" s="9" t="s">
        <v>33</v>
      </c>
      <c r="N89" s="9" t="s">
        <v>34</v>
      </c>
      <c r="O89" s="9" t="s">
        <v>2131</v>
      </c>
      <c r="P89" s="9"/>
      <c r="Q89" s="9"/>
      <c r="R89" s="9"/>
      <c r="S89" s="9" t="s">
        <v>51</v>
      </c>
      <c r="T89" s="9" t="s">
        <v>52</v>
      </c>
      <c r="U89" s="9" t="s">
        <v>53</v>
      </c>
      <c r="V89" s="9" t="s">
        <v>50</v>
      </c>
      <c r="W89" s="9" t="s">
        <v>42</v>
      </c>
      <c r="X89" s="9" t="s">
        <v>42</v>
      </c>
      <c r="Y89" s="9" t="s">
        <v>42</v>
      </c>
      <c r="Z89" s="9" t="s">
        <v>42</v>
      </c>
      <c r="AA89" s="11"/>
    </row>
    <row r="90" spans="1:27" x14ac:dyDescent="0.2">
      <c r="A90" s="6">
        <v>2061361528</v>
      </c>
      <c r="B90" s="7" t="s">
        <v>1443</v>
      </c>
      <c r="C90" s="7" t="s">
        <v>3324</v>
      </c>
      <c r="D90" s="7" t="s">
        <v>590</v>
      </c>
      <c r="E90" s="7" t="s">
        <v>591</v>
      </c>
      <c r="F90" s="7" t="s">
        <v>46</v>
      </c>
      <c r="G90" s="7" t="s">
        <v>3325</v>
      </c>
      <c r="H90" s="7" t="s">
        <v>59</v>
      </c>
      <c r="I90" s="7" t="s">
        <v>135</v>
      </c>
      <c r="J90" s="7"/>
      <c r="K90" s="7">
        <v>2014</v>
      </c>
      <c r="L90" s="7" t="s">
        <v>42</v>
      </c>
      <c r="M90" s="7" t="s">
        <v>33</v>
      </c>
      <c r="N90" s="7" t="s">
        <v>34</v>
      </c>
      <c r="O90" s="7" t="s">
        <v>2131</v>
      </c>
      <c r="P90" s="7" t="s">
        <v>468</v>
      </c>
      <c r="Q90" s="7"/>
      <c r="R90" s="7"/>
      <c r="S90" s="7" t="s">
        <v>36</v>
      </c>
      <c r="T90" s="7" t="s">
        <v>52</v>
      </c>
      <c r="U90" s="7" t="s">
        <v>53</v>
      </c>
      <c r="V90" s="7" t="s">
        <v>50</v>
      </c>
      <c r="W90" s="7" t="s">
        <v>42</v>
      </c>
      <c r="X90" s="7" t="s">
        <v>42</v>
      </c>
      <c r="Y90" s="7" t="s">
        <v>42</v>
      </c>
      <c r="Z90" s="7" t="s">
        <v>42</v>
      </c>
      <c r="AA90" s="10"/>
    </row>
    <row r="91" spans="1:27" x14ac:dyDescent="0.2">
      <c r="A91" s="8">
        <v>5049139049</v>
      </c>
      <c r="B91" s="9" t="s">
        <v>1443</v>
      </c>
      <c r="C91" s="9" t="s">
        <v>3326</v>
      </c>
      <c r="D91" s="9" t="s">
        <v>732</v>
      </c>
      <c r="E91" s="9" t="s">
        <v>330</v>
      </c>
      <c r="F91" s="9" t="s">
        <v>46</v>
      </c>
      <c r="G91" s="9" t="s">
        <v>3152</v>
      </c>
      <c r="H91" s="9" t="s">
        <v>1766</v>
      </c>
      <c r="I91" s="9"/>
      <c r="J91" s="9"/>
      <c r="K91" s="9">
        <v>2014</v>
      </c>
      <c r="L91" s="9" t="s">
        <v>42</v>
      </c>
      <c r="M91" s="9" t="s">
        <v>247</v>
      </c>
      <c r="N91" s="9" t="s">
        <v>34</v>
      </c>
      <c r="O91" s="9" t="s">
        <v>2131</v>
      </c>
      <c r="P91" s="9" t="s">
        <v>767</v>
      </c>
      <c r="Q91" s="9"/>
      <c r="R91" s="9"/>
      <c r="S91" s="9" t="s">
        <v>36</v>
      </c>
      <c r="T91" s="9" t="s">
        <v>52</v>
      </c>
      <c r="U91" s="9" t="s">
        <v>53</v>
      </c>
      <c r="V91" s="9" t="s">
        <v>50</v>
      </c>
      <c r="W91" s="9" t="s">
        <v>42</v>
      </c>
      <c r="X91" s="9" t="s">
        <v>42</v>
      </c>
      <c r="Y91" s="9" t="s">
        <v>42</v>
      </c>
      <c r="Z91" s="9" t="s">
        <v>42</v>
      </c>
      <c r="AA91" s="11"/>
    </row>
    <row r="92" spans="1:27" x14ac:dyDescent="0.2">
      <c r="A92" s="6">
        <v>7560552537</v>
      </c>
      <c r="B92" s="7" t="s">
        <v>1443</v>
      </c>
      <c r="C92" s="7" t="s">
        <v>3327</v>
      </c>
      <c r="D92" s="7" t="s">
        <v>42</v>
      </c>
      <c r="E92" s="7" t="s">
        <v>42</v>
      </c>
      <c r="F92" s="7" t="s">
        <v>1232</v>
      </c>
      <c r="G92" s="7" t="s">
        <v>3328</v>
      </c>
      <c r="H92" s="7" t="s">
        <v>964</v>
      </c>
      <c r="I92" s="7"/>
      <c r="J92" s="7"/>
      <c r="K92" s="7">
        <v>2014</v>
      </c>
      <c r="L92" s="7" t="s">
        <v>42</v>
      </c>
      <c r="M92" s="7" t="s">
        <v>964</v>
      </c>
      <c r="N92" s="7" t="s">
        <v>34</v>
      </c>
      <c r="O92" s="7" t="s">
        <v>2131</v>
      </c>
      <c r="P92" s="7" t="s">
        <v>1296</v>
      </c>
      <c r="Q92" s="7"/>
      <c r="R92" s="7"/>
      <c r="S92" s="7" t="s">
        <v>36</v>
      </c>
      <c r="T92" s="7" t="s">
        <v>52</v>
      </c>
      <c r="U92" s="7" t="s">
        <v>53</v>
      </c>
      <c r="V92" s="7" t="s">
        <v>50</v>
      </c>
      <c r="W92" s="7" t="s">
        <v>42</v>
      </c>
      <c r="X92" s="7" t="s">
        <v>42</v>
      </c>
      <c r="Y92" s="7" t="s">
        <v>42</v>
      </c>
      <c r="Z92" s="7" t="s">
        <v>42</v>
      </c>
      <c r="AA92" s="10"/>
    </row>
    <row r="93" spans="1:27" x14ac:dyDescent="0.2">
      <c r="A93" s="8">
        <v>6106494082</v>
      </c>
      <c r="B93" s="9" t="s">
        <v>1443</v>
      </c>
      <c r="C93" s="9" t="s">
        <v>3329</v>
      </c>
      <c r="D93" s="9" t="s">
        <v>3330</v>
      </c>
      <c r="E93" s="9" t="s">
        <v>45</v>
      </c>
      <c r="F93" s="9" t="s">
        <v>46</v>
      </c>
      <c r="G93" s="9" t="s">
        <v>3331</v>
      </c>
      <c r="H93" s="9" t="s">
        <v>30</v>
      </c>
      <c r="I93" s="9" t="s">
        <v>135</v>
      </c>
      <c r="J93" s="9"/>
      <c r="K93" s="9">
        <v>2014</v>
      </c>
      <c r="L93" s="9" t="s">
        <v>42</v>
      </c>
      <c r="M93" s="9" t="s">
        <v>33</v>
      </c>
      <c r="N93" s="9" t="s">
        <v>34</v>
      </c>
      <c r="O93" s="9" t="s">
        <v>2131</v>
      </c>
      <c r="P93" s="9"/>
      <c r="Q93" s="9"/>
      <c r="R93" s="9"/>
      <c r="S93" s="9" t="s">
        <v>36</v>
      </c>
      <c r="T93" s="9" t="s">
        <v>113</v>
      </c>
      <c r="U93" s="9" t="s">
        <v>114</v>
      </c>
      <c r="V93" s="9" t="s">
        <v>50</v>
      </c>
      <c r="W93" s="9" t="s">
        <v>42</v>
      </c>
      <c r="X93" s="9" t="s">
        <v>42</v>
      </c>
      <c r="Y93" s="9" t="s">
        <v>42</v>
      </c>
      <c r="Z93" s="9" t="s">
        <v>42</v>
      </c>
      <c r="AA93" s="11"/>
    </row>
    <row r="94" spans="1:27" x14ac:dyDescent="0.2">
      <c r="A94" s="6">
        <v>2209229231</v>
      </c>
      <c r="B94" s="7" t="s">
        <v>1443</v>
      </c>
      <c r="C94" s="7" t="s">
        <v>3332</v>
      </c>
      <c r="D94" s="7" t="s">
        <v>2975</v>
      </c>
      <c r="E94" s="7" t="s">
        <v>45</v>
      </c>
      <c r="F94" s="7" t="s">
        <v>46</v>
      </c>
      <c r="G94" s="7" t="s">
        <v>3197</v>
      </c>
      <c r="H94" s="7" t="s">
        <v>83</v>
      </c>
      <c r="I94" s="7" t="s">
        <v>135</v>
      </c>
      <c r="J94" s="7"/>
      <c r="K94" s="7">
        <v>2012</v>
      </c>
      <c r="L94" s="7" t="s">
        <v>42</v>
      </c>
      <c r="M94" s="7" t="s">
        <v>33</v>
      </c>
      <c r="N94" s="7" t="s">
        <v>34</v>
      </c>
      <c r="O94" s="7" t="s">
        <v>2131</v>
      </c>
      <c r="P94" s="7"/>
      <c r="Q94" s="7"/>
      <c r="R94" s="7"/>
      <c r="S94" s="7" t="s">
        <v>36</v>
      </c>
      <c r="T94" s="7" t="s">
        <v>52</v>
      </c>
      <c r="U94" s="7" t="s">
        <v>53</v>
      </c>
      <c r="V94" s="7" t="s">
        <v>50</v>
      </c>
      <c r="W94" s="7" t="s">
        <v>42</v>
      </c>
      <c r="X94" s="7" t="s">
        <v>42</v>
      </c>
      <c r="Y94" s="7" t="s">
        <v>42</v>
      </c>
      <c r="Z94" s="7" t="s">
        <v>42</v>
      </c>
      <c r="AA94" s="10"/>
    </row>
    <row r="95" spans="1:27" x14ac:dyDescent="0.2">
      <c r="A95" s="8">
        <v>2511612244</v>
      </c>
      <c r="B95" s="9" t="s">
        <v>1443</v>
      </c>
      <c r="C95" s="9"/>
      <c r="D95" s="9" t="s">
        <v>42</v>
      </c>
      <c r="E95" s="9" t="s">
        <v>42</v>
      </c>
      <c r="F95" s="9"/>
      <c r="G95" s="9"/>
      <c r="H95" s="9"/>
      <c r="I95" s="9"/>
      <c r="J95" s="9"/>
      <c r="K95" s="9">
        <v>2014</v>
      </c>
      <c r="L95" s="9" t="s">
        <v>42</v>
      </c>
      <c r="M95" s="9" t="s">
        <v>347</v>
      </c>
      <c r="N95" s="9" t="s">
        <v>347</v>
      </c>
      <c r="O95" s="9" t="s">
        <v>2131</v>
      </c>
      <c r="P95" s="9"/>
      <c r="Q95" s="9"/>
      <c r="R95" s="9"/>
      <c r="S95" s="9" t="s">
        <v>36</v>
      </c>
      <c r="T95" s="9" t="s">
        <v>52</v>
      </c>
      <c r="U95" s="9" t="s">
        <v>53</v>
      </c>
      <c r="V95" s="9" t="s">
        <v>50</v>
      </c>
      <c r="W95" s="9" t="s">
        <v>42</v>
      </c>
      <c r="X95" s="9" t="s">
        <v>42</v>
      </c>
      <c r="Y95" s="9" t="s">
        <v>42</v>
      </c>
      <c r="Z95" s="9" t="s">
        <v>42</v>
      </c>
      <c r="AA95" s="11"/>
    </row>
    <row r="96" spans="1:27" x14ac:dyDescent="0.2">
      <c r="A96" s="6">
        <v>567074347</v>
      </c>
      <c r="B96" s="7" t="s">
        <v>1443</v>
      </c>
      <c r="C96" s="7"/>
      <c r="D96" s="7" t="s">
        <v>1148</v>
      </c>
      <c r="E96" s="7" t="s">
        <v>45</v>
      </c>
      <c r="F96" s="7" t="s">
        <v>46</v>
      </c>
      <c r="G96" s="7"/>
      <c r="H96" s="7" t="s">
        <v>347</v>
      </c>
      <c r="I96" s="7"/>
      <c r="J96" s="7"/>
      <c r="K96" s="7">
        <v>2019</v>
      </c>
      <c r="L96" s="7" t="s">
        <v>42</v>
      </c>
      <c r="M96" s="7" t="s">
        <v>347</v>
      </c>
      <c r="N96" s="7" t="s">
        <v>347</v>
      </c>
      <c r="O96" s="7" t="s">
        <v>2131</v>
      </c>
      <c r="P96" s="7" t="s">
        <v>1296</v>
      </c>
      <c r="Q96" s="7"/>
      <c r="R96" s="7"/>
      <c r="S96" s="7" t="s">
        <v>36</v>
      </c>
      <c r="T96" s="7" t="s">
        <v>52</v>
      </c>
      <c r="U96" s="7" t="s">
        <v>53</v>
      </c>
      <c r="V96" s="7" t="s">
        <v>50</v>
      </c>
      <c r="W96" s="7" t="s">
        <v>42</v>
      </c>
      <c r="X96" s="7" t="s">
        <v>42</v>
      </c>
      <c r="Y96" s="7" t="s">
        <v>42</v>
      </c>
      <c r="Z96" s="7" t="s">
        <v>42</v>
      </c>
      <c r="AA96" s="10"/>
    </row>
    <row r="97" spans="1:27" x14ac:dyDescent="0.2">
      <c r="A97" s="8">
        <v>8060153534</v>
      </c>
      <c r="B97" s="9" t="s">
        <v>1443</v>
      </c>
      <c r="C97" s="9"/>
      <c r="D97" s="9"/>
      <c r="E97" s="9"/>
      <c r="F97" s="9"/>
      <c r="G97" s="9"/>
      <c r="H97" s="9" t="s">
        <v>347</v>
      </c>
      <c r="I97" s="9"/>
      <c r="J97" s="9"/>
      <c r="K97" s="9">
        <v>2020</v>
      </c>
      <c r="L97" s="9"/>
      <c r="M97" s="9" t="s">
        <v>347</v>
      </c>
      <c r="N97" s="9" t="s">
        <v>347</v>
      </c>
      <c r="O97" s="9" t="s">
        <v>2131</v>
      </c>
      <c r="P97" s="9"/>
      <c r="Q97" s="9"/>
      <c r="R97" s="9"/>
      <c r="S97" s="9" t="s">
        <v>36</v>
      </c>
      <c r="T97" s="9" t="s">
        <v>37</v>
      </c>
      <c r="U97" s="9" t="s">
        <v>502</v>
      </c>
      <c r="V97" s="9" t="s">
        <v>50</v>
      </c>
      <c r="W97" s="9" t="s">
        <v>42</v>
      </c>
      <c r="X97" s="9" t="s">
        <v>42</v>
      </c>
      <c r="Y97" s="9" t="s">
        <v>42</v>
      </c>
      <c r="Z97" s="9" t="s">
        <v>42</v>
      </c>
      <c r="AA97" s="11"/>
    </row>
    <row r="98" spans="1:27" x14ac:dyDescent="0.2">
      <c r="A98" s="6">
        <v>7275640128</v>
      </c>
      <c r="B98" s="7" t="s">
        <v>1443</v>
      </c>
      <c r="C98" s="7" t="s">
        <v>3333</v>
      </c>
      <c r="D98" s="7" t="s">
        <v>1373</v>
      </c>
      <c r="E98" s="7" t="s">
        <v>45</v>
      </c>
      <c r="F98" s="7" t="s">
        <v>46</v>
      </c>
      <c r="G98" s="7" t="s">
        <v>3334</v>
      </c>
      <c r="H98" s="7" t="s">
        <v>139</v>
      </c>
      <c r="I98" s="7" t="s">
        <v>135</v>
      </c>
      <c r="J98" s="7" t="s">
        <v>70</v>
      </c>
      <c r="K98" s="7">
        <v>2019</v>
      </c>
      <c r="L98" s="7" t="s">
        <v>42</v>
      </c>
      <c r="M98" s="7" t="s">
        <v>33</v>
      </c>
      <c r="N98" s="7" t="s">
        <v>34</v>
      </c>
      <c r="O98" s="7" t="s">
        <v>3270</v>
      </c>
      <c r="P98" s="7"/>
      <c r="Q98" s="7"/>
      <c r="R98" s="7"/>
      <c r="S98" s="7" t="s">
        <v>51</v>
      </c>
      <c r="T98" s="7" t="s">
        <v>52</v>
      </c>
      <c r="U98" s="7" t="s">
        <v>53</v>
      </c>
      <c r="V98" s="7" t="s">
        <v>50</v>
      </c>
      <c r="W98" s="7" t="s">
        <v>42</v>
      </c>
      <c r="X98" s="7" t="s">
        <v>42</v>
      </c>
      <c r="Y98" s="7" t="s">
        <v>42</v>
      </c>
      <c r="Z98" s="7" t="s">
        <v>42</v>
      </c>
      <c r="AA98" s="10"/>
    </row>
    <row r="99" spans="1:27" x14ac:dyDescent="0.2">
      <c r="A99" s="8">
        <v>6926857154</v>
      </c>
      <c r="B99" s="9" t="s">
        <v>1443</v>
      </c>
      <c r="C99" s="9" t="s">
        <v>346</v>
      </c>
      <c r="D99" s="9" t="s">
        <v>42</v>
      </c>
      <c r="E99" s="9" t="s">
        <v>42</v>
      </c>
      <c r="F99" s="9"/>
      <c r="G99" s="9" t="s">
        <v>347</v>
      </c>
      <c r="H99" s="9" t="s">
        <v>347</v>
      </c>
      <c r="I99" s="9"/>
      <c r="J99" s="9"/>
      <c r="K99" s="9">
        <v>2012</v>
      </c>
      <c r="L99" s="9" t="s">
        <v>42</v>
      </c>
      <c r="M99" s="9" t="s">
        <v>347</v>
      </c>
      <c r="N99" s="9" t="s">
        <v>347</v>
      </c>
      <c r="O99" s="9" t="s">
        <v>3270</v>
      </c>
      <c r="P99" s="9"/>
      <c r="Q99" s="9"/>
      <c r="R99" s="9"/>
      <c r="S99" s="9" t="s">
        <v>51</v>
      </c>
      <c r="T99" s="9" t="s">
        <v>52</v>
      </c>
      <c r="U99" s="9" t="s">
        <v>53</v>
      </c>
      <c r="V99" s="9" t="s">
        <v>50</v>
      </c>
      <c r="W99" s="9" t="s">
        <v>907</v>
      </c>
      <c r="X99" s="9" t="s">
        <v>42</v>
      </c>
      <c r="Y99" s="9" t="s">
        <v>42</v>
      </c>
      <c r="Z99" s="9" t="s">
        <v>42</v>
      </c>
      <c r="AA99" s="11"/>
    </row>
    <row r="100" spans="1:27" x14ac:dyDescent="0.2">
      <c r="A100" s="6">
        <v>5517516002</v>
      </c>
      <c r="B100" s="7" t="s">
        <v>1443</v>
      </c>
      <c r="C100" s="7" t="s">
        <v>3335</v>
      </c>
      <c r="D100" s="7" t="s">
        <v>3336</v>
      </c>
      <c r="E100" s="7" t="s">
        <v>1048</v>
      </c>
      <c r="F100" s="7" t="s">
        <v>46</v>
      </c>
      <c r="G100" s="7" t="s">
        <v>3337</v>
      </c>
      <c r="H100" s="7" t="s">
        <v>1071</v>
      </c>
      <c r="I100" s="7"/>
      <c r="J100" s="7"/>
      <c r="K100" s="7">
        <v>2015</v>
      </c>
      <c r="L100" s="7" t="s">
        <v>42</v>
      </c>
      <c r="M100" s="7" t="s">
        <v>33</v>
      </c>
      <c r="N100" s="7" t="s">
        <v>34</v>
      </c>
      <c r="O100" s="7" t="s">
        <v>3270</v>
      </c>
      <c r="P100" s="7"/>
      <c r="Q100" s="7"/>
      <c r="R100" s="7"/>
      <c r="S100" s="7" t="s">
        <v>51</v>
      </c>
      <c r="T100" s="7" t="s">
        <v>216</v>
      </c>
      <c r="U100" s="7" t="s">
        <v>114</v>
      </c>
      <c r="V100" s="7" t="s">
        <v>50</v>
      </c>
      <c r="W100" s="7" t="s">
        <v>42</v>
      </c>
      <c r="X100" s="7" t="s">
        <v>42</v>
      </c>
      <c r="Y100" s="7" t="s">
        <v>42</v>
      </c>
      <c r="Z100" s="7" t="s">
        <v>42</v>
      </c>
      <c r="AA100" s="10"/>
    </row>
    <row r="101" spans="1:27" x14ac:dyDescent="0.2">
      <c r="A101" s="8">
        <v>7089574906</v>
      </c>
      <c r="B101" s="9" t="s">
        <v>1443</v>
      </c>
      <c r="C101" s="9" t="s">
        <v>1440</v>
      </c>
      <c r="D101" s="9" t="s">
        <v>137</v>
      </c>
      <c r="E101" s="9" t="s">
        <v>128</v>
      </c>
      <c r="F101" s="9" t="s">
        <v>46</v>
      </c>
      <c r="G101" s="9" t="s">
        <v>3269</v>
      </c>
      <c r="H101" s="9" t="s">
        <v>1769</v>
      </c>
      <c r="I101" s="9" t="s">
        <v>270</v>
      </c>
      <c r="J101" s="9"/>
      <c r="K101" s="9">
        <v>2017</v>
      </c>
      <c r="L101" s="9" t="s">
        <v>50</v>
      </c>
      <c r="M101" s="9" t="s">
        <v>247</v>
      </c>
      <c r="N101" s="9" t="s">
        <v>34</v>
      </c>
      <c r="O101" s="9" t="s">
        <v>3270</v>
      </c>
      <c r="P101" s="9"/>
      <c r="Q101" s="9"/>
      <c r="R101" s="9"/>
      <c r="S101" s="9" t="s">
        <v>36</v>
      </c>
      <c r="T101" s="9" t="s">
        <v>52</v>
      </c>
      <c r="U101" s="9" t="s">
        <v>53</v>
      </c>
      <c r="V101" s="9" t="s">
        <v>50</v>
      </c>
      <c r="W101" s="9" t="s">
        <v>42</v>
      </c>
      <c r="X101" s="9" t="s">
        <v>42</v>
      </c>
      <c r="Y101" s="9" t="s">
        <v>42</v>
      </c>
      <c r="Z101" s="9" t="s">
        <v>42</v>
      </c>
      <c r="AA101" s="11"/>
    </row>
    <row r="102" spans="1:27" x14ac:dyDescent="0.2">
      <c r="A102" s="6">
        <v>8109658925</v>
      </c>
      <c r="B102" s="7" t="s">
        <v>1443</v>
      </c>
      <c r="C102" s="7" t="s">
        <v>787</v>
      </c>
      <c r="D102" s="7" t="s">
        <v>156</v>
      </c>
      <c r="E102" s="7" t="s">
        <v>45</v>
      </c>
      <c r="F102" s="7" t="s">
        <v>46</v>
      </c>
      <c r="G102" s="7" t="s">
        <v>2473</v>
      </c>
      <c r="H102" s="7" t="s">
        <v>30</v>
      </c>
      <c r="I102" s="7" t="s">
        <v>321</v>
      </c>
      <c r="J102" s="7" t="s">
        <v>70</v>
      </c>
      <c r="K102" s="7">
        <v>2016</v>
      </c>
      <c r="L102" s="7" t="s">
        <v>42</v>
      </c>
      <c r="M102" s="7" t="s">
        <v>33</v>
      </c>
      <c r="N102" s="7" t="s">
        <v>34</v>
      </c>
      <c r="O102" s="7" t="s">
        <v>2756</v>
      </c>
      <c r="P102" s="7"/>
      <c r="Q102" s="7"/>
      <c r="R102" s="7"/>
      <c r="S102" s="7" t="s">
        <v>36</v>
      </c>
      <c r="T102" s="7" t="s">
        <v>485</v>
      </c>
      <c r="U102" s="7" t="s">
        <v>160</v>
      </c>
      <c r="V102" s="7" t="s">
        <v>50</v>
      </c>
      <c r="W102" s="7" t="s">
        <v>42</v>
      </c>
      <c r="X102" s="7" t="s">
        <v>42</v>
      </c>
      <c r="Y102" s="7" t="s">
        <v>42</v>
      </c>
      <c r="Z102" s="7" t="s">
        <v>42</v>
      </c>
      <c r="AA102" s="10"/>
    </row>
    <row r="103" spans="1:27" x14ac:dyDescent="0.2">
      <c r="A103" s="8">
        <v>1761852134</v>
      </c>
      <c r="B103" s="9" t="s">
        <v>1443</v>
      </c>
      <c r="C103" s="9" t="s">
        <v>86</v>
      </c>
      <c r="D103" s="9" t="s">
        <v>148</v>
      </c>
      <c r="E103" s="9" t="s">
        <v>149</v>
      </c>
      <c r="F103" s="9" t="s">
        <v>46</v>
      </c>
      <c r="G103" s="9" t="s">
        <v>3338</v>
      </c>
      <c r="H103" s="9" t="s">
        <v>30</v>
      </c>
      <c r="I103" s="9" t="s">
        <v>70</v>
      </c>
      <c r="J103" s="9" t="s">
        <v>135</v>
      </c>
      <c r="K103" s="9">
        <v>2018</v>
      </c>
      <c r="L103" s="9" t="s">
        <v>50</v>
      </c>
      <c r="M103" s="9" t="s">
        <v>33</v>
      </c>
      <c r="N103" s="9" t="s">
        <v>34</v>
      </c>
      <c r="O103" s="9" t="s">
        <v>2756</v>
      </c>
      <c r="P103" s="9"/>
      <c r="Q103" s="9"/>
      <c r="R103" s="9"/>
      <c r="S103" s="9" t="s">
        <v>36</v>
      </c>
      <c r="T103" s="9" t="s">
        <v>52</v>
      </c>
      <c r="U103" s="9" t="s">
        <v>53</v>
      </c>
      <c r="V103" s="9" t="s">
        <v>50</v>
      </c>
      <c r="W103" s="9" t="s">
        <v>146</v>
      </c>
      <c r="X103" s="9" t="s">
        <v>42</v>
      </c>
      <c r="Y103" s="9" t="s">
        <v>42</v>
      </c>
      <c r="Z103" s="9" t="s">
        <v>42</v>
      </c>
      <c r="AA103" s="11"/>
    </row>
    <row r="104" spans="1:27" x14ac:dyDescent="0.2">
      <c r="A104" s="6">
        <v>1104323593</v>
      </c>
      <c r="B104" s="7" t="s">
        <v>1443</v>
      </c>
      <c r="C104" s="7" t="s">
        <v>3339</v>
      </c>
      <c r="D104" s="7" t="s">
        <v>133</v>
      </c>
      <c r="E104" s="7" t="s">
        <v>45</v>
      </c>
      <c r="F104" s="7" t="s">
        <v>46</v>
      </c>
      <c r="G104" s="7" t="s">
        <v>3318</v>
      </c>
      <c r="H104" s="7" t="s">
        <v>30</v>
      </c>
      <c r="I104" s="7" t="s">
        <v>135</v>
      </c>
      <c r="J104" s="7" t="s">
        <v>135</v>
      </c>
      <c r="K104" s="7">
        <v>2018</v>
      </c>
      <c r="L104" s="7" t="s">
        <v>50</v>
      </c>
      <c r="M104" s="7" t="s">
        <v>33</v>
      </c>
      <c r="N104" s="7" t="s">
        <v>34</v>
      </c>
      <c r="O104" s="7" t="s">
        <v>2756</v>
      </c>
      <c r="P104" s="7" t="s">
        <v>2500</v>
      </c>
      <c r="Q104" s="7"/>
      <c r="R104" s="7"/>
      <c r="S104" s="7" t="s">
        <v>51</v>
      </c>
      <c r="T104" s="7" t="s">
        <v>52</v>
      </c>
      <c r="U104" s="7" t="s">
        <v>53</v>
      </c>
      <c r="V104" s="7" t="s">
        <v>50</v>
      </c>
      <c r="W104" s="7" t="s">
        <v>42</v>
      </c>
      <c r="X104" s="7" t="s">
        <v>42</v>
      </c>
      <c r="Y104" s="7" t="s">
        <v>42</v>
      </c>
      <c r="Z104" s="7" t="s">
        <v>42</v>
      </c>
      <c r="AA104" s="10"/>
    </row>
    <row r="105" spans="1:27" x14ac:dyDescent="0.2">
      <c r="A105" s="8">
        <v>114540137</v>
      </c>
      <c r="B105" s="9" t="s">
        <v>1443</v>
      </c>
      <c r="C105" s="9" t="s">
        <v>232</v>
      </c>
      <c r="D105" s="9" t="s">
        <v>148</v>
      </c>
      <c r="E105" s="9" t="s">
        <v>149</v>
      </c>
      <c r="F105" s="9" t="s">
        <v>46</v>
      </c>
      <c r="G105" s="9" t="s">
        <v>3340</v>
      </c>
      <c r="H105" s="9" t="s">
        <v>30</v>
      </c>
      <c r="I105" s="9" t="s">
        <v>76</v>
      </c>
      <c r="J105" s="9" t="s">
        <v>76</v>
      </c>
      <c r="K105" s="9">
        <v>2018</v>
      </c>
      <c r="L105" s="9" t="s">
        <v>50</v>
      </c>
      <c r="M105" s="9" t="s">
        <v>33</v>
      </c>
      <c r="N105" s="9" t="s">
        <v>34</v>
      </c>
      <c r="O105" s="9" t="s">
        <v>2756</v>
      </c>
      <c r="P105" s="9"/>
      <c r="Q105" s="9"/>
      <c r="R105" s="9"/>
      <c r="S105" s="9" t="s">
        <v>36</v>
      </c>
      <c r="T105" s="9" t="s">
        <v>52</v>
      </c>
      <c r="U105" s="9" t="s">
        <v>53</v>
      </c>
      <c r="V105" s="9" t="s">
        <v>50</v>
      </c>
      <c r="W105" s="9" t="s">
        <v>1964</v>
      </c>
      <c r="X105" s="9" t="s">
        <v>42</v>
      </c>
      <c r="Y105" s="9" t="s">
        <v>42</v>
      </c>
      <c r="Z105" s="9" t="s">
        <v>42</v>
      </c>
      <c r="AA105" s="11"/>
    </row>
    <row r="106" spans="1:27" x14ac:dyDescent="0.2">
      <c r="A106" s="6">
        <v>1217517045</v>
      </c>
      <c r="B106" s="7" t="s">
        <v>1443</v>
      </c>
      <c r="C106" s="7" t="s">
        <v>2006</v>
      </c>
      <c r="D106" s="7" t="s">
        <v>42</v>
      </c>
      <c r="E106" s="7" t="s">
        <v>42</v>
      </c>
      <c r="F106" s="7" t="s">
        <v>46</v>
      </c>
      <c r="G106" s="7"/>
      <c r="H106" s="7" t="s">
        <v>487</v>
      </c>
      <c r="I106" s="7"/>
      <c r="J106" s="7"/>
      <c r="K106" s="7">
        <v>2018</v>
      </c>
      <c r="L106" s="7" t="s">
        <v>50</v>
      </c>
      <c r="M106" s="7" t="s">
        <v>487</v>
      </c>
      <c r="N106" s="7" t="s">
        <v>34</v>
      </c>
      <c r="O106" s="7" t="s">
        <v>2756</v>
      </c>
      <c r="P106" s="7"/>
      <c r="Q106" s="7"/>
      <c r="R106" s="7"/>
      <c r="S106" s="7" t="s">
        <v>51</v>
      </c>
      <c r="T106" s="7" t="s">
        <v>52</v>
      </c>
      <c r="U106" s="7" t="s">
        <v>53</v>
      </c>
      <c r="V106" s="7" t="s">
        <v>50</v>
      </c>
      <c r="W106" s="7" t="s">
        <v>42</v>
      </c>
      <c r="X106" s="7" t="s">
        <v>42</v>
      </c>
      <c r="Y106" s="7" t="s">
        <v>42</v>
      </c>
      <c r="Z106" s="7" t="s">
        <v>42</v>
      </c>
      <c r="AA106" s="10"/>
    </row>
    <row r="107" spans="1:27" x14ac:dyDescent="0.2">
      <c r="A107" s="8">
        <v>7974573993</v>
      </c>
      <c r="B107" s="9" t="s">
        <v>1443</v>
      </c>
      <c r="C107" s="9" t="s">
        <v>3341</v>
      </c>
      <c r="D107" s="9" t="s">
        <v>3342</v>
      </c>
      <c r="E107" s="9" t="s">
        <v>153</v>
      </c>
      <c r="F107" s="9" t="s">
        <v>46</v>
      </c>
      <c r="G107" s="9" t="s">
        <v>3343</v>
      </c>
      <c r="H107" s="9" t="s">
        <v>30</v>
      </c>
      <c r="I107" s="9" t="s">
        <v>70</v>
      </c>
      <c r="J107" s="9"/>
      <c r="K107" s="9">
        <v>2014</v>
      </c>
      <c r="L107" s="9" t="s">
        <v>42</v>
      </c>
      <c r="M107" s="9" t="s">
        <v>33</v>
      </c>
      <c r="N107" s="9" t="s">
        <v>34</v>
      </c>
      <c r="O107" s="9" t="s">
        <v>2756</v>
      </c>
      <c r="P107" s="9"/>
      <c r="Q107" s="9"/>
      <c r="R107" s="9"/>
      <c r="S107" s="9" t="s">
        <v>51</v>
      </c>
      <c r="T107" s="9" t="s">
        <v>52</v>
      </c>
      <c r="U107" s="9" t="s">
        <v>53</v>
      </c>
      <c r="V107" s="9" t="s">
        <v>50</v>
      </c>
      <c r="W107" s="9" t="s">
        <v>42</v>
      </c>
      <c r="X107" s="9" t="s">
        <v>42</v>
      </c>
      <c r="Y107" s="9" t="s">
        <v>42</v>
      </c>
      <c r="Z107" s="9" t="s">
        <v>42</v>
      </c>
      <c r="AA107" s="11"/>
    </row>
    <row r="108" spans="1:27" x14ac:dyDescent="0.2">
      <c r="A108" s="6">
        <v>970452961</v>
      </c>
      <c r="B108" s="7" t="s">
        <v>1443</v>
      </c>
      <c r="C108" s="7" t="s">
        <v>3344</v>
      </c>
      <c r="D108" s="7" t="s">
        <v>644</v>
      </c>
      <c r="E108" s="7" t="s">
        <v>560</v>
      </c>
      <c r="F108" s="7" t="s">
        <v>46</v>
      </c>
      <c r="G108" s="7" t="s">
        <v>3338</v>
      </c>
      <c r="H108" s="7" t="s">
        <v>59</v>
      </c>
      <c r="I108" s="7" t="s">
        <v>135</v>
      </c>
      <c r="J108" s="7"/>
      <c r="K108" s="7">
        <v>2015</v>
      </c>
      <c r="L108" s="7" t="s">
        <v>42</v>
      </c>
      <c r="M108" s="7" t="s">
        <v>33</v>
      </c>
      <c r="N108" s="7" t="s">
        <v>34</v>
      </c>
      <c r="O108" s="7" t="s">
        <v>2756</v>
      </c>
      <c r="P108" s="7"/>
      <c r="Q108" s="7"/>
      <c r="R108" s="7"/>
      <c r="S108" s="7" t="s">
        <v>36</v>
      </c>
      <c r="T108" s="7" t="s">
        <v>52</v>
      </c>
      <c r="U108" s="7" t="s">
        <v>53</v>
      </c>
      <c r="V108" s="7" t="s">
        <v>50</v>
      </c>
      <c r="W108" s="7" t="s">
        <v>42</v>
      </c>
      <c r="X108" s="7" t="s">
        <v>42</v>
      </c>
      <c r="Y108" s="7" t="s">
        <v>42</v>
      </c>
      <c r="Z108" s="7" t="s">
        <v>42</v>
      </c>
      <c r="AA108" s="10"/>
    </row>
    <row r="109" spans="1:27" x14ac:dyDescent="0.2">
      <c r="A109" s="8">
        <v>9240353781</v>
      </c>
      <c r="B109" s="9" t="s">
        <v>1443</v>
      </c>
      <c r="C109" s="9" t="s">
        <v>3347</v>
      </c>
      <c r="D109" s="9" t="s">
        <v>148</v>
      </c>
      <c r="E109" s="9" t="s">
        <v>149</v>
      </c>
      <c r="F109" s="9" t="s">
        <v>46</v>
      </c>
      <c r="G109" s="9" t="s">
        <v>2366</v>
      </c>
      <c r="H109" s="9" t="s">
        <v>59</v>
      </c>
      <c r="I109" s="9" t="s">
        <v>239</v>
      </c>
      <c r="J109" s="9"/>
      <c r="K109" s="9">
        <v>2012</v>
      </c>
      <c r="L109" s="9" t="s">
        <v>42</v>
      </c>
      <c r="M109" s="9" t="s">
        <v>33</v>
      </c>
      <c r="N109" s="9" t="s">
        <v>34</v>
      </c>
      <c r="O109" s="9" t="s">
        <v>2756</v>
      </c>
      <c r="P109" s="9"/>
      <c r="Q109" s="9"/>
      <c r="R109" s="9"/>
      <c r="S109" s="9" t="s">
        <v>36</v>
      </c>
      <c r="T109" s="9" t="s">
        <v>216</v>
      </c>
      <c r="U109" s="9" t="s">
        <v>114</v>
      </c>
      <c r="V109" s="9" t="s">
        <v>39</v>
      </c>
      <c r="W109" s="9" t="s">
        <v>42</v>
      </c>
      <c r="X109" s="9" t="s">
        <v>42</v>
      </c>
      <c r="Y109" s="9" t="s">
        <v>42</v>
      </c>
      <c r="Z109" s="9" t="s">
        <v>42</v>
      </c>
      <c r="AA109" s="11"/>
    </row>
    <row r="110" spans="1:27" x14ac:dyDescent="0.2">
      <c r="A110" s="6">
        <v>1018304661</v>
      </c>
      <c r="B110" s="7" t="s">
        <v>1443</v>
      </c>
      <c r="C110" s="7" t="s">
        <v>346</v>
      </c>
      <c r="D110" s="7" t="s">
        <v>42</v>
      </c>
      <c r="E110" s="7" t="s">
        <v>42</v>
      </c>
      <c r="F110" s="7"/>
      <c r="G110" s="7" t="s">
        <v>347</v>
      </c>
      <c r="H110" s="7" t="s">
        <v>347</v>
      </c>
      <c r="I110" s="7"/>
      <c r="J110" s="7"/>
      <c r="K110" s="7">
        <v>2012</v>
      </c>
      <c r="L110" s="7" t="s">
        <v>42</v>
      </c>
      <c r="M110" s="7" t="s">
        <v>347</v>
      </c>
      <c r="N110" s="7" t="s">
        <v>347</v>
      </c>
      <c r="O110" s="7" t="s">
        <v>2756</v>
      </c>
      <c r="P110" s="7"/>
      <c r="Q110" s="7"/>
      <c r="R110" s="7"/>
      <c r="S110" s="7" t="s">
        <v>36</v>
      </c>
      <c r="T110" s="7" t="s">
        <v>52</v>
      </c>
      <c r="U110" s="7" t="s">
        <v>53</v>
      </c>
      <c r="V110" s="7" t="s">
        <v>50</v>
      </c>
      <c r="W110" s="7" t="s">
        <v>42</v>
      </c>
      <c r="X110" s="7" t="s">
        <v>42</v>
      </c>
      <c r="Y110" s="7" t="s">
        <v>42</v>
      </c>
      <c r="Z110" s="7" t="s">
        <v>42</v>
      </c>
      <c r="AA110" s="10"/>
    </row>
    <row r="111" spans="1:27" x14ac:dyDescent="0.2">
      <c r="A111" s="8">
        <v>5205217920</v>
      </c>
      <c r="B111" s="9" t="s">
        <v>1443</v>
      </c>
      <c r="C111" s="9" t="s">
        <v>3348</v>
      </c>
      <c r="D111" s="9" t="s">
        <v>87</v>
      </c>
      <c r="E111" s="9" t="s">
        <v>88</v>
      </c>
      <c r="F111" s="9" t="s">
        <v>46</v>
      </c>
      <c r="G111" s="9" t="s">
        <v>3349</v>
      </c>
      <c r="H111" s="9" t="s">
        <v>1766</v>
      </c>
      <c r="I111" s="9"/>
      <c r="J111" s="9"/>
      <c r="K111" s="9">
        <v>2014</v>
      </c>
      <c r="L111" s="9" t="s">
        <v>42</v>
      </c>
      <c r="M111" s="9" t="s">
        <v>247</v>
      </c>
      <c r="N111" s="9" t="s">
        <v>34</v>
      </c>
      <c r="O111" s="9" t="s">
        <v>2756</v>
      </c>
      <c r="P111" s="9"/>
      <c r="Q111" s="9"/>
      <c r="R111" s="9"/>
      <c r="S111" s="9" t="s">
        <v>36</v>
      </c>
      <c r="T111" s="9" t="s">
        <v>52</v>
      </c>
      <c r="U111" s="9" t="s">
        <v>53</v>
      </c>
      <c r="V111" s="9" t="s">
        <v>50</v>
      </c>
      <c r="W111" s="9" t="s">
        <v>42</v>
      </c>
      <c r="X111" s="9" t="s">
        <v>42</v>
      </c>
      <c r="Y111" s="9" t="s">
        <v>42</v>
      </c>
      <c r="Z111" s="9" t="s">
        <v>42</v>
      </c>
      <c r="AA111" s="11"/>
    </row>
    <row r="112" spans="1:27" x14ac:dyDescent="0.2">
      <c r="A112" s="6">
        <v>1991519548</v>
      </c>
      <c r="B112" s="7" t="s">
        <v>1443</v>
      </c>
      <c r="C112" s="7" t="s">
        <v>2751</v>
      </c>
      <c r="D112" s="7" t="s">
        <v>308</v>
      </c>
      <c r="E112" s="7" t="s">
        <v>128</v>
      </c>
      <c r="F112" s="7" t="s">
        <v>46</v>
      </c>
      <c r="G112" s="7" t="s">
        <v>169</v>
      </c>
      <c r="H112" s="7" t="s">
        <v>1769</v>
      </c>
      <c r="I112" s="7" t="s">
        <v>270</v>
      </c>
      <c r="J112" s="7"/>
      <c r="K112" s="7">
        <v>2020</v>
      </c>
      <c r="L112" s="7"/>
      <c r="M112" s="7" t="s">
        <v>247</v>
      </c>
      <c r="N112" s="7" t="s">
        <v>34</v>
      </c>
      <c r="O112" s="7" t="s">
        <v>2756</v>
      </c>
      <c r="P112" s="7"/>
      <c r="Q112" s="7"/>
      <c r="R112" s="7"/>
      <c r="S112" s="7" t="s">
        <v>51</v>
      </c>
      <c r="T112" s="7" t="s">
        <v>485</v>
      </c>
      <c r="U112" s="7" t="s">
        <v>2187</v>
      </c>
      <c r="V112" s="7" t="s">
        <v>50</v>
      </c>
      <c r="W112" s="7" t="s">
        <v>42</v>
      </c>
      <c r="X112" s="7" t="s">
        <v>42</v>
      </c>
      <c r="Y112" s="7" t="s">
        <v>42</v>
      </c>
      <c r="Z112" s="7" t="s">
        <v>42</v>
      </c>
      <c r="AA112" s="10"/>
    </row>
    <row r="113" spans="1:27" x14ac:dyDescent="0.2">
      <c r="A113" s="8">
        <v>1675088379</v>
      </c>
      <c r="B113" s="9" t="s">
        <v>1443</v>
      </c>
      <c r="C113" s="9" t="s">
        <v>86</v>
      </c>
      <c r="D113" s="9" t="s">
        <v>3350</v>
      </c>
      <c r="E113" s="9" t="s">
        <v>128</v>
      </c>
      <c r="F113" s="9" t="s">
        <v>46</v>
      </c>
      <c r="G113" s="9" t="s">
        <v>3351</v>
      </c>
      <c r="H113" s="9" t="s">
        <v>83</v>
      </c>
      <c r="I113" s="9" t="s">
        <v>239</v>
      </c>
      <c r="J113" s="9"/>
      <c r="K113" s="9">
        <v>2013</v>
      </c>
      <c r="L113" s="9" t="s">
        <v>42</v>
      </c>
      <c r="M113" s="9" t="s">
        <v>33</v>
      </c>
      <c r="N113" s="9" t="s">
        <v>34</v>
      </c>
      <c r="O113" s="9" t="s">
        <v>2756</v>
      </c>
      <c r="P113" s="9"/>
      <c r="Q113" s="9"/>
      <c r="R113" s="9"/>
      <c r="S113" s="9" t="s">
        <v>36</v>
      </c>
      <c r="T113" s="9" t="s">
        <v>52</v>
      </c>
      <c r="U113" s="9" t="s">
        <v>53</v>
      </c>
      <c r="V113" s="9" t="s">
        <v>50</v>
      </c>
      <c r="W113" s="9" t="s">
        <v>42</v>
      </c>
      <c r="X113" s="9" t="s">
        <v>42</v>
      </c>
      <c r="Y113" s="9" t="s">
        <v>42</v>
      </c>
      <c r="Z113" s="9" t="s">
        <v>42</v>
      </c>
      <c r="AA113" s="11"/>
    </row>
    <row r="114" spans="1:27" x14ac:dyDescent="0.2">
      <c r="A114" s="6">
        <v>6248346275</v>
      </c>
      <c r="B114" s="7" t="s">
        <v>1443</v>
      </c>
      <c r="C114" s="7" t="s">
        <v>3352</v>
      </c>
      <c r="D114" s="7" t="s">
        <v>156</v>
      </c>
      <c r="E114" s="7" t="s">
        <v>45</v>
      </c>
      <c r="F114" s="7" t="s">
        <v>46</v>
      </c>
      <c r="G114" s="7" t="s">
        <v>124</v>
      </c>
      <c r="H114" s="7" t="s">
        <v>59</v>
      </c>
      <c r="I114" s="7" t="s">
        <v>239</v>
      </c>
      <c r="J114" s="7"/>
      <c r="K114" s="7">
        <v>2013</v>
      </c>
      <c r="L114" s="7" t="s">
        <v>42</v>
      </c>
      <c r="M114" s="7" t="s">
        <v>33</v>
      </c>
      <c r="N114" s="7" t="s">
        <v>34</v>
      </c>
      <c r="O114" s="7" t="s">
        <v>2756</v>
      </c>
      <c r="P114" s="7"/>
      <c r="Q114" s="7"/>
      <c r="R114" s="7"/>
      <c r="S114" s="7" t="s">
        <v>51</v>
      </c>
      <c r="T114" s="7" t="s">
        <v>52</v>
      </c>
      <c r="U114" s="7" t="s">
        <v>53</v>
      </c>
      <c r="V114" s="7" t="s">
        <v>50</v>
      </c>
      <c r="W114" s="7" t="s">
        <v>42</v>
      </c>
      <c r="X114" s="7" t="s">
        <v>42</v>
      </c>
      <c r="Y114" s="7" t="s">
        <v>42</v>
      </c>
      <c r="Z114" s="7" t="s">
        <v>42</v>
      </c>
      <c r="AA114" s="10"/>
    </row>
    <row r="115" spans="1:27" x14ac:dyDescent="0.2">
      <c r="A115" s="8">
        <v>4397902490</v>
      </c>
      <c r="B115" s="9" t="s">
        <v>1443</v>
      </c>
      <c r="C115" s="9" t="s">
        <v>3326</v>
      </c>
      <c r="D115" s="9" t="s">
        <v>732</v>
      </c>
      <c r="E115" s="9" t="s">
        <v>330</v>
      </c>
      <c r="F115" s="9" t="s">
        <v>46</v>
      </c>
      <c r="G115" s="9" t="s">
        <v>3354</v>
      </c>
      <c r="H115" s="9" t="s">
        <v>278</v>
      </c>
      <c r="I115" s="9"/>
      <c r="J115" s="9"/>
      <c r="K115" s="9">
        <v>2013</v>
      </c>
      <c r="L115" s="9" t="s">
        <v>42</v>
      </c>
      <c r="M115" s="9" t="s">
        <v>247</v>
      </c>
      <c r="N115" s="9" t="s">
        <v>34</v>
      </c>
      <c r="O115" s="9" t="s">
        <v>2756</v>
      </c>
      <c r="P115" s="9"/>
      <c r="Q115" s="9"/>
      <c r="R115" s="9"/>
      <c r="S115" s="9" t="s">
        <v>36</v>
      </c>
      <c r="T115" s="9" t="s">
        <v>52</v>
      </c>
      <c r="U115" s="9" t="s">
        <v>53</v>
      </c>
      <c r="V115" s="9" t="s">
        <v>50</v>
      </c>
      <c r="W115" s="9" t="s">
        <v>42</v>
      </c>
      <c r="X115" s="9" t="s">
        <v>42</v>
      </c>
      <c r="Y115" s="9" t="s">
        <v>42</v>
      </c>
      <c r="Z115" s="9" t="s">
        <v>42</v>
      </c>
      <c r="AA115" s="11"/>
    </row>
    <row r="116" spans="1:27" x14ac:dyDescent="0.2">
      <c r="A116" s="6">
        <v>9992773243</v>
      </c>
      <c r="B116" s="7" t="s">
        <v>1443</v>
      </c>
      <c r="C116" s="7" t="s">
        <v>3355</v>
      </c>
      <c r="D116" s="7" t="s">
        <v>3356</v>
      </c>
      <c r="E116" s="7" t="s">
        <v>330</v>
      </c>
      <c r="F116" s="7" t="s">
        <v>46</v>
      </c>
      <c r="G116" s="7" t="s">
        <v>3357</v>
      </c>
      <c r="H116" s="7" t="s">
        <v>83</v>
      </c>
      <c r="I116" s="7" t="s">
        <v>656</v>
      </c>
      <c r="J116" s="7"/>
      <c r="K116" s="7">
        <v>2012</v>
      </c>
      <c r="L116" s="7" t="s">
        <v>42</v>
      </c>
      <c r="M116" s="7" t="s">
        <v>33</v>
      </c>
      <c r="N116" s="7" t="s">
        <v>34</v>
      </c>
      <c r="O116" s="7" t="s">
        <v>2756</v>
      </c>
      <c r="P116" s="7"/>
      <c r="Q116" s="7"/>
      <c r="R116" s="7"/>
      <c r="S116" s="7" t="s">
        <v>51</v>
      </c>
      <c r="T116" s="7" t="s">
        <v>52</v>
      </c>
      <c r="U116" s="7" t="s">
        <v>53</v>
      </c>
      <c r="V116" s="7" t="s">
        <v>50</v>
      </c>
      <c r="W116" s="7" t="s">
        <v>142</v>
      </c>
      <c r="X116" s="7" t="s">
        <v>42</v>
      </c>
      <c r="Y116" s="7" t="s">
        <v>42</v>
      </c>
      <c r="Z116" s="7" t="s">
        <v>42</v>
      </c>
      <c r="AA116" s="10"/>
    </row>
    <row r="117" spans="1:27" x14ac:dyDescent="0.2">
      <c r="A117" s="8">
        <v>2194571300</v>
      </c>
      <c r="B117" s="9" t="s">
        <v>1443</v>
      </c>
      <c r="C117" s="9"/>
      <c r="D117" s="9" t="s">
        <v>42</v>
      </c>
      <c r="E117" s="9" t="s">
        <v>42</v>
      </c>
      <c r="F117" s="9"/>
      <c r="G117" s="9"/>
      <c r="H117" s="9"/>
      <c r="I117" s="9"/>
      <c r="J117" s="9"/>
      <c r="K117" s="9">
        <v>2015</v>
      </c>
      <c r="L117" s="9" t="s">
        <v>42</v>
      </c>
      <c r="M117" s="9" t="s">
        <v>347</v>
      </c>
      <c r="N117" s="9" t="s">
        <v>347</v>
      </c>
      <c r="O117" s="9" t="s">
        <v>2756</v>
      </c>
      <c r="P117" s="9"/>
      <c r="Q117" s="9"/>
      <c r="R117" s="9"/>
      <c r="S117" s="9" t="s">
        <v>51</v>
      </c>
      <c r="T117" s="9" t="s">
        <v>52</v>
      </c>
      <c r="U117" s="9" t="s">
        <v>53</v>
      </c>
      <c r="V117" s="9" t="s">
        <v>50</v>
      </c>
      <c r="W117" s="9" t="s">
        <v>42</v>
      </c>
      <c r="X117" s="9" t="s">
        <v>42</v>
      </c>
      <c r="Y117" s="9" t="s">
        <v>42</v>
      </c>
      <c r="Z117" s="9" t="s">
        <v>42</v>
      </c>
      <c r="AA117" s="11"/>
    </row>
    <row r="118" spans="1:27" x14ac:dyDescent="0.2">
      <c r="A118" s="6">
        <v>6171935176</v>
      </c>
      <c r="B118" s="7" t="s">
        <v>1443</v>
      </c>
      <c r="C118" s="7" t="s">
        <v>3358</v>
      </c>
      <c r="D118" s="7" t="s">
        <v>148</v>
      </c>
      <c r="E118" s="7" t="s">
        <v>149</v>
      </c>
      <c r="F118" s="7" t="s">
        <v>46</v>
      </c>
      <c r="G118" s="7" t="s">
        <v>3359</v>
      </c>
      <c r="H118" s="7" t="s">
        <v>59</v>
      </c>
      <c r="I118" s="7" t="s">
        <v>70</v>
      </c>
      <c r="J118" s="7" t="s">
        <v>70</v>
      </c>
      <c r="K118" s="7">
        <v>2016</v>
      </c>
      <c r="L118" s="7" t="s">
        <v>42</v>
      </c>
      <c r="M118" s="7" t="s">
        <v>33</v>
      </c>
      <c r="N118" s="7" t="s">
        <v>34</v>
      </c>
      <c r="O118" s="7" t="s">
        <v>767</v>
      </c>
      <c r="P118" s="7"/>
      <c r="Q118" s="7"/>
      <c r="R118" s="7"/>
      <c r="S118" s="7" t="s">
        <v>51</v>
      </c>
      <c r="T118" s="7" t="s">
        <v>52</v>
      </c>
      <c r="U118" s="7" t="s">
        <v>53</v>
      </c>
      <c r="V118" s="7" t="s">
        <v>50</v>
      </c>
      <c r="W118" s="7" t="s">
        <v>42</v>
      </c>
      <c r="X118" s="7" t="s">
        <v>42</v>
      </c>
      <c r="Y118" s="7" t="s">
        <v>42</v>
      </c>
      <c r="Z118" s="7" t="s">
        <v>42</v>
      </c>
      <c r="AA118" s="10"/>
    </row>
    <row r="119" spans="1:27" x14ac:dyDescent="0.2">
      <c r="A119" s="8">
        <v>7568726827</v>
      </c>
      <c r="B119" s="9" t="s">
        <v>1443</v>
      </c>
      <c r="C119" s="9" t="s">
        <v>3360</v>
      </c>
      <c r="D119" s="9" t="s">
        <v>993</v>
      </c>
      <c r="E119" s="9" t="s">
        <v>601</v>
      </c>
      <c r="F119" s="9" t="s">
        <v>46</v>
      </c>
      <c r="G119" s="9" t="s">
        <v>349</v>
      </c>
      <c r="H119" s="9" t="s">
        <v>30</v>
      </c>
      <c r="I119" s="9" t="s">
        <v>48</v>
      </c>
      <c r="J119" s="9" t="s">
        <v>48</v>
      </c>
      <c r="K119" s="9">
        <v>2016</v>
      </c>
      <c r="L119" s="9" t="s">
        <v>42</v>
      </c>
      <c r="M119" s="9" t="s">
        <v>33</v>
      </c>
      <c r="N119" s="9" t="s">
        <v>34</v>
      </c>
      <c r="O119" s="9" t="s">
        <v>767</v>
      </c>
      <c r="P119" s="9"/>
      <c r="Q119" s="9"/>
      <c r="R119" s="9"/>
      <c r="S119" s="9" t="s">
        <v>36</v>
      </c>
      <c r="T119" s="9" t="s">
        <v>52</v>
      </c>
      <c r="U119" s="9" t="s">
        <v>53</v>
      </c>
      <c r="V119" s="9" t="s">
        <v>50</v>
      </c>
      <c r="W119" s="9" t="s">
        <v>42</v>
      </c>
      <c r="X119" s="9" t="s">
        <v>42</v>
      </c>
      <c r="Y119" s="9" t="s">
        <v>42</v>
      </c>
      <c r="Z119" s="9" t="s">
        <v>42</v>
      </c>
      <c r="AA119" s="11"/>
    </row>
    <row r="120" spans="1:27" x14ac:dyDescent="0.2">
      <c r="A120" s="6">
        <v>1759249277</v>
      </c>
      <c r="B120" s="7" t="s">
        <v>1443</v>
      </c>
      <c r="C120" s="7" t="s">
        <v>3361</v>
      </c>
      <c r="D120" s="7" t="s">
        <v>548</v>
      </c>
      <c r="E120" s="7" t="s">
        <v>104</v>
      </c>
      <c r="F120" s="7" t="s">
        <v>46</v>
      </c>
      <c r="G120" s="7" t="s">
        <v>3362</v>
      </c>
      <c r="H120" s="7" t="s">
        <v>30</v>
      </c>
      <c r="I120" s="7" t="s">
        <v>48</v>
      </c>
      <c r="J120" s="7" t="s">
        <v>48</v>
      </c>
      <c r="K120" s="7">
        <v>2016</v>
      </c>
      <c r="L120" s="7" t="s">
        <v>42</v>
      </c>
      <c r="M120" s="7" t="s">
        <v>33</v>
      </c>
      <c r="N120" s="7" t="s">
        <v>34</v>
      </c>
      <c r="O120" s="7" t="s">
        <v>767</v>
      </c>
      <c r="P120" s="7"/>
      <c r="Q120" s="7"/>
      <c r="R120" s="7"/>
      <c r="S120" s="7" t="s">
        <v>36</v>
      </c>
      <c r="T120" s="7" t="s">
        <v>52</v>
      </c>
      <c r="U120" s="7" t="s">
        <v>53</v>
      </c>
      <c r="V120" s="7" t="s">
        <v>50</v>
      </c>
      <c r="W120" s="7" t="s">
        <v>77</v>
      </c>
      <c r="X120" s="7" t="s">
        <v>42</v>
      </c>
      <c r="Y120" s="7" t="s">
        <v>42</v>
      </c>
      <c r="Z120" s="7" t="s">
        <v>42</v>
      </c>
      <c r="AA120" s="10"/>
    </row>
    <row r="121" spans="1:27" x14ac:dyDescent="0.2">
      <c r="A121" s="8">
        <v>2925877376</v>
      </c>
      <c r="B121" s="9" t="s">
        <v>1443</v>
      </c>
      <c r="C121" s="9" t="s">
        <v>3363</v>
      </c>
      <c r="D121" s="9" t="s">
        <v>209</v>
      </c>
      <c r="E121" s="9" t="s">
        <v>68</v>
      </c>
      <c r="F121" s="9" t="s">
        <v>46</v>
      </c>
      <c r="G121" s="9" t="s">
        <v>3364</v>
      </c>
      <c r="H121" s="9" t="s">
        <v>30</v>
      </c>
      <c r="I121" s="9" t="s">
        <v>135</v>
      </c>
      <c r="J121" s="9" t="s">
        <v>135</v>
      </c>
      <c r="K121" s="9">
        <v>2017</v>
      </c>
      <c r="L121" s="9" t="s">
        <v>50</v>
      </c>
      <c r="M121" s="9" t="s">
        <v>33</v>
      </c>
      <c r="N121" s="9" t="s">
        <v>34</v>
      </c>
      <c r="O121" s="9" t="s">
        <v>767</v>
      </c>
      <c r="P121" s="9"/>
      <c r="Q121" s="9"/>
      <c r="R121" s="9"/>
      <c r="S121" s="9" t="s">
        <v>51</v>
      </c>
      <c r="T121" s="9" t="s">
        <v>52</v>
      </c>
      <c r="U121" s="9" t="s">
        <v>53</v>
      </c>
      <c r="V121" s="9" t="s">
        <v>50</v>
      </c>
      <c r="W121" s="9" t="s">
        <v>42</v>
      </c>
      <c r="X121" s="9" t="s">
        <v>42</v>
      </c>
      <c r="Y121" s="9" t="s">
        <v>42</v>
      </c>
      <c r="Z121" s="9" t="s">
        <v>42</v>
      </c>
      <c r="AA121" s="11"/>
    </row>
    <row r="122" spans="1:27" x14ac:dyDescent="0.2">
      <c r="A122" s="6">
        <v>8214730009</v>
      </c>
      <c r="B122" s="7" t="s">
        <v>1443</v>
      </c>
      <c r="C122" s="7" t="s">
        <v>328</v>
      </c>
      <c r="D122" s="7" t="s">
        <v>329</v>
      </c>
      <c r="E122" s="7" t="s">
        <v>330</v>
      </c>
      <c r="F122" s="7" t="s">
        <v>46</v>
      </c>
      <c r="G122" s="7" t="s">
        <v>3152</v>
      </c>
      <c r="H122" s="7" t="s">
        <v>1769</v>
      </c>
      <c r="I122" s="7" t="s">
        <v>270</v>
      </c>
      <c r="J122" s="7"/>
      <c r="K122" s="7">
        <v>2018</v>
      </c>
      <c r="L122" s="7" t="s">
        <v>50</v>
      </c>
      <c r="M122" s="7" t="s">
        <v>247</v>
      </c>
      <c r="N122" s="7" t="s">
        <v>34</v>
      </c>
      <c r="O122" s="7" t="s">
        <v>767</v>
      </c>
      <c r="P122" s="7"/>
      <c r="Q122" s="7"/>
      <c r="R122" s="7"/>
      <c r="S122" s="7" t="s">
        <v>36</v>
      </c>
      <c r="T122" s="7" t="s">
        <v>1277</v>
      </c>
      <c r="U122" s="7" t="s">
        <v>160</v>
      </c>
      <c r="V122" s="7" t="s">
        <v>50</v>
      </c>
      <c r="W122" s="7" t="s">
        <v>1964</v>
      </c>
      <c r="X122" s="7" t="s">
        <v>146</v>
      </c>
      <c r="Y122" s="7" t="s">
        <v>42</v>
      </c>
      <c r="Z122" s="7" t="s">
        <v>42</v>
      </c>
      <c r="AA122" s="10" t="s">
        <v>592</v>
      </c>
    </row>
    <row r="123" spans="1:27" x14ac:dyDescent="0.2">
      <c r="A123" s="8">
        <v>767342455</v>
      </c>
      <c r="B123" s="9" t="s">
        <v>1443</v>
      </c>
      <c r="C123" s="9" t="s">
        <v>1151</v>
      </c>
      <c r="D123" s="9" t="s">
        <v>681</v>
      </c>
      <c r="E123" s="9" t="s">
        <v>88</v>
      </c>
      <c r="F123" s="9" t="s">
        <v>46</v>
      </c>
      <c r="G123" s="9" t="s">
        <v>546</v>
      </c>
      <c r="H123" s="9" t="s">
        <v>59</v>
      </c>
      <c r="I123" s="9" t="s">
        <v>321</v>
      </c>
      <c r="J123" s="9"/>
      <c r="K123" s="9">
        <v>2015</v>
      </c>
      <c r="L123" s="9" t="s">
        <v>42</v>
      </c>
      <c r="M123" s="9" t="s">
        <v>33</v>
      </c>
      <c r="N123" s="9" t="s">
        <v>34</v>
      </c>
      <c r="O123" s="9" t="s">
        <v>767</v>
      </c>
      <c r="P123" s="9"/>
      <c r="Q123" s="9"/>
      <c r="R123" s="9"/>
      <c r="S123" s="9" t="s">
        <v>36</v>
      </c>
      <c r="T123" s="9" t="s">
        <v>216</v>
      </c>
      <c r="U123" s="9" t="s">
        <v>114</v>
      </c>
      <c r="V123" s="9" t="s">
        <v>50</v>
      </c>
      <c r="W123" s="9" t="s">
        <v>42</v>
      </c>
      <c r="X123" s="9" t="s">
        <v>42</v>
      </c>
      <c r="Y123" s="9" t="s">
        <v>42</v>
      </c>
      <c r="Z123" s="9" t="s">
        <v>42</v>
      </c>
      <c r="AA123" s="11"/>
    </row>
    <row r="124" spans="1:27" x14ac:dyDescent="0.2">
      <c r="A124" s="6">
        <v>8721504705</v>
      </c>
      <c r="B124" s="7" t="s">
        <v>1443</v>
      </c>
      <c r="C124" s="7" t="s">
        <v>3365</v>
      </c>
      <c r="D124" s="7" t="s">
        <v>1191</v>
      </c>
      <c r="E124" s="7" t="s">
        <v>258</v>
      </c>
      <c r="F124" s="7" t="s">
        <v>46</v>
      </c>
      <c r="G124" s="7" t="s">
        <v>3366</v>
      </c>
      <c r="H124" s="7" t="s">
        <v>467</v>
      </c>
      <c r="I124" s="7" t="s">
        <v>270</v>
      </c>
      <c r="J124" s="7"/>
      <c r="K124" s="7">
        <v>2019</v>
      </c>
      <c r="L124" s="7" t="s">
        <v>42</v>
      </c>
      <c r="M124" s="7" t="s">
        <v>247</v>
      </c>
      <c r="N124" s="7" t="s">
        <v>34</v>
      </c>
      <c r="O124" s="7" t="s">
        <v>767</v>
      </c>
      <c r="P124" s="7"/>
      <c r="Q124" s="7"/>
      <c r="R124" s="7"/>
      <c r="S124" s="7" t="s">
        <v>36</v>
      </c>
      <c r="T124" s="7" t="s">
        <v>52</v>
      </c>
      <c r="U124" s="7" t="s">
        <v>53</v>
      </c>
      <c r="V124" s="7" t="s">
        <v>50</v>
      </c>
      <c r="W124" s="7" t="s">
        <v>1964</v>
      </c>
      <c r="X124" s="7" t="s">
        <v>146</v>
      </c>
      <c r="Y124" s="7" t="s">
        <v>42</v>
      </c>
      <c r="Z124" s="7" t="s">
        <v>42</v>
      </c>
      <c r="AA124" s="10"/>
    </row>
    <row r="125" spans="1:27" x14ac:dyDescent="0.2">
      <c r="A125" s="8">
        <v>151003055</v>
      </c>
      <c r="B125" s="9" t="s">
        <v>1443</v>
      </c>
      <c r="C125" s="9" t="s">
        <v>3367</v>
      </c>
      <c r="D125" s="9" t="s">
        <v>3342</v>
      </c>
      <c r="E125" s="9" t="s">
        <v>153</v>
      </c>
      <c r="F125" s="9" t="s">
        <v>46</v>
      </c>
      <c r="G125" s="9" t="s">
        <v>3368</v>
      </c>
      <c r="H125" s="9" t="s">
        <v>83</v>
      </c>
      <c r="I125" s="9" t="s">
        <v>70</v>
      </c>
      <c r="J125" s="9" t="s">
        <v>135</v>
      </c>
      <c r="K125" s="9">
        <v>2019</v>
      </c>
      <c r="L125" s="9" t="s">
        <v>42</v>
      </c>
      <c r="M125" s="9" t="s">
        <v>33</v>
      </c>
      <c r="N125" s="9" t="s">
        <v>34</v>
      </c>
      <c r="O125" s="9" t="s">
        <v>4619</v>
      </c>
      <c r="P125" s="9"/>
      <c r="Q125" s="9"/>
      <c r="R125" s="9"/>
      <c r="S125" s="9" t="s">
        <v>36</v>
      </c>
      <c r="T125" s="9" t="s">
        <v>847</v>
      </c>
      <c r="U125" s="9" t="s">
        <v>160</v>
      </c>
      <c r="V125" s="9" t="s">
        <v>50</v>
      </c>
      <c r="W125" s="9" t="s">
        <v>42</v>
      </c>
      <c r="X125" s="9" t="s">
        <v>42</v>
      </c>
      <c r="Y125" s="9" t="s">
        <v>42</v>
      </c>
      <c r="Z125" s="9" t="s">
        <v>42</v>
      </c>
      <c r="AA125" s="11"/>
    </row>
    <row r="126" spans="1:27" x14ac:dyDescent="0.2">
      <c r="A126" s="6">
        <v>8596938689</v>
      </c>
      <c r="B126" s="7" t="s">
        <v>1443</v>
      </c>
      <c r="C126" s="7" t="s">
        <v>2006</v>
      </c>
      <c r="D126" s="7" t="s">
        <v>156</v>
      </c>
      <c r="E126" s="7" t="s">
        <v>45</v>
      </c>
      <c r="F126" s="7" t="s">
        <v>46</v>
      </c>
      <c r="G126" s="7"/>
      <c r="H126" s="7" t="s">
        <v>487</v>
      </c>
      <c r="I126" s="7"/>
      <c r="J126" s="7"/>
      <c r="K126" s="7">
        <v>2018</v>
      </c>
      <c r="L126" s="7" t="s">
        <v>50</v>
      </c>
      <c r="M126" s="7" t="s">
        <v>487</v>
      </c>
      <c r="N126" s="7" t="s">
        <v>34</v>
      </c>
      <c r="O126" s="7" t="s">
        <v>4619</v>
      </c>
      <c r="P126" s="7"/>
      <c r="Q126" s="7"/>
      <c r="R126" s="7"/>
      <c r="S126" s="7" t="s">
        <v>51</v>
      </c>
      <c r="T126" s="7" t="s">
        <v>52</v>
      </c>
      <c r="U126" s="7" t="s">
        <v>53</v>
      </c>
      <c r="V126" s="7" t="s">
        <v>50</v>
      </c>
      <c r="W126" s="7" t="s">
        <v>42</v>
      </c>
      <c r="X126" s="7" t="s">
        <v>42</v>
      </c>
      <c r="Y126" s="7" t="s">
        <v>42</v>
      </c>
      <c r="Z126" s="7" t="s">
        <v>42</v>
      </c>
      <c r="AA126" s="10"/>
    </row>
    <row r="127" spans="1:27" x14ac:dyDescent="0.2">
      <c r="A127" s="8">
        <v>1006076275</v>
      </c>
      <c r="B127" s="9" t="s">
        <v>1443</v>
      </c>
      <c r="C127" s="9" t="s">
        <v>3369</v>
      </c>
      <c r="D127" s="9" t="s">
        <v>87</v>
      </c>
      <c r="E127" s="9" t="s">
        <v>88</v>
      </c>
      <c r="F127" s="9" t="s">
        <v>46</v>
      </c>
      <c r="G127" s="9" t="s">
        <v>3370</v>
      </c>
      <c r="H127" s="9" t="s">
        <v>83</v>
      </c>
      <c r="I127" s="9" t="s">
        <v>239</v>
      </c>
      <c r="J127" s="9"/>
      <c r="K127" s="9">
        <v>2013</v>
      </c>
      <c r="L127" s="9" t="s">
        <v>42</v>
      </c>
      <c r="M127" s="9" t="s">
        <v>33</v>
      </c>
      <c r="N127" s="9" t="s">
        <v>34</v>
      </c>
      <c r="O127" s="9" t="s">
        <v>4619</v>
      </c>
      <c r="P127" s="9"/>
      <c r="Q127" s="9"/>
      <c r="R127" s="9"/>
      <c r="S127" s="9" t="s">
        <v>51</v>
      </c>
      <c r="T127" s="9" t="s">
        <v>52</v>
      </c>
      <c r="U127" s="9" t="s">
        <v>53</v>
      </c>
      <c r="V127" s="9" t="s">
        <v>50</v>
      </c>
      <c r="W127" s="9" t="s">
        <v>42</v>
      </c>
      <c r="X127" s="9" t="s">
        <v>42</v>
      </c>
      <c r="Y127" s="9" t="s">
        <v>42</v>
      </c>
      <c r="Z127" s="9" t="s">
        <v>42</v>
      </c>
      <c r="AA127" s="11"/>
    </row>
    <row r="128" spans="1:27" x14ac:dyDescent="0.2">
      <c r="A128" s="6">
        <v>7768127509</v>
      </c>
      <c r="B128" s="7" t="s">
        <v>1443</v>
      </c>
      <c r="C128" s="7" t="s">
        <v>3371</v>
      </c>
      <c r="D128" s="7" t="s">
        <v>209</v>
      </c>
      <c r="E128" s="7" t="s">
        <v>68</v>
      </c>
      <c r="F128" s="7" t="s">
        <v>46</v>
      </c>
      <c r="G128" s="7" t="s">
        <v>69</v>
      </c>
      <c r="H128" s="7" t="s">
        <v>69</v>
      </c>
      <c r="I128" s="7" t="s">
        <v>70</v>
      </c>
      <c r="J128" s="7"/>
      <c r="K128" s="7">
        <v>2014</v>
      </c>
      <c r="L128" s="7" t="s">
        <v>42</v>
      </c>
      <c r="M128" s="7" t="s">
        <v>33</v>
      </c>
      <c r="N128" s="7" t="s">
        <v>34</v>
      </c>
      <c r="O128" s="7" t="s">
        <v>4619</v>
      </c>
      <c r="P128" s="7"/>
      <c r="Q128" s="7"/>
      <c r="R128" s="7"/>
      <c r="S128" s="7" t="s">
        <v>51</v>
      </c>
      <c r="T128" s="7" t="s">
        <v>52</v>
      </c>
      <c r="U128" s="7" t="s">
        <v>53</v>
      </c>
      <c r="V128" s="7" t="s">
        <v>50</v>
      </c>
      <c r="W128" s="7" t="s">
        <v>42</v>
      </c>
      <c r="X128" s="7" t="s">
        <v>42</v>
      </c>
      <c r="Y128" s="7" t="s">
        <v>42</v>
      </c>
      <c r="Z128" s="7" t="s">
        <v>42</v>
      </c>
      <c r="AA128" s="10"/>
    </row>
    <row r="129" spans="1:27" x14ac:dyDescent="0.2">
      <c r="A129" s="8">
        <v>1166583469</v>
      </c>
      <c r="B129" s="9" t="s">
        <v>1443</v>
      </c>
      <c r="C129" s="9" t="s">
        <v>3372</v>
      </c>
      <c r="D129" s="9" t="s">
        <v>677</v>
      </c>
      <c r="E129" s="9" t="s">
        <v>3373</v>
      </c>
      <c r="F129" s="9" t="s">
        <v>46</v>
      </c>
      <c r="G129" s="9" t="s">
        <v>3374</v>
      </c>
      <c r="H129" s="9" t="s">
        <v>1769</v>
      </c>
      <c r="I129" s="9" t="s">
        <v>70</v>
      </c>
      <c r="J129" s="9"/>
      <c r="K129" s="9">
        <v>2020</v>
      </c>
      <c r="L129" s="9"/>
      <c r="M129" s="9" t="s">
        <v>247</v>
      </c>
      <c r="N129" s="9" t="s">
        <v>34</v>
      </c>
      <c r="O129" s="9" t="s">
        <v>4619</v>
      </c>
      <c r="P129" s="9"/>
      <c r="Q129" s="9"/>
      <c r="R129" s="9"/>
      <c r="S129" s="9" t="s">
        <v>51</v>
      </c>
      <c r="T129" s="9" t="s">
        <v>52</v>
      </c>
      <c r="U129" s="9" t="s">
        <v>101</v>
      </c>
      <c r="V129" s="9" t="s">
        <v>50</v>
      </c>
      <c r="W129" s="9" t="s">
        <v>248</v>
      </c>
      <c r="X129" s="9" t="s">
        <v>42</v>
      </c>
      <c r="Y129" s="9" t="s">
        <v>42</v>
      </c>
      <c r="Z129" s="9" t="s">
        <v>42</v>
      </c>
      <c r="AA129" s="11"/>
    </row>
    <row r="130" spans="1:27" x14ac:dyDescent="0.2">
      <c r="A130" s="6">
        <v>6261545465</v>
      </c>
      <c r="B130" s="7" t="s">
        <v>1443</v>
      </c>
      <c r="C130" s="7"/>
      <c r="D130" s="7" t="s">
        <v>42</v>
      </c>
      <c r="E130" s="7" t="s">
        <v>42</v>
      </c>
      <c r="F130" s="7"/>
      <c r="G130" s="7"/>
      <c r="H130" s="7" t="s">
        <v>420</v>
      </c>
      <c r="I130" s="7"/>
      <c r="J130" s="7"/>
      <c r="K130" s="7">
        <v>2017</v>
      </c>
      <c r="L130" s="7" t="s">
        <v>50</v>
      </c>
      <c r="M130" s="7" t="s">
        <v>420</v>
      </c>
      <c r="N130" s="7" t="s">
        <v>34</v>
      </c>
      <c r="O130" s="7" t="s">
        <v>4619</v>
      </c>
      <c r="P130" s="7"/>
      <c r="Q130" s="7"/>
      <c r="R130" s="7"/>
      <c r="S130" s="7" t="s">
        <v>51</v>
      </c>
      <c r="T130" s="7" t="s">
        <v>52</v>
      </c>
      <c r="U130" s="7" t="s">
        <v>53</v>
      </c>
      <c r="V130" s="7" t="s">
        <v>50</v>
      </c>
      <c r="W130" s="7" t="s">
        <v>42</v>
      </c>
      <c r="X130" s="7" t="s">
        <v>42</v>
      </c>
      <c r="Y130" s="7" t="s">
        <v>42</v>
      </c>
      <c r="Z130" s="7" t="s">
        <v>42</v>
      </c>
      <c r="AA130" s="10"/>
    </row>
    <row r="131" spans="1:27" x14ac:dyDescent="0.2">
      <c r="A131" s="8">
        <v>5658095649</v>
      </c>
      <c r="B131" s="9" t="s">
        <v>1443</v>
      </c>
      <c r="C131" s="9"/>
      <c r="D131" s="9"/>
      <c r="E131" s="9"/>
      <c r="F131" s="9"/>
      <c r="G131" s="9"/>
      <c r="H131" s="9" t="s">
        <v>278</v>
      </c>
      <c r="I131" s="9"/>
      <c r="J131" s="9"/>
      <c r="K131" s="9">
        <v>2020</v>
      </c>
      <c r="L131" s="9"/>
      <c r="M131" s="9" t="s">
        <v>487</v>
      </c>
      <c r="N131" s="9" t="s">
        <v>34</v>
      </c>
      <c r="O131" s="9" t="s">
        <v>4619</v>
      </c>
      <c r="P131" s="9"/>
      <c r="Q131" s="9"/>
      <c r="R131" s="9"/>
      <c r="S131" s="9" t="s">
        <v>36</v>
      </c>
      <c r="T131" s="9" t="s">
        <v>52</v>
      </c>
      <c r="U131" s="9" t="s">
        <v>101</v>
      </c>
      <c r="V131" s="9" t="s">
        <v>50</v>
      </c>
      <c r="W131" s="9" t="s">
        <v>42</v>
      </c>
      <c r="X131" s="9" t="s">
        <v>42</v>
      </c>
      <c r="Y131" s="9" t="s">
        <v>42</v>
      </c>
      <c r="Z131" s="9" t="s">
        <v>42</v>
      </c>
      <c r="AA131" s="11"/>
    </row>
    <row r="132" spans="1:27" x14ac:dyDescent="0.2">
      <c r="A132" s="6">
        <v>8079308092</v>
      </c>
      <c r="B132" s="7" t="s">
        <v>1443</v>
      </c>
      <c r="C132" s="7" t="s">
        <v>3375</v>
      </c>
      <c r="D132" s="7" t="s">
        <v>185</v>
      </c>
      <c r="E132" s="7" t="s">
        <v>45</v>
      </c>
      <c r="F132" s="7" t="s">
        <v>46</v>
      </c>
      <c r="G132" s="7" t="s">
        <v>1172</v>
      </c>
      <c r="H132" s="7" t="s">
        <v>30</v>
      </c>
      <c r="I132" s="7" t="s">
        <v>70</v>
      </c>
      <c r="J132" s="7" t="s">
        <v>70</v>
      </c>
      <c r="K132" s="7">
        <v>2017</v>
      </c>
      <c r="L132" s="7" t="s">
        <v>50</v>
      </c>
      <c r="M132" s="7" t="s">
        <v>33</v>
      </c>
      <c r="N132" s="7" t="s">
        <v>34</v>
      </c>
      <c r="O132" s="7" t="s">
        <v>4620</v>
      </c>
      <c r="P132" s="7"/>
      <c r="Q132" s="7"/>
      <c r="R132" s="7"/>
      <c r="S132" s="7" t="s">
        <v>51</v>
      </c>
      <c r="T132" s="7" t="s">
        <v>52</v>
      </c>
      <c r="U132" s="7" t="s">
        <v>53</v>
      </c>
      <c r="V132" s="7" t="s">
        <v>50</v>
      </c>
      <c r="W132" s="7" t="s">
        <v>42</v>
      </c>
      <c r="X132" s="7" t="s">
        <v>42</v>
      </c>
      <c r="Y132" s="7" t="s">
        <v>42</v>
      </c>
      <c r="Z132" s="7" t="s">
        <v>42</v>
      </c>
      <c r="AA132" s="10"/>
    </row>
    <row r="133" spans="1:27" x14ac:dyDescent="0.2">
      <c r="A133" s="8">
        <v>4869103420</v>
      </c>
      <c r="B133" s="9" t="s">
        <v>1443</v>
      </c>
      <c r="C133" s="9" t="s">
        <v>3377</v>
      </c>
      <c r="D133" s="9" t="s">
        <v>42</v>
      </c>
      <c r="E133" s="9" t="s">
        <v>42</v>
      </c>
      <c r="F133" s="9" t="s">
        <v>1742</v>
      </c>
      <c r="G133" s="9" t="s">
        <v>1172</v>
      </c>
      <c r="H133" s="9" t="s">
        <v>83</v>
      </c>
      <c r="I133" s="9" t="s">
        <v>239</v>
      </c>
      <c r="J133" s="9"/>
      <c r="K133" s="9">
        <v>2013</v>
      </c>
      <c r="L133" s="9" t="s">
        <v>42</v>
      </c>
      <c r="M133" s="9" t="s">
        <v>33</v>
      </c>
      <c r="N133" s="9" t="s">
        <v>34</v>
      </c>
      <c r="O133" s="9" t="s">
        <v>4620</v>
      </c>
      <c r="P133" s="9"/>
      <c r="Q133" s="9"/>
      <c r="R133" s="9"/>
      <c r="S133" s="9" t="s">
        <v>51</v>
      </c>
      <c r="T133" s="9" t="s">
        <v>52</v>
      </c>
      <c r="U133" s="9" t="s">
        <v>53</v>
      </c>
      <c r="V133" s="9" t="s">
        <v>50</v>
      </c>
      <c r="W133" s="9" t="s">
        <v>42</v>
      </c>
      <c r="X133" s="9" t="s">
        <v>42</v>
      </c>
      <c r="Y133" s="9" t="s">
        <v>42</v>
      </c>
      <c r="Z133" s="9" t="s">
        <v>42</v>
      </c>
      <c r="AA133" s="11"/>
    </row>
    <row r="134" spans="1:27" x14ac:dyDescent="0.2">
      <c r="A134" s="6">
        <v>6397717066</v>
      </c>
      <c r="B134" s="7" t="s">
        <v>1443</v>
      </c>
      <c r="C134" s="7" t="s">
        <v>3378</v>
      </c>
      <c r="D134" s="7" t="s">
        <v>185</v>
      </c>
      <c r="E134" s="7" t="s">
        <v>45</v>
      </c>
      <c r="F134" s="7" t="s">
        <v>46</v>
      </c>
      <c r="G134" s="7" t="s">
        <v>3379</v>
      </c>
      <c r="H134" s="7" t="s">
        <v>30</v>
      </c>
      <c r="I134" s="7" t="s">
        <v>70</v>
      </c>
      <c r="J134" s="7" t="s">
        <v>70</v>
      </c>
      <c r="K134" s="7">
        <v>2018</v>
      </c>
      <c r="L134" s="7" t="s">
        <v>50</v>
      </c>
      <c r="M134" s="7" t="s">
        <v>33</v>
      </c>
      <c r="N134" s="7" t="s">
        <v>34</v>
      </c>
      <c r="O134" s="7" t="s">
        <v>3380</v>
      </c>
      <c r="P134" s="7"/>
      <c r="Q134" s="7"/>
      <c r="R134" s="7"/>
      <c r="S134" s="7" t="s">
        <v>51</v>
      </c>
      <c r="T134" s="7" t="s">
        <v>52</v>
      </c>
      <c r="U134" s="7" t="s">
        <v>53</v>
      </c>
      <c r="V134" s="7" t="s">
        <v>50</v>
      </c>
      <c r="W134" s="7" t="s">
        <v>42</v>
      </c>
      <c r="X134" s="7" t="s">
        <v>42</v>
      </c>
      <c r="Y134" s="7" t="s">
        <v>42</v>
      </c>
      <c r="Z134" s="7" t="s">
        <v>42</v>
      </c>
      <c r="AA134" s="10"/>
    </row>
    <row r="135" spans="1:27" x14ac:dyDescent="0.2">
      <c r="A135" s="8">
        <v>4366045802</v>
      </c>
      <c r="B135" s="9" t="s">
        <v>1443</v>
      </c>
      <c r="C135" s="9" t="s">
        <v>3326</v>
      </c>
      <c r="D135" s="9" t="s">
        <v>732</v>
      </c>
      <c r="E135" s="9" t="s">
        <v>330</v>
      </c>
      <c r="F135" s="9" t="s">
        <v>46</v>
      </c>
      <c r="G135" s="9" t="s">
        <v>3381</v>
      </c>
      <c r="H135" s="9" t="s">
        <v>1769</v>
      </c>
      <c r="I135" s="9" t="s">
        <v>270</v>
      </c>
      <c r="J135" s="9"/>
      <c r="K135" s="9">
        <v>2017</v>
      </c>
      <c r="L135" s="9" t="s">
        <v>50</v>
      </c>
      <c r="M135" s="9" t="s">
        <v>247</v>
      </c>
      <c r="N135" s="9" t="s">
        <v>34</v>
      </c>
      <c r="O135" s="9" t="s">
        <v>3380</v>
      </c>
      <c r="P135" s="9"/>
      <c r="Q135" s="9"/>
      <c r="R135" s="9"/>
      <c r="S135" s="9" t="s">
        <v>51</v>
      </c>
      <c r="T135" s="9" t="s">
        <v>52</v>
      </c>
      <c r="U135" s="9" t="s">
        <v>53</v>
      </c>
      <c r="V135" s="9" t="s">
        <v>39</v>
      </c>
      <c r="W135" s="9" t="s">
        <v>1964</v>
      </c>
      <c r="X135" s="9" t="s">
        <v>42</v>
      </c>
      <c r="Y135" s="9" t="s">
        <v>42</v>
      </c>
      <c r="Z135" s="9" t="s">
        <v>42</v>
      </c>
      <c r="AA135" s="11"/>
    </row>
    <row r="136" spans="1:27" x14ac:dyDescent="0.2">
      <c r="A136" s="6">
        <v>8930115575</v>
      </c>
      <c r="B136" s="7" t="s">
        <v>1443</v>
      </c>
      <c r="C136" s="7"/>
      <c r="D136" s="7" t="s">
        <v>42</v>
      </c>
      <c r="E136" s="7" t="s">
        <v>42</v>
      </c>
      <c r="F136" s="7"/>
      <c r="G136" s="7"/>
      <c r="H136" s="7"/>
      <c r="I136" s="7"/>
      <c r="J136" s="7"/>
      <c r="K136" s="7">
        <v>2015</v>
      </c>
      <c r="L136" s="7" t="s">
        <v>42</v>
      </c>
      <c r="M136" s="7" t="s">
        <v>347</v>
      </c>
      <c r="N136" s="7" t="s">
        <v>347</v>
      </c>
      <c r="O136" s="7" t="s">
        <v>3380</v>
      </c>
      <c r="P136" s="7"/>
      <c r="Q136" s="7"/>
      <c r="R136" s="7"/>
      <c r="S136" s="7" t="s">
        <v>51</v>
      </c>
      <c r="T136" s="7" t="s">
        <v>52</v>
      </c>
      <c r="U136" s="7" t="s">
        <v>53</v>
      </c>
      <c r="V136" s="7" t="s">
        <v>50</v>
      </c>
      <c r="W136" s="7" t="s">
        <v>146</v>
      </c>
      <c r="X136" s="7" t="s">
        <v>42</v>
      </c>
      <c r="Y136" s="7" t="s">
        <v>42</v>
      </c>
      <c r="Z136" s="7" t="s">
        <v>42</v>
      </c>
      <c r="AA136" s="10"/>
    </row>
    <row r="137" spans="1:27" x14ac:dyDescent="0.2">
      <c r="A137" s="8">
        <v>3718728051</v>
      </c>
      <c r="B137" s="9" t="s">
        <v>1443</v>
      </c>
      <c r="C137" s="9"/>
      <c r="D137" s="9"/>
      <c r="E137" s="9"/>
      <c r="F137" s="9"/>
      <c r="G137" s="9"/>
      <c r="H137" s="9" t="s">
        <v>347</v>
      </c>
      <c r="I137" s="9"/>
      <c r="J137" s="9"/>
      <c r="K137" s="9">
        <v>2020</v>
      </c>
      <c r="L137" s="9"/>
      <c r="M137" s="9" t="s">
        <v>347</v>
      </c>
      <c r="N137" s="9" t="s">
        <v>347</v>
      </c>
      <c r="O137" s="9" t="s">
        <v>3380</v>
      </c>
      <c r="P137" s="9"/>
      <c r="Q137" s="9"/>
      <c r="R137" s="9"/>
      <c r="S137" s="9" t="s">
        <v>51</v>
      </c>
      <c r="T137" s="9" t="s">
        <v>52</v>
      </c>
      <c r="U137" s="9" t="s">
        <v>101</v>
      </c>
      <c r="V137" s="9" t="s">
        <v>50</v>
      </c>
      <c r="W137" s="9" t="s">
        <v>42</v>
      </c>
      <c r="X137" s="9" t="s">
        <v>42</v>
      </c>
      <c r="Y137" s="9" t="s">
        <v>42</v>
      </c>
      <c r="Z137" s="9" t="s">
        <v>42</v>
      </c>
      <c r="AA137" s="11"/>
    </row>
    <row r="138" spans="1:27" x14ac:dyDescent="0.2">
      <c r="A138" s="6">
        <v>8351976868</v>
      </c>
      <c r="B138" s="7" t="s">
        <v>1443</v>
      </c>
      <c r="C138" s="7" t="s">
        <v>3382</v>
      </c>
      <c r="D138" s="7" t="s">
        <v>605</v>
      </c>
      <c r="E138" s="7" t="s">
        <v>45</v>
      </c>
      <c r="F138" s="7" t="s">
        <v>46</v>
      </c>
      <c r="G138" s="7" t="s">
        <v>3383</v>
      </c>
      <c r="H138" s="7" t="s">
        <v>30</v>
      </c>
      <c r="I138" s="7" t="s">
        <v>48</v>
      </c>
      <c r="J138" s="7" t="s">
        <v>48</v>
      </c>
      <c r="K138" s="7">
        <v>2016</v>
      </c>
      <c r="L138" s="7" t="s">
        <v>42</v>
      </c>
      <c r="M138" s="7" t="s">
        <v>33</v>
      </c>
      <c r="N138" s="7" t="s">
        <v>34</v>
      </c>
      <c r="O138" s="7" t="s">
        <v>266</v>
      </c>
      <c r="P138" s="7"/>
      <c r="Q138" s="7"/>
      <c r="R138" s="7"/>
      <c r="S138" s="7" t="s">
        <v>36</v>
      </c>
      <c r="T138" s="7" t="s">
        <v>52</v>
      </c>
      <c r="U138" s="7" t="s">
        <v>53</v>
      </c>
      <c r="V138" s="7" t="s">
        <v>50</v>
      </c>
      <c r="W138" s="7" t="s">
        <v>146</v>
      </c>
      <c r="X138" s="7" t="s">
        <v>42</v>
      </c>
      <c r="Y138" s="7" t="s">
        <v>42</v>
      </c>
      <c r="Z138" s="7" t="s">
        <v>42</v>
      </c>
      <c r="AA138" s="10"/>
    </row>
    <row r="139" spans="1:27" x14ac:dyDescent="0.2">
      <c r="A139" s="8">
        <v>2707479384</v>
      </c>
      <c r="B139" s="9" t="s">
        <v>1443</v>
      </c>
      <c r="C139" s="9" t="s">
        <v>3384</v>
      </c>
      <c r="D139" s="9" t="s">
        <v>1033</v>
      </c>
      <c r="E139" s="9" t="s">
        <v>45</v>
      </c>
      <c r="F139" s="9" t="s">
        <v>46</v>
      </c>
      <c r="G139" s="9" t="s">
        <v>3385</v>
      </c>
      <c r="H139" s="9" t="s">
        <v>30</v>
      </c>
      <c r="I139" s="9" t="s">
        <v>130</v>
      </c>
      <c r="J139" s="9" t="s">
        <v>130</v>
      </c>
      <c r="K139" s="9">
        <v>2017</v>
      </c>
      <c r="L139" s="9" t="s">
        <v>50</v>
      </c>
      <c r="M139" s="9" t="s">
        <v>33</v>
      </c>
      <c r="N139" s="9" t="s">
        <v>34</v>
      </c>
      <c r="O139" s="9" t="s">
        <v>266</v>
      </c>
      <c r="P139" s="9"/>
      <c r="Q139" s="9"/>
      <c r="R139" s="9"/>
      <c r="S139" s="9" t="s">
        <v>36</v>
      </c>
      <c r="T139" s="9" t="s">
        <v>52</v>
      </c>
      <c r="U139" s="9" t="s">
        <v>53</v>
      </c>
      <c r="V139" s="9" t="s">
        <v>39</v>
      </c>
      <c r="W139" s="9" t="s">
        <v>42</v>
      </c>
      <c r="X139" s="9" t="s">
        <v>42</v>
      </c>
      <c r="Y139" s="9" t="s">
        <v>42</v>
      </c>
      <c r="Z139" s="9" t="s">
        <v>42</v>
      </c>
      <c r="AA139" s="11"/>
    </row>
    <row r="140" spans="1:27" x14ac:dyDescent="0.2">
      <c r="A140" s="6">
        <v>7673083114</v>
      </c>
      <c r="B140" s="7" t="s">
        <v>1443</v>
      </c>
      <c r="C140" s="7" t="s">
        <v>232</v>
      </c>
      <c r="D140" s="7" t="s">
        <v>87</v>
      </c>
      <c r="E140" s="7" t="s">
        <v>88</v>
      </c>
      <c r="F140" s="7" t="s">
        <v>46</v>
      </c>
      <c r="G140" s="7" t="s">
        <v>3389</v>
      </c>
      <c r="H140" s="7" t="s">
        <v>30</v>
      </c>
      <c r="I140" s="7" t="s">
        <v>76</v>
      </c>
      <c r="J140" s="7"/>
      <c r="K140" s="7">
        <v>2015</v>
      </c>
      <c r="L140" s="7" t="s">
        <v>42</v>
      </c>
      <c r="M140" s="7" t="s">
        <v>33</v>
      </c>
      <c r="N140" s="7" t="s">
        <v>34</v>
      </c>
      <c r="O140" s="7" t="s">
        <v>266</v>
      </c>
      <c r="P140" s="7"/>
      <c r="Q140" s="7"/>
      <c r="R140" s="7"/>
      <c r="S140" s="7" t="s">
        <v>51</v>
      </c>
      <c r="T140" s="7" t="s">
        <v>52</v>
      </c>
      <c r="U140" s="7" t="s">
        <v>53</v>
      </c>
      <c r="V140" s="7" t="s">
        <v>50</v>
      </c>
      <c r="W140" s="7" t="s">
        <v>222</v>
      </c>
      <c r="X140" s="7" t="s">
        <v>42</v>
      </c>
      <c r="Y140" s="7" t="s">
        <v>42</v>
      </c>
      <c r="Z140" s="7" t="s">
        <v>42</v>
      </c>
      <c r="AA140" s="10"/>
    </row>
    <row r="141" spans="1:27" x14ac:dyDescent="0.2">
      <c r="A141" s="8">
        <v>236268298</v>
      </c>
      <c r="B141" s="9" t="s">
        <v>1443</v>
      </c>
      <c r="C141" s="9" t="s">
        <v>346</v>
      </c>
      <c r="D141" s="9" t="s">
        <v>42</v>
      </c>
      <c r="E141" s="9" t="s">
        <v>42</v>
      </c>
      <c r="F141" s="9"/>
      <c r="G141" s="9" t="s">
        <v>347</v>
      </c>
      <c r="H141" s="9" t="s">
        <v>347</v>
      </c>
      <c r="I141" s="9"/>
      <c r="J141" s="9"/>
      <c r="K141" s="9">
        <v>2012</v>
      </c>
      <c r="L141" s="9" t="s">
        <v>42</v>
      </c>
      <c r="M141" s="9" t="s">
        <v>347</v>
      </c>
      <c r="N141" s="9" t="s">
        <v>347</v>
      </c>
      <c r="O141" s="9" t="s">
        <v>266</v>
      </c>
      <c r="P141" s="9"/>
      <c r="Q141" s="9"/>
      <c r="R141" s="9"/>
      <c r="S141" s="9" t="s">
        <v>36</v>
      </c>
      <c r="T141" s="9" t="s">
        <v>52</v>
      </c>
      <c r="U141" s="9" t="s">
        <v>53</v>
      </c>
      <c r="V141" s="9" t="s">
        <v>50</v>
      </c>
      <c r="W141" s="9" t="s">
        <v>60</v>
      </c>
      <c r="X141" s="9" t="s">
        <v>42</v>
      </c>
      <c r="Y141" s="9" t="s">
        <v>42</v>
      </c>
      <c r="Z141" s="9" t="s">
        <v>42</v>
      </c>
      <c r="AA141" s="11"/>
    </row>
    <row r="142" spans="1:27" x14ac:dyDescent="0.2">
      <c r="A142" s="6">
        <v>5571294752</v>
      </c>
      <c r="B142" s="7" t="s">
        <v>1443</v>
      </c>
      <c r="C142" s="7" t="s">
        <v>3391</v>
      </c>
      <c r="D142" s="7" t="s">
        <v>1512</v>
      </c>
      <c r="E142" s="7" t="s">
        <v>204</v>
      </c>
      <c r="F142" s="7" t="s">
        <v>46</v>
      </c>
      <c r="G142" s="7" t="s">
        <v>3392</v>
      </c>
      <c r="H142" s="7" t="s">
        <v>2154</v>
      </c>
      <c r="I142" s="7" t="s">
        <v>270</v>
      </c>
      <c r="J142" s="7"/>
      <c r="K142" s="7">
        <v>2018</v>
      </c>
      <c r="L142" s="7" t="s">
        <v>50</v>
      </c>
      <c r="M142" s="7" t="s">
        <v>247</v>
      </c>
      <c r="N142" s="7" t="s">
        <v>34</v>
      </c>
      <c r="O142" s="7" t="s">
        <v>266</v>
      </c>
      <c r="P142" s="7"/>
      <c r="Q142" s="7"/>
      <c r="R142" s="7"/>
      <c r="S142" s="7" t="s">
        <v>36</v>
      </c>
      <c r="T142" s="7" t="s">
        <v>52</v>
      </c>
      <c r="U142" s="7" t="s">
        <v>53</v>
      </c>
      <c r="V142" s="7" t="s">
        <v>50</v>
      </c>
      <c r="W142" s="7" t="s">
        <v>1964</v>
      </c>
      <c r="X142" s="7" t="s">
        <v>42</v>
      </c>
      <c r="Y142" s="7" t="s">
        <v>42</v>
      </c>
      <c r="Z142" s="7" t="s">
        <v>42</v>
      </c>
      <c r="AA142" s="10"/>
    </row>
    <row r="143" spans="1:27" x14ac:dyDescent="0.2">
      <c r="A143" s="8">
        <v>6773478605</v>
      </c>
      <c r="B143" s="9" t="s">
        <v>1443</v>
      </c>
      <c r="C143" s="9" t="s">
        <v>3395</v>
      </c>
      <c r="D143" s="9" t="s">
        <v>42</v>
      </c>
      <c r="E143" s="9" t="s">
        <v>321</v>
      </c>
      <c r="F143" s="9" t="s">
        <v>322</v>
      </c>
      <c r="G143" s="9" t="s">
        <v>3396</v>
      </c>
      <c r="H143" s="9" t="s">
        <v>1766</v>
      </c>
      <c r="I143" s="9"/>
      <c r="J143" s="9"/>
      <c r="K143" s="9">
        <v>2013</v>
      </c>
      <c r="L143" s="9" t="s">
        <v>42</v>
      </c>
      <c r="M143" s="9" t="s">
        <v>247</v>
      </c>
      <c r="N143" s="9" t="s">
        <v>34</v>
      </c>
      <c r="O143" s="9" t="s">
        <v>266</v>
      </c>
      <c r="P143" s="9"/>
      <c r="Q143" s="9"/>
      <c r="R143" s="9"/>
      <c r="S143" s="9" t="s">
        <v>36</v>
      </c>
      <c r="T143" s="9" t="s">
        <v>52</v>
      </c>
      <c r="U143" s="9" t="s">
        <v>53</v>
      </c>
      <c r="V143" s="9" t="s">
        <v>50</v>
      </c>
      <c r="W143" s="9" t="s">
        <v>42</v>
      </c>
      <c r="X143" s="9" t="s">
        <v>42</v>
      </c>
      <c r="Y143" s="9" t="s">
        <v>42</v>
      </c>
      <c r="Z143" s="9" t="s">
        <v>42</v>
      </c>
      <c r="AA143" s="11"/>
    </row>
    <row r="144" spans="1:27" x14ac:dyDescent="0.2">
      <c r="A144" s="6">
        <v>638815032</v>
      </c>
      <c r="B144" s="7" t="s">
        <v>1443</v>
      </c>
      <c r="C144" s="7"/>
      <c r="D144" s="7" t="s">
        <v>42</v>
      </c>
      <c r="E144" s="7" t="s">
        <v>42</v>
      </c>
      <c r="F144" s="7"/>
      <c r="G144" s="7"/>
      <c r="H144" s="7"/>
      <c r="I144" s="7"/>
      <c r="J144" s="7"/>
      <c r="K144" s="7">
        <v>2016</v>
      </c>
      <c r="L144" s="7" t="s">
        <v>42</v>
      </c>
      <c r="M144" s="7" t="s">
        <v>347</v>
      </c>
      <c r="N144" s="7" t="s">
        <v>347</v>
      </c>
      <c r="O144" s="7" t="s">
        <v>266</v>
      </c>
      <c r="P144" s="7"/>
      <c r="Q144" s="7"/>
      <c r="R144" s="7"/>
      <c r="S144" s="7" t="s">
        <v>36</v>
      </c>
      <c r="T144" s="7" t="s">
        <v>52</v>
      </c>
      <c r="U144" s="7" t="s">
        <v>53</v>
      </c>
      <c r="V144" s="7" t="s">
        <v>50</v>
      </c>
      <c r="W144" s="7" t="s">
        <v>42</v>
      </c>
      <c r="X144" s="7" t="s">
        <v>42</v>
      </c>
      <c r="Y144" s="7" t="s">
        <v>42</v>
      </c>
      <c r="Z144" s="7" t="s">
        <v>42</v>
      </c>
      <c r="AA144" s="10"/>
    </row>
    <row r="145" spans="1:27" x14ac:dyDescent="0.2">
      <c r="A145" s="8">
        <v>5204050703</v>
      </c>
      <c r="B145" s="9" t="s">
        <v>1443</v>
      </c>
      <c r="C145" s="9"/>
      <c r="D145" s="9"/>
      <c r="E145" s="9"/>
      <c r="F145" s="9"/>
      <c r="G145" s="9"/>
      <c r="H145" s="9" t="s">
        <v>487</v>
      </c>
      <c r="I145" s="9"/>
      <c r="J145" s="9"/>
      <c r="K145" s="9">
        <v>2020</v>
      </c>
      <c r="L145" s="9"/>
      <c r="M145" s="9" t="s">
        <v>487</v>
      </c>
      <c r="N145" s="9" t="s">
        <v>34</v>
      </c>
      <c r="O145" s="9" t="s">
        <v>266</v>
      </c>
      <c r="P145" s="9"/>
      <c r="Q145" s="9"/>
      <c r="R145" s="9"/>
      <c r="S145" s="9" t="s">
        <v>36</v>
      </c>
      <c r="T145" s="9" t="s">
        <v>52</v>
      </c>
      <c r="U145" s="9" t="s">
        <v>101</v>
      </c>
      <c r="V145" s="9" t="s">
        <v>39</v>
      </c>
      <c r="W145" s="9" t="s">
        <v>222</v>
      </c>
      <c r="X145" s="9" t="s">
        <v>1964</v>
      </c>
      <c r="Y145" s="9" t="s">
        <v>146</v>
      </c>
      <c r="Z145" s="9" t="s">
        <v>42</v>
      </c>
      <c r="AA145" s="11"/>
    </row>
    <row r="146" spans="1:27" x14ac:dyDescent="0.2">
      <c r="A146" s="6">
        <v>8703061709</v>
      </c>
      <c r="B146" s="7" t="s">
        <v>1443</v>
      </c>
      <c r="C146" s="7" t="s">
        <v>3098</v>
      </c>
      <c r="D146" s="7" t="s">
        <v>111</v>
      </c>
      <c r="E146" s="7" t="s">
        <v>68</v>
      </c>
      <c r="F146" s="7" t="s">
        <v>46</v>
      </c>
      <c r="G146" s="7" t="s">
        <v>2473</v>
      </c>
      <c r="H146" s="7" t="s">
        <v>787</v>
      </c>
      <c r="I146" s="7" t="s">
        <v>321</v>
      </c>
      <c r="J146" s="7" t="s">
        <v>70</v>
      </c>
      <c r="K146" s="7">
        <v>2019</v>
      </c>
      <c r="L146" s="7" t="s">
        <v>42</v>
      </c>
      <c r="M146" s="7" t="s">
        <v>33</v>
      </c>
      <c r="N146" s="7" t="s">
        <v>34</v>
      </c>
      <c r="O146" s="7" t="s">
        <v>3397</v>
      </c>
      <c r="P146" s="7"/>
      <c r="Q146" s="7"/>
      <c r="R146" s="7"/>
      <c r="S146" s="7" t="s">
        <v>51</v>
      </c>
      <c r="T146" s="7" t="s">
        <v>52</v>
      </c>
      <c r="U146" s="7" t="s">
        <v>53</v>
      </c>
      <c r="V146" s="7" t="s">
        <v>50</v>
      </c>
      <c r="W146" s="7" t="s">
        <v>42</v>
      </c>
      <c r="X146" s="7" t="s">
        <v>42</v>
      </c>
      <c r="Y146" s="7" t="s">
        <v>42</v>
      </c>
      <c r="Z146" s="7" t="s">
        <v>42</v>
      </c>
      <c r="AA146" s="10"/>
    </row>
    <row r="147" spans="1:27" x14ac:dyDescent="0.2">
      <c r="A147" s="8">
        <v>3191535637</v>
      </c>
      <c r="B147" s="9" t="s">
        <v>1443</v>
      </c>
      <c r="C147" s="9" t="s">
        <v>3398</v>
      </c>
      <c r="D147" s="9" t="s">
        <v>148</v>
      </c>
      <c r="E147" s="9" t="s">
        <v>149</v>
      </c>
      <c r="F147" s="9" t="s">
        <v>46</v>
      </c>
      <c r="G147" s="9" t="s">
        <v>3399</v>
      </c>
      <c r="H147" s="9" t="s">
        <v>30</v>
      </c>
      <c r="I147" s="9" t="s">
        <v>70</v>
      </c>
      <c r="J147" s="9" t="s">
        <v>70</v>
      </c>
      <c r="K147" s="9">
        <v>2017</v>
      </c>
      <c r="L147" s="9" t="s">
        <v>50</v>
      </c>
      <c r="M147" s="9" t="s">
        <v>33</v>
      </c>
      <c r="N147" s="9" t="s">
        <v>34</v>
      </c>
      <c r="O147" s="9" t="s">
        <v>3397</v>
      </c>
      <c r="P147" s="9" t="s">
        <v>3400</v>
      </c>
      <c r="Q147" s="9"/>
      <c r="R147" s="9"/>
      <c r="S147" s="9" t="s">
        <v>51</v>
      </c>
      <c r="T147" s="9" t="s">
        <v>216</v>
      </c>
      <c r="U147" s="9" t="s">
        <v>114</v>
      </c>
      <c r="V147" s="9" t="s">
        <v>50</v>
      </c>
      <c r="W147" s="9" t="s">
        <v>42</v>
      </c>
      <c r="X147" s="9" t="s">
        <v>42</v>
      </c>
      <c r="Y147" s="9" t="s">
        <v>42</v>
      </c>
      <c r="Z147" s="9" t="s">
        <v>42</v>
      </c>
      <c r="AA147" s="11"/>
    </row>
    <row r="148" spans="1:27" x14ac:dyDescent="0.2">
      <c r="A148" s="6">
        <v>1500901484</v>
      </c>
      <c r="B148" s="7" t="s">
        <v>1443</v>
      </c>
      <c r="C148" s="7" t="s">
        <v>3378</v>
      </c>
      <c r="D148" s="7" t="s">
        <v>185</v>
      </c>
      <c r="E148" s="7" t="s">
        <v>45</v>
      </c>
      <c r="F148" s="7" t="s">
        <v>46</v>
      </c>
      <c r="G148" s="7" t="s">
        <v>3401</v>
      </c>
      <c r="H148" s="7" t="s">
        <v>30</v>
      </c>
      <c r="I148" s="7" t="s">
        <v>70</v>
      </c>
      <c r="J148" s="7" t="s">
        <v>70</v>
      </c>
      <c r="K148" s="7">
        <v>2018</v>
      </c>
      <c r="L148" s="7" t="s">
        <v>50</v>
      </c>
      <c r="M148" s="7" t="s">
        <v>33</v>
      </c>
      <c r="N148" s="7" t="s">
        <v>34</v>
      </c>
      <c r="O148" s="7" t="s">
        <v>3397</v>
      </c>
      <c r="P148" s="7"/>
      <c r="Q148" s="7"/>
      <c r="R148" s="7"/>
      <c r="S148" s="7" t="s">
        <v>51</v>
      </c>
      <c r="T148" s="7" t="s">
        <v>113</v>
      </c>
      <c r="U148" s="7" t="s">
        <v>114</v>
      </c>
      <c r="V148" s="7" t="s">
        <v>39</v>
      </c>
      <c r="W148" s="7" t="s">
        <v>42</v>
      </c>
      <c r="X148" s="7" t="s">
        <v>42</v>
      </c>
      <c r="Y148" s="7" t="s">
        <v>42</v>
      </c>
      <c r="Z148" s="7" t="s">
        <v>42</v>
      </c>
      <c r="AA148" s="10"/>
    </row>
    <row r="149" spans="1:27" x14ac:dyDescent="0.2">
      <c r="A149" s="8">
        <v>6259340088</v>
      </c>
      <c r="B149" s="9" t="s">
        <v>1443</v>
      </c>
      <c r="C149" s="9" t="s">
        <v>3402</v>
      </c>
      <c r="D149" s="9" t="s">
        <v>185</v>
      </c>
      <c r="E149" s="9" t="s">
        <v>45</v>
      </c>
      <c r="F149" s="9" t="s">
        <v>46</v>
      </c>
      <c r="G149" s="9" t="s">
        <v>3403</v>
      </c>
      <c r="H149" s="9" t="s">
        <v>83</v>
      </c>
      <c r="I149" s="9" t="s">
        <v>295</v>
      </c>
      <c r="J149" s="9"/>
      <c r="K149" s="9">
        <v>2012</v>
      </c>
      <c r="L149" s="9" t="s">
        <v>42</v>
      </c>
      <c r="M149" s="9" t="s">
        <v>33</v>
      </c>
      <c r="N149" s="9" t="s">
        <v>34</v>
      </c>
      <c r="O149" s="9" t="s">
        <v>3397</v>
      </c>
      <c r="P149" s="9"/>
      <c r="Q149" s="9"/>
      <c r="R149" s="9"/>
      <c r="S149" s="9" t="s">
        <v>36</v>
      </c>
      <c r="T149" s="9" t="s">
        <v>52</v>
      </c>
      <c r="U149" s="9" t="s">
        <v>53</v>
      </c>
      <c r="V149" s="9" t="s">
        <v>50</v>
      </c>
      <c r="W149" s="9" t="s">
        <v>42</v>
      </c>
      <c r="X149" s="9" t="s">
        <v>42</v>
      </c>
      <c r="Y149" s="9" t="s">
        <v>42</v>
      </c>
      <c r="Z149" s="9" t="s">
        <v>42</v>
      </c>
      <c r="AA149" s="11"/>
    </row>
    <row r="150" spans="1:27" x14ac:dyDescent="0.2">
      <c r="A150" s="6">
        <v>7815162227</v>
      </c>
      <c r="B150" s="7" t="s">
        <v>1443</v>
      </c>
      <c r="C150" s="7" t="s">
        <v>3404</v>
      </c>
      <c r="D150" s="7" t="s">
        <v>87</v>
      </c>
      <c r="E150" s="7" t="s">
        <v>88</v>
      </c>
      <c r="F150" s="7" t="s">
        <v>46</v>
      </c>
      <c r="G150" s="7" t="s">
        <v>3405</v>
      </c>
      <c r="H150" s="7" t="s">
        <v>30</v>
      </c>
      <c r="I150" s="7" t="s">
        <v>70</v>
      </c>
      <c r="J150" s="7"/>
      <c r="K150" s="7">
        <v>2014</v>
      </c>
      <c r="L150" s="7" t="s">
        <v>42</v>
      </c>
      <c r="M150" s="7" t="s">
        <v>33</v>
      </c>
      <c r="N150" s="7" t="s">
        <v>34</v>
      </c>
      <c r="O150" s="7" t="s">
        <v>3397</v>
      </c>
      <c r="P150" s="7"/>
      <c r="Q150" s="7"/>
      <c r="R150" s="7"/>
      <c r="S150" s="7" t="s">
        <v>51</v>
      </c>
      <c r="T150" s="7" t="s">
        <v>52</v>
      </c>
      <c r="U150" s="7" t="s">
        <v>53</v>
      </c>
      <c r="V150" s="7" t="s">
        <v>50</v>
      </c>
      <c r="W150" s="7" t="s">
        <v>271</v>
      </c>
      <c r="X150" s="7" t="s">
        <v>42</v>
      </c>
      <c r="Y150" s="7" t="s">
        <v>42</v>
      </c>
      <c r="Z150" s="7" t="s">
        <v>42</v>
      </c>
      <c r="AA150" s="10"/>
    </row>
    <row r="151" spans="1:27" x14ac:dyDescent="0.2">
      <c r="A151" s="8">
        <v>9343566577</v>
      </c>
      <c r="B151" s="9" t="s">
        <v>1443</v>
      </c>
      <c r="C151" s="9" t="s">
        <v>3406</v>
      </c>
      <c r="D151" s="9" t="s">
        <v>590</v>
      </c>
      <c r="E151" s="9" t="s">
        <v>591</v>
      </c>
      <c r="F151" s="9" t="s">
        <v>46</v>
      </c>
      <c r="G151" s="9" t="s">
        <v>3400</v>
      </c>
      <c r="H151" s="9" t="s">
        <v>1766</v>
      </c>
      <c r="I151" s="9"/>
      <c r="J151" s="9"/>
      <c r="K151" s="9">
        <v>2012</v>
      </c>
      <c r="L151" s="9" t="s">
        <v>42</v>
      </c>
      <c r="M151" s="9" t="s">
        <v>247</v>
      </c>
      <c r="N151" s="9" t="s">
        <v>34</v>
      </c>
      <c r="O151" s="9" t="s">
        <v>3397</v>
      </c>
      <c r="P151" s="9"/>
      <c r="Q151" s="9"/>
      <c r="R151" s="9"/>
      <c r="S151" s="9" t="s">
        <v>51</v>
      </c>
      <c r="T151" s="9" t="s">
        <v>52</v>
      </c>
      <c r="U151" s="9" t="s">
        <v>53</v>
      </c>
      <c r="V151" s="9" t="s">
        <v>50</v>
      </c>
      <c r="W151" s="9" t="s">
        <v>42</v>
      </c>
      <c r="X151" s="9" t="s">
        <v>42</v>
      </c>
      <c r="Y151" s="9" t="s">
        <v>42</v>
      </c>
      <c r="Z151" s="9" t="s">
        <v>42</v>
      </c>
      <c r="AA151" s="11"/>
    </row>
    <row r="152" spans="1:27" x14ac:dyDescent="0.2">
      <c r="A152" s="6">
        <v>8835012753</v>
      </c>
      <c r="B152" s="7" t="s">
        <v>1443</v>
      </c>
      <c r="C152" s="7"/>
      <c r="D152" s="7" t="s">
        <v>42</v>
      </c>
      <c r="E152" s="7" t="s">
        <v>42</v>
      </c>
      <c r="F152" s="7"/>
      <c r="G152" s="7"/>
      <c r="H152" s="7"/>
      <c r="I152" s="7"/>
      <c r="J152" s="7"/>
      <c r="K152" s="7">
        <v>2016</v>
      </c>
      <c r="L152" s="7" t="s">
        <v>42</v>
      </c>
      <c r="M152" s="7" t="s">
        <v>347</v>
      </c>
      <c r="N152" s="7" t="s">
        <v>347</v>
      </c>
      <c r="O152" s="7" t="s">
        <v>3397</v>
      </c>
      <c r="P152" s="7"/>
      <c r="Q152" s="7"/>
      <c r="R152" s="7"/>
      <c r="S152" s="7" t="s">
        <v>51</v>
      </c>
      <c r="T152" s="7" t="s">
        <v>52</v>
      </c>
      <c r="U152" s="7" t="s">
        <v>53</v>
      </c>
      <c r="V152" s="7" t="s">
        <v>50</v>
      </c>
      <c r="W152" s="7" t="s">
        <v>42</v>
      </c>
      <c r="X152" s="7" t="s">
        <v>42</v>
      </c>
      <c r="Y152" s="7" t="s">
        <v>42</v>
      </c>
      <c r="Z152" s="7" t="s">
        <v>42</v>
      </c>
      <c r="AA152" s="10"/>
    </row>
    <row r="153" spans="1:27" x14ac:dyDescent="0.2">
      <c r="A153" s="8">
        <v>1379232469</v>
      </c>
      <c r="B153" s="9" t="s">
        <v>1443</v>
      </c>
      <c r="C153" s="9" t="s">
        <v>3410</v>
      </c>
      <c r="D153" s="9" t="s">
        <v>942</v>
      </c>
      <c r="E153" s="9" t="s">
        <v>418</v>
      </c>
      <c r="F153" s="9" t="s">
        <v>46</v>
      </c>
      <c r="G153" s="9" t="s">
        <v>3411</v>
      </c>
      <c r="H153" s="9" t="s">
        <v>83</v>
      </c>
      <c r="I153" s="9" t="s">
        <v>295</v>
      </c>
      <c r="J153" s="9"/>
      <c r="K153" s="9">
        <v>2012</v>
      </c>
      <c r="L153" s="9" t="s">
        <v>42</v>
      </c>
      <c r="M153" s="9" t="s">
        <v>33</v>
      </c>
      <c r="N153" s="9" t="s">
        <v>34</v>
      </c>
      <c r="O153" s="9" t="s">
        <v>1770</v>
      </c>
      <c r="P153" s="9"/>
      <c r="Q153" s="9"/>
      <c r="R153" s="9"/>
      <c r="S153" s="9" t="s">
        <v>36</v>
      </c>
      <c r="T153" s="9" t="s">
        <v>52</v>
      </c>
      <c r="U153" s="9" t="s">
        <v>53</v>
      </c>
      <c r="V153" s="9" t="s">
        <v>50</v>
      </c>
      <c r="W153" s="9" t="s">
        <v>35</v>
      </c>
      <c r="X153" s="9" t="s">
        <v>42</v>
      </c>
      <c r="Y153" s="9" t="s">
        <v>42</v>
      </c>
      <c r="Z153" s="9" t="s">
        <v>42</v>
      </c>
      <c r="AA153" s="11"/>
    </row>
    <row r="154" spans="1:27" x14ac:dyDescent="0.2">
      <c r="A154" s="6">
        <v>2868487851</v>
      </c>
      <c r="B154" s="7" t="s">
        <v>1443</v>
      </c>
      <c r="C154" s="7" t="s">
        <v>3412</v>
      </c>
      <c r="D154" s="7" t="s">
        <v>87</v>
      </c>
      <c r="E154" s="7" t="s">
        <v>88</v>
      </c>
      <c r="F154" s="7" t="s">
        <v>46</v>
      </c>
      <c r="G154" s="7" t="s">
        <v>439</v>
      </c>
      <c r="H154" s="7" t="s">
        <v>59</v>
      </c>
      <c r="I154" s="7" t="s">
        <v>2273</v>
      </c>
      <c r="J154" s="7"/>
      <c r="K154" s="7">
        <v>2013</v>
      </c>
      <c r="L154" s="7" t="s">
        <v>42</v>
      </c>
      <c r="M154" s="7" t="s">
        <v>33</v>
      </c>
      <c r="N154" s="7" t="s">
        <v>34</v>
      </c>
      <c r="O154" s="7" t="s">
        <v>1770</v>
      </c>
      <c r="P154" s="7"/>
      <c r="Q154" s="7"/>
      <c r="R154" s="7"/>
      <c r="S154" s="7" t="s">
        <v>36</v>
      </c>
      <c r="T154" s="7" t="s">
        <v>52</v>
      </c>
      <c r="U154" s="7" t="s">
        <v>53</v>
      </c>
      <c r="V154" s="7" t="s">
        <v>50</v>
      </c>
      <c r="W154" s="7" t="s">
        <v>42</v>
      </c>
      <c r="X154" s="7" t="s">
        <v>42</v>
      </c>
      <c r="Y154" s="7" t="s">
        <v>42</v>
      </c>
      <c r="Z154" s="7" t="s">
        <v>42</v>
      </c>
      <c r="AA154" s="10"/>
    </row>
    <row r="155" spans="1:27" x14ac:dyDescent="0.2">
      <c r="A155" s="8">
        <v>7713256744</v>
      </c>
      <c r="B155" s="9" t="s">
        <v>1443</v>
      </c>
      <c r="C155" s="9" t="s">
        <v>3413</v>
      </c>
      <c r="D155" s="9" t="s">
        <v>156</v>
      </c>
      <c r="E155" s="9" t="s">
        <v>45</v>
      </c>
      <c r="F155" s="9" t="s">
        <v>46</v>
      </c>
      <c r="G155" s="9" t="s">
        <v>3414</v>
      </c>
      <c r="H155" s="9" t="s">
        <v>59</v>
      </c>
      <c r="I155" s="9" t="s">
        <v>239</v>
      </c>
      <c r="J155" s="9"/>
      <c r="K155" s="9">
        <v>2013</v>
      </c>
      <c r="L155" s="9" t="s">
        <v>42</v>
      </c>
      <c r="M155" s="9" t="s">
        <v>33</v>
      </c>
      <c r="N155" s="9" t="s">
        <v>34</v>
      </c>
      <c r="O155" s="9" t="s">
        <v>1770</v>
      </c>
      <c r="P155" s="9"/>
      <c r="Q155" s="9"/>
      <c r="R155" s="9"/>
      <c r="S155" s="9" t="s">
        <v>51</v>
      </c>
      <c r="T155" s="9" t="s">
        <v>704</v>
      </c>
      <c r="U155" s="9" t="s">
        <v>705</v>
      </c>
      <c r="V155" s="9" t="s">
        <v>50</v>
      </c>
      <c r="W155" s="9" t="s">
        <v>42</v>
      </c>
      <c r="X155" s="9" t="s">
        <v>42</v>
      </c>
      <c r="Y155" s="9" t="s">
        <v>42</v>
      </c>
      <c r="Z155" s="9" t="s">
        <v>42</v>
      </c>
      <c r="AA155" s="11"/>
    </row>
    <row r="156" spans="1:27" x14ac:dyDescent="0.2">
      <c r="A156" s="6">
        <v>5728009108</v>
      </c>
      <c r="B156" s="7" t="s">
        <v>1443</v>
      </c>
      <c r="C156" s="7" t="s">
        <v>3415</v>
      </c>
      <c r="D156" s="7" t="s">
        <v>1141</v>
      </c>
      <c r="E156" s="7" t="s">
        <v>591</v>
      </c>
      <c r="F156" s="7" t="s">
        <v>46</v>
      </c>
      <c r="G156" s="7" t="s">
        <v>3416</v>
      </c>
      <c r="H156" s="7" t="s">
        <v>467</v>
      </c>
      <c r="I156" s="7" t="s">
        <v>270</v>
      </c>
      <c r="J156" s="7"/>
      <c r="K156" s="7">
        <v>2019</v>
      </c>
      <c r="L156" s="7" t="s">
        <v>42</v>
      </c>
      <c r="M156" s="7" t="s">
        <v>247</v>
      </c>
      <c r="N156" s="7" t="s">
        <v>34</v>
      </c>
      <c r="O156" s="7" t="s">
        <v>1770</v>
      </c>
      <c r="P156" s="7"/>
      <c r="Q156" s="7"/>
      <c r="R156" s="7"/>
      <c r="S156" s="7" t="s">
        <v>36</v>
      </c>
      <c r="T156" s="7" t="s">
        <v>52</v>
      </c>
      <c r="U156" s="7" t="s">
        <v>53</v>
      </c>
      <c r="V156" s="7" t="s">
        <v>50</v>
      </c>
      <c r="W156" s="7" t="s">
        <v>42</v>
      </c>
      <c r="X156" s="7" t="s">
        <v>42</v>
      </c>
      <c r="Y156" s="7" t="s">
        <v>42</v>
      </c>
      <c r="Z156" s="7" t="s">
        <v>42</v>
      </c>
      <c r="AA156" s="10"/>
    </row>
    <row r="157" spans="1:27" x14ac:dyDescent="0.2">
      <c r="A157" s="8">
        <v>5345914543</v>
      </c>
      <c r="B157" s="9" t="s">
        <v>1443</v>
      </c>
      <c r="C157" s="9" t="s">
        <v>3417</v>
      </c>
      <c r="D157" s="9" t="s">
        <v>3418</v>
      </c>
      <c r="E157" s="9" t="s">
        <v>418</v>
      </c>
      <c r="F157" s="9" t="s">
        <v>46</v>
      </c>
      <c r="G157" s="9" t="s">
        <v>3419</v>
      </c>
      <c r="H157" s="9" t="s">
        <v>653</v>
      </c>
      <c r="I157" s="9"/>
      <c r="J157" s="9"/>
      <c r="K157" s="9">
        <v>2012</v>
      </c>
      <c r="L157" s="9" t="s">
        <v>42</v>
      </c>
      <c r="M157" s="9" t="s">
        <v>247</v>
      </c>
      <c r="N157" s="9" t="s">
        <v>34</v>
      </c>
      <c r="O157" s="9" t="s">
        <v>1770</v>
      </c>
      <c r="P157" s="9"/>
      <c r="Q157" s="9"/>
      <c r="R157" s="9"/>
      <c r="S157" s="9" t="s">
        <v>36</v>
      </c>
      <c r="T157" s="9" t="s">
        <v>52</v>
      </c>
      <c r="U157" s="9" t="s">
        <v>53</v>
      </c>
      <c r="V157" s="9" t="s">
        <v>50</v>
      </c>
      <c r="W157" s="9" t="s">
        <v>42</v>
      </c>
      <c r="X157" s="9" t="s">
        <v>42</v>
      </c>
      <c r="Y157" s="9" t="s">
        <v>42</v>
      </c>
      <c r="Z157" s="9" t="s">
        <v>42</v>
      </c>
      <c r="AA157" s="11"/>
    </row>
    <row r="158" spans="1:27" x14ac:dyDescent="0.2">
      <c r="A158" s="6">
        <v>1441605514</v>
      </c>
      <c r="B158" s="7" t="s">
        <v>1443</v>
      </c>
      <c r="C158" s="7" t="s">
        <v>3151</v>
      </c>
      <c r="D158" s="7" t="s">
        <v>470</v>
      </c>
      <c r="E158" s="7" t="s">
        <v>418</v>
      </c>
      <c r="F158" s="7" t="s">
        <v>46</v>
      </c>
      <c r="G158" s="7" t="s">
        <v>169</v>
      </c>
      <c r="H158" s="7" t="s">
        <v>1766</v>
      </c>
      <c r="I158" s="7"/>
      <c r="J158" s="7"/>
      <c r="K158" s="7">
        <v>2014</v>
      </c>
      <c r="L158" s="7" t="s">
        <v>42</v>
      </c>
      <c r="M158" s="7" t="s">
        <v>247</v>
      </c>
      <c r="N158" s="7" t="s">
        <v>34</v>
      </c>
      <c r="O158" s="7" t="s">
        <v>1770</v>
      </c>
      <c r="P158" s="7"/>
      <c r="Q158" s="7"/>
      <c r="R158" s="7"/>
      <c r="S158" s="7" t="s">
        <v>36</v>
      </c>
      <c r="T158" s="7" t="s">
        <v>52</v>
      </c>
      <c r="U158" s="7" t="s">
        <v>53</v>
      </c>
      <c r="V158" s="7" t="s">
        <v>50</v>
      </c>
      <c r="W158" s="7" t="s">
        <v>42</v>
      </c>
      <c r="X158" s="7" t="s">
        <v>42</v>
      </c>
      <c r="Y158" s="7" t="s">
        <v>42</v>
      </c>
      <c r="Z158" s="7" t="s">
        <v>42</v>
      </c>
      <c r="AA158" s="10"/>
    </row>
    <row r="159" spans="1:27" x14ac:dyDescent="0.2">
      <c r="A159" s="8">
        <v>6936828321</v>
      </c>
      <c r="B159" s="9" t="s">
        <v>1443</v>
      </c>
      <c r="C159" s="9"/>
      <c r="D159" s="9" t="s">
        <v>42</v>
      </c>
      <c r="E159" s="9" t="s">
        <v>42</v>
      </c>
      <c r="F159" s="9"/>
      <c r="G159" s="9"/>
      <c r="H159" s="9"/>
      <c r="I159" s="9"/>
      <c r="J159" s="9"/>
      <c r="K159" s="9">
        <v>2015</v>
      </c>
      <c r="L159" s="9" t="s">
        <v>42</v>
      </c>
      <c r="M159" s="9" t="s">
        <v>347</v>
      </c>
      <c r="N159" s="9" t="s">
        <v>347</v>
      </c>
      <c r="O159" s="9" t="s">
        <v>1770</v>
      </c>
      <c r="P159" s="9"/>
      <c r="Q159" s="9"/>
      <c r="R159" s="9"/>
      <c r="S159" s="9" t="s">
        <v>36</v>
      </c>
      <c r="T159" s="9" t="s">
        <v>52</v>
      </c>
      <c r="U159" s="9" t="s">
        <v>53</v>
      </c>
      <c r="V159" s="9" t="s">
        <v>50</v>
      </c>
      <c r="W159" s="9" t="s">
        <v>42</v>
      </c>
      <c r="X159" s="9" t="s">
        <v>42</v>
      </c>
      <c r="Y159" s="9" t="s">
        <v>42</v>
      </c>
      <c r="Z159" s="9" t="s">
        <v>42</v>
      </c>
      <c r="AA159" s="11"/>
    </row>
    <row r="160" spans="1:27" x14ac:dyDescent="0.2">
      <c r="A160" s="6">
        <v>6812440953</v>
      </c>
      <c r="B160" s="7" t="s">
        <v>1443</v>
      </c>
      <c r="C160" s="7"/>
      <c r="D160" s="7" t="s">
        <v>42</v>
      </c>
      <c r="E160" s="7" t="s">
        <v>42</v>
      </c>
      <c r="F160" s="7"/>
      <c r="G160" s="7"/>
      <c r="H160" s="7"/>
      <c r="I160" s="7"/>
      <c r="J160" s="7"/>
      <c r="K160" s="7">
        <v>2014</v>
      </c>
      <c r="L160" s="7" t="s">
        <v>42</v>
      </c>
      <c r="M160" s="7" t="s">
        <v>347</v>
      </c>
      <c r="N160" s="7" t="s">
        <v>347</v>
      </c>
      <c r="O160" s="7" t="s">
        <v>1770</v>
      </c>
      <c r="P160" s="7"/>
      <c r="Q160" s="7"/>
      <c r="R160" s="7"/>
      <c r="S160" s="7" t="s">
        <v>51</v>
      </c>
      <c r="T160" s="7" t="s">
        <v>52</v>
      </c>
      <c r="U160" s="7" t="s">
        <v>53</v>
      </c>
      <c r="V160" s="7" t="s">
        <v>39</v>
      </c>
      <c r="W160" s="7" t="s">
        <v>42</v>
      </c>
      <c r="X160" s="7" t="s">
        <v>42</v>
      </c>
      <c r="Y160" s="7" t="s">
        <v>42</v>
      </c>
      <c r="Z160" s="7" t="s">
        <v>42</v>
      </c>
      <c r="AA160" s="10"/>
    </row>
    <row r="161" spans="1:27" x14ac:dyDescent="0.2">
      <c r="A161" s="8">
        <v>6295723736</v>
      </c>
      <c r="B161" s="9" t="s">
        <v>1443</v>
      </c>
      <c r="C161" s="9" t="s">
        <v>3420</v>
      </c>
      <c r="D161" s="9" t="s">
        <v>3421</v>
      </c>
      <c r="E161" s="9" t="s">
        <v>149</v>
      </c>
      <c r="F161" s="9" t="s">
        <v>46</v>
      </c>
      <c r="G161" s="9" t="s">
        <v>3422</v>
      </c>
      <c r="H161" s="9" t="s">
        <v>30</v>
      </c>
      <c r="I161" s="9" t="s">
        <v>48</v>
      </c>
      <c r="J161" s="9" t="s">
        <v>48</v>
      </c>
      <c r="K161" s="9">
        <v>2017</v>
      </c>
      <c r="L161" s="9" t="s">
        <v>50</v>
      </c>
      <c r="M161" s="9" t="s">
        <v>33</v>
      </c>
      <c r="N161" s="9" t="s">
        <v>34</v>
      </c>
      <c r="O161" s="9" t="s">
        <v>2499</v>
      </c>
      <c r="P161" s="9"/>
      <c r="Q161" s="9"/>
      <c r="R161" s="9"/>
      <c r="S161" s="9" t="s">
        <v>51</v>
      </c>
      <c r="T161" s="9" t="s">
        <v>52</v>
      </c>
      <c r="U161" s="9" t="s">
        <v>53</v>
      </c>
      <c r="V161" s="9" t="s">
        <v>50</v>
      </c>
      <c r="W161" s="9" t="s">
        <v>42</v>
      </c>
      <c r="X161" s="9" t="s">
        <v>42</v>
      </c>
      <c r="Y161" s="9" t="s">
        <v>42</v>
      </c>
      <c r="Z161" s="9" t="s">
        <v>42</v>
      </c>
      <c r="AA161" s="11"/>
    </row>
    <row r="162" spans="1:27" x14ac:dyDescent="0.2">
      <c r="A162" s="6">
        <v>9144253013</v>
      </c>
      <c r="B162" s="7" t="s">
        <v>1443</v>
      </c>
      <c r="C162" s="7" t="s">
        <v>3423</v>
      </c>
      <c r="D162" s="7" t="s">
        <v>103</v>
      </c>
      <c r="E162" s="7" t="s">
        <v>104</v>
      </c>
      <c r="F162" s="7" t="s">
        <v>46</v>
      </c>
      <c r="G162" s="7" t="s">
        <v>169</v>
      </c>
      <c r="H162" s="7" t="s">
        <v>1766</v>
      </c>
      <c r="I162" s="7"/>
      <c r="J162" s="7"/>
      <c r="K162" s="7">
        <v>2014</v>
      </c>
      <c r="L162" s="7" t="s">
        <v>42</v>
      </c>
      <c r="M162" s="7" t="s">
        <v>247</v>
      </c>
      <c r="N162" s="7" t="s">
        <v>34</v>
      </c>
      <c r="O162" s="7" t="s">
        <v>2499</v>
      </c>
      <c r="P162" s="7"/>
      <c r="Q162" s="7"/>
      <c r="R162" s="7"/>
      <c r="S162" s="7" t="s">
        <v>36</v>
      </c>
      <c r="T162" s="7" t="s">
        <v>216</v>
      </c>
      <c r="U162" s="7" t="s">
        <v>114</v>
      </c>
      <c r="V162" s="7" t="s">
        <v>50</v>
      </c>
      <c r="W162" s="7" t="s">
        <v>77</v>
      </c>
      <c r="X162" s="7" t="s">
        <v>42</v>
      </c>
      <c r="Y162" s="7" t="s">
        <v>42</v>
      </c>
      <c r="Z162" s="7" t="s">
        <v>42</v>
      </c>
      <c r="AA162" s="10"/>
    </row>
    <row r="163" spans="1:27" x14ac:dyDescent="0.2">
      <c r="A163" s="8">
        <v>1266011262</v>
      </c>
      <c r="B163" s="9" t="s">
        <v>1443</v>
      </c>
      <c r="C163" s="9" t="s">
        <v>3413</v>
      </c>
      <c r="D163" s="9" t="s">
        <v>156</v>
      </c>
      <c r="E163" s="9" t="s">
        <v>45</v>
      </c>
      <c r="F163" s="9" t="s">
        <v>46</v>
      </c>
      <c r="G163" s="9" t="s">
        <v>3424</v>
      </c>
      <c r="H163" s="9" t="s">
        <v>69</v>
      </c>
      <c r="I163" s="9" t="s">
        <v>239</v>
      </c>
      <c r="J163" s="9"/>
      <c r="K163" s="9">
        <v>2013</v>
      </c>
      <c r="L163" s="9" t="s">
        <v>42</v>
      </c>
      <c r="M163" s="9" t="s">
        <v>33</v>
      </c>
      <c r="N163" s="9" t="s">
        <v>34</v>
      </c>
      <c r="O163" s="9" t="s">
        <v>2499</v>
      </c>
      <c r="P163" s="9" t="s">
        <v>1348</v>
      </c>
      <c r="Q163" s="9"/>
      <c r="R163" s="9"/>
      <c r="S163" s="9" t="s">
        <v>36</v>
      </c>
      <c r="T163" s="9" t="s">
        <v>52</v>
      </c>
      <c r="U163" s="9" t="s">
        <v>53</v>
      </c>
      <c r="V163" s="9" t="s">
        <v>50</v>
      </c>
      <c r="W163" s="9" t="s">
        <v>302</v>
      </c>
      <c r="X163" s="9" t="s">
        <v>42</v>
      </c>
      <c r="Y163" s="9" t="s">
        <v>42</v>
      </c>
      <c r="Z163" s="9" t="s">
        <v>42</v>
      </c>
      <c r="AA163" s="11"/>
    </row>
    <row r="164" spans="1:27" x14ac:dyDescent="0.2">
      <c r="A164" s="6">
        <v>1421516370</v>
      </c>
      <c r="B164" s="7" t="s">
        <v>1443</v>
      </c>
      <c r="C164" s="7" t="s">
        <v>3426</v>
      </c>
      <c r="D164" s="7" t="s">
        <v>3427</v>
      </c>
      <c r="E164" s="7" t="s">
        <v>1319</v>
      </c>
      <c r="F164" s="7" t="s">
        <v>46</v>
      </c>
      <c r="G164" s="7" t="s">
        <v>2026</v>
      </c>
      <c r="H164" s="7" t="s">
        <v>1766</v>
      </c>
      <c r="I164" s="7"/>
      <c r="J164" s="7"/>
      <c r="K164" s="7">
        <v>2013</v>
      </c>
      <c r="L164" s="7" t="s">
        <v>42</v>
      </c>
      <c r="M164" s="7" t="s">
        <v>247</v>
      </c>
      <c r="N164" s="7" t="s">
        <v>34</v>
      </c>
      <c r="O164" s="7" t="s">
        <v>2499</v>
      </c>
      <c r="P164" s="7"/>
      <c r="Q164" s="7"/>
      <c r="R164" s="7"/>
      <c r="S164" s="7" t="s">
        <v>36</v>
      </c>
      <c r="T164" s="7" t="s">
        <v>52</v>
      </c>
      <c r="U164" s="7" t="s">
        <v>53</v>
      </c>
      <c r="V164" s="7" t="s">
        <v>50</v>
      </c>
      <c r="W164" s="7" t="s">
        <v>42</v>
      </c>
      <c r="X164" s="7" t="s">
        <v>42</v>
      </c>
      <c r="Y164" s="7" t="s">
        <v>42</v>
      </c>
      <c r="Z164" s="7" t="s">
        <v>42</v>
      </c>
      <c r="AA164" s="10"/>
    </row>
    <row r="165" spans="1:27" x14ac:dyDescent="0.2">
      <c r="A165" s="8">
        <v>4824402078</v>
      </c>
      <c r="B165" s="9" t="s">
        <v>1443</v>
      </c>
      <c r="C165" s="9" t="s">
        <v>3430</v>
      </c>
      <c r="D165" s="9" t="s">
        <v>87</v>
      </c>
      <c r="E165" s="9" t="s">
        <v>88</v>
      </c>
      <c r="F165" s="9" t="s">
        <v>46</v>
      </c>
      <c r="G165" s="9" t="s">
        <v>2473</v>
      </c>
      <c r="H165" s="9" t="s">
        <v>787</v>
      </c>
      <c r="I165" s="9" t="s">
        <v>321</v>
      </c>
      <c r="J165" s="9" t="s">
        <v>70</v>
      </c>
      <c r="K165" s="9">
        <v>2019</v>
      </c>
      <c r="L165" s="9" t="s">
        <v>42</v>
      </c>
      <c r="M165" s="9" t="s">
        <v>33</v>
      </c>
      <c r="N165" s="9" t="s">
        <v>34</v>
      </c>
      <c r="O165" s="9" t="s">
        <v>790</v>
      </c>
      <c r="P165" s="9"/>
      <c r="Q165" s="9"/>
      <c r="R165" s="9"/>
      <c r="S165" s="9" t="s">
        <v>51</v>
      </c>
      <c r="T165" s="9" t="s">
        <v>52</v>
      </c>
      <c r="U165" s="9" t="s">
        <v>53</v>
      </c>
      <c r="V165" s="9" t="s">
        <v>50</v>
      </c>
      <c r="W165" s="9" t="s">
        <v>42</v>
      </c>
      <c r="X165" s="9" t="s">
        <v>42</v>
      </c>
      <c r="Y165" s="9" t="s">
        <v>42</v>
      </c>
      <c r="Z165" s="9" t="s">
        <v>42</v>
      </c>
      <c r="AA165" s="11" t="s">
        <v>592</v>
      </c>
    </row>
    <row r="166" spans="1:27" x14ac:dyDescent="0.2">
      <c r="A166" s="6">
        <v>7125881050</v>
      </c>
      <c r="B166" s="7" t="s">
        <v>1443</v>
      </c>
      <c r="C166" s="7" t="s">
        <v>3431</v>
      </c>
      <c r="D166" s="7" t="s">
        <v>3432</v>
      </c>
      <c r="E166" s="7" t="s">
        <v>153</v>
      </c>
      <c r="F166" s="7" t="s">
        <v>46</v>
      </c>
      <c r="G166" s="7" t="s">
        <v>3433</v>
      </c>
      <c r="H166" s="7" t="s">
        <v>59</v>
      </c>
      <c r="I166" s="7" t="s">
        <v>70</v>
      </c>
      <c r="J166" s="7" t="s">
        <v>135</v>
      </c>
      <c r="K166" s="7">
        <v>2018</v>
      </c>
      <c r="L166" s="7" t="s">
        <v>50</v>
      </c>
      <c r="M166" s="7" t="s">
        <v>33</v>
      </c>
      <c r="N166" s="7" t="s">
        <v>34</v>
      </c>
      <c r="O166" s="7" t="s">
        <v>790</v>
      </c>
      <c r="P166" s="7"/>
      <c r="Q166" s="7"/>
      <c r="R166" s="7"/>
      <c r="S166" s="7" t="s">
        <v>51</v>
      </c>
      <c r="T166" s="7" t="s">
        <v>485</v>
      </c>
      <c r="U166" s="7" t="s">
        <v>160</v>
      </c>
      <c r="V166" s="7" t="s">
        <v>50</v>
      </c>
      <c r="W166" s="7" t="s">
        <v>42</v>
      </c>
      <c r="X166" s="7" t="s">
        <v>42</v>
      </c>
      <c r="Y166" s="7" t="s">
        <v>42</v>
      </c>
      <c r="Z166" s="7" t="s">
        <v>42</v>
      </c>
      <c r="AA166" s="10"/>
    </row>
    <row r="167" spans="1:27" x14ac:dyDescent="0.2">
      <c r="A167" s="8">
        <v>4117315765</v>
      </c>
      <c r="B167" s="9" t="s">
        <v>1443</v>
      </c>
      <c r="C167" s="9" t="s">
        <v>3434</v>
      </c>
      <c r="D167" s="9" t="s">
        <v>156</v>
      </c>
      <c r="E167" s="9" t="s">
        <v>45</v>
      </c>
      <c r="F167" s="9" t="s">
        <v>46</v>
      </c>
      <c r="G167" s="9" t="s">
        <v>3435</v>
      </c>
      <c r="H167" s="9" t="s">
        <v>30</v>
      </c>
      <c r="I167" s="9" t="s">
        <v>281</v>
      </c>
      <c r="J167" s="9"/>
      <c r="K167" s="9">
        <v>2015</v>
      </c>
      <c r="L167" s="9" t="s">
        <v>42</v>
      </c>
      <c r="M167" s="9" t="s">
        <v>33</v>
      </c>
      <c r="N167" s="9" t="s">
        <v>34</v>
      </c>
      <c r="O167" s="9" t="s">
        <v>790</v>
      </c>
      <c r="P167" s="9"/>
      <c r="Q167" s="9"/>
      <c r="R167" s="9"/>
      <c r="S167" s="9" t="s">
        <v>51</v>
      </c>
      <c r="T167" s="9" t="s">
        <v>52</v>
      </c>
      <c r="U167" s="9" t="s">
        <v>53</v>
      </c>
      <c r="V167" s="9" t="s">
        <v>50</v>
      </c>
      <c r="W167" s="9" t="s">
        <v>42</v>
      </c>
      <c r="X167" s="9" t="s">
        <v>42</v>
      </c>
      <c r="Y167" s="9" t="s">
        <v>42</v>
      </c>
      <c r="Z167" s="9" t="s">
        <v>42</v>
      </c>
      <c r="AA167" s="11"/>
    </row>
    <row r="168" spans="1:27" x14ac:dyDescent="0.2">
      <c r="A168" s="6">
        <v>402443051</v>
      </c>
      <c r="B168" s="7" t="s">
        <v>1443</v>
      </c>
      <c r="C168" s="7" t="s">
        <v>3436</v>
      </c>
      <c r="D168" s="7" t="s">
        <v>87</v>
      </c>
      <c r="E168" s="7" t="s">
        <v>88</v>
      </c>
      <c r="F168" s="7" t="s">
        <v>46</v>
      </c>
      <c r="G168" s="7" t="s">
        <v>3437</v>
      </c>
      <c r="H168" s="7" t="s">
        <v>59</v>
      </c>
      <c r="I168" s="7" t="s">
        <v>242</v>
      </c>
      <c r="J168" s="7"/>
      <c r="K168" s="7">
        <v>2013</v>
      </c>
      <c r="L168" s="7" t="s">
        <v>42</v>
      </c>
      <c r="M168" s="7" t="s">
        <v>33</v>
      </c>
      <c r="N168" s="7" t="s">
        <v>34</v>
      </c>
      <c r="O168" s="7" t="s">
        <v>790</v>
      </c>
      <c r="P168" s="7"/>
      <c r="Q168" s="7"/>
      <c r="R168" s="7"/>
      <c r="S168" s="7" t="s">
        <v>36</v>
      </c>
      <c r="T168" s="7" t="s">
        <v>52</v>
      </c>
      <c r="U168" s="7" t="s">
        <v>53</v>
      </c>
      <c r="V168" s="7" t="s">
        <v>50</v>
      </c>
      <c r="W168" s="7" t="s">
        <v>173</v>
      </c>
      <c r="X168" s="7" t="s">
        <v>42</v>
      </c>
      <c r="Y168" s="7" t="s">
        <v>42</v>
      </c>
      <c r="Z168" s="7" t="s">
        <v>42</v>
      </c>
      <c r="AA168" s="10"/>
    </row>
    <row r="169" spans="1:27" x14ac:dyDescent="0.2">
      <c r="A169" s="8">
        <v>5372070670</v>
      </c>
      <c r="B169" s="9" t="s">
        <v>1443</v>
      </c>
      <c r="C169" s="9" t="s">
        <v>1764</v>
      </c>
      <c r="D169" s="9" t="s">
        <v>559</v>
      </c>
      <c r="E169" s="9" t="s">
        <v>560</v>
      </c>
      <c r="F169" s="9" t="s">
        <v>46</v>
      </c>
      <c r="G169" s="9" t="s">
        <v>3438</v>
      </c>
      <c r="H169" s="9" t="s">
        <v>1766</v>
      </c>
      <c r="I169" s="9"/>
      <c r="J169" s="9"/>
      <c r="K169" s="9">
        <v>2013</v>
      </c>
      <c r="L169" s="9" t="s">
        <v>42</v>
      </c>
      <c r="M169" s="9" t="s">
        <v>247</v>
      </c>
      <c r="N169" s="9" t="s">
        <v>34</v>
      </c>
      <c r="O169" s="9" t="s">
        <v>790</v>
      </c>
      <c r="P169" s="9"/>
      <c r="Q169" s="9"/>
      <c r="R169" s="9"/>
      <c r="S169" s="9" t="s">
        <v>36</v>
      </c>
      <c r="T169" s="9" t="s">
        <v>52</v>
      </c>
      <c r="U169" s="9" t="s">
        <v>53</v>
      </c>
      <c r="V169" s="9" t="s">
        <v>50</v>
      </c>
      <c r="W169" s="9" t="s">
        <v>42</v>
      </c>
      <c r="X169" s="9" t="s">
        <v>42</v>
      </c>
      <c r="Y169" s="9" t="s">
        <v>42</v>
      </c>
      <c r="Z169" s="9" t="s">
        <v>42</v>
      </c>
      <c r="AA169" s="11"/>
    </row>
    <row r="170" spans="1:27" x14ac:dyDescent="0.2">
      <c r="A170" s="6">
        <v>6869131733</v>
      </c>
      <c r="B170" s="7" t="s">
        <v>1443</v>
      </c>
      <c r="C170" s="7" t="s">
        <v>155</v>
      </c>
      <c r="D170" s="7" t="s">
        <v>156</v>
      </c>
      <c r="E170" s="7" t="s">
        <v>45</v>
      </c>
      <c r="F170" s="7" t="s">
        <v>46</v>
      </c>
      <c r="G170" s="7" t="s">
        <v>3439</v>
      </c>
      <c r="H170" s="7" t="s">
        <v>83</v>
      </c>
      <c r="I170" s="7" t="s">
        <v>135</v>
      </c>
      <c r="J170" s="7"/>
      <c r="K170" s="7">
        <v>2013</v>
      </c>
      <c r="L170" s="7" t="s">
        <v>42</v>
      </c>
      <c r="M170" s="7" t="s">
        <v>33</v>
      </c>
      <c r="N170" s="7" t="s">
        <v>34</v>
      </c>
      <c r="O170" s="7" t="s">
        <v>790</v>
      </c>
      <c r="P170" s="7"/>
      <c r="Q170" s="7"/>
      <c r="R170" s="7"/>
      <c r="S170" s="7" t="s">
        <v>51</v>
      </c>
      <c r="T170" s="7" t="s">
        <v>52</v>
      </c>
      <c r="U170" s="7" t="s">
        <v>53</v>
      </c>
      <c r="V170" s="7" t="s">
        <v>39</v>
      </c>
      <c r="W170" s="7" t="s">
        <v>42</v>
      </c>
      <c r="X170" s="7" t="s">
        <v>42</v>
      </c>
      <c r="Y170" s="7" t="s">
        <v>42</v>
      </c>
      <c r="Z170" s="7" t="s">
        <v>42</v>
      </c>
      <c r="AA170" s="10"/>
    </row>
    <row r="171" spans="1:27" x14ac:dyDescent="0.2">
      <c r="A171" s="8">
        <v>868584013</v>
      </c>
      <c r="B171" s="9" t="s">
        <v>1443</v>
      </c>
      <c r="C171" s="9" t="s">
        <v>3440</v>
      </c>
      <c r="D171" s="9" t="s">
        <v>1458</v>
      </c>
      <c r="E171" s="9" t="s">
        <v>45</v>
      </c>
      <c r="F171" s="9" t="s">
        <v>46</v>
      </c>
      <c r="G171" s="9" t="s">
        <v>3441</v>
      </c>
      <c r="H171" s="9" t="s">
        <v>83</v>
      </c>
      <c r="I171" s="9" t="s">
        <v>135</v>
      </c>
      <c r="J171" s="9"/>
      <c r="K171" s="9">
        <v>2012</v>
      </c>
      <c r="L171" s="9" t="s">
        <v>42</v>
      </c>
      <c r="M171" s="9" t="s">
        <v>33</v>
      </c>
      <c r="N171" s="9" t="s">
        <v>34</v>
      </c>
      <c r="O171" s="9" t="s">
        <v>790</v>
      </c>
      <c r="P171" s="9"/>
      <c r="Q171" s="9"/>
      <c r="R171" s="9"/>
      <c r="S171" s="9" t="s">
        <v>36</v>
      </c>
      <c r="T171" s="9" t="s">
        <v>52</v>
      </c>
      <c r="U171" s="9" t="s">
        <v>53</v>
      </c>
      <c r="V171" s="9" t="s">
        <v>50</v>
      </c>
      <c r="W171" s="9" t="s">
        <v>42</v>
      </c>
      <c r="X171" s="9" t="s">
        <v>42</v>
      </c>
      <c r="Y171" s="9" t="s">
        <v>42</v>
      </c>
      <c r="Z171" s="9" t="s">
        <v>42</v>
      </c>
      <c r="AA171" s="11"/>
    </row>
    <row r="172" spans="1:27" x14ac:dyDescent="0.2">
      <c r="A172" s="6">
        <v>1326397364</v>
      </c>
      <c r="B172" s="7" t="s">
        <v>1443</v>
      </c>
      <c r="C172" s="7" t="s">
        <v>3442</v>
      </c>
      <c r="D172" s="7" t="s">
        <v>42</v>
      </c>
      <c r="E172" s="7" t="s">
        <v>42</v>
      </c>
      <c r="F172" s="7" t="s">
        <v>46</v>
      </c>
      <c r="G172" s="7" t="s">
        <v>3256</v>
      </c>
      <c r="H172" s="7" t="s">
        <v>59</v>
      </c>
      <c r="I172" s="7" t="s">
        <v>70</v>
      </c>
      <c r="J172" s="7"/>
      <c r="K172" s="7">
        <v>2015</v>
      </c>
      <c r="L172" s="7" t="s">
        <v>42</v>
      </c>
      <c r="M172" s="7" t="s">
        <v>33</v>
      </c>
      <c r="N172" s="7" t="s">
        <v>34</v>
      </c>
      <c r="O172" s="7" t="s">
        <v>790</v>
      </c>
      <c r="P172" s="7"/>
      <c r="Q172" s="7"/>
      <c r="R172" s="7"/>
      <c r="S172" s="7" t="s">
        <v>51</v>
      </c>
      <c r="T172" s="7" t="s">
        <v>52</v>
      </c>
      <c r="U172" s="7" t="s">
        <v>53</v>
      </c>
      <c r="V172" s="7" t="s">
        <v>50</v>
      </c>
      <c r="W172" s="7" t="s">
        <v>42</v>
      </c>
      <c r="X172" s="7" t="s">
        <v>42</v>
      </c>
      <c r="Y172" s="7" t="s">
        <v>42</v>
      </c>
      <c r="Z172" s="7" t="s">
        <v>42</v>
      </c>
      <c r="AA172" s="10"/>
    </row>
    <row r="173" spans="1:27" x14ac:dyDescent="0.2">
      <c r="A173" s="8">
        <v>8925346548</v>
      </c>
      <c r="B173" s="9" t="s">
        <v>1443</v>
      </c>
      <c r="C173" s="9" t="s">
        <v>3443</v>
      </c>
      <c r="D173" s="9" t="s">
        <v>1394</v>
      </c>
      <c r="E173" s="9" t="s">
        <v>678</v>
      </c>
      <c r="F173" s="9" t="s">
        <v>46</v>
      </c>
      <c r="G173" s="9" t="s">
        <v>169</v>
      </c>
      <c r="H173" s="9" t="s">
        <v>1766</v>
      </c>
      <c r="I173" s="9"/>
      <c r="J173" s="9"/>
      <c r="K173" s="9">
        <v>2014</v>
      </c>
      <c r="L173" s="9" t="s">
        <v>42</v>
      </c>
      <c r="M173" s="9" t="s">
        <v>247</v>
      </c>
      <c r="N173" s="9" t="s">
        <v>34</v>
      </c>
      <c r="O173" s="9" t="s">
        <v>790</v>
      </c>
      <c r="P173" s="9"/>
      <c r="Q173" s="9"/>
      <c r="R173" s="9"/>
      <c r="S173" s="9" t="s">
        <v>51</v>
      </c>
      <c r="T173" s="9" t="s">
        <v>52</v>
      </c>
      <c r="U173" s="9" t="s">
        <v>53</v>
      </c>
      <c r="V173" s="9" t="s">
        <v>50</v>
      </c>
      <c r="W173" s="9" t="s">
        <v>42</v>
      </c>
      <c r="X173" s="9" t="s">
        <v>42</v>
      </c>
      <c r="Y173" s="9" t="s">
        <v>42</v>
      </c>
      <c r="Z173" s="9" t="s">
        <v>42</v>
      </c>
      <c r="AA173" s="11"/>
    </row>
    <row r="174" spans="1:27" x14ac:dyDescent="0.2">
      <c r="A174" s="6">
        <v>9551057578</v>
      </c>
      <c r="B174" s="7" t="s">
        <v>1443</v>
      </c>
      <c r="C174" s="7" t="s">
        <v>86</v>
      </c>
      <c r="D174" s="7" t="s">
        <v>1254</v>
      </c>
      <c r="E174" s="7" t="s">
        <v>42</v>
      </c>
      <c r="F174" s="7" t="s">
        <v>1213</v>
      </c>
      <c r="G174" s="7" t="s">
        <v>2473</v>
      </c>
      <c r="H174" s="7" t="s">
        <v>83</v>
      </c>
      <c r="I174" s="7" t="s">
        <v>239</v>
      </c>
      <c r="J174" s="7"/>
      <c r="K174" s="7">
        <v>2013</v>
      </c>
      <c r="L174" s="7" t="s">
        <v>42</v>
      </c>
      <c r="M174" s="7" t="s">
        <v>33</v>
      </c>
      <c r="N174" s="7" t="s">
        <v>34</v>
      </c>
      <c r="O174" s="7" t="s">
        <v>790</v>
      </c>
      <c r="P174" s="7"/>
      <c r="Q174" s="7"/>
      <c r="R174" s="7"/>
      <c r="S174" s="7" t="s">
        <v>51</v>
      </c>
      <c r="T174" s="7">
        <v>0</v>
      </c>
      <c r="U174" s="7" t="s">
        <v>71</v>
      </c>
      <c r="V174" s="7" t="s">
        <v>50</v>
      </c>
      <c r="W174" s="7" t="s">
        <v>42</v>
      </c>
      <c r="X174" s="7" t="s">
        <v>42</v>
      </c>
      <c r="Y174" s="7" t="s">
        <v>42</v>
      </c>
      <c r="Z174" s="7" t="s">
        <v>42</v>
      </c>
      <c r="AA174" s="10"/>
    </row>
    <row r="175" spans="1:27" x14ac:dyDescent="0.2">
      <c r="A175" s="8">
        <v>6056497240</v>
      </c>
      <c r="B175" s="9" t="s">
        <v>1443</v>
      </c>
      <c r="C175" s="9" t="s">
        <v>3444</v>
      </c>
      <c r="D175" s="9" t="s">
        <v>732</v>
      </c>
      <c r="E175" s="9" t="s">
        <v>330</v>
      </c>
      <c r="F175" s="9" t="s">
        <v>46</v>
      </c>
      <c r="G175" s="9" t="s">
        <v>3445</v>
      </c>
      <c r="H175" s="9" t="s">
        <v>1769</v>
      </c>
      <c r="I175" s="9"/>
      <c r="J175" s="9"/>
      <c r="K175" s="9">
        <v>2020</v>
      </c>
      <c r="L175" s="9"/>
      <c r="M175" s="9" t="s">
        <v>487</v>
      </c>
      <c r="N175" s="9" t="s">
        <v>34</v>
      </c>
      <c r="O175" s="9" t="s">
        <v>790</v>
      </c>
      <c r="P175" s="9"/>
      <c r="Q175" s="9"/>
      <c r="R175" s="9"/>
      <c r="S175" s="9" t="s">
        <v>51</v>
      </c>
      <c r="T175" s="9" t="s">
        <v>52</v>
      </c>
      <c r="U175" s="9" t="s">
        <v>101</v>
      </c>
      <c r="V175" s="9" t="s">
        <v>50</v>
      </c>
      <c r="W175" s="9" t="s">
        <v>1964</v>
      </c>
      <c r="X175" s="9" t="s">
        <v>42</v>
      </c>
      <c r="Y175" s="9" t="s">
        <v>42</v>
      </c>
      <c r="Z175" s="9" t="s">
        <v>42</v>
      </c>
      <c r="AA175" s="11"/>
    </row>
    <row r="176" spans="1:27" x14ac:dyDescent="0.2">
      <c r="A176" s="6">
        <v>2448948973</v>
      </c>
      <c r="B176" s="7" t="s">
        <v>1443</v>
      </c>
      <c r="C176" s="7" t="s">
        <v>3446</v>
      </c>
      <c r="D176" s="7" t="s">
        <v>3447</v>
      </c>
      <c r="E176" s="7" t="s">
        <v>153</v>
      </c>
      <c r="F176" s="7" t="s">
        <v>46</v>
      </c>
      <c r="G176" s="7" t="s">
        <v>3438</v>
      </c>
      <c r="H176" s="7" t="s">
        <v>1769</v>
      </c>
      <c r="I176" s="7" t="s">
        <v>270</v>
      </c>
      <c r="J176" s="7"/>
      <c r="K176" s="7">
        <v>2018</v>
      </c>
      <c r="L176" s="7" t="s">
        <v>50</v>
      </c>
      <c r="M176" s="7" t="s">
        <v>247</v>
      </c>
      <c r="N176" s="7" t="s">
        <v>34</v>
      </c>
      <c r="O176" s="7" t="s">
        <v>790</v>
      </c>
      <c r="P176" s="7"/>
      <c r="Q176" s="7"/>
      <c r="R176" s="7"/>
      <c r="S176" s="7" t="s">
        <v>51</v>
      </c>
      <c r="T176" s="7" t="s">
        <v>52</v>
      </c>
      <c r="U176" s="7" t="s">
        <v>53</v>
      </c>
      <c r="V176" s="7" t="s">
        <v>50</v>
      </c>
      <c r="W176" s="7" t="s">
        <v>42</v>
      </c>
      <c r="X176" s="7" t="s">
        <v>42</v>
      </c>
      <c r="Y176" s="7" t="s">
        <v>42</v>
      </c>
      <c r="Z176" s="7" t="s">
        <v>42</v>
      </c>
      <c r="AA176" s="10"/>
    </row>
    <row r="177" spans="1:27" x14ac:dyDescent="0.2">
      <c r="A177" s="8">
        <v>4911252519</v>
      </c>
      <c r="B177" s="9" t="s">
        <v>1443</v>
      </c>
      <c r="C177" s="9" t="s">
        <v>542</v>
      </c>
      <c r="D177" s="9" t="s">
        <v>156</v>
      </c>
      <c r="E177" s="9" t="s">
        <v>45</v>
      </c>
      <c r="F177" s="9" t="s">
        <v>46</v>
      </c>
      <c r="G177" s="9" t="s">
        <v>3448</v>
      </c>
      <c r="H177" s="9" t="s">
        <v>30</v>
      </c>
      <c r="I177" s="9" t="s">
        <v>281</v>
      </c>
      <c r="J177" s="9"/>
      <c r="K177" s="9">
        <v>2015</v>
      </c>
      <c r="L177" s="9" t="s">
        <v>42</v>
      </c>
      <c r="M177" s="9" t="s">
        <v>33</v>
      </c>
      <c r="N177" s="9" t="s">
        <v>34</v>
      </c>
      <c r="O177" s="9" t="s">
        <v>790</v>
      </c>
      <c r="P177" s="9"/>
      <c r="Q177" s="9"/>
      <c r="R177" s="9"/>
      <c r="S177" s="9" t="s">
        <v>51</v>
      </c>
      <c r="T177" s="9" t="s">
        <v>52</v>
      </c>
      <c r="U177" s="9" t="s">
        <v>53</v>
      </c>
      <c r="V177" s="9" t="s">
        <v>50</v>
      </c>
      <c r="W177" s="9" t="s">
        <v>42</v>
      </c>
      <c r="X177" s="9" t="s">
        <v>42</v>
      </c>
      <c r="Y177" s="9" t="s">
        <v>42</v>
      </c>
      <c r="Z177" s="9" t="s">
        <v>42</v>
      </c>
      <c r="AA177" s="11"/>
    </row>
    <row r="178" spans="1:27" x14ac:dyDescent="0.2">
      <c r="A178" s="6">
        <v>5102397948</v>
      </c>
      <c r="B178" s="7" t="s">
        <v>1443</v>
      </c>
      <c r="C178" s="7"/>
      <c r="D178" s="7" t="s">
        <v>42</v>
      </c>
      <c r="E178" s="7" t="s">
        <v>42</v>
      </c>
      <c r="F178" s="7"/>
      <c r="G178" s="7"/>
      <c r="H178" s="7" t="s">
        <v>347</v>
      </c>
      <c r="I178" s="7"/>
      <c r="J178" s="7"/>
      <c r="K178" s="7">
        <v>2013</v>
      </c>
      <c r="L178" s="7" t="s">
        <v>42</v>
      </c>
      <c r="M178" s="7" t="s">
        <v>347</v>
      </c>
      <c r="N178" s="7" t="s">
        <v>347</v>
      </c>
      <c r="O178" s="7" t="s">
        <v>790</v>
      </c>
      <c r="P178" s="7"/>
      <c r="Q178" s="7"/>
      <c r="R178" s="7"/>
      <c r="S178" s="7" t="s">
        <v>51</v>
      </c>
      <c r="T178" s="7" t="s">
        <v>52</v>
      </c>
      <c r="U178" s="7" t="s">
        <v>53</v>
      </c>
      <c r="V178" s="7" t="s">
        <v>50</v>
      </c>
      <c r="W178" s="7" t="s">
        <v>65</v>
      </c>
      <c r="X178" s="7" t="s">
        <v>42</v>
      </c>
      <c r="Y178" s="7" t="s">
        <v>42</v>
      </c>
      <c r="Z178" s="7" t="s">
        <v>42</v>
      </c>
      <c r="AA178" s="10"/>
    </row>
    <row r="179" spans="1:27" x14ac:dyDescent="0.2">
      <c r="A179" s="8">
        <v>9766533689</v>
      </c>
      <c r="B179" s="9" t="s">
        <v>1443</v>
      </c>
      <c r="C179" s="9" t="s">
        <v>3449</v>
      </c>
      <c r="D179" s="9" t="s">
        <v>3450</v>
      </c>
      <c r="E179" s="9" t="s">
        <v>45</v>
      </c>
      <c r="F179" s="9" t="s">
        <v>46</v>
      </c>
      <c r="G179" s="9" t="s">
        <v>3451</v>
      </c>
      <c r="H179" s="9" t="s">
        <v>30</v>
      </c>
      <c r="I179" s="9" t="s">
        <v>48</v>
      </c>
      <c r="J179" s="9" t="s">
        <v>70</v>
      </c>
      <c r="K179" s="9">
        <v>2017</v>
      </c>
      <c r="L179" s="9" t="s">
        <v>50</v>
      </c>
      <c r="M179" s="9" t="s">
        <v>33</v>
      </c>
      <c r="N179" s="9" t="s">
        <v>34</v>
      </c>
      <c r="O179" s="9" t="s">
        <v>3452</v>
      </c>
      <c r="P179" s="9"/>
      <c r="Q179" s="9"/>
      <c r="R179" s="9"/>
      <c r="S179" s="9" t="s">
        <v>51</v>
      </c>
      <c r="T179" s="9" t="s">
        <v>52</v>
      </c>
      <c r="U179" s="9" t="s">
        <v>53</v>
      </c>
      <c r="V179" s="9" t="s">
        <v>50</v>
      </c>
      <c r="W179" s="9" t="s">
        <v>42</v>
      </c>
      <c r="X179" s="9" t="s">
        <v>42</v>
      </c>
      <c r="Y179" s="9" t="s">
        <v>42</v>
      </c>
      <c r="Z179" s="9" t="s">
        <v>42</v>
      </c>
      <c r="AA179" s="11"/>
    </row>
    <row r="180" spans="1:27" x14ac:dyDescent="0.2">
      <c r="A180" s="6">
        <v>6702634489</v>
      </c>
      <c r="B180" s="7" t="s">
        <v>1443</v>
      </c>
      <c r="C180" s="7" t="s">
        <v>3453</v>
      </c>
      <c r="D180" s="7" t="s">
        <v>177</v>
      </c>
      <c r="E180" s="7" t="s">
        <v>193</v>
      </c>
      <c r="F180" s="7" t="s">
        <v>46</v>
      </c>
      <c r="G180" s="7" t="s">
        <v>3454</v>
      </c>
      <c r="H180" s="7" t="s">
        <v>30</v>
      </c>
      <c r="I180" s="7" t="s">
        <v>76</v>
      </c>
      <c r="J180" s="7" t="s">
        <v>70</v>
      </c>
      <c r="K180" s="7">
        <v>2016</v>
      </c>
      <c r="L180" s="7" t="s">
        <v>42</v>
      </c>
      <c r="M180" s="7" t="s">
        <v>33</v>
      </c>
      <c r="N180" s="7" t="s">
        <v>34</v>
      </c>
      <c r="O180" s="7" t="s">
        <v>1348</v>
      </c>
      <c r="P180" s="7"/>
      <c r="Q180" s="7"/>
      <c r="R180" s="7"/>
      <c r="S180" s="7" t="s">
        <v>51</v>
      </c>
      <c r="T180" s="7" t="s">
        <v>52</v>
      </c>
      <c r="U180" s="7" t="s">
        <v>53</v>
      </c>
      <c r="V180" s="7" t="s">
        <v>50</v>
      </c>
      <c r="W180" s="7" t="s">
        <v>42</v>
      </c>
      <c r="X180" s="7" t="s">
        <v>42</v>
      </c>
      <c r="Y180" s="7" t="s">
        <v>42</v>
      </c>
      <c r="Z180" s="7" t="s">
        <v>42</v>
      </c>
      <c r="AA180" s="10"/>
    </row>
    <row r="181" spans="1:27" x14ac:dyDescent="0.2">
      <c r="A181" s="8">
        <v>6480650029</v>
      </c>
      <c r="B181" s="9" t="s">
        <v>1443</v>
      </c>
      <c r="C181" s="9" t="s">
        <v>86</v>
      </c>
      <c r="D181" s="9" t="s">
        <v>156</v>
      </c>
      <c r="E181" s="9" t="s">
        <v>45</v>
      </c>
      <c r="F181" s="9" t="s">
        <v>46</v>
      </c>
      <c r="G181" s="9" t="s">
        <v>3455</v>
      </c>
      <c r="H181" s="9" t="s">
        <v>30</v>
      </c>
      <c r="I181" s="9" t="s">
        <v>321</v>
      </c>
      <c r="J181" s="9" t="s">
        <v>70</v>
      </c>
      <c r="K181" s="9">
        <v>2017</v>
      </c>
      <c r="L181" s="9" t="s">
        <v>50</v>
      </c>
      <c r="M181" s="9" t="s">
        <v>33</v>
      </c>
      <c r="N181" s="9" t="s">
        <v>34</v>
      </c>
      <c r="O181" s="9" t="s">
        <v>1348</v>
      </c>
      <c r="P181" s="9"/>
      <c r="Q181" s="9"/>
      <c r="R181" s="9"/>
      <c r="S181" s="9" t="s">
        <v>51</v>
      </c>
      <c r="T181" s="9" t="s">
        <v>52</v>
      </c>
      <c r="U181" s="9" t="s">
        <v>53</v>
      </c>
      <c r="V181" s="9" t="s">
        <v>39</v>
      </c>
      <c r="W181" s="9" t="s">
        <v>42</v>
      </c>
      <c r="X181" s="9" t="s">
        <v>42</v>
      </c>
      <c r="Y181" s="9" t="s">
        <v>42</v>
      </c>
      <c r="Z181" s="9" t="s">
        <v>42</v>
      </c>
      <c r="AA181" s="11"/>
    </row>
    <row r="182" spans="1:27" x14ac:dyDescent="0.2">
      <c r="A182" s="6">
        <v>583090503</v>
      </c>
      <c r="B182" s="7" t="s">
        <v>1443</v>
      </c>
      <c r="C182" s="7" t="s">
        <v>86</v>
      </c>
      <c r="D182" s="7" t="s">
        <v>87</v>
      </c>
      <c r="E182" s="7" t="s">
        <v>88</v>
      </c>
      <c r="F182" s="7" t="s">
        <v>46</v>
      </c>
      <c r="G182" s="7" t="s">
        <v>2473</v>
      </c>
      <c r="H182" s="7" t="s">
        <v>30</v>
      </c>
      <c r="I182" s="7" t="s">
        <v>70</v>
      </c>
      <c r="J182" s="7" t="s">
        <v>70</v>
      </c>
      <c r="K182" s="7">
        <v>2018</v>
      </c>
      <c r="L182" s="7" t="s">
        <v>50</v>
      </c>
      <c r="M182" s="7" t="s">
        <v>33</v>
      </c>
      <c r="N182" s="7" t="s">
        <v>34</v>
      </c>
      <c r="O182" s="7" t="s">
        <v>1348</v>
      </c>
      <c r="P182" s="7"/>
      <c r="Q182" s="7"/>
      <c r="R182" s="7"/>
      <c r="S182" s="7" t="s">
        <v>51</v>
      </c>
      <c r="T182" s="7" t="s">
        <v>216</v>
      </c>
      <c r="U182" s="7" t="s">
        <v>114</v>
      </c>
      <c r="V182" s="7" t="s">
        <v>50</v>
      </c>
      <c r="W182" s="7" t="s">
        <v>42</v>
      </c>
      <c r="X182" s="7" t="s">
        <v>42</v>
      </c>
      <c r="Y182" s="7" t="s">
        <v>42</v>
      </c>
      <c r="Z182" s="7" t="s">
        <v>42</v>
      </c>
      <c r="AA182" s="10"/>
    </row>
    <row r="183" spans="1:27" x14ac:dyDescent="0.2">
      <c r="A183" s="8">
        <v>2940705799</v>
      </c>
      <c r="B183" s="9" t="s">
        <v>1443</v>
      </c>
      <c r="C183" s="9" t="s">
        <v>3456</v>
      </c>
      <c r="D183" s="9" t="s">
        <v>3457</v>
      </c>
      <c r="E183" s="9" t="s">
        <v>42</v>
      </c>
      <c r="F183" s="9" t="s">
        <v>3458</v>
      </c>
      <c r="G183" s="9" t="s">
        <v>3459</v>
      </c>
      <c r="H183" s="9" t="s">
        <v>30</v>
      </c>
      <c r="I183" s="9" t="s">
        <v>76</v>
      </c>
      <c r="J183" s="9" t="s">
        <v>48</v>
      </c>
      <c r="K183" s="9">
        <v>2016</v>
      </c>
      <c r="L183" s="9" t="s">
        <v>42</v>
      </c>
      <c r="M183" s="9" t="s">
        <v>33</v>
      </c>
      <c r="N183" s="9" t="s">
        <v>34</v>
      </c>
      <c r="O183" s="9" t="s">
        <v>1348</v>
      </c>
      <c r="P183" s="9"/>
      <c r="Q183" s="9"/>
      <c r="R183" s="9"/>
      <c r="S183" s="9" t="s">
        <v>36</v>
      </c>
      <c r="T183" s="9" t="s">
        <v>52</v>
      </c>
      <c r="U183" s="9" t="s">
        <v>53</v>
      </c>
      <c r="V183" s="9" t="s">
        <v>50</v>
      </c>
      <c r="W183" s="9" t="s">
        <v>300</v>
      </c>
      <c r="X183" s="9" t="s">
        <v>42</v>
      </c>
      <c r="Y183" s="9" t="s">
        <v>42</v>
      </c>
      <c r="Z183" s="9" t="s">
        <v>42</v>
      </c>
      <c r="AA183" s="11"/>
    </row>
    <row r="184" spans="1:27" x14ac:dyDescent="0.2">
      <c r="A184" s="6">
        <v>3501431041</v>
      </c>
      <c r="B184" s="7" t="s">
        <v>1443</v>
      </c>
      <c r="C184" s="7" t="s">
        <v>3413</v>
      </c>
      <c r="D184" s="7" t="s">
        <v>156</v>
      </c>
      <c r="E184" s="7" t="s">
        <v>45</v>
      </c>
      <c r="F184" s="7" t="s">
        <v>46</v>
      </c>
      <c r="G184" s="7" t="s">
        <v>649</v>
      </c>
      <c r="H184" s="7" t="s">
        <v>69</v>
      </c>
      <c r="I184" s="7" t="s">
        <v>135</v>
      </c>
      <c r="J184" s="7" t="s">
        <v>135</v>
      </c>
      <c r="K184" s="7">
        <v>2018</v>
      </c>
      <c r="L184" s="7" t="s">
        <v>50</v>
      </c>
      <c r="M184" s="7" t="s">
        <v>33</v>
      </c>
      <c r="N184" s="7" t="s">
        <v>34</v>
      </c>
      <c r="O184" s="7" t="s">
        <v>1348</v>
      </c>
      <c r="P184" s="7"/>
      <c r="Q184" s="7"/>
      <c r="R184" s="7"/>
      <c r="S184" s="7" t="s">
        <v>51</v>
      </c>
      <c r="T184" s="7" t="s">
        <v>52</v>
      </c>
      <c r="U184" s="7" t="s">
        <v>53</v>
      </c>
      <c r="V184" s="7" t="s">
        <v>39</v>
      </c>
      <c r="W184" s="7" t="s">
        <v>1964</v>
      </c>
      <c r="X184" s="7" t="s">
        <v>42</v>
      </c>
      <c r="Y184" s="7" t="s">
        <v>42</v>
      </c>
      <c r="Z184" s="7" t="s">
        <v>42</v>
      </c>
      <c r="AA184" s="10"/>
    </row>
    <row r="185" spans="1:27" x14ac:dyDescent="0.2">
      <c r="A185" s="8">
        <v>2323906981</v>
      </c>
      <c r="B185" s="9" t="s">
        <v>1443</v>
      </c>
      <c r="C185" s="9" t="s">
        <v>3460</v>
      </c>
      <c r="D185" s="9" t="s">
        <v>3461</v>
      </c>
      <c r="E185" s="9" t="s">
        <v>153</v>
      </c>
      <c r="F185" s="9" t="s">
        <v>46</v>
      </c>
      <c r="G185" s="9" t="s">
        <v>3462</v>
      </c>
      <c r="H185" s="9" t="s">
        <v>30</v>
      </c>
      <c r="I185" s="9" t="s">
        <v>135</v>
      </c>
      <c r="J185" s="9" t="s">
        <v>135</v>
      </c>
      <c r="K185" s="9">
        <v>2017</v>
      </c>
      <c r="L185" s="9" t="s">
        <v>50</v>
      </c>
      <c r="M185" s="9" t="s">
        <v>33</v>
      </c>
      <c r="N185" s="9" t="s">
        <v>34</v>
      </c>
      <c r="O185" s="9" t="s">
        <v>1348</v>
      </c>
      <c r="P185" s="9"/>
      <c r="Q185" s="9"/>
      <c r="R185" s="9"/>
      <c r="S185" s="9" t="s">
        <v>36</v>
      </c>
      <c r="T185" s="9" t="s">
        <v>52</v>
      </c>
      <c r="U185" s="9" t="s">
        <v>53</v>
      </c>
      <c r="V185" s="9" t="s">
        <v>50</v>
      </c>
      <c r="W185" s="9" t="s">
        <v>42</v>
      </c>
      <c r="X185" s="9" t="s">
        <v>42</v>
      </c>
      <c r="Y185" s="9" t="s">
        <v>42</v>
      </c>
      <c r="Z185" s="9" t="s">
        <v>42</v>
      </c>
      <c r="AA185" s="11"/>
    </row>
    <row r="186" spans="1:27" x14ac:dyDescent="0.2">
      <c r="A186" s="6">
        <v>9254563799</v>
      </c>
      <c r="B186" s="7" t="s">
        <v>1443</v>
      </c>
      <c r="C186" s="7" t="s">
        <v>3463</v>
      </c>
      <c r="D186" s="7" t="s">
        <v>436</v>
      </c>
      <c r="E186" s="7" t="s">
        <v>68</v>
      </c>
      <c r="F186" s="7" t="s">
        <v>46</v>
      </c>
      <c r="G186" s="7" t="s">
        <v>3464</v>
      </c>
      <c r="H186" s="7" t="s">
        <v>69</v>
      </c>
      <c r="I186" s="7" t="s">
        <v>109</v>
      </c>
      <c r="J186" s="7" t="s">
        <v>109</v>
      </c>
      <c r="K186" s="7">
        <v>2016</v>
      </c>
      <c r="L186" s="7" t="s">
        <v>42</v>
      </c>
      <c r="M186" s="7" t="s">
        <v>33</v>
      </c>
      <c r="N186" s="7" t="s">
        <v>34</v>
      </c>
      <c r="O186" s="7" t="s">
        <v>1348</v>
      </c>
      <c r="P186" s="7"/>
      <c r="Q186" s="7"/>
      <c r="R186" s="7"/>
      <c r="S186" s="7" t="s">
        <v>51</v>
      </c>
      <c r="T186" s="7" t="s">
        <v>52</v>
      </c>
      <c r="U186" s="7" t="s">
        <v>53</v>
      </c>
      <c r="V186" s="7" t="s">
        <v>50</v>
      </c>
      <c r="W186" s="7" t="s">
        <v>42</v>
      </c>
      <c r="X186" s="7" t="s">
        <v>42</v>
      </c>
      <c r="Y186" s="7" t="s">
        <v>42</v>
      </c>
      <c r="Z186" s="7" t="s">
        <v>42</v>
      </c>
      <c r="AA186" s="10"/>
    </row>
    <row r="187" spans="1:27" x14ac:dyDescent="0.2">
      <c r="A187" s="8">
        <v>8588889181</v>
      </c>
      <c r="B187" s="9" t="s">
        <v>1443</v>
      </c>
      <c r="C187" s="9" t="s">
        <v>3465</v>
      </c>
      <c r="D187" s="9" t="s">
        <v>3466</v>
      </c>
      <c r="E187" s="9" t="s">
        <v>45</v>
      </c>
      <c r="F187" s="9" t="s">
        <v>46</v>
      </c>
      <c r="G187" s="9" t="s">
        <v>3467</v>
      </c>
      <c r="H187" s="9" t="s">
        <v>83</v>
      </c>
      <c r="I187" s="9" t="s">
        <v>239</v>
      </c>
      <c r="J187" s="9"/>
      <c r="K187" s="9">
        <v>2013</v>
      </c>
      <c r="L187" s="9" t="s">
        <v>42</v>
      </c>
      <c r="M187" s="9" t="s">
        <v>33</v>
      </c>
      <c r="N187" s="9" t="s">
        <v>34</v>
      </c>
      <c r="O187" s="9" t="s">
        <v>1348</v>
      </c>
      <c r="P187" s="9"/>
      <c r="Q187" s="9"/>
      <c r="R187" s="9"/>
      <c r="S187" s="9" t="s">
        <v>51</v>
      </c>
      <c r="T187" s="9" t="s">
        <v>52</v>
      </c>
      <c r="U187" s="9" t="s">
        <v>53</v>
      </c>
      <c r="V187" s="9" t="s">
        <v>50</v>
      </c>
      <c r="W187" s="9" t="s">
        <v>42</v>
      </c>
      <c r="X187" s="9" t="s">
        <v>42</v>
      </c>
      <c r="Y187" s="9" t="s">
        <v>42</v>
      </c>
      <c r="Z187" s="9" t="s">
        <v>42</v>
      </c>
      <c r="AA187" s="11"/>
    </row>
    <row r="188" spans="1:27" x14ac:dyDescent="0.2">
      <c r="A188" s="6">
        <v>3158481767</v>
      </c>
      <c r="B188" s="7" t="s">
        <v>1443</v>
      </c>
      <c r="C188" s="7" t="s">
        <v>1764</v>
      </c>
      <c r="D188" s="7" t="s">
        <v>152</v>
      </c>
      <c r="E188" s="7" t="s">
        <v>560</v>
      </c>
      <c r="F188" s="7" t="s">
        <v>46</v>
      </c>
      <c r="G188" s="7" t="s">
        <v>1765</v>
      </c>
      <c r="H188" s="7" t="s">
        <v>1766</v>
      </c>
      <c r="I188" s="7"/>
      <c r="J188" s="7"/>
      <c r="K188" s="7">
        <v>2014</v>
      </c>
      <c r="L188" s="7" t="s">
        <v>42</v>
      </c>
      <c r="M188" s="7" t="s">
        <v>247</v>
      </c>
      <c r="N188" s="7" t="s">
        <v>34</v>
      </c>
      <c r="O188" s="7" t="s">
        <v>1348</v>
      </c>
      <c r="P188" s="7"/>
      <c r="Q188" s="7"/>
      <c r="R188" s="7"/>
      <c r="S188" s="7" t="s">
        <v>51</v>
      </c>
      <c r="T188" s="7" t="s">
        <v>37</v>
      </c>
      <c r="U188" s="7" t="s">
        <v>71</v>
      </c>
      <c r="V188" s="7" t="s">
        <v>50</v>
      </c>
      <c r="W188" s="7" t="s">
        <v>42</v>
      </c>
      <c r="X188" s="7" t="s">
        <v>42</v>
      </c>
      <c r="Y188" s="7" t="s">
        <v>42</v>
      </c>
      <c r="Z188" s="7" t="s">
        <v>42</v>
      </c>
      <c r="AA188" s="10"/>
    </row>
    <row r="189" spans="1:27" x14ac:dyDescent="0.2">
      <c r="A189" s="8">
        <v>2561209475</v>
      </c>
      <c r="B189" s="9" t="s">
        <v>1443</v>
      </c>
      <c r="C189" s="9" t="s">
        <v>1764</v>
      </c>
      <c r="D189" s="9" t="s">
        <v>559</v>
      </c>
      <c r="E189" s="9" t="s">
        <v>560</v>
      </c>
      <c r="F189" s="9" t="s">
        <v>46</v>
      </c>
      <c r="G189" s="9" t="s">
        <v>1765</v>
      </c>
      <c r="H189" s="9" t="s">
        <v>1769</v>
      </c>
      <c r="I189" s="9" t="s">
        <v>270</v>
      </c>
      <c r="J189" s="9"/>
      <c r="K189" s="9">
        <v>2017</v>
      </c>
      <c r="L189" s="9" t="s">
        <v>39</v>
      </c>
      <c r="M189" s="9" t="s">
        <v>247</v>
      </c>
      <c r="N189" s="9" t="s">
        <v>34</v>
      </c>
      <c r="O189" s="9" t="s">
        <v>1348</v>
      </c>
      <c r="P189" s="9"/>
      <c r="Q189" s="9"/>
      <c r="R189" s="9"/>
      <c r="S189" s="9" t="s">
        <v>36</v>
      </c>
      <c r="T189" s="9" t="s">
        <v>37</v>
      </c>
      <c r="U189" s="9" t="s">
        <v>125</v>
      </c>
      <c r="V189" s="9" t="s">
        <v>50</v>
      </c>
      <c r="W189" s="9" t="s">
        <v>302</v>
      </c>
      <c r="X189" s="9" t="s">
        <v>42</v>
      </c>
      <c r="Y189" s="9" t="s">
        <v>42</v>
      </c>
      <c r="Z189" s="9" t="s">
        <v>42</v>
      </c>
      <c r="AA189" s="11"/>
    </row>
    <row r="190" spans="1:27" x14ac:dyDescent="0.2">
      <c r="A190" s="6">
        <v>8171926379</v>
      </c>
      <c r="B190" s="7" t="s">
        <v>1443</v>
      </c>
      <c r="C190" s="7" t="s">
        <v>1446</v>
      </c>
      <c r="D190" s="7" t="s">
        <v>548</v>
      </c>
      <c r="E190" s="7" t="s">
        <v>104</v>
      </c>
      <c r="F190" s="7" t="s">
        <v>46</v>
      </c>
      <c r="G190" s="7" t="s">
        <v>1765</v>
      </c>
      <c r="H190" s="7" t="s">
        <v>1766</v>
      </c>
      <c r="I190" s="7"/>
      <c r="J190" s="7"/>
      <c r="K190" s="7">
        <v>2014</v>
      </c>
      <c r="L190" s="7" t="s">
        <v>42</v>
      </c>
      <c r="M190" s="7" t="s">
        <v>247</v>
      </c>
      <c r="N190" s="7" t="s">
        <v>34</v>
      </c>
      <c r="O190" s="7" t="s">
        <v>1348</v>
      </c>
      <c r="P190" s="7"/>
      <c r="Q190" s="7"/>
      <c r="R190" s="7"/>
      <c r="S190" s="7" t="s">
        <v>51</v>
      </c>
      <c r="T190" s="7" t="s">
        <v>52</v>
      </c>
      <c r="U190" s="7" t="s">
        <v>53</v>
      </c>
      <c r="V190" s="7" t="s">
        <v>50</v>
      </c>
      <c r="W190" s="7" t="s">
        <v>42</v>
      </c>
      <c r="X190" s="7" t="s">
        <v>42</v>
      </c>
      <c r="Y190" s="7" t="s">
        <v>42</v>
      </c>
      <c r="Z190" s="7" t="s">
        <v>42</v>
      </c>
      <c r="AA190" s="10"/>
    </row>
    <row r="191" spans="1:27" x14ac:dyDescent="0.2">
      <c r="A191" s="8">
        <v>3061090154</v>
      </c>
      <c r="B191" s="9" t="s">
        <v>1443</v>
      </c>
      <c r="C191" s="9" t="s">
        <v>3133</v>
      </c>
      <c r="D191" s="9" t="s">
        <v>209</v>
      </c>
      <c r="E191" s="9" t="s">
        <v>68</v>
      </c>
      <c r="F191" s="9" t="s">
        <v>46</v>
      </c>
      <c r="G191" s="9" t="s">
        <v>3470</v>
      </c>
      <c r="H191" s="9" t="s">
        <v>1766</v>
      </c>
      <c r="I191" s="9"/>
      <c r="J191" s="9"/>
      <c r="K191" s="9">
        <v>2014</v>
      </c>
      <c r="L191" s="9" t="s">
        <v>42</v>
      </c>
      <c r="M191" s="9" t="s">
        <v>247</v>
      </c>
      <c r="N191" s="9" t="s">
        <v>34</v>
      </c>
      <c r="O191" s="9" t="s">
        <v>1348</v>
      </c>
      <c r="P191" s="9"/>
      <c r="Q191" s="9"/>
      <c r="R191" s="9"/>
      <c r="S191" s="9" t="s">
        <v>51</v>
      </c>
      <c r="T191" s="9" t="s">
        <v>52</v>
      </c>
      <c r="U191" s="9" t="s">
        <v>53</v>
      </c>
      <c r="V191" s="9" t="s">
        <v>50</v>
      </c>
      <c r="W191" s="9" t="s">
        <v>54</v>
      </c>
      <c r="X191" s="9" t="s">
        <v>42</v>
      </c>
      <c r="Y191" s="9" t="s">
        <v>42</v>
      </c>
      <c r="Z191" s="9" t="s">
        <v>42</v>
      </c>
      <c r="AA191" s="11"/>
    </row>
    <row r="192" spans="1:27" x14ac:dyDescent="0.2">
      <c r="A192" s="6">
        <v>1286522014</v>
      </c>
      <c r="B192" s="7" t="s">
        <v>1443</v>
      </c>
      <c r="C192" s="7" t="s">
        <v>3133</v>
      </c>
      <c r="D192" s="7" t="s">
        <v>209</v>
      </c>
      <c r="E192" s="7" t="s">
        <v>68</v>
      </c>
      <c r="F192" s="7" t="s">
        <v>46</v>
      </c>
      <c r="G192" s="7" t="s">
        <v>1765</v>
      </c>
      <c r="H192" s="7" t="s">
        <v>1766</v>
      </c>
      <c r="I192" s="7"/>
      <c r="J192" s="7"/>
      <c r="K192" s="7">
        <v>2015</v>
      </c>
      <c r="L192" s="7" t="s">
        <v>42</v>
      </c>
      <c r="M192" s="7" t="s">
        <v>247</v>
      </c>
      <c r="N192" s="7" t="s">
        <v>34</v>
      </c>
      <c r="O192" s="7" t="s">
        <v>1348</v>
      </c>
      <c r="P192" s="7"/>
      <c r="Q192" s="7"/>
      <c r="R192" s="7"/>
      <c r="S192" s="7" t="s">
        <v>36</v>
      </c>
      <c r="T192" s="7" t="s">
        <v>37</v>
      </c>
      <c r="U192" s="7" t="s">
        <v>125</v>
      </c>
      <c r="V192" s="7" t="s">
        <v>39</v>
      </c>
      <c r="W192" s="7" t="s">
        <v>42</v>
      </c>
      <c r="X192" s="7" t="s">
        <v>42</v>
      </c>
      <c r="Y192" s="7" t="s">
        <v>42</v>
      </c>
      <c r="Z192" s="7" t="s">
        <v>42</v>
      </c>
      <c r="AA192" s="10"/>
    </row>
    <row r="193" spans="1:27" x14ac:dyDescent="0.2">
      <c r="A193" s="8">
        <v>9525334760</v>
      </c>
      <c r="B193" s="9" t="s">
        <v>1443</v>
      </c>
      <c r="C193" s="9" t="s">
        <v>683</v>
      </c>
      <c r="D193" s="9" t="s">
        <v>681</v>
      </c>
      <c r="E193" s="9" t="s">
        <v>88</v>
      </c>
      <c r="F193" s="9" t="s">
        <v>46</v>
      </c>
      <c r="G193" s="9" t="s">
        <v>3471</v>
      </c>
      <c r="H193" s="9" t="s">
        <v>467</v>
      </c>
      <c r="I193" s="9" t="s">
        <v>270</v>
      </c>
      <c r="J193" s="9"/>
      <c r="K193" s="9">
        <v>2019</v>
      </c>
      <c r="L193" s="9" t="s">
        <v>42</v>
      </c>
      <c r="M193" s="9" t="s">
        <v>247</v>
      </c>
      <c r="N193" s="9" t="s">
        <v>34</v>
      </c>
      <c r="O193" s="9" t="s">
        <v>1348</v>
      </c>
      <c r="P193" s="9"/>
      <c r="Q193" s="9"/>
      <c r="R193" s="9"/>
      <c r="S193" s="9" t="s">
        <v>51</v>
      </c>
      <c r="T193" s="9" t="s">
        <v>52</v>
      </c>
      <c r="U193" s="9" t="s">
        <v>53</v>
      </c>
      <c r="V193" s="9" t="s">
        <v>50</v>
      </c>
      <c r="W193" s="9" t="s">
        <v>146</v>
      </c>
      <c r="X193" s="9" t="s">
        <v>42</v>
      </c>
      <c r="Y193" s="9" t="s">
        <v>42</v>
      </c>
      <c r="Z193" s="9" t="s">
        <v>42</v>
      </c>
      <c r="AA193" s="11"/>
    </row>
    <row r="194" spans="1:27" x14ac:dyDescent="0.2">
      <c r="A194" s="6">
        <v>9982150538</v>
      </c>
      <c r="B194" s="7" t="s">
        <v>1443</v>
      </c>
      <c r="C194" s="7" t="s">
        <v>3472</v>
      </c>
      <c r="D194" s="7" t="s">
        <v>3473</v>
      </c>
      <c r="E194" s="7" t="s">
        <v>68</v>
      </c>
      <c r="F194" s="7" t="s">
        <v>46</v>
      </c>
      <c r="G194" s="7" t="s">
        <v>419</v>
      </c>
      <c r="H194" s="7" t="s">
        <v>59</v>
      </c>
      <c r="I194" s="7" t="s">
        <v>130</v>
      </c>
      <c r="J194" s="7"/>
      <c r="K194" s="7">
        <v>2014</v>
      </c>
      <c r="L194" s="7" t="s">
        <v>42</v>
      </c>
      <c r="M194" s="7" t="s">
        <v>33</v>
      </c>
      <c r="N194" s="7" t="s">
        <v>34</v>
      </c>
      <c r="O194" s="7" t="s">
        <v>1348</v>
      </c>
      <c r="P194" s="7"/>
      <c r="Q194" s="7"/>
      <c r="R194" s="7"/>
      <c r="S194" s="7" t="s">
        <v>36</v>
      </c>
      <c r="T194" s="7" t="s">
        <v>216</v>
      </c>
      <c r="U194" s="7" t="s">
        <v>114</v>
      </c>
      <c r="V194" s="7" t="s">
        <v>50</v>
      </c>
      <c r="W194" s="7" t="s">
        <v>42</v>
      </c>
      <c r="X194" s="7" t="s">
        <v>42</v>
      </c>
      <c r="Y194" s="7" t="s">
        <v>42</v>
      </c>
      <c r="Z194" s="7" t="s">
        <v>42</v>
      </c>
      <c r="AA194" s="10"/>
    </row>
    <row r="195" spans="1:27" x14ac:dyDescent="0.2">
      <c r="A195" s="8">
        <v>6678932399</v>
      </c>
      <c r="B195" s="9" t="s">
        <v>1443</v>
      </c>
      <c r="C195" s="9" t="s">
        <v>86</v>
      </c>
      <c r="D195" s="9" t="s">
        <v>3474</v>
      </c>
      <c r="E195" s="9" t="s">
        <v>88</v>
      </c>
      <c r="F195" s="9" t="s">
        <v>46</v>
      </c>
      <c r="G195" s="9" t="s">
        <v>3475</v>
      </c>
      <c r="H195" s="9" t="s">
        <v>30</v>
      </c>
      <c r="I195" s="9" t="s">
        <v>70</v>
      </c>
      <c r="J195" s="9"/>
      <c r="K195" s="9">
        <v>2014</v>
      </c>
      <c r="L195" s="9" t="s">
        <v>42</v>
      </c>
      <c r="M195" s="9" t="s">
        <v>33</v>
      </c>
      <c r="N195" s="9" t="s">
        <v>34</v>
      </c>
      <c r="O195" s="9" t="s">
        <v>1348</v>
      </c>
      <c r="P195" s="9"/>
      <c r="Q195" s="9"/>
      <c r="R195" s="9"/>
      <c r="S195" s="9" t="s">
        <v>51</v>
      </c>
      <c r="T195" s="9">
        <v>0</v>
      </c>
      <c r="U195" s="9" t="s">
        <v>625</v>
      </c>
      <c r="V195" s="9" t="s">
        <v>50</v>
      </c>
      <c r="W195" s="9" t="s">
        <v>42</v>
      </c>
      <c r="X195" s="9" t="s">
        <v>42</v>
      </c>
      <c r="Y195" s="9" t="s">
        <v>42</v>
      </c>
      <c r="Z195" s="9" t="s">
        <v>42</v>
      </c>
      <c r="AA195" s="11"/>
    </row>
    <row r="196" spans="1:27" x14ac:dyDescent="0.2">
      <c r="A196" s="6">
        <v>8997230858</v>
      </c>
      <c r="B196" s="7" t="s">
        <v>1443</v>
      </c>
      <c r="C196" s="7" t="s">
        <v>3476</v>
      </c>
      <c r="D196" s="7" t="s">
        <v>2223</v>
      </c>
      <c r="E196" s="7" t="s">
        <v>591</v>
      </c>
      <c r="F196" s="7" t="s">
        <v>46</v>
      </c>
      <c r="G196" s="7" t="s">
        <v>3477</v>
      </c>
      <c r="H196" s="7" t="s">
        <v>1769</v>
      </c>
      <c r="I196" s="7" t="s">
        <v>70</v>
      </c>
      <c r="J196" s="7"/>
      <c r="K196" s="7">
        <v>2020</v>
      </c>
      <c r="L196" s="7"/>
      <c r="M196" s="7" t="s">
        <v>247</v>
      </c>
      <c r="N196" s="7" t="s">
        <v>34</v>
      </c>
      <c r="O196" s="7" t="s">
        <v>1348</v>
      </c>
      <c r="P196" s="7"/>
      <c r="Q196" s="7"/>
      <c r="R196" s="7"/>
      <c r="S196" s="7" t="s">
        <v>36</v>
      </c>
      <c r="T196" s="7" t="s">
        <v>249</v>
      </c>
      <c r="U196" s="7" t="s">
        <v>141</v>
      </c>
      <c r="V196" s="7" t="s">
        <v>50</v>
      </c>
      <c r="W196" s="7" t="s">
        <v>1964</v>
      </c>
      <c r="X196" s="7" t="s">
        <v>42</v>
      </c>
      <c r="Y196" s="7" t="s">
        <v>42</v>
      </c>
      <c r="Z196" s="7" t="s">
        <v>42</v>
      </c>
      <c r="AA196" s="10"/>
    </row>
    <row r="197" spans="1:27" x14ac:dyDescent="0.2">
      <c r="A197" s="8">
        <v>2900685367</v>
      </c>
      <c r="B197" s="9" t="s">
        <v>1443</v>
      </c>
      <c r="C197" s="9" t="s">
        <v>3478</v>
      </c>
      <c r="D197" s="9" t="s">
        <v>728</v>
      </c>
      <c r="E197" s="9" t="s">
        <v>729</v>
      </c>
      <c r="F197" s="9" t="s">
        <v>46</v>
      </c>
      <c r="G197" s="9" t="s">
        <v>1765</v>
      </c>
      <c r="H197" s="9" t="s">
        <v>1769</v>
      </c>
      <c r="I197" s="9" t="s">
        <v>270</v>
      </c>
      <c r="J197" s="9"/>
      <c r="K197" s="9">
        <v>2017</v>
      </c>
      <c r="L197" s="9" t="s">
        <v>39</v>
      </c>
      <c r="M197" s="9" t="s">
        <v>247</v>
      </c>
      <c r="N197" s="9" t="s">
        <v>34</v>
      </c>
      <c r="O197" s="9" t="s">
        <v>1348</v>
      </c>
      <c r="P197" s="9"/>
      <c r="Q197" s="9"/>
      <c r="R197" s="9"/>
      <c r="S197" s="9" t="s">
        <v>36</v>
      </c>
      <c r="T197" s="9" t="s">
        <v>37</v>
      </c>
      <c r="U197" s="9" t="s">
        <v>125</v>
      </c>
      <c r="V197" s="9" t="s">
        <v>50</v>
      </c>
      <c r="W197" s="9" t="s">
        <v>42</v>
      </c>
      <c r="X197" s="9" t="s">
        <v>42</v>
      </c>
      <c r="Y197" s="9" t="s">
        <v>42</v>
      </c>
      <c r="Z197" s="9" t="s">
        <v>42</v>
      </c>
      <c r="AA197" s="11"/>
    </row>
    <row r="198" spans="1:27" x14ac:dyDescent="0.2">
      <c r="A198" s="6">
        <v>8424138953</v>
      </c>
      <c r="B198" s="7" t="s">
        <v>1443</v>
      </c>
      <c r="C198" s="7" t="s">
        <v>731</v>
      </c>
      <c r="D198" s="7" t="s">
        <v>732</v>
      </c>
      <c r="E198" s="7" t="s">
        <v>330</v>
      </c>
      <c r="F198" s="7" t="s">
        <v>46</v>
      </c>
      <c r="G198" s="7" t="s">
        <v>3229</v>
      </c>
      <c r="H198" s="7" t="s">
        <v>83</v>
      </c>
      <c r="I198" s="7" t="s">
        <v>239</v>
      </c>
      <c r="J198" s="7"/>
      <c r="K198" s="7">
        <v>2012</v>
      </c>
      <c r="L198" s="7" t="s">
        <v>42</v>
      </c>
      <c r="M198" s="7" t="s">
        <v>33</v>
      </c>
      <c r="N198" s="7" t="s">
        <v>34</v>
      </c>
      <c r="O198" s="7" t="s">
        <v>1348</v>
      </c>
      <c r="P198" s="7"/>
      <c r="Q198" s="7"/>
      <c r="R198" s="7"/>
      <c r="S198" s="7" t="s">
        <v>51</v>
      </c>
      <c r="T198" s="7" t="s">
        <v>216</v>
      </c>
      <c r="U198" s="7" t="s">
        <v>114</v>
      </c>
      <c r="V198" s="7" t="s">
        <v>50</v>
      </c>
      <c r="W198" s="7" t="s">
        <v>42</v>
      </c>
      <c r="X198" s="7" t="s">
        <v>42</v>
      </c>
      <c r="Y198" s="7" t="s">
        <v>42</v>
      </c>
      <c r="Z198" s="7" t="s">
        <v>42</v>
      </c>
      <c r="AA198" s="10"/>
    </row>
    <row r="199" spans="1:27" x14ac:dyDescent="0.2">
      <c r="A199" s="8">
        <v>6081555798</v>
      </c>
      <c r="B199" s="9" t="s">
        <v>1443</v>
      </c>
      <c r="C199" s="9" t="s">
        <v>3326</v>
      </c>
      <c r="D199" s="9" t="s">
        <v>732</v>
      </c>
      <c r="E199" s="9" t="s">
        <v>330</v>
      </c>
      <c r="F199" s="9" t="s">
        <v>46</v>
      </c>
      <c r="G199" s="9" t="s">
        <v>1765</v>
      </c>
      <c r="H199" s="9" t="s">
        <v>1769</v>
      </c>
      <c r="I199" s="9" t="s">
        <v>270</v>
      </c>
      <c r="J199" s="9"/>
      <c r="K199" s="9">
        <v>2017</v>
      </c>
      <c r="L199" s="9" t="s">
        <v>50</v>
      </c>
      <c r="M199" s="9" t="s">
        <v>247</v>
      </c>
      <c r="N199" s="9" t="s">
        <v>34</v>
      </c>
      <c r="O199" s="9" t="s">
        <v>1348</v>
      </c>
      <c r="P199" s="9"/>
      <c r="Q199" s="9"/>
      <c r="R199" s="9"/>
      <c r="S199" s="9" t="s">
        <v>51</v>
      </c>
      <c r="T199" s="9" t="s">
        <v>52</v>
      </c>
      <c r="U199" s="9" t="s">
        <v>53</v>
      </c>
      <c r="V199" s="9" t="s">
        <v>50</v>
      </c>
      <c r="W199" s="9" t="s">
        <v>42</v>
      </c>
      <c r="X199" s="9" t="s">
        <v>42</v>
      </c>
      <c r="Y199" s="9" t="s">
        <v>42</v>
      </c>
      <c r="Z199" s="9" t="s">
        <v>42</v>
      </c>
      <c r="AA199" s="11"/>
    </row>
    <row r="200" spans="1:27" x14ac:dyDescent="0.2">
      <c r="A200" s="6">
        <v>3287382674</v>
      </c>
      <c r="B200" s="7" t="s">
        <v>1443</v>
      </c>
      <c r="C200" s="7" t="s">
        <v>1235</v>
      </c>
      <c r="D200" s="7" t="s">
        <v>1236</v>
      </c>
      <c r="E200" s="7" t="s">
        <v>717</v>
      </c>
      <c r="F200" s="7" t="s">
        <v>46</v>
      </c>
      <c r="G200" s="7" t="s">
        <v>3153</v>
      </c>
      <c r="H200" s="7" t="s">
        <v>1769</v>
      </c>
      <c r="I200" s="7" t="s">
        <v>270</v>
      </c>
      <c r="J200" s="7"/>
      <c r="K200" s="7">
        <v>2018</v>
      </c>
      <c r="L200" s="7" t="s">
        <v>50</v>
      </c>
      <c r="M200" s="7" t="s">
        <v>247</v>
      </c>
      <c r="N200" s="7" t="s">
        <v>34</v>
      </c>
      <c r="O200" s="7" t="s">
        <v>1348</v>
      </c>
      <c r="P200" s="7"/>
      <c r="Q200" s="7"/>
      <c r="R200" s="7"/>
      <c r="S200" s="7" t="s">
        <v>36</v>
      </c>
      <c r="T200" s="7" t="s">
        <v>113</v>
      </c>
      <c r="U200" s="7" t="s">
        <v>114</v>
      </c>
      <c r="V200" s="7" t="s">
        <v>50</v>
      </c>
      <c r="W200" s="7" t="s">
        <v>1964</v>
      </c>
      <c r="X200" s="7" t="s">
        <v>42</v>
      </c>
      <c r="Y200" s="7" t="s">
        <v>42</v>
      </c>
      <c r="Z200" s="7" t="s">
        <v>42</v>
      </c>
      <c r="AA200" s="10"/>
    </row>
    <row r="201" spans="1:27" x14ac:dyDescent="0.2">
      <c r="A201" s="8">
        <v>5456383795</v>
      </c>
      <c r="B201" s="9" t="s">
        <v>1443</v>
      </c>
      <c r="C201" s="9" t="s">
        <v>3479</v>
      </c>
      <c r="D201" s="9" t="s">
        <v>571</v>
      </c>
      <c r="E201" s="9" t="s">
        <v>200</v>
      </c>
      <c r="F201" s="9" t="s">
        <v>46</v>
      </c>
      <c r="G201" s="9" t="s">
        <v>3480</v>
      </c>
      <c r="H201" s="9" t="s">
        <v>1769</v>
      </c>
      <c r="I201" s="9" t="s">
        <v>270</v>
      </c>
      <c r="J201" s="9"/>
      <c r="K201" s="9">
        <v>2017</v>
      </c>
      <c r="L201" s="9" t="s">
        <v>50</v>
      </c>
      <c r="M201" s="9" t="s">
        <v>247</v>
      </c>
      <c r="N201" s="9" t="s">
        <v>34</v>
      </c>
      <c r="O201" s="9" t="s">
        <v>1348</v>
      </c>
      <c r="P201" s="9"/>
      <c r="Q201" s="9"/>
      <c r="R201" s="9"/>
      <c r="S201" s="9" t="s">
        <v>36</v>
      </c>
      <c r="T201" s="9" t="s">
        <v>113</v>
      </c>
      <c r="U201" s="9" t="s">
        <v>114</v>
      </c>
      <c r="V201" s="9" t="s">
        <v>50</v>
      </c>
      <c r="W201" s="9" t="s">
        <v>42</v>
      </c>
      <c r="X201" s="9" t="s">
        <v>42</v>
      </c>
      <c r="Y201" s="9" t="s">
        <v>42</v>
      </c>
      <c r="Z201" s="9" t="s">
        <v>42</v>
      </c>
      <c r="AA201" s="11"/>
    </row>
    <row r="202" spans="1:27" x14ac:dyDescent="0.2">
      <c r="A202" s="6">
        <v>1926724035</v>
      </c>
      <c r="B202" s="7" t="s">
        <v>1443</v>
      </c>
      <c r="C202" s="7" t="s">
        <v>3481</v>
      </c>
      <c r="D202" s="7" t="s">
        <v>42</v>
      </c>
      <c r="E202" s="7" t="s">
        <v>42</v>
      </c>
      <c r="F202" s="7" t="s">
        <v>1742</v>
      </c>
      <c r="G202" s="7" t="s">
        <v>3482</v>
      </c>
      <c r="H202" s="7" t="s">
        <v>964</v>
      </c>
      <c r="I202" s="7"/>
      <c r="J202" s="7"/>
      <c r="K202" s="7">
        <v>2014</v>
      </c>
      <c r="L202" s="7" t="s">
        <v>42</v>
      </c>
      <c r="M202" s="7" t="s">
        <v>964</v>
      </c>
      <c r="N202" s="7" t="s">
        <v>34</v>
      </c>
      <c r="O202" s="7" t="s">
        <v>1348</v>
      </c>
      <c r="P202" s="7"/>
      <c r="Q202" s="7"/>
      <c r="R202" s="7"/>
      <c r="S202" s="7" t="s">
        <v>51</v>
      </c>
      <c r="T202" s="7" t="s">
        <v>52</v>
      </c>
      <c r="U202" s="7" t="s">
        <v>53</v>
      </c>
      <c r="V202" s="7" t="s">
        <v>50</v>
      </c>
      <c r="W202" s="7" t="s">
        <v>42</v>
      </c>
      <c r="X202" s="7" t="s">
        <v>42</v>
      </c>
      <c r="Y202" s="7" t="s">
        <v>42</v>
      </c>
      <c r="Z202" s="7" t="s">
        <v>42</v>
      </c>
      <c r="AA202" s="10"/>
    </row>
    <row r="203" spans="1:27" x14ac:dyDescent="0.2">
      <c r="A203" s="8">
        <v>4396711588</v>
      </c>
      <c r="B203" s="9" t="s">
        <v>1443</v>
      </c>
      <c r="C203" s="9"/>
      <c r="D203" s="9" t="s">
        <v>42</v>
      </c>
      <c r="E203" s="9" t="s">
        <v>42</v>
      </c>
      <c r="F203" s="9"/>
      <c r="G203" s="9"/>
      <c r="H203" s="9"/>
      <c r="I203" s="9"/>
      <c r="J203" s="9"/>
      <c r="K203" s="9">
        <v>2014</v>
      </c>
      <c r="L203" s="9" t="s">
        <v>42</v>
      </c>
      <c r="M203" s="9" t="s">
        <v>347</v>
      </c>
      <c r="N203" s="9" t="s">
        <v>347</v>
      </c>
      <c r="O203" s="9" t="s">
        <v>1348</v>
      </c>
      <c r="P203" s="9"/>
      <c r="Q203" s="9"/>
      <c r="R203" s="9"/>
      <c r="S203" s="9" t="s">
        <v>761</v>
      </c>
      <c r="T203" s="9" t="s">
        <v>52</v>
      </c>
      <c r="U203" s="9" t="s">
        <v>53</v>
      </c>
      <c r="V203" s="9" t="s">
        <v>50</v>
      </c>
      <c r="W203" s="9" t="s">
        <v>42</v>
      </c>
      <c r="X203" s="9" t="s">
        <v>42</v>
      </c>
      <c r="Y203" s="9" t="s">
        <v>42</v>
      </c>
      <c r="Z203" s="9" t="s">
        <v>42</v>
      </c>
      <c r="AA203" s="11"/>
    </row>
    <row r="204" spans="1:27" x14ac:dyDescent="0.2">
      <c r="A204" s="6">
        <v>1056708689</v>
      </c>
      <c r="B204" s="7" t="s">
        <v>1443</v>
      </c>
      <c r="C204" s="7"/>
      <c r="D204" s="7" t="s">
        <v>42</v>
      </c>
      <c r="E204" s="7" t="s">
        <v>42</v>
      </c>
      <c r="F204" s="7"/>
      <c r="G204" s="7"/>
      <c r="H204" s="7"/>
      <c r="I204" s="7"/>
      <c r="J204" s="7"/>
      <c r="K204" s="7">
        <v>2015</v>
      </c>
      <c r="L204" s="7" t="s">
        <v>42</v>
      </c>
      <c r="M204" s="7" t="s">
        <v>347</v>
      </c>
      <c r="N204" s="7" t="s">
        <v>347</v>
      </c>
      <c r="O204" s="7" t="s">
        <v>1348</v>
      </c>
      <c r="P204" s="7"/>
      <c r="Q204" s="7"/>
      <c r="R204" s="7"/>
      <c r="S204" s="7" t="s">
        <v>36</v>
      </c>
      <c r="T204" s="7" t="s">
        <v>52</v>
      </c>
      <c r="U204" s="7" t="s">
        <v>53</v>
      </c>
      <c r="V204" s="7" t="s">
        <v>50</v>
      </c>
      <c r="W204" s="7" t="s">
        <v>42</v>
      </c>
      <c r="X204" s="7" t="s">
        <v>42</v>
      </c>
      <c r="Y204" s="7" t="s">
        <v>42</v>
      </c>
      <c r="Z204" s="7" t="s">
        <v>42</v>
      </c>
      <c r="AA204" s="10"/>
    </row>
    <row r="205" spans="1:27" x14ac:dyDescent="0.2">
      <c r="A205" s="8">
        <v>2714743599</v>
      </c>
      <c r="B205" s="9" t="s">
        <v>1443</v>
      </c>
      <c r="C205" s="9"/>
      <c r="D205" s="9"/>
      <c r="E205" s="9"/>
      <c r="F205" s="9"/>
      <c r="G205" s="9"/>
      <c r="H205" s="9" t="s">
        <v>347</v>
      </c>
      <c r="I205" s="9"/>
      <c r="J205" s="9"/>
      <c r="K205" s="9">
        <v>2020</v>
      </c>
      <c r="L205" s="9"/>
      <c r="M205" s="9" t="s">
        <v>347</v>
      </c>
      <c r="N205" s="9" t="s">
        <v>347</v>
      </c>
      <c r="O205" s="9" t="s">
        <v>1348</v>
      </c>
      <c r="P205" s="9"/>
      <c r="Q205" s="9"/>
      <c r="R205" s="9"/>
      <c r="S205" s="9" t="s">
        <v>51</v>
      </c>
      <c r="T205" s="9" t="s">
        <v>485</v>
      </c>
      <c r="U205" s="9" t="s">
        <v>2187</v>
      </c>
      <c r="V205" s="9" t="s">
        <v>50</v>
      </c>
      <c r="W205" s="9" t="s">
        <v>42</v>
      </c>
      <c r="X205" s="9" t="s">
        <v>42</v>
      </c>
      <c r="Y205" s="9" t="s">
        <v>42</v>
      </c>
      <c r="Z205" s="9" t="s">
        <v>42</v>
      </c>
      <c r="AA205" s="11"/>
    </row>
    <row r="206" spans="1:27" x14ac:dyDescent="0.2">
      <c r="A206" s="6">
        <v>9459341213</v>
      </c>
      <c r="B206" s="7" t="s">
        <v>1443</v>
      </c>
      <c r="C206" s="7" t="s">
        <v>3098</v>
      </c>
      <c r="D206" s="7" t="s">
        <v>156</v>
      </c>
      <c r="E206" s="7" t="s">
        <v>45</v>
      </c>
      <c r="F206" s="7" t="s">
        <v>46</v>
      </c>
      <c r="G206" s="7" t="s">
        <v>3483</v>
      </c>
      <c r="H206" s="7" t="s">
        <v>787</v>
      </c>
      <c r="I206" s="7" t="s">
        <v>321</v>
      </c>
      <c r="J206" s="7" t="s">
        <v>70</v>
      </c>
      <c r="K206" s="7">
        <v>2019</v>
      </c>
      <c r="L206" s="7" t="s">
        <v>42</v>
      </c>
      <c r="M206" s="7" t="s">
        <v>33</v>
      </c>
      <c r="N206" s="7" t="s">
        <v>34</v>
      </c>
      <c r="O206" s="7" t="s">
        <v>3484</v>
      </c>
      <c r="P206" s="7"/>
      <c r="Q206" s="7"/>
      <c r="R206" s="7"/>
      <c r="S206" s="7" t="s">
        <v>51</v>
      </c>
      <c r="T206" s="7" t="s">
        <v>52</v>
      </c>
      <c r="U206" s="7" t="s">
        <v>53</v>
      </c>
      <c r="V206" s="7" t="s">
        <v>50</v>
      </c>
      <c r="W206" s="7" t="s">
        <v>42</v>
      </c>
      <c r="X206" s="7" t="s">
        <v>42</v>
      </c>
      <c r="Y206" s="7" t="s">
        <v>42</v>
      </c>
      <c r="Z206" s="7" t="s">
        <v>42</v>
      </c>
      <c r="AA206" s="10"/>
    </row>
    <row r="207" spans="1:27" x14ac:dyDescent="0.2">
      <c r="A207" s="8">
        <v>3095226510</v>
      </c>
      <c r="B207" s="9" t="s">
        <v>1443</v>
      </c>
      <c r="C207" s="9" t="s">
        <v>3485</v>
      </c>
      <c r="D207" s="9" t="s">
        <v>3486</v>
      </c>
      <c r="E207" s="9" t="s">
        <v>200</v>
      </c>
      <c r="F207" s="9" t="s">
        <v>46</v>
      </c>
      <c r="G207" s="9" t="s">
        <v>3471</v>
      </c>
      <c r="H207" s="9" t="s">
        <v>467</v>
      </c>
      <c r="I207" s="9" t="s">
        <v>270</v>
      </c>
      <c r="J207" s="9"/>
      <c r="K207" s="9">
        <v>2019</v>
      </c>
      <c r="L207" s="9" t="s">
        <v>42</v>
      </c>
      <c r="M207" s="9" t="s">
        <v>247</v>
      </c>
      <c r="N207" s="9" t="s">
        <v>34</v>
      </c>
      <c r="O207" s="9" t="s">
        <v>3484</v>
      </c>
      <c r="P207" s="9"/>
      <c r="Q207" s="9"/>
      <c r="R207" s="9"/>
      <c r="S207" s="9" t="s">
        <v>51</v>
      </c>
      <c r="T207" s="9" t="s">
        <v>52</v>
      </c>
      <c r="U207" s="9" t="s">
        <v>53</v>
      </c>
      <c r="V207" s="9" t="s">
        <v>50</v>
      </c>
      <c r="W207" s="9" t="s">
        <v>42</v>
      </c>
      <c r="X207" s="9" t="s">
        <v>42</v>
      </c>
      <c r="Y207" s="9" t="s">
        <v>42</v>
      </c>
      <c r="Z207" s="9" t="s">
        <v>42</v>
      </c>
      <c r="AA207" s="11"/>
    </row>
    <row r="208" spans="1:27" x14ac:dyDescent="0.2">
      <c r="A208" s="6">
        <v>9016370289</v>
      </c>
      <c r="B208" s="7" t="s">
        <v>1443</v>
      </c>
      <c r="C208" s="7"/>
      <c r="D208" s="7" t="s">
        <v>42</v>
      </c>
      <c r="E208" s="7" t="s">
        <v>42</v>
      </c>
      <c r="F208" s="7"/>
      <c r="G208" s="7"/>
      <c r="H208" s="7"/>
      <c r="I208" s="7"/>
      <c r="J208" s="7"/>
      <c r="K208" s="7">
        <v>2015</v>
      </c>
      <c r="L208" s="7" t="s">
        <v>42</v>
      </c>
      <c r="M208" s="7" t="s">
        <v>347</v>
      </c>
      <c r="N208" s="7" t="s">
        <v>347</v>
      </c>
      <c r="O208" s="7" t="s">
        <v>3484</v>
      </c>
      <c r="P208" s="7"/>
      <c r="Q208" s="7"/>
      <c r="R208" s="7"/>
      <c r="S208" s="7" t="s">
        <v>36</v>
      </c>
      <c r="T208" s="7" t="s">
        <v>52</v>
      </c>
      <c r="U208" s="7" t="s">
        <v>53</v>
      </c>
      <c r="V208" s="7" t="s">
        <v>50</v>
      </c>
      <c r="W208" s="7" t="s">
        <v>42</v>
      </c>
      <c r="X208" s="7" t="s">
        <v>42</v>
      </c>
      <c r="Y208" s="7" t="s">
        <v>42</v>
      </c>
      <c r="Z208" s="7" t="s">
        <v>42</v>
      </c>
      <c r="AA208" s="10"/>
    </row>
    <row r="209" spans="1:27" x14ac:dyDescent="0.2">
      <c r="A209" s="8">
        <v>2633766084</v>
      </c>
      <c r="B209" s="9" t="s">
        <v>1443</v>
      </c>
      <c r="C209" s="9" t="s">
        <v>3487</v>
      </c>
      <c r="D209" s="9" t="s">
        <v>732</v>
      </c>
      <c r="E209" s="9" t="s">
        <v>330</v>
      </c>
      <c r="F209" s="9" t="s">
        <v>46</v>
      </c>
      <c r="G209" s="9" t="s">
        <v>3488</v>
      </c>
      <c r="H209" s="9" t="s">
        <v>30</v>
      </c>
      <c r="I209" s="9" t="s">
        <v>70</v>
      </c>
      <c r="J209" s="9" t="s">
        <v>70</v>
      </c>
      <c r="K209" s="9">
        <v>2016</v>
      </c>
      <c r="L209" s="9" t="s">
        <v>42</v>
      </c>
      <c r="M209" s="9" t="s">
        <v>33</v>
      </c>
      <c r="N209" s="9" t="s">
        <v>34</v>
      </c>
      <c r="O209" s="9" t="s">
        <v>3489</v>
      </c>
      <c r="P209" s="9"/>
      <c r="Q209" s="9"/>
      <c r="R209" s="9"/>
      <c r="S209" s="9" t="s">
        <v>51</v>
      </c>
      <c r="T209" s="9" t="s">
        <v>52</v>
      </c>
      <c r="U209" s="9" t="s">
        <v>53</v>
      </c>
      <c r="V209" s="9" t="s">
        <v>39</v>
      </c>
      <c r="W209" s="9" t="s">
        <v>42</v>
      </c>
      <c r="X209" s="9" t="s">
        <v>42</v>
      </c>
      <c r="Y209" s="9" t="s">
        <v>42</v>
      </c>
      <c r="Z209" s="9" t="s">
        <v>42</v>
      </c>
      <c r="AA209" s="11"/>
    </row>
    <row r="210" spans="1:27" x14ac:dyDescent="0.2">
      <c r="A210" s="6">
        <v>3665517157</v>
      </c>
      <c r="B210" s="7" t="s">
        <v>1443</v>
      </c>
      <c r="C210" s="7" t="s">
        <v>2883</v>
      </c>
      <c r="D210" s="7" t="s">
        <v>107</v>
      </c>
      <c r="E210" s="7" t="s">
        <v>68</v>
      </c>
      <c r="F210" s="7" t="s">
        <v>46</v>
      </c>
      <c r="G210" s="7"/>
      <c r="H210" s="7" t="s">
        <v>1766</v>
      </c>
      <c r="I210" s="7"/>
      <c r="J210" s="7"/>
      <c r="K210" s="7">
        <v>2015</v>
      </c>
      <c r="L210" s="7" t="s">
        <v>42</v>
      </c>
      <c r="M210" s="7" t="s">
        <v>247</v>
      </c>
      <c r="N210" s="7" t="s">
        <v>34</v>
      </c>
      <c r="O210" s="7" t="s">
        <v>3489</v>
      </c>
      <c r="P210" s="7"/>
      <c r="Q210" s="7"/>
      <c r="R210" s="7"/>
      <c r="S210" s="7" t="s">
        <v>51</v>
      </c>
      <c r="T210" s="7" t="s">
        <v>52</v>
      </c>
      <c r="U210" s="7" t="s">
        <v>53</v>
      </c>
      <c r="V210" s="7" t="s">
        <v>50</v>
      </c>
      <c r="W210" s="7" t="s">
        <v>42</v>
      </c>
      <c r="X210" s="7" t="s">
        <v>42</v>
      </c>
      <c r="Y210" s="7" t="s">
        <v>42</v>
      </c>
      <c r="Z210" s="7" t="s">
        <v>42</v>
      </c>
      <c r="AA210" s="10"/>
    </row>
    <row r="211" spans="1:27" x14ac:dyDescent="0.2">
      <c r="A211" s="8">
        <v>2939253444</v>
      </c>
      <c r="B211" s="9" t="s">
        <v>1443</v>
      </c>
      <c r="C211" s="9" t="s">
        <v>3490</v>
      </c>
      <c r="D211" s="9" t="s">
        <v>288</v>
      </c>
      <c r="E211" s="9" t="s">
        <v>94</v>
      </c>
      <c r="F211" s="9" t="s">
        <v>46</v>
      </c>
      <c r="G211" s="9" t="s">
        <v>2511</v>
      </c>
      <c r="H211" s="9" t="s">
        <v>1766</v>
      </c>
      <c r="I211" s="9"/>
      <c r="J211" s="9"/>
      <c r="K211" s="9">
        <v>2012</v>
      </c>
      <c r="L211" s="9" t="s">
        <v>42</v>
      </c>
      <c r="M211" s="9" t="s">
        <v>247</v>
      </c>
      <c r="N211" s="9" t="s">
        <v>34</v>
      </c>
      <c r="O211" s="9" t="s">
        <v>3154</v>
      </c>
      <c r="P211" s="9"/>
      <c r="Q211" s="9"/>
      <c r="R211" s="9"/>
      <c r="S211" s="9" t="s">
        <v>36</v>
      </c>
      <c r="T211" s="9" t="s">
        <v>52</v>
      </c>
      <c r="U211" s="9" t="s">
        <v>53</v>
      </c>
      <c r="V211" s="9" t="s">
        <v>50</v>
      </c>
      <c r="W211" s="9" t="s">
        <v>42</v>
      </c>
      <c r="X211" s="9" t="s">
        <v>42</v>
      </c>
      <c r="Y211" s="9" t="s">
        <v>42</v>
      </c>
      <c r="Z211" s="9" t="s">
        <v>42</v>
      </c>
      <c r="AA211" s="11"/>
    </row>
    <row r="212" spans="1:27" x14ac:dyDescent="0.2">
      <c r="A212" s="6">
        <v>9702369572</v>
      </c>
      <c r="B212" s="7" t="s">
        <v>1443</v>
      </c>
      <c r="C212" s="7" t="s">
        <v>155</v>
      </c>
      <c r="D212" s="7" t="s">
        <v>156</v>
      </c>
      <c r="E212" s="7" t="s">
        <v>45</v>
      </c>
      <c r="F212" s="7" t="s">
        <v>46</v>
      </c>
      <c r="G212" s="7" t="s">
        <v>3439</v>
      </c>
      <c r="H212" s="7" t="s">
        <v>30</v>
      </c>
      <c r="I212" s="7" t="s">
        <v>135</v>
      </c>
      <c r="J212" s="7"/>
      <c r="K212" s="7">
        <v>2015</v>
      </c>
      <c r="L212" s="7" t="s">
        <v>42</v>
      </c>
      <c r="M212" s="7" t="s">
        <v>33</v>
      </c>
      <c r="N212" s="7" t="s">
        <v>34</v>
      </c>
      <c r="O212" s="7" t="s">
        <v>3154</v>
      </c>
      <c r="P212" s="7"/>
      <c r="Q212" s="7"/>
      <c r="R212" s="7"/>
      <c r="S212" s="7" t="s">
        <v>51</v>
      </c>
      <c r="T212" s="7" t="s">
        <v>37</v>
      </c>
      <c r="U212" s="7" t="s">
        <v>71</v>
      </c>
      <c r="V212" s="7" t="s">
        <v>50</v>
      </c>
      <c r="W212" s="7" t="s">
        <v>42</v>
      </c>
      <c r="X212" s="7" t="s">
        <v>42</v>
      </c>
      <c r="Y212" s="7" t="s">
        <v>42</v>
      </c>
      <c r="Z212" s="7" t="s">
        <v>42</v>
      </c>
      <c r="AA212" s="10"/>
    </row>
    <row r="213" spans="1:27" x14ac:dyDescent="0.2">
      <c r="A213" s="8">
        <v>7117408038</v>
      </c>
      <c r="B213" s="9" t="s">
        <v>1443</v>
      </c>
      <c r="C213" s="9" t="s">
        <v>3491</v>
      </c>
      <c r="D213" s="9" t="s">
        <v>3492</v>
      </c>
      <c r="E213" s="9" t="s">
        <v>418</v>
      </c>
      <c r="F213" s="9" t="s">
        <v>46</v>
      </c>
      <c r="G213" s="9" t="s">
        <v>3493</v>
      </c>
      <c r="H213" s="9" t="s">
        <v>1766</v>
      </c>
      <c r="I213" s="9" t="s">
        <v>270</v>
      </c>
      <c r="J213" s="9"/>
      <c r="K213" s="9">
        <v>2016</v>
      </c>
      <c r="L213" s="9" t="s">
        <v>42</v>
      </c>
      <c r="M213" s="9" t="s">
        <v>247</v>
      </c>
      <c r="N213" s="9" t="s">
        <v>34</v>
      </c>
      <c r="O213" s="9" t="s">
        <v>3154</v>
      </c>
      <c r="P213" s="9"/>
      <c r="Q213" s="9"/>
      <c r="R213" s="9"/>
      <c r="S213" s="9" t="s">
        <v>51</v>
      </c>
      <c r="T213" s="9" t="s">
        <v>52</v>
      </c>
      <c r="U213" s="9" t="s">
        <v>53</v>
      </c>
      <c r="V213" s="9" t="s">
        <v>50</v>
      </c>
      <c r="W213" s="9" t="s">
        <v>42</v>
      </c>
      <c r="X213" s="9" t="s">
        <v>42</v>
      </c>
      <c r="Y213" s="9" t="s">
        <v>42</v>
      </c>
      <c r="Z213" s="9" t="s">
        <v>42</v>
      </c>
      <c r="AA213" s="11"/>
    </row>
    <row r="214" spans="1:27" x14ac:dyDescent="0.2">
      <c r="A214" s="6">
        <v>6484946546</v>
      </c>
      <c r="B214" s="7" t="s">
        <v>1443</v>
      </c>
      <c r="C214" s="7" t="s">
        <v>3494</v>
      </c>
      <c r="D214" s="7" t="s">
        <v>3495</v>
      </c>
      <c r="E214" s="7" t="s">
        <v>68</v>
      </c>
      <c r="F214" s="7" t="s">
        <v>46</v>
      </c>
      <c r="G214" s="7" t="s">
        <v>3496</v>
      </c>
      <c r="H214" s="7" t="s">
        <v>69</v>
      </c>
      <c r="I214" s="7" t="s">
        <v>76</v>
      </c>
      <c r="J214" s="7" t="s">
        <v>70</v>
      </c>
      <c r="K214" s="7">
        <v>2017</v>
      </c>
      <c r="L214" s="7" t="s">
        <v>50</v>
      </c>
      <c r="M214" s="7" t="s">
        <v>33</v>
      </c>
      <c r="N214" s="7" t="s">
        <v>34</v>
      </c>
      <c r="O214" s="7" t="s">
        <v>566</v>
      </c>
      <c r="P214" s="7"/>
      <c r="Q214" s="7"/>
      <c r="R214" s="7"/>
      <c r="S214" s="7" t="s">
        <v>51</v>
      </c>
      <c r="T214" s="7" t="s">
        <v>52</v>
      </c>
      <c r="U214" s="7" t="s">
        <v>53</v>
      </c>
      <c r="V214" s="7" t="s">
        <v>50</v>
      </c>
      <c r="W214" s="7" t="s">
        <v>42</v>
      </c>
      <c r="X214" s="7" t="s">
        <v>42</v>
      </c>
      <c r="Y214" s="7" t="s">
        <v>42</v>
      </c>
      <c r="Z214" s="7" t="s">
        <v>42</v>
      </c>
      <c r="AA214" s="10"/>
    </row>
    <row r="215" spans="1:27" x14ac:dyDescent="0.2">
      <c r="A215" s="8">
        <v>9409989312</v>
      </c>
      <c r="B215" s="9" t="s">
        <v>1443</v>
      </c>
      <c r="C215" s="9" t="s">
        <v>3497</v>
      </c>
      <c r="D215" s="9" t="s">
        <v>148</v>
      </c>
      <c r="E215" s="9" t="s">
        <v>149</v>
      </c>
      <c r="F215" s="9" t="s">
        <v>46</v>
      </c>
      <c r="G215" s="9" t="s">
        <v>3498</v>
      </c>
      <c r="H215" s="9" t="s">
        <v>30</v>
      </c>
      <c r="I215" s="9" t="s">
        <v>130</v>
      </c>
      <c r="J215" s="9" t="s">
        <v>48</v>
      </c>
      <c r="K215" s="9">
        <v>2017</v>
      </c>
      <c r="L215" s="9" t="s">
        <v>50</v>
      </c>
      <c r="M215" s="9" t="s">
        <v>33</v>
      </c>
      <c r="N215" s="9" t="s">
        <v>34</v>
      </c>
      <c r="O215" s="9" t="s">
        <v>566</v>
      </c>
      <c r="P215" s="9"/>
      <c r="Q215" s="9"/>
      <c r="R215" s="9"/>
      <c r="S215" s="9" t="s">
        <v>36</v>
      </c>
      <c r="T215" s="9" t="s">
        <v>52</v>
      </c>
      <c r="U215" s="9" t="s">
        <v>53</v>
      </c>
      <c r="V215" s="9" t="s">
        <v>50</v>
      </c>
      <c r="W215" s="9" t="s">
        <v>42</v>
      </c>
      <c r="X215" s="9" t="s">
        <v>42</v>
      </c>
      <c r="Y215" s="9" t="s">
        <v>42</v>
      </c>
      <c r="Z215" s="9" t="s">
        <v>42</v>
      </c>
      <c r="AA215" s="11"/>
    </row>
    <row r="216" spans="1:27" x14ac:dyDescent="0.2">
      <c r="A216" s="6">
        <v>3066091897</v>
      </c>
      <c r="B216" s="7" t="s">
        <v>1443</v>
      </c>
      <c r="C216" s="7" t="s">
        <v>3244</v>
      </c>
      <c r="D216" s="7" t="s">
        <v>1159</v>
      </c>
      <c r="E216" s="7" t="s">
        <v>45</v>
      </c>
      <c r="F216" s="7" t="s">
        <v>46</v>
      </c>
      <c r="G216" s="7" t="s">
        <v>1801</v>
      </c>
      <c r="H216" s="7" t="s">
        <v>30</v>
      </c>
      <c r="I216" s="7" t="s">
        <v>135</v>
      </c>
      <c r="J216" s="7" t="s">
        <v>135</v>
      </c>
      <c r="K216" s="7">
        <v>2018</v>
      </c>
      <c r="L216" s="7" t="s">
        <v>50</v>
      </c>
      <c r="M216" s="7" t="s">
        <v>33</v>
      </c>
      <c r="N216" s="7" t="s">
        <v>34</v>
      </c>
      <c r="O216" s="7" t="s">
        <v>566</v>
      </c>
      <c r="P216" s="7" t="s">
        <v>2500</v>
      </c>
      <c r="Q216" s="7"/>
      <c r="R216" s="7"/>
      <c r="S216" s="7" t="s">
        <v>51</v>
      </c>
      <c r="T216" s="7" t="s">
        <v>113</v>
      </c>
      <c r="U216" s="7" t="s">
        <v>114</v>
      </c>
      <c r="V216" s="7" t="s">
        <v>39</v>
      </c>
      <c r="W216" s="7" t="s">
        <v>1964</v>
      </c>
      <c r="X216" s="7" t="s">
        <v>42</v>
      </c>
      <c r="Y216" s="7" t="s">
        <v>42</v>
      </c>
      <c r="Z216" s="7" t="s">
        <v>42</v>
      </c>
      <c r="AA216" s="10"/>
    </row>
    <row r="217" spans="1:27" x14ac:dyDescent="0.2">
      <c r="A217" s="8">
        <v>8899287</v>
      </c>
      <c r="B217" s="9" t="s">
        <v>1443</v>
      </c>
      <c r="C217" s="9" t="s">
        <v>1764</v>
      </c>
      <c r="D217" s="9" t="s">
        <v>559</v>
      </c>
      <c r="E217" s="9" t="s">
        <v>560</v>
      </c>
      <c r="F217" s="9" t="s">
        <v>46</v>
      </c>
      <c r="G217" s="9" t="s">
        <v>3499</v>
      </c>
      <c r="H217" s="9" t="s">
        <v>467</v>
      </c>
      <c r="I217" s="9" t="s">
        <v>270</v>
      </c>
      <c r="J217" s="9"/>
      <c r="K217" s="9">
        <v>2019</v>
      </c>
      <c r="L217" s="9" t="s">
        <v>42</v>
      </c>
      <c r="M217" s="9" t="s">
        <v>247</v>
      </c>
      <c r="N217" s="9" t="s">
        <v>34</v>
      </c>
      <c r="O217" s="9" t="s">
        <v>566</v>
      </c>
      <c r="P217" s="9" t="s">
        <v>3400</v>
      </c>
      <c r="Q217" s="9"/>
      <c r="R217" s="9"/>
      <c r="S217" s="9" t="s">
        <v>51</v>
      </c>
      <c r="T217" s="9" t="s">
        <v>52</v>
      </c>
      <c r="U217" s="9" t="s">
        <v>53</v>
      </c>
      <c r="V217" s="9" t="s">
        <v>50</v>
      </c>
      <c r="W217" s="9" t="s">
        <v>42</v>
      </c>
      <c r="X217" s="9" t="s">
        <v>42</v>
      </c>
      <c r="Y217" s="9" t="s">
        <v>42</v>
      </c>
      <c r="Z217" s="9" t="s">
        <v>42</v>
      </c>
      <c r="AA217" s="11"/>
    </row>
    <row r="218" spans="1:27" x14ac:dyDescent="0.2">
      <c r="A218" s="6">
        <v>7959867228</v>
      </c>
      <c r="B218" s="7" t="s">
        <v>1443</v>
      </c>
      <c r="C218" s="7" t="s">
        <v>3500</v>
      </c>
      <c r="D218" s="7" t="s">
        <v>518</v>
      </c>
      <c r="E218" s="7" t="s">
        <v>371</v>
      </c>
      <c r="F218" s="7" t="s">
        <v>46</v>
      </c>
      <c r="G218" s="7" t="s">
        <v>3501</v>
      </c>
      <c r="H218" s="7" t="s">
        <v>1769</v>
      </c>
      <c r="I218" s="7" t="s">
        <v>270</v>
      </c>
      <c r="J218" s="7"/>
      <c r="K218" s="7">
        <v>2016</v>
      </c>
      <c r="L218" s="7" t="s">
        <v>42</v>
      </c>
      <c r="M218" s="7" t="s">
        <v>247</v>
      </c>
      <c r="N218" s="7" t="s">
        <v>34</v>
      </c>
      <c r="O218" s="7" t="s">
        <v>566</v>
      </c>
      <c r="P218" s="7"/>
      <c r="Q218" s="7"/>
      <c r="R218" s="7"/>
      <c r="S218" s="7" t="s">
        <v>51</v>
      </c>
      <c r="T218" s="7" t="s">
        <v>52</v>
      </c>
      <c r="U218" s="7" t="s">
        <v>53</v>
      </c>
      <c r="V218" s="7" t="s">
        <v>50</v>
      </c>
      <c r="W218" s="7" t="s">
        <v>262</v>
      </c>
      <c r="X218" s="7" t="s">
        <v>42</v>
      </c>
      <c r="Y218" s="7" t="s">
        <v>42</v>
      </c>
      <c r="Z218" s="7" t="s">
        <v>42</v>
      </c>
      <c r="AA218" s="10"/>
    </row>
    <row r="219" spans="1:27" x14ac:dyDescent="0.2">
      <c r="A219" s="8">
        <v>2813506285</v>
      </c>
      <c r="B219" s="9" t="s">
        <v>1443</v>
      </c>
      <c r="C219" s="9" t="s">
        <v>3502</v>
      </c>
      <c r="D219" s="9" t="s">
        <v>156</v>
      </c>
      <c r="E219" s="9" t="s">
        <v>45</v>
      </c>
      <c r="F219" s="9" t="s">
        <v>46</v>
      </c>
      <c r="G219" s="9" t="s">
        <v>818</v>
      </c>
      <c r="H219" s="9" t="s">
        <v>59</v>
      </c>
      <c r="I219" s="9" t="s">
        <v>609</v>
      </c>
      <c r="J219" s="9"/>
      <c r="K219" s="9">
        <v>2012</v>
      </c>
      <c r="L219" s="9" t="s">
        <v>42</v>
      </c>
      <c r="M219" s="9" t="s">
        <v>33</v>
      </c>
      <c r="N219" s="9" t="s">
        <v>34</v>
      </c>
      <c r="O219" s="9" t="s">
        <v>566</v>
      </c>
      <c r="P219" s="9"/>
      <c r="Q219" s="9"/>
      <c r="R219" s="9"/>
      <c r="S219" s="9" t="s">
        <v>51</v>
      </c>
      <c r="T219" s="9" t="s">
        <v>52</v>
      </c>
      <c r="U219" s="9" t="s">
        <v>53</v>
      </c>
      <c r="V219" s="9" t="s">
        <v>50</v>
      </c>
      <c r="W219" s="9" t="s">
        <v>42</v>
      </c>
      <c r="X219" s="9" t="s">
        <v>42</v>
      </c>
      <c r="Y219" s="9" t="s">
        <v>42</v>
      </c>
      <c r="Z219" s="9" t="s">
        <v>42</v>
      </c>
      <c r="AA219" s="11"/>
    </row>
    <row r="220" spans="1:27" x14ac:dyDescent="0.2">
      <c r="A220" s="6">
        <v>4082616727</v>
      </c>
      <c r="B220" s="7" t="s">
        <v>1443</v>
      </c>
      <c r="C220" s="7" t="s">
        <v>539</v>
      </c>
      <c r="D220" s="7" t="s">
        <v>185</v>
      </c>
      <c r="E220" s="7" t="s">
        <v>45</v>
      </c>
      <c r="F220" s="7" t="s">
        <v>46</v>
      </c>
      <c r="G220" s="7" t="s">
        <v>3503</v>
      </c>
      <c r="H220" s="7" t="s">
        <v>269</v>
      </c>
      <c r="I220" s="7"/>
      <c r="J220" s="7"/>
      <c r="K220" s="7">
        <v>2014</v>
      </c>
      <c r="L220" s="7" t="s">
        <v>42</v>
      </c>
      <c r="M220" s="7" t="s">
        <v>247</v>
      </c>
      <c r="N220" s="7" t="s">
        <v>34</v>
      </c>
      <c r="O220" s="7" t="s">
        <v>566</v>
      </c>
      <c r="P220" s="7"/>
      <c r="Q220" s="7"/>
      <c r="R220" s="7"/>
      <c r="S220" s="7" t="s">
        <v>36</v>
      </c>
      <c r="T220" s="7" t="s">
        <v>52</v>
      </c>
      <c r="U220" s="7" t="s">
        <v>53</v>
      </c>
      <c r="V220" s="7" t="s">
        <v>50</v>
      </c>
      <c r="W220" s="7" t="s">
        <v>42</v>
      </c>
      <c r="X220" s="7" t="s">
        <v>42</v>
      </c>
      <c r="Y220" s="7" t="s">
        <v>42</v>
      </c>
      <c r="Z220" s="7" t="s">
        <v>42</v>
      </c>
      <c r="AA220" s="10"/>
    </row>
    <row r="221" spans="1:27" x14ac:dyDescent="0.2">
      <c r="A221" s="8">
        <v>8604418596</v>
      </c>
      <c r="B221" s="9" t="s">
        <v>1443</v>
      </c>
      <c r="C221" s="9"/>
      <c r="D221" s="9" t="s">
        <v>42</v>
      </c>
      <c r="E221" s="9" t="s">
        <v>42</v>
      </c>
      <c r="F221" s="9"/>
      <c r="G221" s="9"/>
      <c r="H221" s="9"/>
      <c r="I221" s="9"/>
      <c r="J221" s="9"/>
      <c r="K221" s="9">
        <v>2015</v>
      </c>
      <c r="L221" s="9" t="s">
        <v>42</v>
      </c>
      <c r="M221" s="9" t="s">
        <v>347</v>
      </c>
      <c r="N221" s="9" t="s">
        <v>347</v>
      </c>
      <c r="O221" s="9" t="s">
        <v>566</v>
      </c>
      <c r="P221" s="9" t="s">
        <v>2500</v>
      </c>
      <c r="Q221" s="9"/>
      <c r="R221" s="9"/>
      <c r="S221" s="9" t="s">
        <v>51</v>
      </c>
      <c r="T221" s="9" t="s">
        <v>52</v>
      </c>
      <c r="U221" s="9" t="s">
        <v>53</v>
      </c>
      <c r="V221" s="9" t="s">
        <v>50</v>
      </c>
      <c r="W221" s="9" t="s">
        <v>42</v>
      </c>
      <c r="X221" s="9" t="s">
        <v>42</v>
      </c>
      <c r="Y221" s="9" t="s">
        <v>42</v>
      </c>
      <c r="Z221" s="9" t="s">
        <v>42</v>
      </c>
      <c r="AA221" s="11"/>
    </row>
    <row r="222" spans="1:27" x14ac:dyDescent="0.2">
      <c r="A222" s="6">
        <v>3371071651</v>
      </c>
      <c r="B222" s="7" t="s">
        <v>1443</v>
      </c>
      <c r="C222" s="7" t="s">
        <v>2364</v>
      </c>
      <c r="D222" s="7" t="s">
        <v>87</v>
      </c>
      <c r="E222" s="7" t="s">
        <v>88</v>
      </c>
      <c r="F222" s="7" t="s">
        <v>46</v>
      </c>
      <c r="G222" s="7" t="s">
        <v>3504</v>
      </c>
      <c r="H222" s="7" t="s">
        <v>30</v>
      </c>
      <c r="I222" s="7" t="s">
        <v>64</v>
      </c>
      <c r="J222" s="7" t="s">
        <v>70</v>
      </c>
      <c r="K222" s="7">
        <v>2017</v>
      </c>
      <c r="L222" s="7" t="s">
        <v>50</v>
      </c>
      <c r="M222" s="7" t="s">
        <v>33</v>
      </c>
      <c r="N222" s="7" t="s">
        <v>34</v>
      </c>
      <c r="O222" s="7" t="s">
        <v>1198</v>
      </c>
      <c r="P222" s="7"/>
      <c r="Q222" s="7"/>
      <c r="R222" s="7"/>
      <c r="S222" s="7" t="s">
        <v>51</v>
      </c>
      <c r="T222" s="7" t="s">
        <v>52</v>
      </c>
      <c r="U222" s="7" t="s">
        <v>53</v>
      </c>
      <c r="V222" s="7" t="s">
        <v>39</v>
      </c>
      <c r="W222" s="7" t="s">
        <v>42</v>
      </c>
      <c r="X222" s="7" t="s">
        <v>42</v>
      </c>
      <c r="Y222" s="7" t="s">
        <v>42</v>
      </c>
      <c r="Z222" s="7" t="s">
        <v>42</v>
      </c>
      <c r="AA222" s="10"/>
    </row>
    <row r="223" spans="1:27" x14ac:dyDescent="0.2">
      <c r="A223" s="8">
        <v>6113103227</v>
      </c>
      <c r="B223" s="9" t="s">
        <v>1443</v>
      </c>
      <c r="C223" s="9" t="s">
        <v>3505</v>
      </c>
      <c r="D223" s="9" t="s">
        <v>87</v>
      </c>
      <c r="E223" s="9" t="s">
        <v>88</v>
      </c>
      <c r="F223" s="9" t="s">
        <v>46</v>
      </c>
      <c r="G223" s="9" t="s">
        <v>379</v>
      </c>
      <c r="H223" s="9" t="s">
        <v>30</v>
      </c>
      <c r="I223" s="9" t="s">
        <v>48</v>
      </c>
      <c r="J223" s="9" t="s">
        <v>48</v>
      </c>
      <c r="K223" s="9">
        <v>2016</v>
      </c>
      <c r="L223" s="9" t="s">
        <v>42</v>
      </c>
      <c r="M223" s="9" t="s">
        <v>33</v>
      </c>
      <c r="N223" s="9" t="s">
        <v>34</v>
      </c>
      <c r="O223" s="9" t="s">
        <v>1198</v>
      </c>
      <c r="P223" s="9"/>
      <c r="Q223" s="9"/>
      <c r="R223" s="9"/>
      <c r="S223" s="9" t="s">
        <v>51</v>
      </c>
      <c r="T223" s="9" t="s">
        <v>52</v>
      </c>
      <c r="U223" s="9" t="s">
        <v>53</v>
      </c>
      <c r="V223" s="9" t="s">
        <v>39</v>
      </c>
      <c r="W223" s="9" t="s">
        <v>42</v>
      </c>
      <c r="X223" s="9" t="s">
        <v>42</v>
      </c>
      <c r="Y223" s="9" t="s">
        <v>42</v>
      </c>
      <c r="Z223" s="9" t="s">
        <v>42</v>
      </c>
      <c r="AA223" s="11"/>
    </row>
    <row r="224" spans="1:27" x14ac:dyDescent="0.2">
      <c r="A224" s="6">
        <v>8921909961</v>
      </c>
      <c r="B224" s="7" t="s">
        <v>1443</v>
      </c>
      <c r="C224" s="7" t="s">
        <v>3506</v>
      </c>
      <c r="D224" s="7" t="s">
        <v>3507</v>
      </c>
      <c r="E224" s="7" t="s">
        <v>178</v>
      </c>
      <c r="F224" s="7" t="s">
        <v>46</v>
      </c>
      <c r="G224" s="7" t="s">
        <v>2838</v>
      </c>
      <c r="H224" s="7" t="s">
        <v>30</v>
      </c>
      <c r="I224" s="7" t="s">
        <v>48</v>
      </c>
      <c r="J224" s="7" t="s">
        <v>48</v>
      </c>
      <c r="K224" s="7">
        <v>2016</v>
      </c>
      <c r="L224" s="7" t="s">
        <v>42</v>
      </c>
      <c r="M224" s="7" t="s">
        <v>33</v>
      </c>
      <c r="N224" s="7" t="s">
        <v>34</v>
      </c>
      <c r="O224" s="7" t="s">
        <v>1198</v>
      </c>
      <c r="P224" s="7"/>
      <c r="Q224" s="7"/>
      <c r="R224" s="7"/>
      <c r="S224" s="7" t="s">
        <v>51</v>
      </c>
      <c r="T224" s="7" t="s">
        <v>52</v>
      </c>
      <c r="U224" s="7" t="s">
        <v>53</v>
      </c>
      <c r="V224" s="7" t="s">
        <v>50</v>
      </c>
      <c r="W224" s="7" t="s">
        <v>42</v>
      </c>
      <c r="X224" s="7" t="s">
        <v>42</v>
      </c>
      <c r="Y224" s="7" t="s">
        <v>42</v>
      </c>
      <c r="Z224" s="7" t="s">
        <v>42</v>
      </c>
      <c r="AA224" s="10"/>
    </row>
    <row r="225" spans="1:27" x14ac:dyDescent="0.2">
      <c r="A225" s="8">
        <v>9553970828</v>
      </c>
      <c r="B225" s="9" t="s">
        <v>1443</v>
      </c>
      <c r="C225" s="9" t="s">
        <v>474</v>
      </c>
      <c r="D225" s="9" t="s">
        <v>475</v>
      </c>
      <c r="E225" s="9" t="s">
        <v>45</v>
      </c>
      <c r="F225" s="9" t="s">
        <v>46</v>
      </c>
      <c r="G225" s="9" t="s">
        <v>3508</v>
      </c>
      <c r="H225" s="9" t="s">
        <v>30</v>
      </c>
      <c r="I225" s="9" t="s">
        <v>130</v>
      </c>
      <c r="J225" s="9" t="s">
        <v>130</v>
      </c>
      <c r="K225" s="9">
        <v>2016</v>
      </c>
      <c r="L225" s="9" t="s">
        <v>42</v>
      </c>
      <c r="M225" s="9" t="s">
        <v>33</v>
      </c>
      <c r="N225" s="9" t="s">
        <v>34</v>
      </c>
      <c r="O225" s="9" t="s">
        <v>1198</v>
      </c>
      <c r="P225" s="9"/>
      <c r="Q225" s="9"/>
      <c r="R225" s="9"/>
      <c r="S225" s="9" t="s">
        <v>51</v>
      </c>
      <c r="T225" s="9" t="s">
        <v>52</v>
      </c>
      <c r="U225" s="9" t="s">
        <v>53</v>
      </c>
      <c r="V225" s="9" t="s">
        <v>50</v>
      </c>
      <c r="W225" s="9" t="s">
        <v>42</v>
      </c>
      <c r="X225" s="9" t="s">
        <v>42</v>
      </c>
      <c r="Y225" s="9" t="s">
        <v>42</v>
      </c>
      <c r="Z225" s="9" t="s">
        <v>42</v>
      </c>
      <c r="AA225" s="11"/>
    </row>
    <row r="226" spans="1:27" x14ac:dyDescent="0.2">
      <c r="A226" s="6">
        <v>2641214964</v>
      </c>
      <c r="B226" s="7" t="s">
        <v>1443</v>
      </c>
      <c r="C226" s="7" t="s">
        <v>3509</v>
      </c>
      <c r="D226" s="7" t="s">
        <v>3510</v>
      </c>
      <c r="E226" s="7" t="s">
        <v>321</v>
      </c>
      <c r="F226" s="7" t="s">
        <v>322</v>
      </c>
      <c r="G226" s="7" t="s">
        <v>2884</v>
      </c>
      <c r="H226" s="7" t="s">
        <v>1769</v>
      </c>
      <c r="I226" s="7"/>
      <c r="J226" s="7"/>
      <c r="K226" s="7">
        <v>2012</v>
      </c>
      <c r="L226" s="7" t="s">
        <v>42</v>
      </c>
      <c r="M226" s="7" t="s">
        <v>247</v>
      </c>
      <c r="N226" s="7" t="s">
        <v>34</v>
      </c>
      <c r="O226" s="7" t="s">
        <v>1198</v>
      </c>
      <c r="P226" s="7"/>
      <c r="Q226" s="7"/>
      <c r="R226" s="7"/>
      <c r="S226" s="7" t="s">
        <v>36</v>
      </c>
      <c r="T226" s="7" t="s">
        <v>52</v>
      </c>
      <c r="U226" s="7" t="s">
        <v>53</v>
      </c>
      <c r="V226" s="7" t="s">
        <v>50</v>
      </c>
      <c r="W226" s="7" t="s">
        <v>273</v>
      </c>
      <c r="X226" s="7" t="s">
        <v>42</v>
      </c>
      <c r="Y226" s="7" t="s">
        <v>42</v>
      </c>
      <c r="Z226" s="7" t="s">
        <v>42</v>
      </c>
      <c r="AA226" s="10"/>
    </row>
    <row r="227" spans="1:27" x14ac:dyDescent="0.2">
      <c r="A227" s="8">
        <v>3751418787</v>
      </c>
      <c r="B227" s="9" t="s">
        <v>1443</v>
      </c>
      <c r="C227" s="9" t="s">
        <v>3511</v>
      </c>
      <c r="D227" s="9" t="s">
        <v>98</v>
      </c>
      <c r="E227" s="9" t="s">
        <v>45</v>
      </c>
      <c r="F227" s="9" t="s">
        <v>46</v>
      </c>
      <c r="G227" s="9" t="s">
        <v>3512</v>
      </c>
      <c r="H227" s="9" t="s">
        <v>278</v>
      </c>
      <c r="I227" s="9"/>
      <c r="J227" s="9"/>
      <c r="K227" s="9">
        <v>2013</v>
      </c>
      <c r="L227" s="9" t="s">
        <v>42</v>
      </c>
      <c r="M227" s="9" t="s">
        <v>247</v>
      </c>
      <c r="N227" s="9" t="s">
        <v>34</v>
      </c>
      <c r="O227" s="9" t="s">
        <v>1198</v>
      </c>
      <c r="P227" s="9"/>
      <c r="Q227" s="9"/>
      <c r="R227" s="9"/>
      <c r="S227" s="9" t="s">
        <v>36</v>
      </c>
      <c r="T227" s="9" t="s">
        <v>113</v>
      </c>
      <c r="U227" s="9" t="s">
        <v>114</v>
      </c>
      <c r="V227" s="9" t="s">
        <v>39</v>
      </c>
      <c r="W227" s="9" t="s">
        <v>42</v>
      </c>
      <c r="X227" s="9" t="s">
        <v>42</v>
      </c>
      <c r="Y227" s="9" t="s">
        <v>42</v>
      </c>
      <c r="Z227" s="9" t="s">
        <v>42</v>
      </c>
      <c r="AA227" s="11"/>
    </row>
    <row r="228" spans="1:27" x14ac:dyDescent="0.2">
      <c r="A228" s="6">
        <v>7881354745</v>
      </c>
      <c r="B228" s="7" t="s">
        <v>1443</v>
      </c>
      <c r="C228" s="7" t="s">
        <v>3513</v>
      </c>
      <c r="D228" s="7" t="s">
        <v>148</v>
      </c>
      <c r="E228" s="7" t="s">
        <v>149</v>
      </c>
      <c r="F228" s="7" t="s">
        <v>46</v>
      </c>
      <c r="G228" s="7" t="s">
        <v>3514</v>
      </c>
      <c r="H228" s="7" t="s">
        <v>83</v>
      </c>
      <c r="I228" s="7" t="s">
        <v>1785</v>
      </c>
      <c r="J228" s="7"/>
      <c r="K228" s="7">
        <v>2012</v>
      </c>
      <c r="L228" s="7" t="s">
        <v>42</v>
      </c>
      <c r="M228" s="7" t="s">
        <v>33</v>
      </c>
      <c r="N228" s="7" t="s">
        <v>34</v>
      </c>
      <c r="O228" s="7" t="s">
        <v>1198</v>
      </c>
      <c r="P228" s="7"/>
      <c r="Q228" s="7"/>
      <c r="R228" s="7"/>
      <c r="S228" s="7" t="s">
        <v>51</v>
      </c>
      <c r="T228" s="7" t="s">
        <v>52</v>
      </c>
      <c r="U228" s="7" t="s">
        <v>53</v>
      </c>
      <c r="V228" s="7" t="s">
        <v>50</v>
      </c>
      <c r="W228" s="7" t="s">
        <v>42</v>
      </c>
      <c r="X228" s="7" t="s">
        <v>42</v>
      </c>
      <c r="Y228" s="7" t="s">
        <v>42</v>
      </c>
      <c r="Z228" s="7" t="s">
        <v>42</v>
      </c>
      <c r="AA228" s="10"/>
    </row>
    <row r="229" spans="1:27" x14ac:dyDescent="0.2">
      <c r="A229" s="8">
        <v>6424371189</v>
      </c>
      <c r="B229" s="9" t="s">
        <v>1443</v>
      </c>
      <c r="C229" s="9"/>
      <c r="D229" s="9" t="s">
        <v>42</v>
      </c>
      <c r="E229" s="9" t="s">
        <v>42</v>
      </c>
      <c r="F229" s="9"/>
      <c r="G229" s="9"/>
      <c r="H229" s="9"/>
      <c r="I229" s="9"/>
      <c r="J229" s="9"/>
      <c r="K229" s="9">
        <v>2015</v>
      </c>
      <c r="L229" s="9" t="s">
        <v>42</v>
      </c>
      <c r="M229" s="9" t="s">
        <v>347</v>
      </c>
      <c r="N229" s="9" t="s">
        <v>347</v>
      </c>
      <c r="O229" s="9" t="s">
        <v>1198</v>
      </c>
      <c r="P229" s="9"/>
      <c r="Q229" s="9"/>
      <c r="R229" s="9"/>
      <c r="S229" s="9" t="s">
        <v>51</v>
      </c>
      <c r="T229" s="9" t="s">
        <v>52</v>
      </c>
      <c r="U229" s="9" t="s">
        <v>53</v>
      </c>
      <c r="V229" s="9" t="s">
        <v>50</v>
      </c>
      <c r="W229" s="9" t="s">
        <v>42</v>
      </c>
      <c r="X229" s="9" t="s">
        <v>42</v>
      </c>
      <c r="Y229" s="9" t="s">
        <v>42</v>
      </c>
      <c r="Z229" s="9" t="s">
        <v>42</v>
      </c>
      <c r="AA229" s="11"/>
    </row>
    <row r="230" spans="1:27" x14ac:dyDescent="0.2">
      <c r="A230" s="6">
        <v>7054217961</v>
      </c>
      <c r="B230" s="7" t="s">
        <v>1443</v>
      </c>
      <c r="C230" s="7"/>
      <c r="D230" s="7" t="s">
        <v>42</v>
      </c>
      <c r="E230" s="7" t="s">
        <v>42</v>
      </c>
      <c r="F230" s="7"/>
      <c r="G230" s="7"/>
      <c r="H230" s="7"/>
      <c r="I230" s="7"/>
      <c r="J230" s="7"/>
      <c r="K230" s="7">
        <v>2015</v>
      </c>
      <c r="L230" s="7" t="s">
        <v>42</v>
      </c>
      <c r="M230" s="7" t="s">
        <v>347</v>
      </c>
      <c r="N230" s="7" t="s">
        <v>347</v>
      </c>
      <c r="O230" s="7" t="s">
        <v>1198</v>
      </c>
      <c r="P230" s="7"/>
      <c r="Q230" s="7"/>
      <c r="R230" s="7"/>
      <c r="S230" s="7" t="s">
        <v>51</v>
      </c>
      <c r="T230" s="7" t="s">
        <v>52</v>
      </c>
      <c r="U230" s="7" t="s">
        <v>53</v>
      </c>
      <c r="V230" s="7" t="s">
        <v>39</v>
      </c>
      <c r="W230" s="7" t="s">
        <v>42</v>
      </c>
      <c r="X230" s="7" t="s">
        <v>42</v>
      </c>
      <c r="Y230" s="7" t="s">
        <v>42</v>
      </c>
      <c r="Z230" s="7" t="s">
        <v>42</v>
      </c>
      <c r="AA230" s="10"/>
    </row>
    <row r="231" spans="1:27" x14ac:dyDescent="0.2">
      <c r="A231" s="8">
        <v>6333581075</v>
      </c>
      <c r="B231" s="9" t="s">
        <v>1443</v>
      </c>
      <c r="C231" s="9"/>
      <c r="D231" s="9" t="s">
        <v>42</v>
      </c>
      <c r="E231" s="9" t="s">
        <v>42</v>
      </c>
      <c r="F231" s="9"/>
      <c r="G231" s="9"/>
      <c r="H231" s="9" t="s">
        <v>347</v>
      </c>
      <c r="I231" s="9"/>
      <c r="J231" s="9"/>
      <c r="K231" s="9">
        <v>2017</v>
      </c>
      <c r="L231" s="9" t="s">
        <v>50</v>
      </c>
      <c r="M231" s="9" t="s">
        <v>347</v>
      </c>
      <c r="N231" s="9" t="s">
        <v>347</v>
      </c>
      <c r="O231" s="9" t="s">
        <v>1198</v>
      </c>
      <c r="P231" s="9"/>
      <c r="Q231" s="9"/>
      <c r="R231" s="9"/>
      <c r="S231" s="9" t="s">
        <v>51</v>
      </c>
      <c r="T231" s="9" t="s">
        <v>216</v>
      </c>
      <c r="U231" s="9" t="s">
        <v>114</v>
      </c>
      <c r="V231" s="9" t="s">
        <v>39</v>
      </c>
      <c r="W231" s="9" t="s">
        <v>1964</v>
      </c>
      <c r="X231" s="9" t="s">
        <v>42</v>
      </c>
      <c r="Y231" s="9" t="s">
        <v>42</v>
      </c>
      <c r="Z231" s="9" t="s">
        <v>42</v>
      </c>
      <c r="AA231" s="11"/>
    </row>
    <row r="232" spans="1:27" x14ac:dyDescent="0.2">
      <c r="A232" s="6">
        <v>5606691939</v>
      </c>
      <c r="B232" s="7" t="s">
        <v>1443</v>
      </c>
      <c r="C232" s="7" t="s">
        <v>3515</v>
      </c>
      <c r="D232" s="7" t="s">
        <v>436</v>
      </c>
      <c r="E232" s="7" t="s">
        <v>68</v>
      </c>
      <c r="F232" s="7" t="s">
        <v>46</v>
      </c>
      <c r="G232" s="7" t="s">
        <v>3501</v>
      </c>
      <c r="H232" s="7" t="s">
        <v>1766</v>
      </c>
      <c r="I232" s="7"/>
      <c r="J232" s="7"/>
      <c r="K232" s="7">
        <v>2013</v>
      </c>
      <c r="L232" s="7" t="s">
        <v>42</v>
      </c>
      <c r="M232" s="7" t="s">
        <v>247</v>
      </c>
      <c r="N232" s="7" t="s">
        <v>34</v>
      </c>
      <c r="O232" s="7" t="s">
        <v>3516</v>
      </c>
      <c r="P232" s="7"/>
      <c r="Q232" s="7"/>
      <c r="R232" s="7"/>
      <c r="S232" s="7" t="s">
        <v>51</v>
      </c>
      <c r="T232" s="7" t="s">
        <v>52</v>
      </c>
      <c r="U232" s="7" t="s">
        <v>53</v>
      </c>
      <c r="V232" s="7" t="s">
        <v>50</v>
      </c>
      <c r="W232" s="7" t="s">
        <v>42</v>
      </c>
      <c r="X232" s="7" t="s">
        <v>42</v>
      </c>
      <c r="Y232" s="7" t="s">
        <v>42</v>
      </c>
      <c r="Z232" s="7" t="s">
        <v>42</v>
      </c>
      <c r="AA232" s="10"/>
    </row>
    <row r="233" spans="1:27" x14ac:dyDescent="0.2">
      <c r="A233" s="8">
        <v>5657605167</v>
      </c>
      <c r="B233" s="9" t="s">
        <v>1443</v>
      </c>
      <c r="C233" s="9" t="s">
        <v>86</v>
      </c>
      <c r="D233" s="9" t="s">
        <v>111</v>
      </c>
      <c r="E233" s="9" t="s">
        <v>68</v>
      </c>
      <c r="F233" s="9" t="s">
        <v>46</v>
      </c>
      <c r="G233" s="9" t="s">
        <v>3517</v>
      </c>
      <c r="H233" s="9" t="s">
        <v>30</v>
      </c>
      <c r="I233" s="9" t="s">
        <v>321</v>
      </c>
      <c r="J233" s="9" t="s">
        <v>70</v>
      </c>
      <c r="K233" s="9">
        <v>2017</v>
      </c>
      <c r="L233" s="9" t="s">
        <v>50</v>
      </c>
      <c r="M233" s="9" t="s">
        <v>33</v>
      </c>
      <c r="N233" s="9" t="s">
        <v>34</v>
      </c>
      <c r="O233" s="9" t="s">
        <v>3031</v>
      </c>
      <c r="P233" s="9"/>
      <c r="Q233" s="9"/>
      <c r="R233" s="9"/>
      <c r="S233" s="9" t="s">
        <v>36</v>
      </c>
      <c r="T233" s="9" t="s">
        <v>90</v>
      </c>
      <c r="U233" s="9" t="s">
        <v>91</v>
      </c>
      <c r="V233" s="9" t="s">
        <v>50</v>
      </c>
      <c r="W233" s="9" t="s">
        <v>42</v>
      </c>
      <c r="X233" s="9" t="s">
        <v>42</v>
      </c>
      <c r="Y233" s="9" t="s">
        <v>42</v>
      </c>
      <c r="Z233" s="9" t="s">
        <v>42</v>
      </c>
      <c r="AA233" s="11"/>
    </row>
    <row r="234" spans="1:27" x14ac:dyDescent="0.2">
      <c r="A234" s="6">
        <v>3477028085</v>
      </c>
      <c r="B234" s="7" t="s">
        <v>1443</v>
      </c>
      <c r="C234" s="7" t="s">
        <v>3518</v>
      </c>
      <c r="D234" s="7" t="s">
        <v>3519</v>
      </c>
      <c r="E234" s="7" t="s">
        <v>45</v>
      </c>
      <c r="F234" s="7" t="s">
        <v>46</v>
      </c>
      <c r="G234" s="7" t="s">
        <v>3520</v>
      </c>
      <c r="H234" s="7" t="s">
        <v>59</v>
      </c>
      <c r="I234" s="7" t="s">
        <v>135</v>
      </c>
      <c r="J234" s="7" t="s">
        <v>321</v>
      </c>
      <c r="K234" s="7">
        <v>2016</v>
      </c>
      <c r="L234" s="7" t="s">
        <v>42</v>
      </c>
      <c r="M234" s="7" t="s">
        <v>33</v>
      </c>
      <c r="N234" s="7" t="s">
        <v>34</v>
      </c>
      <c r="O234" s="7" t="s">
        <v>3031</v>
      </c>
      <c r="P234" s="7"/>
      <c r="Q234" s="7"/>
      <c r="R234" s="7"/>
      <c r="S234" s="7" t="s">
        <v>51</v>
      </c>
      <c r="T234" s="7" t="s">
        <v>52</v>
      </c>
      <c r="U234" s="7" t="s">
        <v>53</v>
      </c>
      <c r="V234" s="7" t="s">
        <v>50</v>
      </c>
      <c r="W234" s="7" t="s">
        <v>262</v>
      </c>
      <c r="X234" s="7" t="s">
        <v>42</v>
      </c>
      <c r="Y234" s="7" t="s">
        <v>42</v>
      </c>
      <c r="Z234" s="7" t="s">
        <v>42</v>
      </c>
      <c r="AA234" s="10"/>
    </row>
    <row r="235" spans="1:27" x14ac:dyDescent="0.2">
      <c r="A235" s="8">
        <v>4944483856</v>
      </c>
      <c r="B235" s="9" t="s">
        <v>1443</v>
      </c>
      <c r="C235" s="9" t="s">
        <v>3521</v>
      </c>
      <c r="D235" s="9" t="s">
        <v>156</v>
      </c>
      <c r="E235" s="9" t="s">
        <v>45</v>
      </c>
      <c r="F235" s="9" t="s">
        <v>46</v>
      </c>
      <c r="G235" s="9" t="s">
        <v>3522</v>
      </c>
      <c r="H235" s="9" t="s">
        <v>83</v>
      </c>
      <c r="I235" s="9" t="s">
        <v>609</v>
      </c>
      <c r="J235" s="9"/>
      <c r="K235" s="9">
        <v>2012</v>
      </c>
      <c r="L235" s="9" t="s">
        <v>42</v>
      </c>
      <c r="M235" s="9" t="s">
        <v>33</v>
      </c>
      <c r="N235" s="9" t="s">
        <v>34</v>
      </c>
      <c r="O235" s="9" t="s">
        <v>3031</v>
      </c>
      <c r="P235" s="9"/>
      <c r="Q235" s="9"/>
      <c r="R235" s="9"/>
      <c r="S235" s="9" t="s">
        <v>51</v>
      </c>
      <c r="T235" s="9" t="s">
        <v>52</v>
      </c>
      <c r="U235" s="9" t="s">
        <v>53</v>
      </c>
      <c r="V235" s="9" t="s">
        <v>50</v>
      </c>
      <c r="W235" s="9" t="s">
        <v>42</v>
      </c>
      <c r="X235" s="9" t="s">
        <v>42</v>
      </c>
      <c r="Y235" s="9" t="s">
        <v>42</v>
      </c>
      <c r="Z235" s="9" t="s">
        <v>42</v>
      </c>
      <c r="AA235" s="11"/>
    </row>
    <row r="236" spans="1:27" x14ac:dyDescent="0.2">
      <c r="A236" s="6">
        <v>1836996653</v>
      </c>
      <c r="B236" s="7" t="s">
        <v>1443</v>
      </c>
      <c r="C236" s="7" t="s">
        <v>3523</v>
      </c>
      <c r="D236" s="7" t="s">
        <v>87</v>
      </c>
      <c r="E236" s="7" t="s">
        <v>88</v>
      </c>
      <c r="F236" s="7" t="s">
        <v>46</v>
      </c>
      <c r="G236" s="7" t="s">
        <v>3370</v>
      </c>
      <c r="H236" s="7" t="s">
        <v>30</v>
      </c>
      <c r="I236" s="7" t="s">
        <v>70</v>
      </c>
      <c r="J236" s="7"/>
      <c r="K236" s="7">
        <v>2014</v>
      </c>
      <c r="L236" s="7" t="s">
        <v>42</v>
      </c>
      <c r="M236" s="7" t="s">
        <v>33</v>
      </c>
      <c r="N236" s="7" t="s">
        <v>34</v>
      </c>
      <c r="O236" s="7" t="s">
        <v>3031</v>
      </c>
      <c r="P236" s="7"/>
      <c r="Q236" s="7"/>
      <c r="R236" s="7"/>
      <c r="S236" s="7" t="s">
        <v>51</v>
      </c>
      <c r="T236" s="7" t="s">
        <v>52</v>
      </c>
      <c r="U236" s="7" t="s">
        <v>53</v>
      </c>
      <c r="V236" s="7" t="s">
        <v>50</v>
      </c>
      <c r="W236" s="7" t="s">
        <v>35</v>
      </c>
      <c r="X236" s="7" t="s">
        <v>42</v>
      </c>
      <c r="Y236" s="7" t="s">
        <v>42</v>
      </c>
      <c r="Z236" s="7" t="s">
        <v>42</v>
      </c>
      <c r="AA236" s="10"/>
    </row>
    <row r="237" spans="1:27" x14ac:dyDescent="0.2">
      <c r="A237" s="8">
        <v>8633109679</v>
      </c>
      <c r="B237" s="9" t="s">
        <v>1443</v>
      </c>
      <c r="C237" s="9" t="s">
        <v>3524</v>
      </c>
      <c r="D237" s="9" t="s">
        <v>823</v>
      </c>
      <c r="E237" s="9" t="s">
        <v>321</v>
      </c>
      <c r="F237" s="9" t="s">
        <v>824</v>
      </c>
      <c r="G237" s="9" t="s">
        <v>3525</v>
      </c>
      <c r="H237" s="9" t="s">
        <v>1113</v>
      </c>
      <c r="I237" s="9" t="s">
        <v>1114</v>
      </c>
      <c r="J237" s="9"/>
      <c r="K237" s="9">
        <v>2019</v>
      </c>
      <c r="L237" s="9" t="s">
        <v>32</v>
      </c>
      <c r="M237" s="9" t="s">
        <v>247</v>
      </c>
      <c r="N237" s="9" t="s">
        <v>34</v>
      </c>
      <c r="O237" s="9" t="s">
        <v>3031</v>
      </c>
      <c r="P237" s="9"/>
      <c r="Q237" s="9"/>
      <c r="R237" s="9"/>
      <c r="S237" s="9" t="s">
        <v>51</v>
      </c>
      <c r="T237" s="9" t="s">
        <v>37</v>
      </c>
      <c r="U237" s="9" t="s">
        <v>125</v>
      </c>
      <c r="V237" s="9" t="s">
        <v>39</v>
      </c>
      <c r="W237" s="9" t="s">
        <v>42</v>
      </c>
      <c r="X237" s="9" t="s">
        <v>42</v>
      </c>
      <c r="Y237" s="9" t="s">
        <v>42</v>
      </c>
      <c r="Z237" s="9" t="s">
        <v>42</v>
      </c>
      <c r="AA237" s="11"/>
    </row>
    <row r="238" spans="1:27" x14ac:dyDescent="0.2">
      <c r="A238" s="6">
        <v>5463756125</v>
      </c>
      <c r="B238" s="7" t="s">
        <v>1443</v>
      </c>
      <c r="C238" s="7"/>
      <c r="D238" s="7"/>
      <c r="E238" s="7"/>
      <c r="F238" s="7"/>
      <c r="G238" s="7"/>
      <c r="H238" s="7" t="s">
        <v>487</v>
      </c>
      <c r="I238" s="7"/>
      <c r="J238" s="7"/>
      <c r="K238" s="7">
        <v>2020</v>
      </c>
      <c r="L238" s="7"/>
      <c r="M238" s="7" t="s">
        <v>487</v>
      </c>
      <c r="N238" s="7" t="s">
        <v>34</v>
      </c>
      <c r="O238" s="7" t="s">
        <v>3031</v>
      </c>
      <c r="P238" s="7"/>
      <c r="Q238" s="7"/>
      <c r="R238" s="7"/>
      <c r="S238" s="7" t="s">
        <v>36</v>
      </c>
      <c r="T238" s="7" t="s">
        <v>52</v>
      </c>
      <c r="U238" s="7" t="s">
        <v>101</v>
      </c>
      <c r="V238" s="7" t="s">
        <v>50</v>
      </c>
      <c r="W238" s="7" t="s">
        <v>42</v>
      </c>
      <c r="X238" s="7" t="s">
        <v>42</v>
      </c>
      <c r="Y238" s="7" t="s">
        <v>42</v>
      </c>
      <c r="Z238" s="7" t="s">
        <v>42</v>
      </c>
      <c r="AA238" s="10"/>
    </row>
    <row r="239" spans="1:27" x14ac:dyDescent="0.2">
      <c r="A239" s="8">
        <v>1608710315</v>
      </c>
      <c r="B239" s="9" t="s">
        <v>1443</v>
      </c>
      <c r="C239" s="9" t="s">
        <v>276</v>
      </c>
      <c r="D239" s="9" t="s">
        <v>87</v>
      </c>
      <c r="E239" s="9" t="s">
        <v>88</v>
      </c>
      <c r="F239" s="9" t="s">
        <v>46</v>
      </c>
      <c r="G239" s="9"/>
      <c r="H239" s="9" t="s">
        <v>1766</v>
      </c>
      <c r="I239" s="9"/>
      <c r="J239" s="9"/>
      <c r="K239" s="9">
        <v>2015</v>
      </c>
      <c r="L239" s="9" t="s">
        <v>42</v>
      </c>
      <c r="M239" s="9" t="s">
        <v>247</v>
      </c>
      <c r="N239" s="9" t="s">
        <v>34</v>
      </c>
      <c r="O239" s="9" t="s">
        <v>3526</v>
      </c>
      <c r="P239" s="9"/>
      <c r="Q239" s="9"/>
      <c r="R239" s="9"/>
      <c r="S239" s="9" t="s">
        <v>51</v>
      </c>
      <c r="T239" s="9" t="s">
        <v>52</v>
      </c>
      <c r="U239" s="9" t="s">
        <v>53</v>
      </c>
      <c r="V239" s="9" t="s">
        <v>50</v>
      </c>
      <c r="W239" s="9" t="s">
        <v>42</v>
      </c>
      <c r="X239" s="9" t="s">
        <v>42</v>
      </c>
      <c r="Y239" s="9" t="s">
        <v>42</v>
      </c>
      <c r="Z239" s="9" t="s">
        <v>42</v>
      </c>
      <c r="AA239" s="11"/>
    </row>
    <row r="240" spans="1:27" x14ac:dyDescent="0.2">
      <c r="A240" s="6">
        <v>6991602877</v>
      </c>
      <c r="B240" s="7" t="s">
        <v>1443</v>
      </c>
      <c r="C240" s="7" t="s">
        <v>3527</v>
      </c>
      <c r="D240" s="7" t="s">
        <v>3528</v>
      </c>
      <c r="E240" s="7" t="s">
        <v>200</v>
      </c>
      <c r="F240" s="7" t="s">
        <v>46</v>
      </c>
      <c r="G240" s="7" t="s">
        <v>169</v>
      </c>
      <c r="H240" s="7" t="s">
        <v>1766</v>
      </c>
      <c r="I240" s="7"/>
      <c r="J240" s="7"/>
      <c r="K240" s="7">
        <v>2014</v>
      </c>
      <c r="L240" s="7" t="s">
        <v>42</v>
      </c>
      <c r="M240" s="7" t="s">
        <v>247</v>
      </c>
      <c r="N240" s="7" t="s">
        <v>34</v>
      </c>
      <c r="O240" s="7" t="s">
        <v>3526</v>
      </c>
      <c r="P240" s="7"/>
      <c r="Q240" s="7"/>
      <c r="R240" s="7"/>
      <c r="S240" s="7" t="s">
        <v>51</v>
      </c>
      <c r="T240" s="7" t="s">
        <v>52</v>
      </c>
      <c r="U240" s="7" t="s">
        <v>53</v>
      </c>
      <c r="V240" s="7" t="s">
        <v>50</v>
      </c>
      <c r="W240" s="7" t="s">
        <v>42</v>
      </c>
      <c r="X240" s="7" t="s">
        <v>42</v>
      </c>
      <c r="Y240" s="7" t="s">
        <v>42</v>
      </c>
      <c r="Z240" s="7" t="s">
        <v>42</v>
      </c>
      <c r="AA240" s="10"/>
    </row>
    <row r="241" spans="1:27" x14ac:dyDescent="0.2">
      <c r="A241" s="8">
        <v>7981922171</v>
      </c>
      <c r="B241" s="9" t="s">
        <v>1443</v>
      </c>
      <c r="C241" s="9" t="s">
        <v>3529</v>
      </c>
      <c r="D241" s="9" t="s">
        <v>3530</v>
      </c>
      <c r="E241" s="9" t="s">
        <v>128</v>
      </c>
      <c r="F241" s="9" t="s">
        <v>46</v>
      </c>
      <c r="G241" s="9" t="s">
        <v>3531</v>
      </c>
      <c r="H241" s="9" t="s">
        <v>30</v>
      </c>
      <c r="I241" s="9" t="s">
        <v>70</v>
      </c>
      <c r="J241" s="9" t="s">
        <v>135</v>
      </c>
      <c r="K241" s="9">
        <v>2018</v>
      </c>
      <c r="L241" s="9" t="s">
        <v>50</v>
      </c>
      <c r="M241" s="9" t="s">
        <v>33</v>
      </c>
      <c r="N241" s="9" t="s">
        <v>34</v>
      </c>
      <c r="O241" s="9" t="s">
        <v>3230</v>
      </c>
      <c r="P241" s="9" t="s">
        <v>1198</v>
      </c>
      <c r="Q241" s="9"/>
      <c r="R241" s="9"/>
      <c r="S241" s="9" t="s">
        <v>51</v>
      </c>
      <c r="T241" s="9" t="s">
        <v>52</v>
      </c>
      <c r="U241" s="9" t="s">
        <v>53</v>
      </c>
      <c r="V241" s="9" t="s">
        <v>50</v>
      </c>
      <c r="W241" s="9" t="s">
        <v>1964</v>
      </c>
      <c r="X241" s="9" t="s">
        <v>42</v>
      </c>
      <c r="Y241" s="9" t="s">
        <v>42</v>
      </c>
      <c r="Z241" s="9" t="s">
        <v>42</v>
      </c>
      <c r="AA241" s="11"/>
    </row>
    <row r="242" spans="1:27" x14ac:dyDescent="0.2">
      <c r="A242" s="6">
        <v>5885476143</v>
      </c>
      <c r="B242" s="7" t="s">
        <v>1443</v>
      </c>
      <c r="C242" s="7" t="s">
        <v>3532</v>
      </c>
      <c r="D242" s="7" t="s">
        <v>233</v>
      </c>
      <c r="E242" s="7" t="s">
        <v>234</v>
      </c>
      <c r="F242" s="7" t="s">
        <v>46</v>
      </c>
      <c r="G242" s="7" t="s">
        <v>3533</v>
      </c>
      <c r="H242" s="7" t="s">
        <v>69</v>
      </c>
      <c r="I242" s="7" t="s">
        <v>70</v>
      </c>
      <c r="J242" s="7"/>
      <c r="K242" s="7">
        <v>2014</v>
      </c>
      <c r="L242" s="7" t="s">
        <v>42</v>
      </c>
      <c r="M242" s="7" t="s">
        <v>33</v>
      </c>
      <c r="N242" s="7" t="s">
        <v>34</v>
      </c>
      <c r="O242" s="7" t="s">
        <v>3230</v>
      </c>
      <c r="P242" s="7"/>
      <c r="Q242" s="7"/>
      <c r="R242" s="7"/>
      <c r="S242" s="7" t="s">
        <v>51</v>
      </c>
      <c r="T242" s="7" t="s">
        <v>52</v>
      </c>
      <c r="U242" s="7" t="s">
        <v>53</v>
      </c>
      <c r="V242" s="7" t="s">
        <v>50</v>
      </c>
      <c r="W242" s="7" t="s">
        <v>42</v>
      </c>
      <c r="X242" s="7" t="s">
        <v>42</v>
      </c>
      <c r="Y242" s="7" t="s">
        <v>42</v>
      </c>
      <c r="Z242" s="7" t="s">
        <v>42</v>
      </c>
      <c r="AA242" s="10"/>
    </row>
    <row r="243" spans="1:27" x14ac:dyDescent="0.2">
      <c r="A243" s="8">
        <v>8280198185</v>
      </c>
      <c r="B243" s="9" t="s">
        <v>1443</v>
      </c>
      <c r="C243" s="9" t="s">
        <v>3534</v>
      </c>
      <c r="D243" s="9" t="s">
        <v>107</v>
      </c>
      <c r="E243" s="9" t="s">
        <v>68</v>
      </c>
      <c r="F243" s="9" t="s">
        <v>46</v>
      </c>
      <c r="G243" s="9" t="s">
        <v>3535</v>
      </c>
      <c r="H243" s="9" t="s">
        <v>83</v>
      </c>
      <c r="I243" s="9" t="s">
        <v>183</v>
      </c>
      <c r="J243" s="9"/>
      <c r="K243" s="9">
        <v>2013</v>
      </c>
      <c r="L243" s="9" t="s">
        <v>42</v>
      </c>
      <c r="M243" s="9" t="s">
        <v>33</v>
      </c>
      <c r="N243" s="9" t="s">
        <v>34</v>
      </c>
      <c r="O243" s="9" t="s">
        <v>3230</v>
      </c>
      <c r="P243" s="9"/>
      <c r="Q243" s="9"/>
      <c r="R243" s="9"/>
      <c r="S243" s="9" t="s">
        <v>51</v>
      </c>
      <c r="T243" s="9" t="s">
        <v>52</v>
      </c>
      <c r="U243" s="9" t="s">
        <v>53</v>
      </c>
      <c r="V243" s="9" t="s">
        <v>50</v>
      </c>
      <c r="W243" s="9" t="s">
        <v>42</v>
      </c>
      <c r="X243" s="9" t="s">
        <v>42</v>
      </c>
      <c r="Y243" s="9" t="s">
        <v>42</v>
      </c>
      <c r="Z243" s="9" t="s">
        <v>42</v>
      </c>
      <c r="AA243" s="11"/>
    </row>
    <row r="244" spans="1:27" x14ac:dyDescent="0.2">
      <c r="A244" s="6">
        <v>1571376863</v>
      </c>
      <c r="B244" s="7" t="s">
        <v>1443</v>
      </c>
      <c r="C244" s="7" t="s">
        <v>3311</v>
      </c>
      <c r="D244" s="7" t="s">
        <v>156</v>
      </c>
      <c r="E244" s="7" t="s">
        <v>45</v>
      </c>
      <c r="F244" s="7" t="s">
        <v>46</v>
      </c>
      <c r="G244" s="7" t="s">
        <v>3536</v>
      </c>
      <c r="H244" s="7" t="s">
        <v>59</v>
      </c>
      <c r="I244" s="7" t="s">
        <v>135</v>
      </c>
      <c r="J244" s="7"/>
      <c r="K244" s="7">
        <v>2015</v>
      </c>
      <c r="L244" s="7" t="s">
        <v>42</v>
      </c>
      <c r="M244" s="7" t="s">
        <v>33</v>
      </c>
      <c r="N244" s="7" t="s">
        <v>34</v>
      </c>
      <c r="O244" s="7" t="s">
        <v>3230</v>
      </c>
      <c r="P244" s="7"/>
      <c r="Q244" s="7"/>
      <c r="R244" s="7"/>
      <c r="S244" s="7" t="s">
        <v>36</v>
      </c>
      <c r="T244" s="7" t="s">
        <v>52</v>
      </c>
      <c r="U244" s="7" t="s">
        <v>53</v>
      </c>
      <c r="V244" s="7" t="s">
        <v>50</v>
      </c>
      <c r="W244" s="7" t="s">
        <v>42</v>
      </c>
      <c r="X244" s="7" t="s">
        <v>42</v>
      </c>
      <c r="Y244" s="7" t="s">
        <v>42</v>
      </c>
      <c r="Z244" s="7" t="s">
        <v>42</v>
      </c>
      <c r="AA244" s="10"/>
    </row>
    <row r="245" spans="1:27" x14ac:dyDescent="0.2">
      <c r="A245" s="8">
        <v>9422840654</v>
      </c>
      <c r="B245" s="9" t="s">
        <v>1443</v>
      </c>
      <c r="C245" s="9" t="s">
        <v>3537</v>
      </c>
      <c r="D245" s="9" t="s">
        <v>1225</v>
      </c>
      <c r="E245" s="9" t="s">
        <v>149</v>
      </c>
      <c r="F245" s="9" t="s">
        <v>46</v>
      </c>
      <c r="G245" s="9" t="s">
        <v>3538</v>
      </c>
      <c r="H245" s="9" t="s">
        <v>1769</v>
      </c>
      <c r="I245" s="9" t="s">
        <v>270</v>
      </c>
      <c r="J245" s="9"/>
      <c r="K245" s="9">
        <v>2018</v>
      </c>
      <c r="L245" s="9" t="s">
        <v>50</v>
      </c>
      <c r="M245" s="9" t="s">
        <v>247</v>
      </c>
      <c r="N245" s="9" t="s">
        <v>34</v>
      </c>
      <c r="O245" s="9" t="s">
        <v>3230</v>
      </c>
      <c r="P245" s="9"/>
      <c r="Q245" s="9"/>
      <c r="R245" s="9"/>
      <c r="S245" s="9" t="s">
        <v>51</v>
      </c>
      <c r="T245" s="9" t="s">
        <v>52</v>
      </c>
      <c r="U245" s="9" t="s">
        <v>53</v>
      </c>
      <c r="V245" s="9" t="s">
        <v>50</v>
      </c>
      <c r="W245" s="9" t="s">
        <v>42</v>
      </c>
      <c r="X245" s="9" t="s">
        <v>42</v>
      </c>
      <c r="Y245" s="9" t="s">
        <v>42</v>
      </c>
      <c r="Z245" s="9" t="s">
        <v>42</v>
      </c>
      <c r="AA245" s="11"/>
    </row>
    <row r="246" spans="1:27" x14ac:dyDescent="0.2">
      <c r="A246" s="6">
        <v>8887878565</v>
      </c>
      <c r="B246" s="7" t="s">
        <v>1443</v>
      </c>
      <c r="C246" s="7" t="s">
        <v>3539</v>
      </c>
      <c r="D246" s="7" t="s">
        <v>1159</v>
      </c>
      <c r="E246" s="7" t="s">
        <v>45</v>
      </c>
      <c r="F246" s="7" t="s">
        <v>46</v>
      </c>
      <c r="G246" s="7" t="s">
        <v>799</v>
      </c>
      <c r="H246" s="7" t="s">
        <v>83</v>
      </c>
      <c r="I246" s="7" t="s">
        <v>48</v>
      </c>
      <c r="J246" s="7" t="s">
        <v>48</v>
      </c>
      <c r="K246" s="7">
        <v>2019</v>
      </c>
      <c r="L246" s="7" t="s">
        <v>42</v>
      </c>
      <c r="M246" s="7" t="s">
        <v>33</v>
      </c>
      <c r="N246" s="7" t="s">
        <v>34</v>
      </c>
      <c r="O246" s="7" t="s">
        <v>1296</v>
      </c>
      <c r="P246" s="7"/>
      <c r="Q246" s="7"/>
      <c r="R246" s="7"/>
      <c r="S246" s="7" t="s">
        <v>36</v>
      </c>
      <c r="T246" s="7" t="s">
        <v>52</v>
      </c>
      <c r="U246" s="7" t="s">
        <v>53</v>
      </c>
      <c r="V246" s="7" t="s">
        <v>50</v>
      </c>
      <c r="W246" s="7" t="s">
        <v>1964</v>
      </c>
      <c r="X246" s="7" t="s">
        <v>42</v>
      </c>
      <c r="Y246" s="7" t="s">
        <v>42</v>
      </c>
      <c r="Z246" s="7" t="s">
        <v>42</v>
      </c>
      <c r="AA246" s="10"/>
    </row>
    <row r="247" spans="1:27" x14ac:dyDescent="0.2">
      <c r="A247" s="8">
        <v>4541773123</v>
      </c>
      <c r="B247" s="9" t="s">
        <v>1443</v>
      </c>
      <c r="C247" s="9" t="s">
        <v>3540</v>
      </c>
      <c r="D247" s="9" t="s">
        <v>156</v>
      </c>
      <c r="E247" s="9" t="s">
        <v>45</v>
      </c>
      <c r="F247" s="9" t="s">
        <v>46</v>
      </c>
      <c r="G247" s="9" t="s">
        <v>3541</v>
      </c>
      <c r="H247" s="9" t="s">
        <v>30</v>
      </c>
      <c r="I247" s="9" t="s">
        <v>48</v>
      </c>
      <c r="J247" s="9" t="s">
        <v>48</v>
      </c>
      <c r="K247" s="9">
        <v>2016</v>
      </c>
      <c r="L247" s="9" t="s">
        <v>42</v>
      </c>
      <c r="M247" s="9" t="s">
        <v>33</v>
      </c>
      <c r="N247" s="9" t="s">
        <v>34</v>
      </c>
      <c r="O247" s="9" t="s">
        <v>1296</v>
      </c>
      <c r="P247" s="9" t="s">
        <v>2131</v>
      </c>
      <c r="Q247" s="9"/>
      <c r="R247" s="9"/>
      <c r="S247" s="9" t="s">
        <v>36</v>
      </c>
      <c r="T247" s="9" t="s">
        <v>52</v>
      </c>
      <c r="U247" s="9" t="s">
        <v>53</v>
      </c>
      <c r="V247" s="9" t="s">
        <v>50</v>
      </c>
      <c r="W247" s="9" t="s">
        <v>42</v>
      </c>
      <c r="X247" s="9" t="s">
        <v>42</v>
      </c>
      <c r="Y247" s="9" t="s">
        <v>42</v>
      </c>
      <c r="Z247" s="9" t="s">
        <v>42</v>
      </c>
      <c r="AA247" s="11"/>
    </row>
    <row r="248" spans="1:27" x14ac:dyDescent="0.2">
      <c r="A248" s="6">
        <v>2345494820</v>
      </c>
      <c r="B248" s="7" t="s">
        <v>1443</v>
      </c>
      <c r="C248" s="7" t="s">
        <v>3542</v>
      </c>
      <c r="D248" s="7" t="s">
        <v>470</v>
      </c>
      <c r="E248" s="7" t="s">
        <v>418</v>
      </c>
      <c r="F248" s="7" t="s">
        <v>46</v>
      </c>
      <c r="G248" s="7" t="s">
        <v>3543</v>
      </c>
      <c r="H248" s="7" t="s">
        <v>1766</v>
      </c>
      <c r="I248" s="7" t="s">
        <v>270</v>
      </c>
      <c r="J248" s="7"/>
      <c r="K248" s="7">
        <v>2016</v>
      </c>
      <c r="L248" s="7" t="s">
        <v>42</v>
      </c>
      <c r="M248" s="7" t="s">
        <v>247</v>
      </c>
      <c r="N248" s="7" t="s">
        <v>34</v>
      </c>
      <c r="O248" s="7" t="s">
        <v>1296</v>
      </c>
      <c r="P248" s="7" t="s">
        <v>2125</v>
      </c>
      <c r="Q248" s="7"/>
      <c r="R248" s="7"/>
      <c r="S248" s="7" t="s">
        <v>51</v>
      </c>
      <c r="T248" s="7" t="s">
        <v>52</v>
      </c>
      <c r="U248" s="7" t="s">
        <v>53</v>
      </c>
      <c r="V248" s="7" t="s">
        <v>39</v>
      </c>
      <c r="W248" s="7" t="s">
        <v>42</v>
      </c>
      <c r="X248" s="7" t="s">
        <v>42</v>
      </c>
      <c r="Y248" s="7" t="s">
        <v>42</v>
      </c>
      <c r="Z248" s="7" t="s">
        <v>42</v>
      </c>
      <c r="AA248" s="10" t="s">
        <v>592</v>
      </c>
    </row>
    <row r="249" spans="1:27" x14ac:dyDescent="0.2">
      <c r="A249" s="8">
        <v>8006770064</v>
      </c>
      <c r="B249" s="9" t="s">
        <v>1443</v>
      </c>
      <c r="C249" s="9" t="s">
        <v>3515</v>
      </c>
      <c r="D249" s="9" t="s">
        <v>436</v>
      </c>
      <c r="E249" s="9" t="s">
        <v>68</v>
      </c>
      <c r="F249" s="9" t="s">
        <v>46</v>
      </c>
      <c r="G249" s="9" t="s">
        <v>2040</v>
      </c>
      <c r="H249" s="9" t="s">
        <v>1766</v>
      </c>
      <c r="I249" s="9" t="s">
        <v>270</v>
      </c>
      <c r="J249" s="9"/>
      <c r="K249" s="9">
        <v>2016</v>
      </c>
      <c r="L249" s="9" t="s">
        <v>42</v>
      </c>
      <c r="M249" s="9" t="s">
        <v>247</v>
      </c>
      <c r="N249" s="9" t="s">
        <v>34</v>
      </c>
      <c r="O249" s="9" t="s">
        <v>1296</v>
      </c>
      <c r="P249" s="9"/>
      <c r="Q249" s="9"/>
      <c r="R249" s="9"/>
      <c r="S249" s="9" t="s">
        <v>51</v>
      </c>
      <c r="T249" s="9" t="s">
        <v>52</v>
      </c>
      <c r="U249" s="9" t="s">
        <v>53</v>
      </c>
      <c r="V249" s="9" t="s">
        <v>39</v>
      </c>
      <c r="W249" s="9" t="s">
        <v>42</v>
      </c>
      <c r="X249" s="9" t="s">
        <v>42</v>
      </c>
      <c r="Y249" s="9" t="s">
        <v>42</v>
      </c>
      <c r="Z249" s="9" t="s">
        <v>42</v>
      </c>
      <c r="AA249" s="11"/>
    </row>
    <row r="250" spans="1:27" x14ac:dyDescent="0.2">
      <c r="A250" s="6">
        <v>2627319896</v>
      </c>
      <c r="B250" s="7" t="s">
        <v>1443</v>
      </c>
      <c r="C250" s="7" t="s">
        <v>3544</v>
      </c>
      <c r="D250" s="7" t="s">
        <v>1159</v>
      </c>
      <c r="E250" s="7" t="s">
        <v>45</v>
      </c>
      <c r="F250" s="7" t="s">
        <v>46</v>
      </c>
      <c r="G250" s="7" t="s">
        <v>3545</v>
      </c>
      <c r="H250" s="7" t="s">
        <v>83</v>
      </c>
      <c r="I250" s="7" t="s">
        <v>239</v>
      </c>
      <c r="J250" s="7"/>
      <c r="K250" s="7">
        <v>2013</v>
      </c>
      <c r="L250" s="7" t="s">
        <v>42</v>
      </c>
      <c r="M250" s="7" t="s">
        <v>33</v>
      </c>
      <c r="N250" s="7" t="s">
        <v>34</v>
      </c>
      <c r="O250" s="7" t="s">
        <v>1296</v>
      </c>
      <c r="P250" s="7"/>
      <c r="Q250" s="7"/>
      <c r="R250" s="7"/>
      <c r="S250" s="7" t="s">
        <v>36</v>
      </c>
      <c r="T250" s="7" t="s">
        <v>52</v>
      </c>
      <c r="U250" s="7" t="s">
        <v>53</v>
      </c>
      <c r="V250" s="7" t="s">
        <v>50</v>
      </c>
      <c r="W250" s="7" t="s">
        <v>42</v>
      </c>
      <c r="X250" s="7" t="s">
        <v>42</v>
      </c>
      <c r="Y250" s="7" t="s">
        <v>42</v>
      </c>
      <c r="Z250" s="7" t="s">
        <v>42</v>
      </c>
      <c r="AA250" s="10"/>
    </row>
    <row r="251" spans="1:27" x14ac:dyDescent="0.2">
      <c r="A251" s="8">
        <v>2578779723</v>
      </c>
      <c r="B251" s="9" t="s">
        <v>1443</v>
      </c>
      <c r="C251" s="9" t="s">
        <v>3546</v>
      </c>
      <c r="D251" s="9" t="s">
        <v>3510</v>
      </c>
      <c r="E251" s="9" t="s">
        <v>321</v>
      </c>
      <c r="F251" s="9" t="s">
        <v>322</v>
      </c>
      <c r="G251" s="9" t="s">
        <v>2040</v>
      </c>
      <c r="H251" s="9" t="s">
        <v>1769</v>
      </c>
      <c r="I251" s="9" t="s">
        <v>270</v>
      </c>
      <c r="J251" s="9"/>
      <c r="K251" s="9">
        <v>2018</v>
      </c>
      <c r="L251" s="9" t="s">
        <v>50</v>
      </c>
      <c r="M251" s="9" t="s">
        <v>247</v>
      </c>
      <c r="N251" s="9" t="s">
        <v>34</v>
      </c>
      <c r="O251" s="9" t="s">
        <v>1296</v>
      </c>
      <c r="P251" s="9"/>
      <c r="Q251" s="9"/>
      <c r="R251" s="9"/>
      <c r="S251" s="9" t="s">
        <v>51</v>
      </c>
      <c r="T251" s="9" t="s">
        <v>52</v>
      </c>
      <c r="U251" s="9" t="s">
        <v>53</v>
      </c>
      <c r="V251" s="9" t="s">
        <v>50</v>
      </c>
      <c r="W251" s="9" t="s">
        <v>42</v>
      </c>
      <c r="X251" s="9" t="s">
        <v>42</v>
      </c>
      <c r="Y251" s="9" t="s">
        <v>42</v>
      </c>
      <c r="Z251" s="9" t="s">
        <v>42</v>
      </c>
      <c r="AA251" s="11"/>
    </row>
    <row r="252" spans="1:27" x14ac:dyDescent="0.2">
      <c r="A252" s="6">
        <v>1141057757</v>
      </c>
      <c r="B252" s="7" t="s">
        <v>1443</v>
      </c>
      <c r="C252" s="7" t="s">
        <v>3547</v>
      </c>
      <c r="D252" s="7" t="s">
        <v>3264</v>
      </c>
      <c r="E252" s="7" t="s">
        <v>1301</v>
      </c>
      <c r="F252" s="7" t="s">
        <v>46</v>
      </c>
      <c r="G252" s="7" t="s">
        <v>3548</v>
      </c>
      <c r="H252" s="7" t="s">
        <v>1769</v>
      </c>
      <c r="I252" s="7" t="s">
        <v>270</v>
      </c>
      <c r="J252" s="7"/>
      <c r="K252" s="7">
        <v>2018</v>
      </c>
      <c r="L252" s="7" t="s">
        <v>50</v>
      </c>
      <c r="M252" s="7" t="s">
        <v>247</v>
      </c>
      <c r="N252" s="7" t="s">
        <v>34</v>
      </c>
      <c r="O252" s="7" t="s">
        <v>1296</v>
      </c>
      <c r="P252" s="7"/>
      <c r="Q252" s="7"/>
      <c r="R252" s="7"/>
      <c r="S252" s="7" t="s">
        <v>51</v>
      </c>
      <c r="T252" s="7" t="s">
        <v>52</v>
      </c>
      <c r="U252" s="7" t="s">
        <v>53</v>
      </c>
      <c r="V252" s="7" t="s">
        <v>50</v>
      </c>
      <c r="W252" s="7" t="s">
        <v>42</v>
      </c>
      <c r="X252" s="7" t="s">
        <v>42</v>
      </c>
      <c r="Y252" s="7" t="s">
        <v>42</v>
      </c>
      <c r="Z252" s="7" t="s">
        <v>42</v>
      </c>
      <c r="AA252" s="10"/>
    </row>
    <row r="253" spans="1:27" x14ac:dyDescent="0.2">
      <c r="A253" s="8">
        <v>8301252713</v>
      </c>
      <c r="B253" s="9" t="s">
        <v>1443</v>
      </c>
      <c r="C253" s="9" t="s">
        <v>787</v>
      </c>
      <c r="D253" s="9" t="s">
        <v>359</v>
      </c>
      <c r="E253" s="9" t="s">
        <v>178</v>
      </c>
      <c r="F253" s="9" t="s">
        <v>46</v>
      </c>
      <c r="G253" s="9" t="s">
        <v>2473</v>
      </c>
      <c r="H253" s="9" t="s">
        <v>30</v>
      </c>
      <c r="I253" s="9" t="s">
        <v>321</v>
      </c>
      <c r="J253" s="9" t="s">
        <v>70</v>
      </c>
      <c r="K253" s="9">
        <v>2016</v>
      </c>
      <c r="L253" s="9" t="s">
        <v>42</v>
      </c>
      <c r="M253" s="9" t="s">
        <v>33</v>
      </c>
      <c r="N253" s="9" t="s">
        <v>34</v>
      </c>
      <c r="O253" s="9" t="s">
        <v>468</v>
      </c>
      <c r="P253" s="9"/>
      <c r="Q253" s="9"/>
      <c r="R253" s="9"/>
      <c r="S253" s="9" t="s">
        <v>36</v>
      </c>
      <c r="T253" s="9" t="s">
        <v>52</v>
      </c>
      <c r="U253" s="9" t="s">
        <v>53</v>
      </c>
      <c r="V253" s="9" t="s">
        <v>50</v>
      </c>
      <c r="W253" s="9" t="s">
        <v>42</v>
      </c>
      <c r="X253" s="9" t="s">
        <v>42</v>
      </c>
      <c r="Y253" s="9" t="s">
        <v>42</v>
      </c>
      <c r="Z253" s="9" t="s">
        <v>42</v>
      </c>
      <c r="AA253" s="11"/>
    </row>
    <row r="254" spans="1:27" x14ac:dyDescent="0.2">
      <c r="A254" s="6">
        <v>5457757306</v>
      </c>
      <c r="B254" s="7" t="s">
        <v>1443</v>
      </c>
      <c r="C254" s="7" t="s">
        <v>3550</v>
      </c>
      <c r="D254" s="7" t="s">
        <v>3551</v>
      </c>
      <c r="E254" s="7" t="s">
        <v>88</v>
      </c>
      <c r="F254" s="7" t="s">
        <v>46</v>
      </c>
      <c r="G254" s="7" t="s">
        <v>505</v>
      </c>
      <c r="H254" s="7" t="s">
        <v>30</v>
      </c>
      <c r="I254" s="7" t="s">
        <v>130</v>
      </c>
      <c r="J254" s="7" t="s">
        <v>130</v>
      </c>
      <c r="K254" s="7">
        <v>2016</v>
      </c>
      <c r="L254" s="7" t="s">
        <v>42</v>
      </c>
      <c r="M254" s="7" t="s">
        <v>33</v>
      </c>
      <c r="N254" s="7" t="s">
        <v>34</v>
      </c>
      <c r="O254" s="7" t="s">
        <v>468</v>
      </c>
      <c r="P254" s="7"/>
      <c r="Q254" s="7"/>
      <c r="R254" s="7"/>
      <c r="S254" s="7" t="s">
        <v>36</v>
      </c>
      <c r="T254" s="7" t="s">
        <v>52</v>
      </c>
      <c r="U254" s="7" t="s">
        <v>53</v>
      </c>
      <c r="V254" s="7" t="s">
        <v>50</v>
      </c>
      <c r="W254" s="7" t="s">
        <v>42</v>
      </c>
      <c r="X254" s="7" t="s">
        <v>42</v>
      </c>
      <c r="Y254" s="7" t="s">
        <v>42</v>
      </c>
      <c r="Z254" s="7" t="s">
        <v>42</v>
      </c>
      <c r="AA254" s="10"/>
    </row>
    <row r="255" spans="1:27" x14ac:dyDescent="0.2">
      <c r="A255" s="8">
        <v>1612895839</v>
      </c>
      <c r="B255" s="9" t="s">
        <v>1443</v>
      </c>
      <c r="C255" s="9" t="s">
        <v>3552</v>
      </c>
      <c r="D255" s="9" t="s">
        <v>185</v>
      </c>
      <c r="E255" s="9" t="s">
        <v>45</v>
      </c>
      <c r="F255" s="9" t="s">
        <v>46</v>
      </c>
      <c r="G255" s="9" t="s">
        <v>419</v>
      </c>
      <c r="H255" s="9" t="s">
        <v>30</v>
      </c>
      <c r="I255" s="9" t="s">
        <v>130</v>
      </c>
      <c r="J255" s="9" t="s">
        <v>130</v>
      </c>
      <c r="K255" s="9">
        <v>2016</v>
      </c>
      <c r="L255" s="9" t="s">
        <v>42</v>
      </c>
      <c r="M255" s="9" t="s">
        <v>33</v>
      </c>
      <c r="N255" s="9" t="s">
        <v>34</v>
      </c>
      <c r="O255" s="9" t="s">
        <v>468</v>
      </c>
      <c r="P255" s="9" t="s">
        <v>2500</v>
      </c>
      <c r="Q255" s="9"/>
      <c r="R255" s="9"/>
      <c r="S255" s="9" t="s">
        <v>36</v>
      </c>
      <c r="T255" s="9" t="s">
        <v>52</v>
      </c>
      <c r="U255" s="9" t="s">
        <v>53</v>
      </c>
      <c r="V255" s="9" t="s">
        <v>50</v>
      </c>
      <c r="W255" s="9" t="s">
        <v>42</v>
      </c>
      <c r="X255" s="9" t="s">
        <v>42</v>
      </c>
      <c r="Y255" s="9" t="s">
        <v>42</v>
      </c>
      <c r="Z255" s="9" t="s">
        <v>42</v>
      </c>
      <c r="AA255" s="11"/>
    </row>
    <row r="256" spans="1:27" x14ac:dyDescent="0.2">
      <c r="A256" s="6">
        <v>6629989572</v>
      </c>
      <c r="B256" s="7" t="s">
        <v>1443</v>
      </c>
      <c r="C256" s="7" t="s">
        <v>3553</v>
      </c>
      <c r="D256" s="7" t="s">
        <v>600</v>
      </c>
      <c r="E256" s="7" t="s">
        <v>601</v>
      </c>
      <c r="F256" s="7" t="s">
        <v>46</v>
      </c>
      <c r="G256" s="7" t="s">
        <v>169</v>
      </c>
      <c r="H256" s="7" t="s">
        <v>1766</v>
      </c>
      <c r="I256" s="7"/>
      <c r="J256" s="7"/>
      <c r="K256" s="7">
        <v>2014</v>
      </c>
      <c r="L256" s="7" t="s">
        <v>42</v>
      </c>
      <c r="M256" s="7" t="s">
        <v>247</v>
      </c>
      <c r="N256" s="7" t="s">
        <v>34</v>
      </c>
      <c r="O256" s="7" t="s">
        <v>468</v>
      </c>
      <c r="P256" s="7"/>
      <c r="Q256" s="7"/>
      <c r="R256" s="7"/>
      <c r="S256" s="7" t="s">
        <v>36</v>
      </c>
      <c r="T256" s="7" t="s">
        <v>52</v>
      </c>
      <c r="U256" s="7" t="s">
        <v>53</v>
      </c>
      <c r="V256" s="7" t="s">
        <v>50</v>
      </c>
      <c r="W256" s="7" t="s">
        <v>42</v>
      </c>
      <c r="X256" s="7" t="s">
        <v>42</v>
      </c>
      <c r="Y256" s="7" t="s">
        <v>42</v>
      </c>
      <c r="Z256" s="7" t="s">
        <v>42</v>
      </c>
      <c r="AA256" s="10"/>
    </row>
    <row r="257" spans="1:27" x14ac:dyDescent="0.2">
      <c r="A257" s="8">
        <v>8776816882</v>
      </c>
      <c r="B257" s="9" t="s">
        <v>1443</v>
      </c>
      <c r="C257" s="9" t="s">
        <v>256</v>
      </c>
      <c r="D257" s="9" t="s">
        <v>257</v>
      </c>
      <c r="E257" s="9" t="s">
        <v>258</v>
      </c>
      <c r="F257" s="9" t="s">
        <v>46</v>
      </c>
      <c r="G257" s="9"/>
      <c r="H257" s="9" t="s">
        <v>1766</v>
      </c>
      <c r="I257" s="9"/>
      <c r="J257" s="9"/>
      <c r="K257" s="9">
        <v>2015</v>
      </c>
      <c r="L257" s="9" t="s">
        <v>42</v>
      </c>
      <c r="M257" s="9" t="s">
        <v>247</v>
      </c>
      <c r="N257" s="9" t="s">
        <v>34</v>
      </c>
      <c r="O257" s="9" t="s">
        <v>468</v>
      </c>
      <c r="P257" s="9"/>
      <c r="Q257" s="9"/>
      <c r="R257" s="9"/>
      <c r="S257" s="9" t="s">
        <v>36</v>
      </c>
      <c r="T257" s="9" t="s">
        <v>52</v>
      </c>
      <c r="U257" s="9" t="s">
        <v>53</v>
      </c>
      <c r="V257" s="9" t="s">
        <v>50</v>
      </c>
      <c r="W257" s="9" t="s">
        <v>42</v>
      </c>
      <c r="X257" s="9" t="s">
        <v>42</v>
      </c>
      <c r="Y257" s="9" t="s">
        <v>42</v>
      </c>
      <c r="Z257" s="9" t="s">
        <v>42</v>
      </c>
      <c r="AA257" s="11"/>
    </row>
    <row r="258" spans="1:27" x14ac:dyDescent="0.2">
      <c r="A258" s="6">
        <v>4957091718</v>
      </c>
      <c r="B258" s="7" t="s">
        <v>1443</v>
      </c>
      <c r="C258" s="7" t="s">
        <v>3556</v>
      </c>
      <c r="D258" s="7" t="s">
        <v>42</v>
      </c>
      <c r="E258" s="7" t="s">
        <v>321</v>
      </c>
      <c r="F258" s="7" t="s">
        <v>1070</v>
      </c>
      <c r="G258" s="7" t="s">
        <v>764</v>
      </c>
      <c r="H258" s="7" t="s">
        <v>30</v>
      </c>
      <c r="I258" s="7" t="s">
        <v>135</v>
      </c>
      <c r="J258" s="7"/>
      <c r="K258" s="7">
        <v>2014</v>
      </c>
      <c r="L258" s="7" t="s">
        <v>42</v>
      </c>
      <c r="M258" s="7" t="s">
        <v>33</v>
      </c>
      <c r="N258" s="7" t="s">
        <v>34</v>
      </c>
      <c r="O258" s="7" t="s">
        <v>468</v>
      </c>
      <c r="P258" s="7"/>
      <c r="Q258" s="7"/>
      <c r="R258" s="7"/>
      <c r="S258" s="7" t="s">
        <v>36</v>
      </c>
      <c r="T258" s="7" t="s">
        <v>37</v>
      </c>
      <c r="U258" s="7" t="s">
        <v>71</v>
      </c>
      <c r="V258" s="7" t="s">
        <v>39</v>
      </c>
      <c r="W258" s="7" t="s">
        <v>1363</v>
      </c>
      <c r="X258" s="7" t="s">
        <v>42</v>
      </c>
      <c r="Y258" s="7" t="s">
        <v>42</v>
      </c>
      <c r="Z258" s="7" t="s">
        <v>42</v>
      </c>
      <c r="AA258" s="10"/>
    </row>
    <row r="259" spans="1:27" x14ac:dyDescent="0.2">
      <c r="A259" s="8">
        <v>6822347058</v>
      </c>
      <c r="B259" s="9" t="s">
        <v>1443</v>
      </c>
      <c r="C259" s="9" t="s">
        <v>3557</v>
      </c>
      <c r="D259" s="9" t="s">
        <v>3558</v>
      </c>
      <c r="E259" s="9" t="s">
        <v>68</v>
      </c>
      <c r="F259" s="9" t="s">
        <v>46</v>
      </c>
      <c r="G259" s="9" t="s">
        <v>3559</v>
      </c>
      <c r="H259" s="9" t="s">
        <v>269</v>
      </c>
      <c r="I259" s="9" t="s">
        <v>70</v>
      </c>
      <c r="J259" s="9"/>
      <c r="K259" s="9">
        <v>2017</v>
      </c>
      <c r="L259" s="9" t="s">
        <v>50</v>
      </c>
      <c r="M259" s="9" t="s">
        <v>247</v>
      </c>
      <c r="N259" s="9" t="s">
        <v>34</v>
      </c>
      <c r="O259" s="9" t="s">
        <v>468</v>
      </c>
      <c r="P259" s="9"/>
      <c r="Q259" s="9"/>
      <c r="R259" s="9"/>
      <c r="S259" s="9" t="s">
        <v>36</v>
      </c>
      <c r="T259" s="9" t="s">
        <v>52</v>
      </c>
      <c r="U259" s="9" t="s">
        <v>53</v>
      </c>
      <c r="V259" s="9" t="s">
        <v>50</v>
      </c>
      <c r="W259" s="9" t="s">
        <v>907</v>
      </c>
      <c r="X259" s="9" t="s">
        <v>42</v>
      </c>
      <c r="Y259" s="9" t="s">
        <v>42</v>
      </c>
      <c r="Z259" s="9" t="s">
        <v>42</v>
      </c>
      <c r="AA259" s="11"/>
    </row>
    <row r="260" spans="1:27" x14ac:dyDescent="0.2">
      <c r="A260" s="6">
        <v>5186010129</v>
      </c>
      <c r="B260" s="7" t="s">
        <v>1443</v>
      </c>
      <c r="C260" s="7" t="s">
        <v>276</v>
      </c>
      <c r="D260" s="7" t="s">
        <v>87</v>
      </c>
      <c r="E260" s="7" t="s">
        <v>88</v>
      </c>
      <c r="F260" s="7" t="s">
        <v>46</v>
      </c>
      <c r="G260" s="7" t="s">
        <v>3560</v>
      </c>
      <c r="H260" s="7" t="s">
        <v>467</v>
      </c>
      <c r="I260" s="7" t="s">
        <v>270</v>
      </c>
      <c r="J260" s="7"/>
      <c r="K260" s="7">
        <v>2019</v>
      </c>
      <c r="L260" s="7" t="s">
        <v>42</v>
      </c>
      <c r="M260" s="7" t="s">
        <v>247</v>
      </c>
      <c r="N260" s="7" t="s">
        <v>34</v>
      </c>
      <c r="O260" s="7" t="s">
        <v>468</v>
      </c>
      <c r="P260" s="7"/>
      <c r="Q260" s="7"/>
      <c r="R260" s="7"/>
      <c r="S260" s="7" t="s">
        <v>36</v>
      </c>
      <c r="T260" s="7" t="s">
        <v>52</v>
      </c>
      <c r="U260" s="7" t="s">
        <v>53</v>
      </c>
      <c r="V260" s="7" t="s">
        <v>50</v>
      </c>
      <c r="W260" s="7" t="s">
        <v>42</v>
      </c>
      <c r="X260" s="7" t="s">
        <v>42</v>
      </c>
      <c r="Y260" s="7" t="s">
        <v>42</v>
      </c>
      <c r="Z260" s="7" t="s">
        <v>42</v>
      </c>
      <c r="AA260" s="10"/>
    </row>
    <row r="261" spans="1:27" x14ac:dyDescent="0.2">
      <c r="A261" s="8">
        <v>7025777015</v>
      </c>
      <c r="B261" s="9" t="s">
        <v>1443</v>
      </c>
      <c r="C261" s="9" t="s">
        <v>276</v>
      </c>
      <c r="D261" s="9" t="s">
        <v>87</v>
      </c>
      <c r="E261" s="9" t="s">
        <v>88</v>
      </c>
      <c r="F261" s="9" t="s">
        <v>46</v>
      </c>
      <c r="G261" s="9" t="s">
        <v>3561</v>
      </c>
      <c r="H261" s="9" t="s">
        <v>1766</v>
      </c>
      <c r="I261" s="9" t="s">
        <v>270</v>
      </c>
      <c r="J261" s="9"/>
      <c r="K261" s="9">
        <v>2016</v>
      </c>
      <c r="L261" s="9" t="s">
        <v>42</v>
      </c>
      <c r="M261" s="9" t="s">
        <v>247</v>
      </c>
      <c r="N261" s="9" t="s">
        <v>34</v>
      </c>
      <c r="O261" s="9" t="s">
        <v>468</v>
      </c>
      <c r="P261" s="9"/>
      <c r="Q261" s="9"/>
      <c r="R261" s="9"/>
      <c r="S261" s="9" t="s">
        <v>36</v>
      </c>
      <c r="T261" s="9" t="s">
        <v>37</v>
      </c>
      <c r="U261" s="9" t="s">
        <v>71</v>
      </c>
      <c r="V261" s="9" t="s">
        <v>50</v>
      </c>
      <c r="W261" s="9" t="s">
        <v>42</v>
      </c>
      <c r="X261" s="9" t="s">
        <v>42</v>
      </c>
      <c r="Y261" s="9" t="s">
        <v>42</v>
      </c>
      <c r="Z261" s="9" t="s">
        <v>42</v>
      </c>
      <c r="AA261" s="11"/>
    </row>
    <row r="262" spans="1:27" x14ac:dyDescent="0.2">
      <c r="A262" s="6">
        <v>8788339914</v>
      </c>
      <c r="B262" s="7" t="s">
        <v>1443</v>
      </c>
      <c r="C262" s="7" t="s">
        <v>3562</v>
      </c>
      <c r="D262" s="7" t="s">
        <v>156</v>
      </c>
      <c r="E262" s="7" t="s">
        <v>45</v>
      </c>
      <c r="F262" s="7" t="s">
        <v>46</v>
      </c>
      <c r="G262" s="7" t="s">
        <v>3563</v>
      </c>
      <c r="H262" s="7" t="s">
        <v>83</v>
      </c>
      <c r="I262" s="7" t="s">
        <v>239</v>
      </c>
      <c r="J262" s="7"/>
      <c r="K262" s="7">
        <v>2012</v>
      </c>
      <c r="L262" s="7" t="s">
        <v>42</v>
      </c>
      <c r="M262" s="7" t="s">
        <v>33</v>
      </c>
      <c r="N262" s="7" t="s">
        <v>34</v>
      </c>
      <c r="O262" s="7" t="s">
        <v>468</v>
      </c>
      <c r="P262" s="7"/>
      <c r="Q262" s="7"/>
      <c r="R262" s="7"/>
      <c r="S262" s="7" t="s">
        <v>51</v>
      </c>
      <c r="T262" s="7" t="s">
        <v>52</v>
      </c>
      <c r="U262" s="7" t="s">
        <v>53</v>
      </c>
      <c r="V262" s="7" t="s">
        <v>50</v>
      </c>
      <c r="W262" s="7" t="s">
        <v>42</v>
      </c>
      <c r="X262" s="7" t="s">
        <v>42</v>
      </c>
      <c r="Y262" s="7" t="s">
        <v>42</v>
      </c>
      <c r="Z262" s="7" t="s">
        <v>42</v>
      </c>
      <c r="AA262" s="10"/>
    </row>
    <row r="263" spans="1:27" x14ac:dyDescent="0.2">
      <c r="A263" s="8">
        <v>9699093381</v>
      </c>
      <c r="B263" s="9" t="s">
        <v>1443</v>
      </c>
      <c r="C263" s="9" t="s">
        <v>3564</v>
      </c>
      <c r="D263" s="9" t="s">
        <v>732</v>
      </c>
      <c r="E263" s="9" t="s">
        <v>330</v>
      </c>
      <c r="F263" s="9" t="s">
        <v>46</v>
      </c>
      <c r="G263" s="9" t="s">
        <v>3565</v>
      </c>
      <c r="H263" s="9" t="s">
        <v>30</v>
      </c>
      <c r="I263" s="9" t="s">
        <v>70</v>
      </c>
      <c r="J263" s="9"/>
      <c r="K263" s="9">
        <v>2015</v>
      </c>
      <c r="L263" s="9" t="s">
        <v>42</v>
      </c>
      <c r="M263" s="9" t="s">
        <v>33</v>
      </c>
      <c r="N263" s="9" t="s">
        <v>34</v>
      </c>
      <c r="O263" s="9" t="s">
        <v>468</v>
      </c>
      <c r="P263" s="9"/>
      <c r="Q263" s="9"/>
      <c r="R263" s="9"/>
      <c r="S263" s="9" t="s">
        <v>36</v>
      </c>
      <c r="T263" s="9" t="s">
        <v>52</v>
      </c>
      <c r="U263" s="9" t="s">
        <v>53</v>
      </c>
      <c r="V263" s="9" t="s">
        <v>50</v>
      </c>
      <c r="W263" s="9" t="s">
        <v>222</v>
      </c>
      <c r="X263" s="9" t="s">
        <v>42</v>
      </c>
      <c r="Y263" s="9" t="s">
        <v>42</v>
      </c>
      <c r="Z263" s="9" t="s">
        <v>42</v>
      </c>
      <c r="AA263" s="11"/>
    </row>
    <row r="264" spans="1:27" x14ac:dyDescent="0.2">
      <c r="A264" s="6">
        <v>9918126400</v>
      </c>
      <c r="B264" s="7" t="s">
        <v>1443</v>
      </c>
      <c r="C264" s="7" t="s">
        <v>3566</v>
      </c>
      <c r="D264" s="7" t="s">
        <v>2686</v>
      </c>
      <c r="E264" s="7" t="s">
        <v>344</v>
      </c>
      <c r="F264" s="7" t="s">
        <v>46</v>
      </c>
      <c r="G264" s="7" t="s">
        <v>3561</v>
      </c>
      <c r="H264" s="7" t="s">
        <v>1766</v>
      </c>
      <c r="I264" s="7"/>
      <c r="J264" s="7"/>
      <c r="K264" s="7">
        <v>2012</v>
      </c>
      <c r="L264" s="7" t="s">
        <v>42</v>
      </c>
      <c r="M264" s="7" t="s">
        <v>247</v>
      </c>
      <c r="N264" s="7" t="s">
        <v>34</v>
      </c>
      <c r="O264" s="7" t="s">
        <v>468</v>
      </c>
      <c r="P264" s="7"/>
      <c r="Q264" s="7"/>
      <c r="R264" s="7"/>
      <c r="S264" s="7" t="s">
        <v>36</v>
      </c>
      <c r="T264" s="7" t="s">
        <v>52</v>
      </c>
      <c r="U264" s="7" t="s">
        <v>53</v>
      </c>
      <c r="V264" s="7" t="s">
        <v>50</v>
      </c>
      <c r="W264" s="7" t="s">
        <v>42</v>
      </c>
      <c r="X264" s="7" t="s">
        <v>42</v>
      </c>
      <c r="Y264" s="7" t="s">
        <v>42</v>
      </c>
      <c r="Z264" s="7" t="s">
        <v>42</v>
      </c>
      <c r="AA264" s="10"/>
    </row>
    <row r="265" spans="1:27" x14ac:dyDescent="0.2">
      <c r="A265" s="8">
        <v>2475915362</v>
      </c>
      <c r="B265" s="9" t="s">
        <v>1443</v>
      </c>
      <c r="C265" s="9" t="s">
        <v>1123</v>
      </c>
      <c r="D265" s="9" t="s">
        <v>681</v>
      </c>
      <c r="E265" s="9" t="s">
        <v>88</v>
      </c>
      <c r="F265" s="9" t="s">
        <v>46</v>
      </c>
      <c r="G265" s="9" t="s">
        <v>3567</v>
      </c>
      <c r="H265" s="9" t="s">
        <v>1769</v>
      </c>
      <c r="I265" s="9"/>
      <c r="J265" s="9"/>
      <c r="K265" s="9">
        <v>2012</v>
      </c>
      <c r="L265" s="9" t="s">
        <v>42</v>
      </c>
      <c r="M265" s="9" t="s">
        <v>247</v>
      </c>
      <c r="N265" s="9" t="s">
        <v>34</v>
      </c>
      <c r="O265" s="9" t="s">
        <v>468</v>
      </c>
      <c r="P265" s="9"/>
      <c r="Q265" s="9"/>
      <c r="R265" s="9"/>
      <c r="S265" s="9" t="s">
        <v>36</v>
      </c>
      <c r="T265" s="9" t="s">
        <v>52</v>
      </c>
      <c r="U265" s="9" t="s">
        <v>53</v>
      </c>
      <c r="V265" s="9" t="s">
        <v>50</v>
      </c>
      <c r="W265" s="9" t="s">
        <v>42</v>
      </c>
      <c r="X265" s="9" t="s">
        <v>42</v>
      </c>
      <c r="Y265" s="9" t="s">
        <v>42</v>
      </c>
      <c r="Z265" s="9" t="s">
        <v>42</v>
      </c>
      <c r="AA265" s="11"/>
    </row>
    <row r="266" spans="1:27" x14ac:dyDescent="0.2">
      <c r="A266" s="6">
        <v>3199746302</v>
      </c>
      <c r="B266" s="7" t="s">
        <v>1443</v>
      </c>
      <c r="C266" s="7" t="s">
        <v>3568</v>
      </c>
      <c r="D266" s="7" t="s">
        <v>2127</v>
      </c>
      <c r="E266" s="7" t="s">
        <v>442</v>
      </c>
      <c r="F266" s="7" t="s">
        <v>46</v>
      </c>
      <c r="G266" s="7" t="s">
        <v>3569</v>
      </c>
      <c r="H266" s="7" t="s">
        <v>83</v>
      </c>
      <c r="I266" s="7" t="s">
        <v>239</v>
      </c>
      <c r="J266" s="7"/>
      <c r="K266" s="7">
        <v>2013</v>
      </c>
      <c r="L266" s="7" t="s">
        <v>42</v>
      </c>
      <c r="M266" s="7" t="s">
        <v>33</v>
      </c>
      <c r="N266" s="7" t="s">
        <v>34</v>
      </c>
      <c r="O266" s="7" t="s">
        <v>468</v>
      </c>
      <c r="P266" s="7"/>
      <c r="Q266" s="7"/>
      <c r="R266" s="7"/>
      <c r="S266" s="7" t="s">
        <v>36</v>
      </c>
      <c r="T266" s="7" t="s">
        <v>52</v>
      </c>
      <c r="U266" s="7" t="s">
        <v>53</v>
      </c>
      <c r="V266" s="7" t="s">
        <v>50</v>
      </c>
      <c r="W266" s="7" t="s">
        <v>42</v>
      </c>
      <c r="X266" s="7" t="s">
        <v>42</v>
      </c>
      <c r="Y266" s="7" t="s">
        <v>42</v>
      </c>
      <c r="Z266" s="7" t="s">
        <v>42</v>
      </c>
      <c r="AA266" s="10"/>
    </row>
    <row r="267" spans="1:27" x14ac:dyDescent="0.2">
      <c r="A267" s="8">
        <v>158726325</v>
      </c>
      <c r="B267" s="9" t="s">
        <v>1443</v>
      </c>
      <c r="C267" s="9" t="s">
        <v>86</v>
      </c>
      <c r="D267" s="9" t="s">
        <v>42</v>
      </c>
      <c r="E267" s="9" t="s">
        <v>88</v>
      </c>
      <c r="F267" s="9" t="s">
        <v>46</v>
      </c>
      <c r="G267" s="9" t="s">
        <v>1172</v>
      </c>
      <c r="H267" s="9" t="s">
        <v>59</v>
      </c>
      <c r="I267" s="9" t="s">
        <v>70</v>
      </c>
      <c r="J267" s="9"/>
      <c r="K267" s="9">
        <v>2014</v>
      </c>
      <c r="L267" s="9" t="s">
        <v>42</v>
      </c>
      <c r="M267" s="9" t="s">
        <v>33</v>
      </c>
      <c r="N267" s="9" t="s">
        <v>34</v>
      </c>
      <c r="O267" s="9" t="s">
        <v>468</v>
      </c>
      <c r="P267" s="9"/>
      <c r="Q267" s="9"/>
      <c r="R267" s="9"/>
      <c r="S267" s="9" t="s">
        <v>36</v>
      </c>
      <c r="T267" s="9" t="s">
        <v>52</v>
      </c>
      <c r="U267" s="9" t="s">
        <v>53</v>
      </c>
      <c r="V267" s="9" t="s">
        <v>50</v>
      </c>
      <c r="W267" s="9" t="s">
        <v>843</v>
      </c>
      <c r="X267" s="9" t="s">
        <v>42</v>
      </c>
      <c r="Y267" s="9" t="s">
        <v>42</v>
      </c>
      <c r="Z267" s="9" t="s">
        <v>42</v>
      </c>
      <c r="AA267" s="11"/>
    </row>
    <row r="268" spans="1:27" x14ac:dyDescent="0.2">
      <c r="A268" s="6">
        <v>5612453710</v>
      </c>
      <c r="B268" s="7" t="s">
        <v>1443</v>
      </c>
      <c r="C268" s="7" t="s">
        <v>3570</v>
      </c>
      <c r="D268" s="7" t="s">
        <v>3571</v>
      </c>
      <c r="E268" s="7" t="s">
        <v>344</v>
      </c>
      <c r="F268" s="7" t="s">
        <v>46</v>
      </c>
      <c r="G268" s="7" t="s">
        <v>3572</v>
      </c>
      <c r="H268" s="7" t="s">
        <v>1769</v>
      </c>
      <c r="I268" s="7" t="s">
        <v>270</v>
      </c>
      <c r="J268" s="7"/>
      <c r="K268" s="7">
        <v>2018</v>
      </c>
      <c r="L268" s="7" t="s">
        <v>50</v>
      </c>
      <c r="M268" s="7" t="s">
        <v>247</v>
      </c>
      <c r="N268" s="7" t="s">
        <v>34</v>
      </c>
      <c r="O268" s="7" t="s">
        <v>468</v>
      </c>
      <c r="P268" s="7"/>
      <c r="Q268" s="7"/>
      <c r="R268" s="7"/>
      <c r="S268" s="7" t="s">
        <v>36</v>
      </c>
      <c r="T268" s="7" t="s">
        <v>52</v>
      </c>
      <c r="U268" s="7" t="s">
        <v>53</v>
      </c>
      <c r="V268" s="7" t="s">
        <v>50</v>
      </c>
      <c r="W268" s="7" t="s">
        <v>42</v>
      </c>
      <c r="X268" s="7" t="s">
        <v>42</v>
      </c>
      <c r="Y268" s="7" t="s">
        <v>42</v>
      </c>
      <c r="Z268" s="7" t="s">
        <v>42</v>
      </c>
      <c r="AA268" s="10"/>
    </row>
    <row r="269" spans="1:27" x14ac:dyDescent="0.2">
      <c r="A269" s="8">
        <v>1629711152</v>
      </c>
      <c r="B269" s="9" t="s">
        <v>1443</v>
      </c>
      <c r="C269" s="9" t="s">
        <v>3326</v>
      </c>
      <c r="D269" s="9" t="s">
        <v>732</v>
      </c>
      <c r="E269" s="9" t="s">
        <v>330</v>
      </c>
      <c r="F269" s="9" t="s">
        <v>46</v>
      </c>
      <c r="G269" s="9" t="s">
        <v>169</v>
      </c>
      <c r="H269" s="9" t="s">
        <v>1766</v>
      </c>
      <c r="I269" s="9"/>
      <c r="J269" s="9"/>
      <c r="K269" s="9">
        <v>2014</v>
      </c>
      <c r="L269" s="9" t="s">
        <v>42</v>
      </c>
      <c r="M269" s="9" t="s">
        <v>247</v>
      </c>
      <c r="N269" s="9" t="s">
        <v>34</v>
      </c>
      <c r="O269" s="9" t="s">
        <v>468</v>
      </c>
      <c r="P269" s="9"/>
      <c r="Q269" s="9"/>
      <c r="R269" s="9"/>
      <c r="S269" s="9" t="s">
        <v>36</v>
      </c>
      <c r="T269" s="9" t="s">
        <v>52</v>
      </c>
      <c r="U269" s="9" t="s">
        <v>53</v>
      </c>
      <c r="V269" s="9" t="s">
        <v>50</v>
      </c>
      <c r="W269" s="9" t="s">
        <v>42</v>
      </c>
      <c r="X269" s="9" t="s">
        <v>42</v>
      </c>
      <c r="Y269" s="9" t="s">
        <v>42</v>
      </c>
      <c r="Z269" s="9" t="s">
        <v>42</v>
      </c>
      <c r="AA269" s="11"/>
    </row>
    <row r="270" spans="1:27" x14ac:dyDescent="0.2">
      <c r="A270" s="6">
        <v>9848108225</v>
      </c>
      <c r="B270" s="7" t="s">
        <v>1443</v>
      </c>
      <c r="C270" s="7" t="s">
        <v>2165</v>
      </c>
      <c r="D270" s="7" t="s">
        <v>185</v>
      </c>
      <c r="E270" s="7" t="s">
        <v>45</v>
      </c>
      <c r="F270" s="7" t="s">
        <v>46</v>
      </c>
      <c r="G270" s="7" t="s">
        <v>1389</v>
      </c>
      <c r="H270" s="7" t="s">
        <v>1045</v>
      </c>
      <c r="I270" s="7" t="s">
        <v>398</v>
      </c>
      <c r="J270" s="7"/>
      <c r="K270" s="7">
        <v>2018</v>
      </c>
      <c r="L270" s="7" t="s">
        <v>50</v>
      </c>
      <c r="M270" s="7" t="s">
        <v>247</v>
      </c>
      <c r="N270" s="7" t="s">
        <v>34</v>
      </c>
      <c r="O270" s="7" t="s">
        <v>468</v>
      </c>
      <c r="P270" s="7"/>
      <c r="Q270" s="7"/>
      <c r="R270" s="7"/>
      <c r="S270" s="7" t="s">
        <v>36</v>
      </c>
      <c r="T270" s="7" t="s">
        <v>52</v>
      </c>
      <c r="U270" s="7" t="s">
        <v>53</v>
      </c>
      <c r="V270" s="7" t="s">
        <v>50</v>
      </c>
      <c r="W270" s="7" t="s">
        <v>42</v>
      </c>
      <c r="X270" s="7" t="s">
        <v>42</v>
      </c>
      <c r="Y270" s="7" t="s">
        <v>42</v>
      </c>
      <c r="Z270" s="7" t="s">
        <v>42</v>
      </c>
      <c r="AA270" s="10"/>
    </row>
    <row r="271" spans="1:27" x14ac:dyDescent="0.2">
      <c r="A271" s="8">
        <v>7270027561</v>
      </c>
      <c r="B271" s="9" t="s">
        <v>1443</v>
      </c>
      <c r="C271" s="9" t="s">
        <v>3574</v>
      </c>
      <c r="D271" s="9" t="s">
        <v>185</v>
      </c>
      <c r="E271" s="9" t="s">
        <v>45</v>
      </c>
      <c r="F271" s="9" t="s">
        <v>46</v>
      </c>
      <c r="G271" s="9" t="s">
        <v>379</v>
      </c>
      <c r="H271" s="9" t="s">
        <v>83</v>
      </c>
      <c r="I271" s="9" t="s">
        <v>239</v>
      </c>
      <c r="J271" s="9"/>
      <c r="K271" s="9">
        <v>2013</v>
      </c>
      <c r="L271" s="9" t="s">
        <v>42</v>
      </c>
      <c r="M271" s="9" t="s">
        <v>33</v>
      </c>
      <c r="N271" s="9" t="s">
        <v>34</v>
      </c>
      <c r="O271" s="9" t="s">
        <v>468</v>
      </c>
      <c r="P271" s="9"/>
      <c r="Q271" s="9"/>
      <c r="R271" s="9"/>
      <c r="S271" s="9" t="s">
        <v>36</v>
      </c>
      <c r="T271" s="9" t="s">
        <v>52</v>
      </c>
      <c r="U271" s="9" t="s">
        <v>53</v>
      </c>
      <c r="V271" s="9" t="s">
        <v>50</v>
      </c>
      <c r="W271" s="9" t="s">
        <v>42</v>
      </c>
      <c r="X271" s="9" t="s">
        <v>42</v>
      </c>
      <c r="Y271" s="9" t="s">
        <v>42</v>
      </c>
      <c r="Z271" s="9" t="s">
        <v>42</v>
      </c>
      <c r="AA271" s="11"/>
    </row>
    <row r="272" spans="1:27" x14ac:dyDescent="0.2">
      <c r="A272" s="6">
        <v>8270444986</v>
      </c>
      <c r="B272" s="7" t="s">
        <v>1443</v>
      </c>
      <c r="C272" s="7"/>
      <c r="D272" s="7" t="s">
        <v>42</v>
      </c>
      <c r="E272" s="7" t="s">
        <v>42</v>
      </c>
      <c r="F272" s="7" t="s">
        <v>347</v>
      </c>
      <c r="G272" s="7"/>
      <c r="H272" s="7" t="s">
        <v>347</v>
      </c>
      <c r="I272" s="7"/>
      <c r="J272" s="7"/>
      <c r="K272" s="7">
        <v>2019</v>
      </c>
      <c r="L272" s="7" t="s">
        <v>42</v>
      </c>
      <c r="M272" s="7" t="s">
        <v>347</v>
      </c>
      <c r="N272" s="7" t="s">
        <v>347</v>
      </c>
      <c r="O272" s="7" t="s">
        <v>468</v>
      </c>
      <c r="P272" s="7"/>
      <c r="Q272" s="7"/>
      <c r="R272" s="7"/>
      <c r="S272" s="7" t="s">
        <v>36</v>
      </c>
      <c r="T272" s="7" t="s">
        <v>37</v>
      </c>
      <c r="U272" s="7" t="s">
        <v>71</v>
      </c>
      <c r="V272" s="7" t="s">
        <v>50</v>
      </c>
      <c r="W272" s="7" t="s">
        <v>42</v>
      </c>
      <c r="X272" s="7" t="s">
        <v>42</v>
      </c>
      <c r="Y272" s="7" t="s">
        <v>42</v>
      </c>
      <c r="Z272" s="7" t="s">
        <v>42</v>
      </c>
      <c r="AA272" s="10"/>
    </row>
    <row r="273" spans="1:27" x14ac:dyDescent="0.2">
      <c r="A273" s="8">
        <v>6588670069</v>
      </c>
      <c r="B273" s="9" t="s">
        <v>1443</v>
      </c>
      <c r="C273" s="9" t="s">
        <v>3575</v>
      </c>
      <c r="D273" s="9" t="s">
        <v>98</v>
      </c>
      <c r="E273" s="9" t="s">
        <v>45</v>
      </c>
      <c r="F273" s="9" t="s">
        <v>46</v>
      </c>
      <c r="G273" s="9" t="s">
        <v>3576</v>
      </c>
      <c r="H273" s="9" t="s">
        <v>30</v>
      </c>
      <c r="I273" s="9" t="s">
        <v>70</v>
      </c>
      <c r="J273" s="9" t="s">
        <v>70</v>
      </c>
      <c r="K273" s="9">
        <v>2018</v>
      </c>
      <c r="L273" s="9" t="s">
        <v>50</v>
      </c>
      <c r="M273" s="9" t="s">
        <v>33</v>
      </c>
      <c r="N273" s="9" t="s">
        <v>34</v>
      </c>
      <c r="O273" s="9" t="s">
        <v>310</v>
      </c>
      <c r="P273" s="9"/>
      <c r="Q273" s="9"/>
      <c r="R273" s="9"/>
      <c r="S273" s="9" t="s">
        <v>36</v>
      </c>
      <c r="T273" s="9" t="s">
        <v>52</v>
      </c>
      <c r="U273" s="9" t="s">
        <v>53</v>
      </c>
      <c r="V273" s="9" t="s">
        <v>50</v>
      </c>
      <c r="W273" s="9" t="s">
        <v>42</v>
      </c>
      <c r="X273" s="9" t="s">
        <v>42</v>
      </c>
      <c r="Y273" s="9" t="s">
        <v>42</v>
      </c>
      <c r="Z273" s="9" t="s">
        <v>42</v>
      </c>
      <c r="AA273" s="11"/>
    </row>
    <row r="274" spans="1:27" x14ac:dyDescent="0.2">
      <c r="A274" s="6">
        <v>8025507147</v>
      </c>
      <c r="B274" s="7" t="s">
        <v>1443</v>
      </c>
      <c r="C274" s="7" t="s">
        <v>3577</v>
      </c>
      <c r="D274" s="7" t="s">
        <v>3578</v>
      </c>
      <c r="E274" s="7" t="s">
        <v>149</v>
      </c>
      <c r="F274" s="7" t="s">
        <v>46</v>
      </c>
      <c r="G274" s="7" t="s">
        <v>3229</v>
      </c>
      <c r="H274" s="7" t="s">
        <v>59</v>
      </c>
      <c r="I274" s="7" t="s">
        <v>109</v>
      </c>
      <c r="J274" s="7" t="s">
        <v>70</v>
      </c>
      <c r="K274" s="7">
        <v>2016</v>
      </c>
      <c r="L274" s="7" t="s">
        <v>42</v>
      </c>
      <c r="M274" s="7" t="s">
        <v>33</v>
      </c>
      <c r="N274" s="7" t="s">
        <v>34</v>
      </c>
      <c r="O274" s="7" t="s">
        <v>310</v>
      </c>
      <c r="P274" s="7"/>
      <c r="Q274" s="7"/>
      <c r="R274" s="7"/>
      <c r="S274" s="7" t="s">
        <v>51</v>
      </c>
      <c r="T274" s="7" t="s">
        <v>52</v>
      </c>
      <c r="U274" s="7" t="s">
        <v>53</v>
      </c>
      <c r="V274" s="7" t="s">
        <v>50</v>
      </c>
      <c r="W274" s="7" t="s">
        <v>42</v>
      </c>
      <c r="X274" s="7" t="s">
        <v>42</v>
      </c>
      <c r="Y274" s="7" t="s">
        <v>42</v>
      </c>
      <c r="Z274" s="7" t="s">
        <v>42</v>
      </c>
      <c r="AA274" s="10"/>
    </row>
    <row r="275" spans="1:27" x14ac:dyDescent="0.2">
      <c r="A275" s="8">
        <v>1290205528</v>
      </c>
      <c r="B275" s="9" t="s">
        <v>1443</v>
      </c>
      <c r="C275" s="9" t="s">
        <v>787</v>
      </c>
      <c r="D275" s="9" t="s">
        <v>1956</v>
      </c>
      <c r="E275" s="9" t="s">
        <v>88</v>
      </c>
      <c r="F275" s="9" t="s">
        <v>46</v>
      </c>
      <c r="G275" s="9" t="s">
        <v>2473</v>
      </c>
      <c r="H275" s="9" t="s">
        <v>30</v>
      </c>
      <c r="I275" s="9" t="s">
        <v>321</v>
      </c>
      <c r="J275" s="9" t="s">
        <v>70</v>
      </c>
      <c r="K275" s="9">
        <v>2016</v>
      </c>
      <c r="L275" s="9" t="s">
        <v>42</v>
      </c>
      <c r="M275" s="9" t="s">
        <v>33</v>
      </c>
      <c r="N275" s="9" t="s">
        <v>34</v>
      </c>
      <c r="O275" s="9" t="s">
        <v>310</v>
      </c>
      <c r="P275" s="9"/>
      <c r="Q275" s="9"/>
      <c r="R275" s="9"/>
      <c r="S275" s="9" t="s">
        <v>36</v>
      </c>
      <c r="T275" s="9" t="s">
        <v>52</v>
      </c>
      <c r="U275" s="9" t="s">
        <v>53</v>
      </c>
      <c r="V275" s="9" t="s">
        <v>50</v>
      </c>
      <c r="W275" s="9" t="s">
        <v>42</v>
      </c>
      <c r="X275" s="9" t="s">
        <v>42</v>
      </c>
      <c r="Y275" s="9" t="s">
        <v>42</v>
      </c>
      <c r="Z275" s="9" t="s">
        <v>42</v>
      </c>
      <c r="AA275" s="11"/>
    </row>
    <row r="276" spans="1:27" x14ac:dyDescent="0.2">
      <c r="A276" s="6">
        <v>5397058712</v>
      </c>
      <c r="B276" s="7" t="s">
        <v>1443</v>
      </c>
      <c r="C276" s="7" t="s">
        <v>787</v>
      </c>
      <c r="D276" s="7" t="s">
        <v>87</v>
      </c>
      <c r="E276" s="7" t="s">
        <v>88</v>
      </c>
      <c r="F276" s="7" t="s">
        <v>46</v>
      </c>
      <c r="G276" s="7" t="s">
        <v>2473</v>
      </c>
      <c r="H276" s="7" t="s">
        <v>787</v>
      </c>
      <c r="I276" s="7" t="s">
        <v>321</v>
      </c>
      <c r="J276" s="7" t="s">
        <v>70</v>
      </c>
      <c r="K276" s="7">
        <v>2019</v>
      </c>
      <c r="L276" s="7" t="s">
        <v>42</v>
      </c>
      <c r="M276" s="7" t="s">
        <v>33</v>
      </c>
      <c r="N276" s="7" t="s">
        <v>34</v>
      </c>
      <c r="O276" s="7" t="s">
        <v>310</v>
      </c>
      <c r="P276" s="7"/>
      <c r="Q276" s="7"/>
      <c r="R276" s="7"/>
      <c r="S276" s="7" t="s">
        <v>51</v>
      </c>
      <c r="T276" s="7" t="s">
        <v>52</v>
      </c>
      <c r="U276" s="7" t="s">
        <v>53</v>
      </c>
      <c r="V276" s="7" t="s">
        <v>39</v>
      </c>
      <c r="W276" s="7" t="s">
        <v>42</v>
      </c>
      <c r="X276" s="7" t="s">
        <v>42</v>
      </c>
      <c r="Y276" s="7" t="s">
        <v>42</v>
      </c>
      <c r="Z276" s="7" t="s">
        <v>42</v>
      </c>
      <c r="AA276" s="10"/>
    </row>
    <row r="277" spans="1:27" x14ac:dyDescent="0.2">
      <c r="A277" s="8">
        <v>4326004723</v>
      </c>
      <c r="B277" s="9" t="s">
        <v>1443</v>
      </c>
      <c r="C277" s="9" t="s">
        <v>3098</v>
      </c>
      <c r="D277" s="9" t="s">
        <v>3579</v>
      </c>
      <c r="E277" s="9" t="s">
        <v>128</v>
      </c>
      <c r="F277" s="9" t="s">
        <v>46</v>
      </c>
      <c r="G277" s="9" t="s">
        <v>2338</v>
      </c>
      <c r="H277" s="9" t="s">
        <v>787</v>
      </c>
      <c r="I277" s="9" t="s">
        <v>321</v>
      </c>
      <c r="J277" s="9" t="s">
        <v>70</v>
      </c>
      <c r="K277" s="9">
        <v>2019</v>
      </c>
      <c r="L277" s="9" t="s">
        <v>42</v>
      </c>
      <c r="M277" s="9" t="s">
        <v>33</v>
      </c>
      <c r="N277" s="9" t="s">
        <v>34</v>
      </c>
      <c r="O277" s="9" t="s">
        <v>310</v>
      </c>
      <c r="P277" s="9"/>
      <c r="Q277" s="9"/>
      <c r="R277" s="9"/>
      <c r="S277" s="9" t="s">
        <v>36</v>
      </c>
      <c r="T277" s="9" t="s">
        <v>52</v>
      </c>
      <c r="U277" s="9" t="s">
        <v>53</v>
      </c>
      <c r="V277" s="9" t="s">
        <v>50</v>
      </c>
      <c r="W277" s="9" t="s">
        <v>42</v>
      </c>
      <c r="X277" s="9" t="s">
        <v>42</v>
      </c>
      <c r="Y277" s="9" t="s">
        <v>42</v>
      </c>
      <c r="Z277" s="9" t="s">
        <v>42</v>
      </c>
      <c r="AA277" s="11"/>
    </row>
    <row r="278" spans="1:27" x14ac:dyDescent="0.2">
      <c r="A278" s="6">
        <v>1575575621</v>
      </c>
      <c r="B278" s="7" t="s">
        <v>1443</v>
      </c>
      <c r="C278" s="7" t="s">
        <v>3580</v>
      </c>
      <c r="D278" s="7" t="s">
        <v>3581</v>
      </c>
      <c r="E278" s="7" t="s">
        <v>149</v>
      </c>
      <c r="F278" s="7" t="s">
        <v>46</v>
      </c>
      <c r="G278" s="7" t="s">
        <v>3582</v>
      </c>
      <c r="H278" s="7" t="s">
        <v>59</v>
      </c>
      <c r="I278" s="7" t="s">
        <v>70</v>
      </c>
      <c r="J278" s="7" t="s">
        <v>70</v>
      </c>
      <c r="K278" s="7">
        <v>2017</v>
      </c>
      <c r="L278" s="7" t="s">
        <v>50</v>
      </c>
      <c r="M278" s="7" t="s">
        <v>33</v>
      </c>
      <c r="N278" s="7" t="s">
        <v>34</v>
      </c>
      <c r="O278" s="7" t="s">
        <v>310</v>
      </c>
      <c r="P278" s="7"/>
      <c r="Q278" s="7"/>
      <c r="R278" s="7"/>
      <c r="S278" s="7" t="s">
        <v>36</v>
      </c>
      <c r="T278" s="7" t="s">
        <v>52</v>
      </c>
      <c r="U278" s="7" t="s">
        <v>53</v>
      </c>
      <c r="V278" s="7" t="s">
        <v>50</v>
      </c>
      <c r="W278" s="7" t="s">
        <v>271</v>
      </c>
      <c r="X278" s="7" t="s">
        <v>42</v>
      </c>
      <c r="Y278" s="7" t="s">
        <v>42</v>
      </c>
      <c r="Z278" s="7" t="s">
        <v>42</v>
      </c>
      <c r="AA278" s="10"/>
    </row>
    <row r="279" spans="1:27" x14ac:dyDescent="0.2">
      <c r="A279" s="8">
        <v>921793313</v>
      </c>
      <c r="B279" s="9" t="s">
        <v>1443</v>
      </c>
      <c r="C279" s="9" t="s">
        <v>3583</v>
      </c>
      <c r="D279" s="9" t="s">
        <v>87</v>
      </c>
      <c r="E279" s="9" t="s">
        <v>88</v>
      </c>
      <c r="F279" s="9" t="s">
        <v>46</v>
      </c>
      <c r="G279" s="9" t="s">
        <v>3584</v>
      </c>
      <c r="H279" s="9" t="s">
        <v>69</v>
      </c>
      <c r="I279" s="9" t="s">
        <v>70</v>
      </c>
      <c r="J279" s="9" t="s">
        <v>70</v>
      </c>
      <c r="K279" s="9">
        <v>2016</v>
      </c>
      <c r="L279" s="9" t="s">
        <v>42</v>
      </c>
      <c r="M279" s="9" t="s">
        <v>33</v>
      </c>
      <c r="N279" s="9" t="s">
        <v>34</v>
      </c>
      <c r="O279" s="9" t="s">
        <v>310</v>
      </c>
      <c r="P279" s="9"/>
      <c r="Q279" s="9"/>
      <c r="R279" s="9"/>
      <c r="S279" s="9" t="s">
        <v>36</v>
      </c>
      <c r="T279" s="9" t="s">
        <v>52</v>
      </c>
      <c r="U279" s="9" t="s">
        <v>53</v>
      </c>
      <c r="V279" s="9" t="s">
        <v>50</v>
      </c>
      <c r="W279" s="9" t="s">
        <v>42</v>
      </c>
      <c r="X279" s="9" t="s">
        <v>42</v>
      </c>
      <c r="Y279" s="9" t="s">
        <v>42</v>
      </c>
      <c r="Z279" s="9" t="s">
        <v>42</v>
      </c>
      <c r="AA279" s="11"/>
    </row>
    <row r="280" spans="1:27" x14ac:dyDescent="0.2">
      <c r="A280" s="6">
        <v>7282250426</v>
      </c>
      <c r="B280" s="7" t="s">
        <v>1443</v>
      </c>
      <c r="C280" s="7" t="s">
        <v>3583</v>
      </c>
      <c r="D280" s="7" t="s">
        <v>87</v>
      </c>
      <c r="E280" s="7" t="s">
        <v>88</v>
      </c>
      <c r="F280" s="7" t="s">
        <v>46</v>
      </c>
      <c r="G280" s="7" t="s">
        <v>69</v>
      </c>
      <c r="H280" s="7" t="s">
        <v>69</v>
      </c>
      <c r="I280" s="7" t="s">
        <v>70</v>
      </c>
      <c r="J280" s="7" t="s">
        <v>70</v>
      </c>
      <c r="K280" s="7">
        <v>2017</v>
      </c>
      <c r="L280" s="7" t="s">
        <v>50</v>
      </c>
      <c r="M280" s="7" t="s">
        <v>33</v>
      </c>
      <c r="N280" s="7" t="s">
        <v>34</v>
      </c>
      <c r="O280" s="7" t="s">
        <v>310</v>
      </c>
      <c r="P280" s="7"/>
      <c r="Q280" s="7"/>
      <c r="R280" s="7"/>
      <c r="S280" s="7" t="s">
        <v>36</v>
      </c>
      <c r="T280" s="7" t="s">
        <v>52</v>
      </c>
      <c r="U280" s="7" t="s">
        <v>53</v>
      </c>
      <c r="V280" s="7" t="s">
        <v>50</v>
      </c>
      <c r="W280" s="7" t="s">
        <v>42</v>
      </c>
      <c r="X280" s="7" t="s">
        <v>42</v>
      </c>
      <c r="Y280" s="7" t="s">
        <v>42</v>
      </c>
      <c r="Z280" s="7" t="s">
        <v>42</v>
      </c>
      <c r="AA280" s="10"/>
    </row>
    <row r="281" spans="1:27" x14ac:dyDescent="0.2">
      <c r="A281" s="8">
        <v>4533845040</v>
      </c>
      <c r="B281" s="9" t="s">
        <v>1443</v>
      </c>
      <c r="C281" s="9" t="s">
        <v>3585</v>
      </c>
      <c r="D281" s="9" t="s">
        <v>2451</v>
      </c>
      <c r="E281" s="9" t="s">
        <v>88</v>
      </c>
      <c r="F281" s="9" t="s">
        <v>46</v>
      </c>
      <c r="G281" s="9" t="s">
        <v>3586</v>
      </c>
      <c r="H281" s="9" t="s">
        <v>30</v>
      </c>
      <c r="I281" s="9" t="s">
        <v>70</v>
      </c>
      <c r="J281" s="9" t="s">
        <v>70</v>
      </c>
      <c r="K281" s="9">
        <v>2017</v>
      </c>
      <c r="L281" s="9" t="s">
        <v>50</v>
      </c>
      <c r="M281" s="9" t="s">
        <v>33</v>
      </c>
      <c r="N281" s="9" t="s">
        <v>34</v>
      </c>
      <c r="O281" s="9" t="s">
        <v>310</v>
      </c>
      <c r="P281" s="9"/>
      <c r="Q281" s="9"/>
      <c r="R281" s="9"/>
      <c r="S281" s="9" t="s">
        <v>36</v>
      </c>
      <c r="T281" s="9" t="s">
        <v>52</v>
      </c>
      <c r="U281" s="9" t="s">
        <v>53</v>
      </c>
      <c r="V281" s="9" t="s">
        <v>50</v>
      </c>
      <c r="W281" s="9" t="s">
        <v>42</v>
      </c>
      <c r="X281" s="9" t="s">
        <v>42</v>
      </c>
      <c r="Y281" s="9" t="s">
        <v>42</v>
      </c>
      <c r="Z281" s="9" t="s">
        <v>42</v>
      </c>
      <c r="AA281" s="11"/>
    </row>
    <row r="282" spans="1:27" x14ac:dyDescent="0.2">
      <c r="A282" s="6">
        <v>41132687</v>
      </c>
      <c r="B282" s="7" t="s">
        <v>1443</v>
      </c>
      <c r="C282" s="7" t="s">
        <v>3587</v>
      </c>
      <c r="D282" s="7" t="s">
        <v>3588</v>
      </c>
      <c r="E282" s="7" t="s">
        <v>193</v>
      </c>
      <c r="F282" s="7" t="s">
        <v>46</v>
      </c>
      <c r="G282" s="7" t="s">
        <v>3589</v>
      </c>
      <c r="H282" s="7" t="s">
        <v>30</v>
      </c>
      <c r="I282" s="7" t="s">
        <v>321</v>
      </c>
      <c r="J282" s="7" t="s">
        <v>96</v>
      </c>
      <c r="K282" s="7">
        <v>2018</v>
      </c>
      <c r="L282" s="7" t="s">
        <v>50</v>
      </c>
      <c r="M282" s="7" t="s">
        <v>33</v>
      </c>
      <c r="N282" s="7" t="s">
        <v>34</v>
      </c>
      <c r="O282" s="7" t="s">
        <v>310</v>
      </c>
      <c r="P282" s="7"/>
      <c r="Q282" s="7"/>
      <c r="R282" s="7"/>
      <c r="S282" s="7" t="s">
        <v>36</v>
      </c>
      <c r="T282" s="7" t="s">
        <v>52</v>
      </c>
      <c r="U282" s="7" t="s">
        <v>53</v>
      </c>
      <c r="V282" s="7" t="s">
        <v>50</v>
      </c>
      <c r="W282" s="7" t="s">
        <v>42</v>
      </c>
      <c r="X282" s="7" t="s">
        <v>42</v>
      </c>
      <c r="Y282" s="7" t="s">
        <v>42</v>
      </c>
      <c r="Z282" s="7" t="s">
        <v>42</v>
      </c>
      <c r="AA282" s="10"/>
    </row>
    <row r="283" spans="1:27" x14ac:dyDescent="0.2">
      <c r="A283" s="8">
        <v>1100621861</v>
      </c>
      <c r="B283" s="9" t="s">
        <v>1443</v>
      </c>
      <c r="C283" s="9" t="s">
        <v>3590</v>
      </c>
      <c r="D283" s="9" t="s">
        <v>3591</v>
      </c>
      <c r="E283" s="9" t="s">
        <v>149</v>
      </c>
      <c r="F283" s="9" t="s">
        <v>46</v>
      </c>
      <c r="G283" s="9" t="s">
        <v>379</v>
      </c>
      <c r="H283" s="9" t="s">
        <v>59</v>
      </c>
      <c r="I283" s="9" t="s">
        <v>48</v>
      </c>
      <c r="J283" s="9" t="s">
        <v>48</v>
      </c>
      <c r="K283" s="9">
        <v>2017</v>
      </c>
      <c r="L283" s="9" t="s">
        <v>50</v>
      </c>
      <c r="M283" s="9" t="s">
        <v>33</v>
      </c>
      <c r="N283" s="9" t="s">
        <v>34</v>
      </c>
      <c r="O283" s="9" t="s">
        <v>310</v>
      </c>
      <c r="P283" s="9"/>
      <c r="Q283" s="9"/>
      <c r="R283" s="9"/>
      <c r="S283" s="9" t="s">
        <v>36</v>
      </c>
      <c r="T283" s="9" t="s">
        <v>52</v>
      </c>
      <c r="U283" s="9" t="s">
        <v>53</v>
      </c>
      <c r="V283" s="9" t="s">
        <v>50</v>
      </c>
      <c r="W283" s="9" t="s">
        <v>42</v>
      </c>
      <c r="X283" s="9" t="s">
        <v>42</v>
      </c>
      <c r="Y283" s="9" t="s">
        <v>42</v>
      </c>
      <c r="Z283" s="9" t="s">
        <v>42</v>
      </c>
      <c r="AA283" s="11"/>
    </row>
    <row r="284" spans="1:27" x14ac:dyDescent="0.2">
      <c r="A284" s="6">
        <v>8828692943</v>
      </c>
      <c r="B284" s="7" t="s">
        <v>1443</v>
      </c>
      <c r="C284" s="7" t="s">
        <v>3592</v>
      </c>
      <c r="D284" s="7" t="s">
        <v>156</v>
      </c>
      <c r="E284" s="7" t="s">
        <v>45</v>
      </c>
      <c r="F284" s="7" t="s">
        <v>46</v>
      </c>
      <c r="G284" s="7" t="s">
        <v>2773</v>
      </c>
      <c r="H284" s="7" t="s">
        <v>83</v>
      </c>
      <c r="I284" s="7" t="s">
        <v>135</v>
      </c>
      <c r="J284" s="7" t="s">
        <v>135</v>
      </c>
      <c r="K284" s="7">
        <v>2019</v>
      </c>
      <c r="L284" s="7" t="s">
        <v>42</v>
      </c>
      <c r="M284" s="7" t="s">
        <v>33</v>
      </c>
      <c r="N284" s="7" t="s">
        <v>34</v>
      </c>
      <c r="O284" s="7" t="s">
        <v>310</v>
      </c>
      <c r="P284" s="7"/>
      <c r="Q284" s="7"/>
      <c r="R284" s="7"/>
      <c r="S284" s="7" t="s">
        <v>36</v>
      </c>
      <c r="T284" s="7" t="s">
        <v>52</v>
      </c>
      <c r="U284" s="7" t="s">
        <v>53</v>
      </c>
      <c r="V284" s="7" t="s">
        <v>50</v>
      </c>
      <c r="W284" s="7" t="s">
        <v>42</v>
      </c>
      <c r="X284" s="7" t="s">
        <v>42</v>
      </c>
      <c r="Y284" s="7" t="s">
        <v>42</v>
      </c>
      <c r="Z284" s="7" t="s">
        <v>42</v>
      </c>
      <c r="AA284" s="10"/>
    </row>
    <row r="285" spans="1:27" x14ac:dyDescent="0.2">
      <c r="A285" s="8">
        <v>755395111</v>
      </c>
      <c r="B285" s="9" t="s">
        <v>1443</v>
      </c>
      <c r="C285" s="9" t="s">
        <v>3593</v>
      </c>
      <c r="D285" s="9" t="s">
        <v>3594</v>
      </c>
      <c r="E285" s="9" t="s">
        <v>729</v>
      </c>
      <c r="F285" s="9" t="s">
        <v>46</v>
      </c>
      <c r="G285" s="9" t="s">
        <v>3595</v>
      </c>
      <c r="H285" s="9" t="s">
        <v>30</v>
      </c>
      <c r="I285" s="9" t="s">
        <v>135</v>
      </c>
      <c r="J285" s="9" t="s">
        <v>135</v>
      </c>
      <c r="K285" s="9">
        <v>2016</v>
      </c>
      <c r="L285" s="9" t="s">
        <v>42</v>
      </c>
      <c r="M285" s="9" t="s">
        <v>33</v>
      </c>
      <c r="N285" s="9" t="s">
        <v>34</v>
      </c>
      <c r="O285" s="9" t="s">
        <v>310</v>
      </c>
      <c r="P285" s="9" t="s">
        <v>3186</v>
      </c>
      <c r="Q285" s="9" t="s">
        <v>266</v>
      </c>
      <c r="R285" s="9"/>
      <c r="S285" s="9" t="s">
        <v>36</v>
      </c>
      <c r="T285" s="9" t="s">
        <v>52</v>
      </c>
      <c r="U285" s="9" t="s">
        <v>53</v>
      </c>
      <c r="V285" s="9" t="s">
        <v>50</v>
      </c>
      <c r="W285" s="9" t="s">
        <v>42</v>
      </c>
      <c r="X285" s="9" t="s">
        <v>42</v>
      </c>
      <c r="Y285" s="9" t="s">
        <v>42</v>
      </c>
      <c r="Z285" s="9" t="s">
        <v>42</v>
      </c>
      <c r="AA285" s="11"/>
    </row>
    <row r="286" spans="1:27" x14ac:dyDescent="0.2">
      <c r="A286" s="6">
        <v>5281375729</v>
      </c>
      <c r="B286" s="7" t="s">
        <v>1443</v>
      </c>
      <c r="C286" s="7" t="s">
        <v>3596</v>
      </c>
      <c r="D286" s="7" t="s">
        <v>390</v>
      </c>
      <c r="E286" s="7" t="s">
        <v>128</v>
      </c>
      <c r="F286" s="7" t="s">
        <v>46</v>
      </c>
      <c r="G286" s="7" t="s">
        <v>3597</v>
      </c>
      <c r="H286" s="7" t="s">
        <v>30</v>
      </c>
      <c r="I286" s="7" t="s">
        <v>109</v>
      </c>
      <c r="J286" s="7" t="s">
        <v>109</v>
      </c>
      <c r="K286" s="7">
        <v>2017</v>
      </c>
      <c r="L286" s="7" t="s">
        <v>50</v>
      </c>
      <c r="M286" s="7" t="s">
        <v>33</v>
      </c>
      <c r="N286" s="7" t="s">
        <v>34</v>
      </c>
      <c r="O286" s="7" t="s">
        <v>310</v>
      </c>
      <c r="P286" s="7"/>
      <c r="Q286" s="7"/>
      <c r="R286" s="7"/>
      <c r="S286" s="7" t="s">
        <v>51</v>
      </c>
      <c r="T286" s="7" t="s">
        <v>52</v>
      </c>
      <c r="U286" s="7" t="s">
        <v>53</v>
      </c>
      <c r="V286" s="7" t="s">
        <v>50</v>
      </c>
      <c r="W286" s="7" t="s">
        <v>42</v>
      </c>
      <c r="X286" s="7" t="s">
        <v>42</v>
      </c>
      <c r="Y286" s="7" t="s">
        <v>42</v>
      </c>
      <c r="Z286" s="7" t="s">
        <v>42</v>
      </c>
      <c r="AA286" s="10"/>
    </row>
    <row r="287" spans="1:27" x14ac:dyDescent="0.2">
      <c r="A287" s="8">
        <v>5561586646</v>
      </c>
      <c r="B287" s="9" t="s">
        <v>1443</v>
      </c>
      <c r="C287" s="9" t="s">
        <v>3598</v>
      </c>
      <c r="D287" s="9" t="s">
        <v>148</v>
      </c>
      <c r="E287" s="9" t="s">
        <v>149</v>
      </c>
      <c r="F287" s="9" t="s">
        <v>46</v>
      </c>
      <c r="G287" s="9" t="s">
        <v>3599</v>
      </c>
      <c r="H287" s="9" t="s">
        <v>59</v>
      </c>
      <c r="I287" s="9" t="s">
        <v>321</v>
      </c>
      <c r="J287" s="9" t="s">
        <v>321</v>
      </c>
      <c r="K287" s="9">
        <v>2016</v>
      </c>
      <c r="L287" s="9" t="s">
        <v>42</v>
      </c>
      <c r="M287" s="9" t="s">
        <v>33</v>
      </c>
      <c r="N287" s="9" t="s">
        <v>34</v>
      </c>
      <c r="O287" s="9" t="s">
        <v>310</v>
      </c>
      <c r="P287" s="9"/>
      <c r="Q287" s="9"/>
      <c r="R287" s="9"/>
      <c r="S287" s="9" t="s">
        <v>51</v>
      </c>
      <c r="T287" s="9" t="s">
        <v>52</v>
      </c>
      <c r="U287" s="9" t="s">
        <v>53</v>
      </c>
      <c r="V287" s="9" t="s">
        <v>39</v>
      </c>
      <c r="W287" s="9" t="s">
        <v>42</v>
      </c>
      <c r="X287" s="9" t="s">
        <v>42</v>
      </c>
      <c r="Y287" s="9" t="s">
        <v>42</v>
      </c>
      <c r="Z287" s="9" t="s">
        <v>42</v>
      </c>
      <c r="AA287" s="11"/>
    </row>
    <row r="288" spans="1:27" x14ac:dyDescent="0.2">
      <c r="A288" s="6">
        <v>9895931543</v>
      </c>
      <c r="B288" s="7" t="s">
        <v>1443</v>
      </c>
      <c r="C288" s="7" t="s">
        <v>3600</v>
      </c>
      <c r="D288" s="7" t="s">
        <v>3601</v>
      </c>
      <c r="E288" s="7" t="s">
        <v>149</v>
      </c>
      <c r="F288" s="7" t="s">
        <v>46</v>
      </c>
      <c r="G288" s="7" t="s">
        <v>3602</v>
      </c>
      <c r="H288" s="7" t="s">
        <v>59</v>
      </c>
      <c r="I288" s="7" t="s">
        <v>321</v>
      </c>
      <c r="J288" s="7" t="s">
        <v>321</v>
      </c>
      <c r="K288" s="7">
        <v>2016</v>
      </c>
      <c r="L288" s="7" t="s">
        <v>42</v>
      </c>
      <c r="M288" s="7" t="s">
        <v>33</v>
      </c>
      <c r="N288" s="7" t="s">
        <v>34</v>
      </c>
      <c r="O288" s="7" t="s">
        <v>310</v>
      </c>
      <c r="P288" s="7"/>
      <c r="Q288" s="7"/>
      <c r="R288" s="7"/>
      <c r="S288" s="7" t="s">
        <v>36</v>
      </c>
      <c r="T288" s="7" t="s">
        <v>52</v>
      </c>
      <c r="U288" s="7" t="s">
        <v>53</v>
      </c>
      <c r="V288" s="7" t="s">
        <v>50</v>
      </c>
      <c r="W288" s="7" t="s">
        <v>42</v>
      </c>
      <c r="X288" s="7" t="s">
        <v>42</v>
      </c>
      <c r="Y288" s="7" t="s">
        <v>42</v>
      </c>
      <c r="Z288" s="7" t="s">
        <v>42</v>
      </c>
      <c r="AA288" s="10"/>
    </row>
    <row r="289" spans="1:27" x14ac:dyDescent="0.2">
      <c r="A289" s="8">
        <v>1398964259</v>
      </c>
      <c r="B289" s="9" t="s">
        <v>1443</v>
      </c>
      <c r="C289" s="9" t="s">
        <v>465</v>
      </c>
      <c r="D289" s="9" t="s">
        <v>103</v>
      </c>
      <c r="E289" s="9" t="s">
        <v>104</v>
      </c>
      <c r="F289" s="9" t="s">
        <v>46</v>
      </c>
      <c r="G289" s="9" t="s">
        <v>3603</v>
      </c>
      <c r="H289" s="9" t="s">
        <v>1769</v>
      </c>
      <c r="I289" s="9" t="s">
        <v>270</v>
      </c>
      <c r="J289" s="9"/>
      <c r="K289" s="9">
        <v>2018</v>
      </c>
      <c r="L289" s="9" t="s">
        <v>50</v>
      </c>
      <c r="M289" s="9" t="s">
        <v>247</v>
      </c>
      <c r="N289" s="9" t="s">
        <v>34</v>
      </c>
      <c r="O289" s="9" t="s">
        <v>310</v>
      </c>
      <c r="P289" s="9"/>
      <c r="Q289" s="9"/>
      <c r="R289" s="9"/>
      <c r="S289" s="9" t="s">
        <v>36</v>
      </c>
      <c r="T289" s="9" t="s">
        <v>52</v>
      </c>
      <c r="U289" s="9" t="s">
        <v>53</v>
      </c>
      <c r="V289" s="9" t="s">
        <v>50</v>
      </c>
      <c r="W289" s="9" t="s">
        <v>42</v>
      </c>
      <c r="X289" s="9" t="s">
        <v>42</v>
      </c>
      <c r="Y289" s="9" t="s">
        <v>42</v>
      </c>
      <c r="Z289" s="9" t="s">
        <v>42</v>
      </c>
      <c r="AA289" s="11"/>
    </row>
    <row r="290" spans="1:27" x14ac:dyDescent="0.2">
      <c r="A290" s="6">
        <v>7148397689</v>
      </c>
      <c r="B290" s="7" t="s">
        <v>1443</v>
      </c>
      <c r="C290" s="7" t="s">
        <v>465</v>
      </c>
      <c r="D290" s="7" t="s">
        <v>103</v>
      </c>
      <c r="E290" s="7" t="s">
        <v>104</v>
      </c>
      <c r="F290" s="7" t="s">
        <v>46</v>
      </c>
      <c r="G290" s="7" t="s">
        <v>3604</v>
      </c>
      <c r="H290" s="7" t="s">
        <v>1769</v>
      </c>
      <c r="I290" s="7" t="s">
        <v>270</v>
      </c>
      <c r="J290" s="7"/>
      <c r="K290" s="7">
        <v>2018</v>
      </c>
      <c r="L290" s="7" t="s">
        <v>50</v>
      </c>
      <c r="M290" s="7" t="s">
        <v>247</v>
      </c>
      <c r="N290" s="7" t="s">
        <v>34</v>
      </c>
      <c r="O290" s="7" t="s">
        <v>310</v>
      </c>
      <c r="P290" s="7"/>
      <c r="Q290" s="7"/>
      <c r="R290" s="7"/>
      <c r="S290" s="7" t="s">
        <v>36</v>
      </c>
      <c r="T290" s="7" t="s">
        <v>52</v>
      </c>
      <c r="U290" s="7" t="s">
        <v>53</v>
      </c>
      <c r="V290" s="7" t="s">
        <v>50</v>
      </c>
      <c r="W290" s="7" t="s">
        <v>42</v>
      </c>
      <c r="X290" s="7" t="s">
        <v>42</v>
      </c>
      <c r="Y290" s="7" t="s">
        <v>42</v>
      </c>
      <c r="Z290" s="7" t="s">
        <v>42</v>
      </c>
      <c r="AA290" s="10"/>
    </row>
    <row r="291" spans="1:27" x14ac:dyDescent="0.2">
      <c r="A291" s="8">
        <v>1014176566</v>
      </c>
      <c r="B291" s="9" t="s">
        <v>1443</v>
      </c>
      <c r="C291" s="9" t="s">
        <v>3605</v>
      </c>
      <c r="D291" s="9" t="s">
        <v>1029</v>
      </c>
      <c r="E291" s="9" t="s">
        <v>128</v>
      </c>
      <c r="F291" s="9" t="s">
        <v>46</v>
      </c>
      <c r="G291" s="9" t="s">
        <v>3606</v>
      </c>
      <c r="H291" s="9" t="s">
        <v>1769</v>
      </c>
      <c r="I291" s="9" t="s">
        <v>270</v>
      </c>
      <c r="J291" s="9"/>
      <c r="K291" s="9">
        <v>2017</v>
      </c>
      <c r="L291" s="9" t="s">
        <v>50</v>
      </c>
      <c r="M291" s="9" t="s">
        <v>247</v>
      </c>
      <c r="N291" s="9" t="s">
        <v>34</v>
      </c>
      <c r="O291" s="9" t="s">
        <v>310</v>
      </c>
      <c r="P291" s="9"/>
      <c r="Q291" s="9"/>
      <c r="R291" s="9"/>
      <c r="S291" s="9" t="s">
        <v>36</v>
      </c>
      <c r="T291" s="9" t="s">
        <v>52</v>
      </c>
      <c r="U291" s="9" t="s">
        <v>53</v>
      </c>
      <c r="V291" s="9" t="s">
        <v>50</v>
      </c>
      <c r="W291" s="9" t="s">
        <v>42</v>
      </c>
      <c r="X291" s="9" t="s">
        <v>42</v>
      </c>
      <c r="Y291" s="9" t="s">
        <v>42</v>
      </c>
      <c r="Z291" s="9" t="s">
        <v>42</v>
      </c>
      <c r="AA291" s="11"/>
    </row>
    <row r="292" spans="1:27" x14ac:dyDescent="0.2">
      <c r="A292" s="6">
        <v>4119495945</v>
      </c>
      <c r="B292" s="7" t="s">
        <v>1443</v>
      </c>
      <c r="C292" s="7" t="s">
        <v>3607</v>
      </c>
      <c r="D292" s="7" t="s">
        <v>3608</v>
      </c>
      <c r="E292" s="7" t="s">
        <v>405</v>
      </c>
      <c r="F292" s="7" t="s">
        <v>46</v>
      </c>
      <c r="G292" s="7" t="s">
        <v>3609</v>
      </c>
      <c r="H292" s="7" t="s">
        <v>1766</v>
      </c>
      <c r="I292" s="7" t="s">
        <v>270</v>
      </c>
      <c r="J292" s="7"/>
      <c r="K292" s="7">
        <v>2016</v>
      </c>
      <c r="L292" s="7" t="s">
        <v>42</v>
      </c>
      <c r="M292" s="7" t="s">
        <v>247</v>
      </c>
      <c r="N292" s="7" t="s">
        <v>34</v>
      </c>
      <c r="O292" s="7" t="s">
        <v>310</v>
      </c>
      <c r="P292" s="7"/>
      <c r="Q292" s="7"/>
      <c r="R292" s="7"/>
      <c r="S292" s="7" t="s">
        <v>36</v>
      </c>
      <c r="T292" s="7" t="s">
        <v>52</v>
      </c>
      <c r="U292" s="7" t="s">
        <v>53</v>
      </c>
      <c r="V292" s="7" t="s">
        <v>50</v>
      </c>
      <c r="W292" s="7" t="s">
        <v>42</v>
      </c>
      <c r="X292" s="7" t="s">
        <v>42</v>
      </c>
      <c r="Y292" s="7" t="s">
        <v>42</v>
      </c>
      <c r="Z292" s="7" t="s">
        <v>42</v>
      </c>
      <c r="AA292" s="10"/>
    </row>
    <row r="293" spans="1:27" x14ac:dyDescent="0.2">
      <c r="A293" s="8">
        <v>9349118565</v>
      </c>
      <c r="B293" s="9" t="s">
        <v>1443</v>
      </c>
      <c r="C293" s="9" t="s">
        <v>3610</v>
      </c>
      <c r="D293" s="9" t="s">
        <v>1191</v>
      </c>
      <c r="E293" s="9" t="s">
        <v>258</v>
      </c>
      <c r="F293" s="9" t="s">
        <v>46</v>
      </c>
      <c r="G293" s="9" t="s">
        <v>69</v>
      </c>
      <c r="H293" s="9" t="s">
        <v>69</v>
      </c>
      <c r="I293" s="9" t="s">
        <v>1108</v>
      </c>
      <c r="J293" s="9"/>
      <c r="K293" s="9">
        <v>2013</v>
      </c>
      <c r="L293" s="9" t="s">
        <v>42</v>
      </c>
      <c r="M293" s="9" t="s">
        <v>33</v>
      </c>
      <c r="N293" s="9" t="s">
        <v>34</v>
      </c>
      <c r="O293" s="9" t="s">
        <v>310</v>
      </c>
      <c r="P293" s="9"/>
      <c r="Q293" s="9"/>
      <c r="R293" s="9"/>
      <c r="S293" s="9" t="s">
        <v>51</v>
      </c>
      <c r="T293" s="9" t="s">
        <v>52</v>
      </c>
      <c r="U293" s="9" t="s">
        <v>53</v>
      </c>
      <c r="V293" s="9" t="s">
        <v>50</v>
      </c>
      <c r="W293" s="9" t="s">
        <v>42</v>
      </c>
      <c r="X293" s="9" t="s">
        <v>42</v>
      </c>
      <c r="Y293" s="9" t="s">
        <v>42</v>
      </c>
      <c r="Z293" s="9" t="s">
        <v>42</v>
      </c>
      <c r="AA293" s="11"/>
    </row>
    <row r="294" spans="1:27" x14ac:dyDescent="0.2">
      <c r="A294" s="6">
        <v>157277665</v>
      </c>
      <c r="B294" s="7" t="s">
        <v>1443</v>
      </c>
      <c r="C294" s="7" t="s">
        <v>3207</v>
      </c>
      <c r="D294" s="7" t="s">
        <v>1600</v>
      </c>
      <c r="E294" s="7" t="s">
        <v>427</v>
      </c>
      <c r="F294" s="7" t="s">
        <v>46</v>
      </c>
      <c r="G294" s="7" t="s">
        <v>3611</v>
      </c>
      <c r="H294" s="7" t="s">
        <v>59</v>
      </c>
      <c r="I294" s="7" t="s">
        <v>135</v>
      </c>
      <c r="J294" s="7"/>
      <c r="K294" s="7">
        <v>2012</v>
      </c>
      <c r="L294" s="7" t="s">
        <v>42</v>
      </c>
      <c r="M294" s="7" t="s">
        <v>33</v>
      </c>
      <c r="N294" s="7" t="s">
        <v>34</v>
      </c>
      <c r="O294" s="7" t="s">
        <v>310</v>
      </c>
      <c r="P294" s="7"/>
      <c r="Q294" s="7"/>
      <c r="R294" s="7"/>
      <c r="S294" s="7" t="s">
        <v>36</v>
      </c>
      <c r="T294" s="7" t="s">
        <v>90</v>
      </c>
      <c r="U294" s="7" t="s">
        <v>91</v>
      </c>
      <c r="V294" s="7" t="s">
        <v>50</v>
      </c>
      <c r="W294" s="7" t="s">
        <v>42</v>
      </c>
      <c r="X294" s="7" t="s">
        <v>42</v>
      </c>
      <c r="Y294" s="7" t="s">
        <v>42</v>
      </c>
      <c r="Z294" s="7" t="s">
        <v>42</v>
      </c>
      <c r="AA294" s="10"/>
    </row>
    <row r="295" spans="1:27" x14ac:dyDescent="0.2">
      <c r="A295" s="8">
        <v>6559990049</v>
      </c>
      <c r="B295" s="9" t="s">
        <v>1443</v>
      </c>
      <c r="C295" s="9" t="s">
        <v>1764</v>
      </c>
      <c r="D295" s="9" t="s">
        <v>559</v>
      </c>
      <c r="E295" s="9" t="s">
        <v>560</v>
      </c>
      <c r="F295" s="9" t="s">
        <v>46</v>
      </c>
      <c r="G295" s="9" t="s">
        <v>3603</v>
      </c>
      <c r="H295" s="9" t="s">
        <v>1766</v>
      </c>
      <c r="I295" s="9"/>
      <c r="J295" s="9"/>
      <c r="K295" s="9">
        <v>2013</v>
      </c>
      <c r="L295" s="9" t="s">
        <v>42</v>
      </c>
      <c r="M295" s="9" t="s">
        <v>247</v>
      </c>
      <c r="N295" s="9" t="s">
        <v>34</v>
      </c>
      <c r="O295" s="9" t="s">
        <v>310</v>
      </c>
      <c r="P295" s="9"/>
      <c r="Q295" s="9"/>
      <c r="R295" s="9"/>
      <c r="S295" s="9" t="s">
        <v>51</v>
      </c>
      <c r="T295" s="9" t="s">
        <v>1403</v>
      </c>
      <c r="U295" s="9" t="s">
        <v>160</v>
      </c>
      <c r="V295" s="9" t="s">
        <v>50</v>
      </c>
      <c r="W295" s="9" t="s">
        <v>42</v>
      </c>
      <c r="X295" s="9" t="s">
        <v>42</v>
      </c>
      <c r="Y295" s="9" t="s">
        <v>42</v>
      </c>
      <c r="Z295" s="9" t="s">
        <v>42</v>
      </c>
      <c r="AA295" s="11"/>
    </row>
    <row r="296" spans="1:27" x14ac:dyDescent="0.2">
      <c r="A296" s="6">
        <v>6581150998</v>
      </c>
      <c r="B296" s="7" t="s">
        <v>1443</v>
      </c>
      <c r="C296" s="7" t="s">
        <v>1764</v>
      </c>
      <c r="D296" s="7" t="s">
        <v>559</v>
      </c>
      <c r="E296" s="7" t="s">
        <v>560</v>
      </c>
      <c r="F296" s="7" t="s">
        <v>46</v>
      </c>
      <c r="G296" s="7" t="s">
        <v>3612</v>
      </c>
      <c r="H296" s="7" t="s">
        <v>1766</v>
      </c>
      <c r="I296" s="7"/>
      <c r="J296" s="7"/>
      <c r="K296" s="7">
        <v>2014</v>
      </c>
      <c r="L296" s="7" t="s">
        <v>42</v>
      </c>
      <c r="M296" s="7" t="s">
        <v>247</v>
      </c>
      <c r="N296" s="7" t="s">
        <v>34</v>
      </c>
      <c r="O296" s="7" t="s">
        <v>310</v>
      </c>
      <c r="P296" s="7"/>
      <c r="Q296" s="7"/>
      <c r="R296" s="7"/>
      <c r="S296" s="7" t="s">
        <v>51</v>
      </c>
      <c r="T296" s="7" t="s">
        <v>52</v>
      </c>
      <c r="U296" s="7" t="s">
        <v>53</v>
      </c>
      <c r="V296" s="7" t="s">
        <v>50</v>
      </c>
      <c r="W296" s="7" t="s">
        <v>42</v>
      </c>
      <c r="X296" s="7" t="s">
        <v>42</v>
      </c>
      <c r="Y296" s="7" t="s">
        <v>42</v>
      </c>
      <c r="Z296" s="7" t="s">
        <v>42</v>
      </c>
      <c r="AA296" s="10"/>
    </row>
    <row r="297" spans="1:27" x14ac:dyDescent="0.2">
      <c r="A297" s="8">
        <v>232300829</v>
      </c>
      <c r="B297" s="9" t="s">
        <v>1443</v>
      </c>
      <c r="C297" s="9" t="s">
        <v>3613</v>
      </c>
      <c r="D297" s="9" t="s">
        <v>426</v>
      </c>
      <c r="E297" s="9" t="s">
        <v>427</v>
      </c>
      <c r="F297" s="9" t="s">
        <v>46</v>
      </c>
      <c r="G297" s="9" t="s">
        <v>3614</v>
      </c>
      <c r="H297" s="9" t="s">
        <v>467</v>
      </c>
      <c r="I297" s="9" t="s">
        <v>270</v>
      </c>
      <c r="J297" s="9"/>
      <c r="K297" s="9">
        <v>2019</v>
      </c>
      <c r="L297" s="9" t="s">
        <v>42</v>
      </c>
      <c r="M297" s="9" t="s">
        <v>247</v>
      </c>
      <c r="N297" s="9" t="s">
        <v>34</v>
      </c>
      <c r="O297" s="9" t="s">
        <v>310</v>
      </c>
      <c r="P297" s="9"/>
      <c r="Q297" s="9"/>
      <c r="R297" s="9"/>
      <c r="S297" s="9" t="s">
        <v>36</v>
      </c>
      <c r="T297" s="9" t="s">
        <v>52</v>
      </c>
      <c r="U297" s="9" t="s">
        <v>53</v>
      </c>
      <c r="V297" s="9" t="s">
        <v>50</v>
      </c>
      <c r="W297" s="9" t="s">
        <v>1964</v>
      </c>
      <c r="X297" s="9" t="s">
        <v>42</v>
      </c>
      <c r="Y297" s="9" t="s">
        <v>42</v>
      </c>
      <c r="Z297" s="9" t="s">
        <v>42</v>
      </c>
      <c r="AA297" s="11"/>
    </row>
    <row r="298" spans="1:27" x14ac:dyDescent="0.2">
      <c r="A298" s="6">
        <v>951570601</v>
      </c>
      <c r="B298" s="7" t="s">
        <v>1443</v>
      </c>
      <c r="C298" s="7" t="s">
        <v>1788</v>
      </c>
      <c r="D298" s="7" t="s">
        <v>1789</v>
      </c>
      <c r="E298" s="7" t="s">
        <v>368</v>
      </c>
      <c r="F298" s="7" t="s">
        <v>46</v>
      </c>
      <c r="G298" s="7" t="s">
        <v>3603</v>
      </c>
      <c r="H298" s="7" t="s">
        <v>1766</v>
      </c>
      <c r="I298" s="7" t="s">
        <v>270</v>
      </c>
      <c r="J298" s="7"/>
      <c r="K298" s="7">
        <v>2016</v>
      </c>
      <c r="L298" s="7" t="s">
        <v>42</v>
      </c>
      <c r="M298" s="7" t="s">
        <v>247</v>
      </c>
      <c r="N298" s="7" t="s">
        <v>34</v>
      </c>
      <c r="O298" s="7" t="s">
        <v>310</v>
      </c>
      <c r="P298" s="7"/>
      <c r="Q298" s="7"/>
      <c r="R298" s="7"/>
      <c r="S298" s="7" t="s">
        <v>51</v>
      </c>
      <c r="T298" s="7" t="s">
        <v>52</v>
      </c>
      <c r="U298" s="7" t="s">
        <v>53</v>
      </c>
      <c r="V298" s="7" t="s">
        <v>50</v>
      </c>
      <c r="W298" s="7" t="s">
        <v>42</v>
      </c>
      <c r="X298" s="7" t="s">
        <v>42</v>
      </c>
      <c r="Y298" s="7" t="s">
        <v>42</v>
      </c>
      <c r="Z298" s="7" t="s">
        <v>42</v>
      </c>
      <c r="AA298" s="10"/>
    </row>
    <row r="299" spans="1:27" x14ac:dyDescent="0.2">
      <c r="A299" s="8">
        <v>3472066922</v>
      </c>
      <c r="B299" s="9" t="s">
        <v>1443</v>
      </c>
      <c r="C299" s="9" t="s">
        <v>1788</v>
      </c>
      <c r="D299" s="9" t="s">
        <v>1789</v>
      </c>
      <c r="E299" s="9" t="s">
        <v>368</v>
      </c>
      <c r="F299" s="9" t="s">
        <v>46</v>
      </c>
      <c r="G299" s="9" t="s">
        <v>3615</v>
      </c>
      <c r="H299" s="9" t="s">
        <v>1766</v>
      </c>
      <c r="I299" s="9"/>
      <c r="J299" s="9"/>
      <c r="K299" s="9">
        <v>2014</v>
      </c>
      <c r="L299" s="9" t="s">
        <v>42</v>
      </c>
      <c r="M299" s="9" t="s">
        <v>247</v>
      </c>
      <c r="N299" s="9" t="s">
        <v>34</v>
      </c>
      <c r="O299" s="9" t="s">
        <v>310</v>
      </c>
      <c r="P299" s="9"/>
      <c r="Q299" s="9"/>
      <c r="R299" s="9"/>
      <c r="S299" s="9" t="s">
        <v>36</v>
      </c>
      <c r="T299" s="9" t="s">
        <v>90</v>
      </c>
      <c r="U299" s="9" t="s">
        <v>91</v>
      </c>
      <c r="V299" s="9" t="s">
        <v>39</v>
      </c>
      <c r="W299" s="9" t="s">
        <v>42</v>
      </c>
      <c r="X299" s="9" t="s">
        <v>42</v>
      </c>
      <c r="Y299" s="9" t="s">
        <v>42</v>
      </c>
      <c r="Z299" s="9" t="s">
        <v>42</v>
      </c>
      <c r="AA299" s="11"/>
    </row>
    <row r="300" spans="1:27" x14ac:dyDescent="0.2">
      <c r="A300" s="6">
        <v>7873435253</v>
      </c>
      <c r="B300" s="7" t="s">
        <v>1443</v>
      </c>
      <c r="C300" s="7" t="s">
        <v>1788</v>
      </c>
      <c r="D300" s="7" t="s">
        <v>1789</v>
      </c>
      <c r="E300" s="7" t="s">
        <v>368</v>
      </c>
      <c r="F300" s="7" t="s">
        <v>46</v>
      </c>
      <c r="G300" s="7" t="s">
        <v>3616</v>
      </c>
      <c r="H300" s="7" t="s">
        <v>1766</v>
      </c>
      <c r="I300" s="7" t="s">
        <v>270</v>
      </c>
      <c r="J300" s="7"/>
      <c r="K300" s="7">
        <v>2016</v>
      </c>
      <c r="L300" s="7" t="s">
        <v>42</v>
      </c>
      <c r="M300" s="7" t="s">
        <v>247</v>
      </c>
      <c r="N300" s="7" t="s">
        <v>34</v>
      </c>
      <c r="O300" s="7" t="s">
        <v>310</v>
      </c>
      <c r="P300" s="7"/>
      <c r="Q300" s="7"/>
      <c r="R300" s="7"/>
      <c r="S300" s="7" t="s">
        <v>36</v>
      </c>
      <c r="T300" s="7" t="s">
        <v>52</v>
      </c>
      <c r="U300" s="7" t="s">
        <v>53</v>
      </c>
      <c r="V300" s="7" t="s">
        <v>50</v>
      </c>
      <c r="W300" s="7" t="s">
        <v>42</v>
      </c>
      <c r="X300" s="7" t="s">
        <v>42</v>
      </c>
      <c r="Y300" s="7" t="s">
        <v>42</v>
      </c>
      <c r="Z300" s="7" t="s">
        <v>42</v>
      </c>
      <c r="AA300" s="10"/>
    </row>
    <row r="301" spans="1:27" x14ac:dyDescent="0.2">
      <c r="A301" s="8">
        <v>7542729123</v>
      </c>
      <c r="B301" s="9" t="s">
        <v>1443</v>
      </c>
      <c r="C301" s="9" t="s">
        <v>1788</v>
      </c>
      <c r="D301" s="9" t="s">
        <v>1789</v>
      </c>
      <c r="E301" s="9" t="s">
        <v>368</v>
      </c>
      <c r="F301" s="9" t="s">
        <v>46</v>
      </c>
      <c r="G301" s="9" t="s">
        <v>3617</v>
      </c>
      <c r="H301" s="9" t="s">
        <v>1769</v>
      </c>
      <c r="I301" s="9" t="s">
        <v>70</v>
      </c>
      <c r="J301" s="9"/>
      <c r="K301" s="9">
        <v>2020</v>
      </c>
      <c r="L301" s="9"/>
      <c r="M301" s="9" t="s">
        <v>247</v>
      </c>
      <c r="N301" s="9" t="s">
        <v>34</v>
      </c>
      <c r="O301" s="9" t="s">
        <v>310</v>
      </c>
      <c r="P301" s="9"/>
      <c r="Q301" s="9"/>
      <c r="R301" s="9"/>
      <c r="S301" s="9" t="s">
        <v>51</v>
      </c>
      <c r="T301" s="9" t="s">
        <v>249</v>
      </c>
      <c r="U301" s="9" t="s">
        <v>141</v>
      </c>
      <c r="V301" s="9" t="s">
        <v>50</v>
      </c>
      <c r="W301" s="9" t="s">
        <v>42</v>
      </c>
      <c r="X301" s="9" t="s">
        <v>42</v>
      </c>
      <c r="Y301" s="9" t="s">
        <v>42</v>
      </c>
      <c r="Z301" s="9" t="s">
        <v>42</v>
      </c>
      <c r="AA301" s="11"/>
    </row>
    <row r="302" spans="1:27" x14ac:dyDescent="0.2">
      <c r="A302" s="6">
        <v>6109010684</v>
      </c>
      <c r="B302" s="7" t="s">
        <v>1443</v>
      </c>
      <c r="C302" s="7" t="s">
        <v>3618</v>
      </c>
      <c r="D302" s="7" t="s">
        <v>209</v>
      </c>
      <c r="E302" s="7" t="s">
        <v>68</v>
      </c>
      <c r="F302" s="7" t="s">
        <v>46</v>
      </c>
      <c r="G302" s="7" t="s">
        <v>3619</v>
      </c>
      <c r="H302" s="7" t="s">
        <v>1769</v>
      </c>
      <c r="I302" s="7" t="s">
        <v>270</v>
      </c>
      <c r="J302" s="7"/>
      <c r="K302" s="7">
        <v>2017</v>
      </c>
      <c r="L302" s="7" t="s">
        <v>50</v>
      </c>
      <c r="M302" s="7" t="s">
        <v>247</v>
      </c>
      <c r="N302" s="7" t="s">
        <v>34</v>
      </c>
      <c r="O302" s="7" t="s">
        <v>310</v>
      </c>
      <c r="P302" s="7"/>
      <c r="Q302" s="7"/>
      <c r="R302" s="7"/>
      <c r="S302" s="7" t="s">
        <v>36</v>
      </c>
      <c r="T302" s="7" t="s">
        <v>216</v>
      </c>
      <c r="U302" s="7" t="s">
        <v>114</v>
      </c>
      <c r="V302" s="7" t="s">
        <v>39</v>
      </c>
      <c r="W302" s="7" t="s">
        <v>42</v>
      </c>
      <c r="X302" s="7" t="s">
        <v>42</v>
      </c>
      <c r="Y302" s="7" t="s">
        <v>42</v>
      </c>
      <c r="Z302" s="7" t="s">
        <v>42</v>
      </c>
      <c r="AA302" s="10"/>
    </row>
    <row r="303" spans="1:27" x14ac:dyDescent="0.2">
      <c r="A303" s="8">
        <v>1474775491</v>
      </c>
      <c r="B303" s="9" t="s">
        <v>1443</v>
      </c>
      <c r="C303" s="9" t="s">
        <v>3620</v>
      </c>
      <c r="D303" s="9" t="s">
        <v>209</v>
      </c>
      <c r="E303" s="9" t="s">
        <v>68</v>
      </c>
      <c r="F303" s="9" t="s">
        <v>46</v>
      </c>
      <c r="G303" s="9" t="s">
        <v>3609</v>
      </c>
      <c r="H303" s="9" t="s">
        <v>1766</v>
      </c>
      <c r="I303" s="9" t="s">
        <v>270</v>
      </c>
      <c r="J303" s="9"/>
      <c r="K303" s="9">
        <v>2016</v>
      </c>
      <c r="L303" s="9" t="s">
        <v>42</v>
      </c>
      <c r="M303" s="9" t="s">
        <v>247</v>
      </c>
      <c r="N303" s="9" t="s">
        <v>34</v>
      </c>
      <c r="O303" s="9" t="s">
        <v>310</v>
      </c>
      <c r="P303" s="9"/>
      <c r="Q303" s="9"/>
      <c r="R303" s="9"/>
      <c r="S303" s="9" t="s">
        <v>51</v>
      </c>
      <c r="T303" s="9" t="s">
        <v>52</v>
      </c>
      <c r="U303" s="9" t="s">
        <v>53</v>
      </c>
      <c r="V303" s="9" t="s">
        <v>39</v>
      </c>
      <c r="W303" s="9" t="s">
        <v>42</v>
      </c>
      <c r="X303" s="9" t="s">
        <v>42</v>
      </c>
      <c r="Y303" s="9" t="s">
        <v>42</v>
      </c>
      <c r="Z303" s="9" t="s">
        <v>42</v>
      </c>
      <c r="AA303" s="11"/>
    </row>
    <row r="304" spans="1:27" x14ac:dyDescent="0.2">
      <c r="A304" s="6">
        <v>6476118720</v>
      </c>
      <c r="B304" s="7" t="s">
        <v>1443</v>
      </c>
      <c r="C304" s="7" t="s">
        <v>3621</v>
      </c>
      <c r="D304" s="7" t="s">
        <v>1616</v>
      </c>
      <c r="E304" s="7" t="s">
        <v>3622</v>
      </c>
      <c r="F304" s="7" t="s">
        <v>123</v>
      </c>
      <c r="G304" s="7" t="s">
        <v>3623</v>
      </c>
      <c r="H304" s="7" t="s">
        <v>1769</v>
      </c>
      <c r="I304" s="7" t="s">
        <v>70</v>
      </c>
      <c r="J304" s="7"/>
      <c r="K304" s="7">
        <v>2020</v>
      </c>
      <c r="L304" s="7"/>
      <c r="M304" s="7" t="s">
        <v>247</v>
      </c>
      <c r="N304" s="7" t="s">
        <v>34</v>
      </c>
      <c r="O304" s="7" t="s">
        <v>310</v>
      </c>
      <c r="P304" s="7"/>
      <c r="Q304" s="7"/>
      <c r="R304" s="7"/>
      <c r="S304" s="7" t="s">
        <v>36</v>
      </c>
      <c r="T304" s="7" t="s">
        <v>52</v>
      </c>
      <c r="U304" s="7" t="s">
        <v>101</v>
      </c>
      <c r="V304" s="7" t="s">
        <v>50</v>
      </c>
      <c r="W304" s="7" t="s">
        <v>42</v>
      </c>
      <c r="X304" s="7" t="s">
        <v>42</v>
      </c>
      <c r="Y304" s="7" t="s">
        <v>42</v>
      </c>
      <c r="Z304" s="7" t="s">
        <v>42</v>
      </c>
      <c r="AA304" s="10"/>
    </row>
    <row r="305" spans="1:27" x14ac:dyDescent="0.2">
      <c r="A305" s="8">
        <v>9665185120</v>
      </c>
      <c r="B305" s="9" t="s">
        <v>1443</v>
      </c>
      <c r="C305" s="9" t="s">
        <v>3624</v>
      </c>
      <c r="D305" s="9" t="s">
        <v>87</v>
      </c>
      <c r="E305" s="9" t="s">
        <v>88</v>
      </c>
      <c r="F305" s="9" t="s">
        <v>46</v>
      </c>
      <c r="G305" s="9" t="s">
        <v>3625</v>
      </c>
      <c r="H305" s="9" t="s">
        <v>59</v>
      </c>
      <c r="I305" s="9" t="s">
        <v>239</v>
      </c>
      <c r="J305" s="9"/>
      <c r="K305" s="9">
        <v>2012</v>
      </c>
      <c r="L305" s="9" t="s">
        <v>42</v>
      </c>
      <c r="M305" s="9" t="s">
        <v>33</v>
      </c>
      <c r="N305" s="9" t="s">
        <v>34</v>
      </c>
      <c r="O305" s="9" t="s">
        <v>310</v>
      </c>
      <c r="P305" s="9"/>
      <c r="Q305" s="9"/>
      <c r="R305" s="9"/>
      <c r="S305" s="9"/>
      <c r="T305" s="9" t="s">
        <v>52</v>
      </c>
      <c r="U305" s="9"/>
      <c r="V305" s="9" t="s">
        <v>50</v>
      </c>
      <c r="W305" s="9" t="s">
        <v>42</v>
      </c>
      <c r="X305" s="9" t="s">
        <v>42</v>
      </c>
      <c r="Y305" s="9" t="s">
        <v>42</v>
      </c>
      <c r="Z305" s="9" t="s">
        <v>42</v>
      </c>
      <c r="AA305" s="11"/>
    </row>
    <row r="306" spans="1:27" x14ac:dyDescent="0.2">
      <c r="A306" s="6">
        <v>1199904247</v>
      </c>
      <c r="B306" s="7" t="s">
        <v>1443</v>
      </c>
      <c r="C306" s="7" t="s">
        <v>328</v>
      </c>
      <c r="D306" s="7" t="s">
        <v>3626</v>
      </c>
      <c r="E306" s="7" t="s">
        <v>330</v>
      </c>
      <c r="F306" s="7" t="s">
        <v>46</v>
      </c>
      <c r="G306" s="7" t="s">
        <v>2752</v>
      </c>
      <c r="H306" s="7" t="s">
        <v>1766</v>
      </c>
      <c r="I306" s="7"/>
      <c r="J306" s="7"/>
      <c r="K306" s="7">
        <v>2014</v>
      </c>
      <c r="L306" s="7" t="s">
        <v>42</v>
      </c>
      <c r="M306" s="7" t="s">
        <v>247</v>
      </c>
      <c r="N306" s="7" t="s">
        <v>34</v>
      </c>
      <c r="O306" s="7" t="s">
        <v>310</v>
      </c>
      <c r="P306" s="7"/>
      <c r="Q306" s="7"/>
      <c r="R306" s="7"/>
      <c r="S306" s="7" t="s">
        <v>51</v>
      </c>
      <c r="T306" s="7" t="s">
        <v>52</v>
      </c>
      <c r="U306" s="7" t="s">
        <v>53</v>
      </c>
      <c r="V306" s="7" t="s">
        <v>50</v>
      </c>
      <c r="W306" s="7" t="s">
        <v>42</v>
      </c>
      <c r="X306" s="7" t="s">
        <v>42</v>
      </c>
      <c r="Y306" s="7" t="s">
        <v>42</v>
      </c>
      <c r="Z306" s="7" t="s">
        <v>42</v>
      </c>
      <c r="AA306" s="10"/>
    </row>
    <row r="307" spans="1:27" x14ac:dyDescent="0.2">
      <c r="A307" s="8">
        <v>6293066616</v>
      </c>
      <c r="B307" s="9" t="s">
        <v>1443</v>
      </c>
      <c r="C307" s="9" t="s">
        <v>3627</v>
      </c>
      <c r="D307" s="9" t="s">
        <v>3628</v>
      </c>
      <c r="E307" s="9" t="s">
        <v>45</v>
      </c>
      <c r="F307" s="9" t="s">
        <v>46</v>
      </c>
      <c r="G307" s="9" t="s">
        <v>69</v>
      </c>
      <c r="H307" s="9" t="s">
        <v>69</v>
      </c>
      <c r="I307" s="9" t="s">
        <v>76</v>
      </c>
      <c r="J307" s="9"/>
      <c r="K307" s="9">
        <v>2015</v>
      </c>
      <c r="L307" s="9" t="s">
        <v>42</v>
      </c>
      <c r="M307" s="9" t="s">
        <v>33</v>
      </c>
      <c r="N307" s="9" t="s">
        <v>34</v>
      </c>
      <c r="O307" s="9" t="s">
        <v>310</v>
      </c>
      <c r="P307" s="9"/>
      <c r="Q307" s="9"/>
      <c r="R307" s="9"/>
      <c r="S307" s="9" t="s">
        <v>36</v>
      </c>
      <c r="T307" s="9" t="s">
        <v>52</v>
      </c>
      <c r="U307" s="9" t="s">
        <v>53</v>
      </c>
      <c r="V307" s="9" t="s">
        <v>50</v>
      </c>
      <c r="W307" s="9" t="s">
        <v>42</v>
      </c>
      <c r="X307" s="9" t="s">
        <v>42</v>
      </c>
      <c r="Y307" s="9" t="s">
        <v>42</v>
      </c>
      <c r="Z307" s="9" t="s">
        <v>42</v>
      </c>
      <c r="AA307" s="11"/>
    </row>
    <row r="308" spans="1:27" x14ac:dyDescent="0.2">
      <c r="A308" s="6">
        <v>2330124243</v>
      </c>
      <c r="B308" s="7" t="s">
        <v>1443</v>
      </c>
      <c r="C308" s="7" t="s">
        <v>3629</v>
      </c>
      <c r="D308" s="7" t="s">
        <v>605</v>
      </c>
      <c r="E308" s="7" t="s">
        <v>45</v>
      </c>
      <c r="F308" s="7" t="s">
        <v>46</v>
      </c>
      <c r="G308" s="7" t="s">
        <v>3630</v>
      </c>
      <c r="H308" s="7" t="s">
        <v>59</v>
      </c>
      <c r="I308" s="7" t="s">
        <v>239</v>
      </c>
      <c r="J308" s="7"/>
      <c r="K308" s="7">
        <v>2013</v>
      </c>
      <c r="L308" s="7" t="s">
        <v>42</v>
      </c>
      <c r="M308" s="7" t="s">
        <v>33</v>
      </c>
      <c r="N308" s="7" t="s">
        <v>34</v>
      </c>
      <c r="O308" s="7" t="s">
        <v>310</v>
      </c>
      <c r="P308" s="7"/>
      <c r="Q308" s="7"/>
      <c r="R308" s="7"/>
      <c r="S308" s="7" t="s">
        <v>51</v>
      </c>
      <c r="T308" s="7" t="s">
        <v>52</v>
      </c>
      <c r="U308" s="7" t="s">
        <v>53</v>
      </c>
      <c r="V308" s="7" t="s">
        <v>50</v>
      </c>
      <c r="W308" s="7" t="s">
        <v>42</v>
      </c>
      <c r="X308" s="7" t="s">
        <v>42</v>
      </c>
      <c r="Y308" s="7" t="s">
        <v>42</v>
      </c>
      <c r="Z308" s="7" t="s">
        <v>42</v>
      </c>
      <c r="AA308" s="10"/>
    </row>
    <row r="309" spans="1:27" x14ac:dyDescent="0.2">
      <c r="A309" s="8">
        <v>2533174214</v>
      </c>
      <c r="B309" s="9" t="s">
        <v>1443</v>
      </c>
      <c r="C309" s="9" t="s">
        <v>3515</v>
      </c>
      <c r="D309" s="9" t="s">
        <v>436</v>
      </c>
      <c r="E309" s="9" t="s">
        <v>68</v>
      </c>
      <c r="F309" s="9" t="s">
        <v>46</v>
      </c>
      <c r="G309" s="9" t="s">
        <v>3631</v>
      </c>
      <c r="H309" s="9" t="s">
        <v>1769</v>
      </c>
      <c r="I309" s="9"/>
      <c r="J309" s="9"/>
      <c r="K309" s="9">
        <v>2012</v>
      </c>
      <c r="L309" s="9" t="s">
        <v>42</v>
      </c>
      <c r="M309" s="9" t="s">
        <v>247</v>
      </c>
      <c r="N309" s="9" t="s">
        <v>34</v>
      </c>
      <c r="O309" s="9" t="s">
        <v>310</v>
      </c>
      <c r="P309" s="9"/>
      <c r="Q309" s="9"/>
      <c r="R309" s="9"/>
      <c r="S309" s="9" t="s">
        <v>36</v>
      </c>
      <c r="T309" s="9" t="s">
        <v>52</v>
      </c>
      <c r="U309" s="9" t="s">
        <v>53</v>
      </c>
      <c r="V309" s="9" t="s">
        <v>50</v>
      </c>
      <c r="W309" s="9" t="s">
        <v>42</v>
      </c>
      <c r="X309" s="9" t="s">
        <v>42</v>
      </c>
      <c r="Y309" s="9" t="s">
        <v>42</v>
      </c>
      <c r="Z309" s="9" t="s">
        <v>42</v>
      </c>
      <c r="AA309" s="11"/>
    </row>
    <row r="310" spans="1:27" x14ac:dyDescent="0.2">
      <c r="A310" s="6">
        <v>9998836172</v>
      </c>
      <c r="B310" s="7" t="s">
        <v>1443</v>
      </c>
      <c r="C310" s="7" t="s">
        <v>346</v>
      </c>
      <c r="D310" s="7" t="s">
        <v>42</v>
      </c>
      <c r="E310" s="7" t="s">
        <v>42</v>
      </c>
      <c r="F310" s="7"/>
      <c r="G310" s="7" t="s">
        <v>347</v>
      </c>
      <c r="H310" s="7" t="s">
        <v>347</v>
      </c>
      <c r="I310" s="7"/>
      <c r="J310" s="7"/>
      <c r="K310" s="7">
        <v>2012</v>
      </c>
      <c r="L310" s="7" t="s">
        <v>42</v>
      </c>
      <c r="M310" s="7" t="s">
        <v>347</v>
      </c>
      <c r="N310" s="7" t="s">
        <v>347</v>
      </c>
      <c r="O310" s="7" t="s">
        <v>310</v>
      </c>
      <c r="P310" s="7"/>
      <c r="Q310" s="7"/>
      <c r="R310" s="7"/>
      <c r="S310" s="7" t="s">
        <v>36</v>
      </c>
      <c r="T310" s="7" t="s">
        <v>159</v>
      </c>
      <c r="U310" s="7" t="s">
        <v>160</v>
      </c>
      <c r="V310" s="7" t="s">
        <v>50</v>
      </c>
      <c r="W310" s="7" t="s">
        <v>42</v>
      </c>
      <c r="X310" s="7" t="s">
        <v>42</v>
      </c>
      <c r="Y310" s="7" t="s">
        <v>42</v>
      </c>
      <c r="Z310" s="7" t="s">
        <v>42</v>
      </c>
      <c r="AA310" s="10"/>
    </row>
    <row r="311" spans="1:27" x14ac:dyDescent="0.2">
      <c r="A311" s="8">
        <v>1613061705</v>
      </c>
      <c r="B311" s="9" t="s">
        <v>1443</v>
      </c>
      <c r="C311" s="9" t="s">
        <v>346</v>
      </c>
      <c r="D311" s="9" t="s">
        <v>42</v>
      </c>
      <c r="E311" s="9" t="s">
        <v>42</v>
      </c>
      <c r="F311" s="9"/>
      <c r="G311" s="9" t="s">
        <v>347</v>
      </c>
      <c r="H311" s="9" t="s">
        <v>347</v>
      </c>
      <c r="I311" s="9"/>
      <c r="J311" s="9"/>
      <c r="K311" s="9">
        <v>2012</v>
      </c>
      <c r="L311" s="9" t="s">
        <v>42</v>
      </c>
      <c r="M311" s="9" t="s">
        <v>347</v>
      </c>
      <c r="N311" s="9" t="s">
        <v>347</v>
      </c>
      <c r="O311" s="9" t="s">
        <v>310</v>
      </c>
      <c r="P311" s="9"/>
      <c r="Q311" s="9"/>
      <c r="R311" s="9"/>
      <c r="S311" s="9" t="s">
        <v>36</v>
      </c>
      <c r="T311" s="9" t="s">
        <v>52</v>
      </c>
      <c r="U311" s="9" t="s">
        <v>53</v>
      </c>
      <c r="V311" s="9" t="s">
        <v>50</v>
      </c>
      <c r="W311" s="9" t="s">
        <v>42</v>
      </c>
      <c r="X311" s="9" t="s">
        <v>42</v>
      </c>
      <c r="Y311" s="9" t="s">
        <v>42</v>
      </c>
      <c r="Z311" s="9" t="s">
        <v>42</v>
      </c>
      <c r="AA311" s="11"/>
    </row>
    <row r="312" spans="1:27" x14ac:dyDescent="0.2">
      <c r="A312" s="6">
        <v>564940981</v>
      </c>
      <c r="B312" s="7" t="s">
        <v>1443</v>
      </c>
      <c r="C312" s="7" t="s">
        <v>683</v>
      </c>
      <c r="D312" s="7" t="s">
        <v>681</v>
      </c>
      <c r="E312" s="7" t="s">
        <v>88</v>
      </c>
      <c r="F312" s="7" t="s">
        <v>46</v>
      </c>
      <c r="G312" s="7" t="s">
        <v>3603</v>
      </c>
      <c r="H312" s="7" t="s">
        <v>1766</v>
      </c>
      <c r="I312" s="7"/>
      <c r="J312" s="7"/>
      <c r="K312" s="7">
        <v>2014</v>
      </c>
      <c r="L312" s="7" t="s">
        <v>42</v>
      </c>
      <c r="M312" s="7" t="s">
        <v>247</v>
      </c>
      <c r="N312" s="7" t="s">
        <v>34</v>
      </c>
      <c r="O312" s="7" t="s">
        <v>310</v>
      </c>
      <c r="P312" s="7"/>
      <c r="Q312" s="7"/>
      <c r="R312" s="7"/>
      <c r="S312" s="7" t="s">
        <v>51</v>
      </c>
      <c r="T312" s="7" t="s">
        <v>52</v>
      </c>
      <c r="U312" s="7" t="s">
        <v>53</v>
      </c>
      <c r="V312" s="7" t="s">
        <v>50</v>
      </c>
      <c r="W312" s="7" t="s">
        <v>77</v>
      </c>
      <c r="X312" s="7" t="s">
        <v>42</v>
      </c>
      <c r="Y312" s="7" t="s">
        <v>42</v>
      </c>
      <c r="Z312" s="7" t="s">
        <v>42</v>
      </c>
      <c r="AA312" s="10"/>
    </row>
    <row r="313" spans="1:27" x14ac:dyDescent="0.2">
      <c r="A313" s="8">
        <v>5883195322</v>
      </c>
      <c r="B313" s="9" t="s">
        <v>1443</v>
      </c>
      <c r="C313" s="9" t="s">
        <v>3632</v>
      </c>
      <c r="D313" s="9" t="s">
        <v>942</v>
      </c>
      <c r="E313" s="9" t="s">
        <v>418</v>
      </c>
      <c r="F313" s="9" t="s">
        <v>46</v>
      </c>
      <c r="G313" s="9" t="s">
        <v>3633</v>
      </c>
      <c r="H313" s="9" t="s">
        <v>278</v>
      </c>
      <c r="I313" s="9"/>
      <c r="J313" s="9"/>
      <c r="K313" s="9">
        <v>2014</v>
      </c>
      <c r="L313" s="9" t="s">
        <v>42</v>
      </c>
      <c r="M313" s="9" t="s">
        <v>247</v>
      </c>
      <c r="N313" s="9" t="s">
        <v>34</v>
      </c>
      <c r="O313" s="9" t="s">
        <v>310</v>
      </c>
      <c r="P313" s="9"/>
      <c r="Q313" s="9"/>
      <c r="R313" s="9"/>
      <c r="S313" s="9" t="s">
        <v>36</v>
      </c>
      <c r="T313" s="9" t="s">
        <v>52</v>
      </c>
      <c r="U313" s="9" t="s">
        <v>53</v>
      </c>
      <c r="V313" s="9" t="s">
        <v>50</v>
      </c>
      <c r="W313" s="9" t="s">
        <v>77</v>
      </c>
      <c r="X313" s="9" t="s">
        <v>302</v>
      </c>
      <c r="Y313" s="9" t="s">
        <v>42</v>
      </c>
      <c r="Z313" s="9" t="s">
        <v>42</v>
      </c>
      <c r="AA313" s="11"/>
    </row>
    <row r="314" spans="1:27" x14ac:dyDescent="0.2">
      <c r="A314" s="6">
        <v>1929287125</v>
      </c>
      <c r="B314" s="7" t="s">
        <v>1443</v>
      </c>
      <c r="C314" s="7" t="s">
        <v>3634</v>
      </c>
      <c r="D314" s="7" t="s">
        <v>42</v>
      </c>
      <c r="E314" s="7" t="s">
        <v>42</v>
      </c>
      <c r="F314" s="7" t="s">
        <v>3635</v>
      </c>
      <c r="G314" s="7" t="s">
        <v>3636</v>
      </c>
      <c r="H314" s="7" t="s">
        <v>30</v>
      </c>
      <c r="I314" s="7" t="s">
        <v>321</v>
      </c>
      <c r="J314" s="7"/>
      <c r="K314" s="7">
        <v>2014</v>
      </c>
      <c r="L314" s="7" t="s">
        <v>42</v>
      </c>
      <c r="M314" s="7" t="s">
        <v>33</v>
      </c>
      <c r="N314" s="7" t="s">
        <v>34</v>
      </c>
      <c r="O314" s="7" t="s">
        <v>310</v>
      </c>
      <c r="P314" s="7"/>
      <c r="Q314" s="7"/>
      <c r="R314" s="7"/>
      <c r="S314" s="7" t="s">
        <v>36</v>
      </c>
      <c r="T314" s="7" t="s">
        <v>52</v>
      </c>
      <c r="U314" s="7" t="s">
        <v>53</v>
      </c>
      <c r="V314" s="7" t="s">
        <v>50</v>
      </c>
      <c r="W314" s="7" t="s">
        <v>42</v>
      </c>
      <c r="X314" s="7" t="s">
        <v>42</v>
      </c>
      <c r="Y314" s="7" t="s">
        <v>42</v>
      </c>
      <c r="Z314" s="7" t="s">
        <v>42</v>
      </c>
      <c r="AA314" s="10"/>
    </row>
    <row r="315" spans="1:27" x14ac:dyDescent="0.2">
      <c r="A315" s="8">
        <v>3135220493</v>
      </c>
      <c r="B315" s="9" t="s">
        <v>1443</v>
      </c>
      <c r="C315" s="9" t="s">
        <v>3637</v>
      </c>
      <c r="D315" s="9" t="s">
        <v>3638</v>
      </c>
      <c r="E315" s="9" t="s">
        <v>442</v>
      </c>
      <c r="F315" s="9" t="s">
        <v>46</v>
      </c>
      <c r="G315" s="9" t="s">
        <v>3639</v>
      </c>
      <c r="H315" s="9" t="s">
        <v>59</v>
      </c>
      <c r="I315" s="9" t="s">
        <v>76</v>
      </c>
      <c r="J315" s="9"/>
      <c r="K315" s="9">
        <v>2014</v>
      </c>
      <c r="L315" s="9" t="s">
        <v>42</v>
      </c>
      <c r="M315" s="9" t="s">
        <v>33</v>
      </c>
      <c r="N315" s="9" t="s">
        <v>34</v>
      </c>
      <c r="O315" s="9" t="s">
        <v>310</v>
      </c>
      <c r="P315" s="9"/>
      <c r="Q315" s="9"/>
      <c r="R315" s="9"/>
      <c r="S315" s="9" t="s">
        <v>36</v>
      </c>
      <c r="T315" s="9" t="s">
        <v>52</v>
      </c>
      <c r="U315" s="9" t="s">
        <v>53</v>
      </c>
      <c r="V315" s="9" t="s">
        <v>50</v>
      </c>
      <c r="W315" s="9" t="s">
        <v>42</v>
      </c>
      <c r="X315" s="9" t="s">
        <v>42</v>
      </c>
      <c r="Y315" s="9" t="s">
        <v>42</v>
      </c>
      <c r="Z315" s="9" t="s">
        <v>42</v>
      </c>
      <c r="AA315" s="11"/>
    </row>
    <row r="316" spans="1:27" x14ac:dyDescent="0.2">
      <c r="A316" s="6">
        <v>3050268714</v>
      </c>
      <c r="B316" s="7" t="s">
        <v>1443</v>
      </c>
      <c r="C316" s="7" t="s">
        <v>3640</v>
      </c>
      <c r="D316" s="7" t="s">
        <v>152</v>
      </c>
      <c r="E316" s="7" t="s">
        <v>153</v>
      </c>
      <c r="F316" s="7" t="s">
        <v>46</v>
      </c>
      <c r="G316" s="7" t="s">
        <v>3641</v>
      </c>
      <c r="H316" s="7" t="s">
        <v>83</v>
      </c>
      <c r="I316" s="7" t="s">
        <v>239</v>
      </c>
      <c r="J316" s="7"/>
      <c r="K316" s="7">
        <v>2013</v>
      </c>
      <c r="L316" s="7" t="s">
        <v>42</v>
      </c>
      <c r="M316" s="7" t="s">
        <v>33</v>
      </c>
      <c r="N316" s="7" t="s">
        <v>34</v>
      </c>
      <c r="O316" s="7" t="s">
        <v>310</v>
      </c>
      <c r="P316" s="7"/>
      <c r="Q316" s="7"/>
      <c r="R316" s="7"/>
      <c r="S316" s="7" t="s">
        <v>36</v>
      </c>
      <c r="T316" s="7" t="s">
        <v>52</v>
      </c>
      <c r="U316" s="7" t="s">
        <v>53</v>
      </c>
      <c r="V316" s="7" t="s">
        <v>50</v>
      </c>
      <c r="W316" s="7" t="s">
        <v>271</v>
      </c>
      <c r="X316" s="7" t="s">
        <v>42</v>
      </c>
      <c r="Y316" s="7" t="s">
        <v>42</v>
      </c>
      <c r="Z316" s="7" t="s">
        <v>42</v>
      </c>
      <c r="AA316" s="10"/>
    </row>
    <row r="317" spans="1:27" x14ac:dyDescent="0.2">
      <c r="A317" s="8">
        <v>8955109262</v>
      </c>
      <c r="B317" s="9" t="s">
        <v>1443</v>
      </c>
      <c r="C317" s="9" t="s">
        <v>3642</v>
      </c>
      <c r="D317" s="9" t="s">
        <v>1231</v>
      </c>
      <c r="E317" s="9" t="s">
        <v>42</v>
      </c>
      <c r="F317" s="9" t="s">
        <v>1232</v>
      </c>
      <c r="G317" s="9" t="s">
        <v>3643</v>
      </c>
      <c r="H317" s="9" t="s">
        <v>1766</v>
      </c>
      <c r="I317" s="9"/>
      <c r="J317" s="9"/>
      <c r="K317" s="9">
        <v>2015</v>
      </c>
      <c r="L317" s="9" t="s">
        <v>42</v>
      </c>
      <c r="M317" s="9" t="s">
        <v>247</v>
      </c>
      <c r="N317" s="9" t="s">
        <v>34</v>
      </c>
      <c r="O317" s="9" t="s">
        <v>310</v>
      </c>
      <c r="P317" s="9"/>
      <c r="Q317" s="9"/>
      <c r="R317" s="9"/>
      <c r="S317" s="9" t="s">
        <v>36</v>
      </c>
      <c r="T317" s="9" t="s">
        <v>52</v>
      </c>
      <c r="U317" s="9" t="s">
        <v>53</v>
      </c>
      <c r="V317" s="9" t="s">
        <v>50</v>
      </c>
      <c r="W317" s="9" t="s">
        <v>42</v>
      </c>
      <c r="X317" s="9" t="s">
        <v>42</v>
      </c>
      <c r="Y317" s="9" t="s">
        <v>42</v>
      </c>
      <c r="Z317" s="9" t="s">
        <v>42</v>
      </c>
      <c r="AA317" s="11"/>
    </row>
    <row r="318" spans="1:27" x14ac:dyDescent="0.2">
      <c r="A318" s="6">
        <v>3464483727</v>
      </c>
      <c r="B318" s="7" t="s">
        <v>1443</v>
      </c>
      <c r="C318" s="7" t="s">
        <v>2751</v>
      </c>
      <c r="D318" s="7" t="s">
        <v>308</v>
      </c>
      <c r="E318" s="7" t="s">
        <v>128</v>
      </c>
      <c r="F318" s="7" t="s">
        <v>46</v>
      </c>
      <c r="G318" s="7" t="s">
        <v>3604</v>
      </c>
      <c r="H318" s="7" t="s">
        <v>1769</v>
      </c>
      <c r="I318" s="7" t="s">
        <v>270</v>
      </c>
      <c r="J318" s="7"/>
      <c r="K318" s="7">
        <v>2018</v>
      </c>
      <c r="L318" s="7" t="s">
        <v>50</v>
      </c>
      <c r="M318" s="7" t="s">
        <v>247</v>
      </c>
      <c r="N318" s="7" t="s">
        <v>34</v>
      </c>
      <c r="O318" s="7" t="s">
        <v>310</v>
      </c>
      <c r="P318" s="7"/>
      <c r="Q318" s="7"/>
      <c r="R318" s="7"/>
      <c r="S318" s="7" t="s">
        <v>36</v>
      </c>
      <c r="T318" s="7" t="s">
        <v>52</v>
      </c>
      <c r="U318" s="7" t="s">
        <v>53</v>
      </c>
      <c r="V318" s="7" t="s">
        <v>50</v>
      </c>
      <c r="W318" s="7" t="s">
        <v>42</v>
      </c>
      <c r="X318" s="7" t="s">
        <v>42</v>
      </c>
      <c r="Y318" s="7" t="s">
        <v>42</v>
      </c>
      <c r="Z318" s="7" t="s">
        <v>42</v>
      </c>
      <c r="AA318" s="10"/>
    </row>
    <row r="319" spans="1:27" x14ac:dyDescent="0.2">
      <c r="A319" s="8">
        <v>158546080</v>
      </c>
      <c r="B319" s="9" t="s">
        <v>1443</v>
      </c>
      <c r="C319" s="9" t="s">
        <v>3644</v>
      </c>
      <c r="D319" s="9" t="s">
        <v>308</v>
      </c>
      <c r="E319" s="9" t="s">
        <v>128</v>
      </c>
      <c r="F319" s="9" t="s">
        <v>46</v>
      </c>
      <c r="G319" s="9" t="s">
        <v>3645</v>
      </c>
      <c r="H319" s="9" t="s">
        <v>83</v>
      </c>
      <c r="I319" s="9" t="s">
        <v>242</v>
      </c>
      <c r="J319" s="9"/>
      <c r="K319" s="9">
        <v>2013</v>
      </c>
      <c r="L319" s="9" t="s">
        <v>42</v>
      </c>
      <c r="M319" s="9" t="s">
        <v>33</v>
      </c>
      <c r="N319" s="9" t="s">
        <v>34</v>
      </c>
      <c r="O319" s="9" t="s">
        <v>310</v>
      </c>
      <c r="P319" s="9"/>
      <c r="Q319" s="9"/>
      <c r="R319" s="9"/>
      <c r="S319" s="9" t="s">
        <v>36</v>
      </c>
      <c r="T319" s="9" t="s">
        <v>52</v>
      </c>
      <c r="U319" s="9" t="s">
        <v>53</v>
      </c>
      <c r="V319" s="9" t="s">
        <v>50</v>
      </c>
      <c r="W319" s="9" t="s">
        <v>42</v>
      </c>
      <c r="X319" s="9" t="s">
        <v>42</v>
      </c>
      <c r="Y319" s="9" t="s">
        <v>42</v>
      </c>
      <c r="Z319" s="9" t="s">
        <v>42</v>
      </c>
      <c r="AA319" s="11"/>
    </row>
    <row r="320" spans="1:27" x14ac:dyDescent="0.2">
      <c r="A320" s="6">
        <v>5260129089</v>
      </c>
      <c r="B320" s="7" t="s">
        <v>1443</v>
      </c>
      <c r="C320" s="7" t="s">
        <v>3646</v>
      </c>
      <c r="D320" s="7" t="s">
        <v>590</v>
      </c>
      <c r="E320" s="7" t="s">
        <v>591</v>
      </c>
      <c r="F320" s="7" t="s">
        <v>46</v>
      </c>
      <c r="G320" s="7" t="s">
        <v>3615</v>
      </c>
      <c r="H320" s="7" t="s">
        <v>1766</v>
      </c>
      <c r="I320" s="7"/>
      <c r="J320" s="7"/>
      <c r="K320" s="7">
        <v>2014</v>
      </c>
      <c r="L320" s="7" t="s">
        <v>42</v>
      </c>
      <c r="M320" s="7" t="s">
        <v>247</v>
      </c>
      <c r="N320" s="7" t="s">
        <v>34</v>
      </c>
      <c r="O320" s="7" t="s">
        <v>310</v>
      </c>
      <c r="P320" s="7"/>
      <c r="Q320" s="7"/>
      <c r="R320" s="7"/>
      <c r="S320" s="7" t="s">
        <v>51</v>
      </c>
      <c r="T320" s="7" t="s">
        <v>52</v>
      </c>
      <c r="U320" s="7" t="s">
        <v>53</v>
      </c>
      <c r="V320" s="7" t="s">
        <v>50</v>
      </c>
      <c r="W320" s="7" t="s">
        <v>42</v>
      </c>
      <c r="X320" s="7" t="s">
        <v>42</v>
      </c>
      <c r="Y320" s="7" t="s">
        <v>42</v>
      </c>
      <c r="Z320" s="7" t="s">
        <v>42</v>
      </c>
      <c r="AA320" s="10"/>
    </row>
    <row r="321" spans="1:27" x14ac:dyDescent="0.2">
      <c r="A321" s="8">
        <v>5091462460</v>
      </c>
      <c r="B321" s="9" t="s">
        <v>1443</v>
      </c>
      <c r="C321" s="9" t="s">
        <v>3365</v>
      </c>
      <c r="D321" s="9" t="s">
        <v>3647</v>
      </c>
      <c r="E321" s="9" t="s">
        <v>258</v>
      </c>
      <c r="F321" s="9" t="s">
        <v>46</v>
      </c>
      <c r="G321" s="9" t="s">
        <v>2752</v>
      </c>
      <c r="H321" s="9" t="s">
        <v>467</v>
      </c>
      <c r="I321" s="9" t="s">
        <v>270</v>
      </c>
      <c r="J321" s="9"/>
      <c r="K321" s="9">
        <v>2019</v>
      </c>
      <c r="L321" s="9" t="s">
        <v>42</v>
      </c>
      <c r="M321" s="9" t="s">
        <v>247</v>
      </c>
      <c r="N321" s="9" t="s">
        <v>34</v>
      </c>
      <c r="O321" s="9" t="s">
        <v>310</v>
      </c>
      <c r="P321" s="9"/>
      <c r="Q321" s="9"/>
      <c r="R321" s="9"/>
      <c r="S321" s="9" t="s">
        <v>51</v>
      </c>
      <c r="T321" s="9" t="s">
        <v>52</v>
      </c>
      <c r="U321" s="9" t="s">
        <v>53</v>
      </c>
      <c r="V321" s="9" t="s">
        <v>50</v>
      </c>
      <c r="W321" s="9" t="s">
        <v>42</v>
      </c>
      <c r="X321" s="9" t="s">
        <v>42</v>
      </c>
      <c r="Y321" s="9" t="s">
        <v>42</v>
      </c>
      <c r="Z321" s="9" t="s">
        <v>42</v>
      </c>
      <c r="AA321" s="11"/>
    </row>
    <row r="322" spans="1:27" x14ac:dyDescent="0.2">
      <c r="A322" s="6">
        <v>2248021363</v>
      </c>
      <c r="B322" s="7" t="s">
        <v>1443</v>
      </c>
      <c r="C322" s="7" t="s">
        <v>3648</v>
      </c>
      <c r="D322" s="7" t="s">
        <v>209</v>
      </c>
      <c r="E322" s="7" t="s">
        <v>68</v>
      </c>
      <c r="F322" s="7" t="s">
        <v>46</v>
      </c>
      <c r="G322" s="7" t="s">
        <v>3649</v>
      </c>
      <c r="H322" s="7" t="s">
        <v>1769</v>
      </c>
      <c r="I322" s="7" t="s">
        <v>270</v>
      </c>
      <c r="J322" s="7"/>
      <c r="K322" s="7">
        <v>2017</v>
      </c>
      <c r="L322" s="7" t="s">
        <v>50</v>
      </c>
      <c r="M322" s="7" t="s">
        <v>247</v>
      </c>
      <c r="N322" s="7" t="s">
        <v>34</v>
      </c>
      <c r="O322" s="7" t="s">
        <v>310</v>
      </c>
      <c r="P322" s="7"/>
      <c r="Q322" s="7"/>
      <c r="R322" s="7"/>
      <c r="S322" s="7" t="s">
        <v>36</v>
      </c>
      <c r="T322" s="7" t="s">
        <v>52</v>
      </c>
      <c r="U322" s="7" t="s">
        <v>53</v>
      </c>
      <c r="V322" s="7" t="s">
        <v>39</v>
      </c>
      <c r="W322" s="7" t="s">
        <v>302</v>
      </c>
      <c r="X322" s="7" t="s">
        <v>42</v>
      </c>
      <c r="Y322" s="7" t="s">
        <v>42</v>
      </c>
      <c r="Z322" s="7" t="s">
        <v>42</v>
      </c>
      <c r="AA322" s="10"/>
    </row>
    <row r="323" spans="1:27" x14ac:dyDescent="0.2">
      <c r="A323" s="8">
        <v>2332930720</v>
      </c>
      <c r="B323" s="9" t="s">
        <v>1443</v>
      </c>
      <c r="C323" s="9" t="s">
        <v>2144</v>
      </c>
      <c r="D323" s="9" t="s">
        <v>1033</v>
      </c>
      <c r="E323" s="9" t="s">
        <v>45</v>
      </c>
      <c r="F323" s="9" t="s">
        <v>46</v>
      </c>
      <c r="G323" s="9" t="s">
        <v>69</v>
      </c>
      <c r="H323" s="9" t="s">
        <v>69</v>
      </c>
      <c r="I323" s="9" t="s">
        <v>70</v>
      </c>
      <c r="J323" s="9"/>
      <c r="K323" s="9">
        <v>2014</v>
      </c>
      <c r="L323" s="9" t="s">
        <v>42</v>
      </c>
      <c r="M323" s="9" t="s">
        <v>33</v>
      </c>
      <c r="N323" s="9" t="s">
        <v>34</v>
      </c>
      <c r="O323" s="9" t="s">
        <v>310</v>
      </c>
      <c r="P323" s="9"/>
      <c r="Q323" s="9"/>
      <c r="R323" s="9"/>
      <c r="S323" s="9" t="s">
        <v>51</v>
      </c>
      <c r="T323" s="9" t="s">
        <v>52</v>
      </c>
      <c r="U323" s="9" t="s">
        <v>53</v>
      </c>
      <c r="V323" s="9" t="s">
        <v>50</v>
      </c>
      <c r="W323" s="9" t="s">
        <v>271</v>
      </c>
      <c r="X323" s="9" t="s">
        <v>42</v>
      </c>
      <c r="Y323" s="9" t="s">
        <v>42</v>
      </c>
      <c r="Z323" s="9" t="s">
        <v>42</v>
      </c>
      <c r="AA323" s="11"/>
    </row>
    <row r="324" spans="1:27" x14ac:dyDescent="0.2">
      <c r="A324" s="6">
        <v>5785781787</v>
      </c>
      <c r="B324" s="7" t="s">
        <v>1443</v>
      </c>
      <c r="C324" s="7" t="s">
        <v>3151</v>
      </c>
      <c r="D324" s="7" t="s">
        <v>470</v>
      </c>
      <c r="E324" s="7" t="s">
        <v>418</v>
      </c>
      <c r="F324" s="7" t="s">
        <v>46</v>
      </c>
      <c r="G324" s="7" t="s">
        <v>3650</v>
      </c>
      <c r="H324" s="7" t="s">
        <v>467</v>
      </c>
      <c r="I324" s="7" t="s">
        <v>270</v>
      </c>
      <c r="J324" s="7"/>
      <c r="K324" s="7">
        <v>2019</v>
      </c>
      <c r="L324" s="7" t="s">
        <v>42</v>
      </c>
      <c r="M324" s="7" t="s">
        <v>247</v>
      </c>
      <c r="N324" s="7" t="s">
        <v>34</v>
      </c>
      <c r="O324" s="7" t="s">
        <v>310</v>
      </c>
      <c r="P324" s="7"/>
      <c r="Q324" s="7"/>
      <c r="R324" s="7"/>
      <c r="S324" s="7" t="s">
        <v>36</v>
      </c>
      <c r="T324" s="7" t="s">
        <v>52</v>
      </c>
      <c r="U324" s="7" t="s">
        <v>53</v>
      </c>
      <c r="V324" s="7" t="s">
        <v>39</v>
      </c>
      <c r="W324" s="7" t="s">
        <v>42</v>
      </c>
      <c r="X324" s="7" t="s">
        <v>42</v>
      </c>
      <c r="Y324" s="7" t="s">
        <v>42</v>
      </c>
      <c r="Z324" s="7" t="s">
        <v>42</v>
      </c>
      <c r="AA324" s="10"/>
    </row>
    <row r="325" spans="1:27" x14ac:dyDescent="0.2">
      <c r="A325" s="8">
        <v>301701831</v>
      </c>
      <c r="B325" s="9" t="s">
        <v>1443</v>
      </c>
      <c r="C325" s="9" t="s">
        <v>3651</v>
      </c>
      <c r="D325" s="9" t="s">
        <v>3652</v>
      </c>
      <c r="E325" s="9" t="s">
        <v>1864</v>
      </c>
      <c r="F325" s="9" t="s">
        <v>46</v>
      </c>
      <c r="G325" s="9" t="s">
        <v>3653</v>
      </c>
      <c r="H325" s="9" t="s">
        <v>1769</v>
      </c>
      <c r="I325" s="9"/>
      <c r="J325" s="9"/>
      <c r="K325" s="9">
        <v>2012</v>
      </c>
      <c r="L325" s="9" t="s">
        <v>42</v>
      </c>
      <c r="M325" s="9" t="s">
        <v>247</v>
      </c>
      <c r="N325" s="9" t="s">
        <v>34</v>
      </c>
      <c r="O325" s="9" t="s">
        <v>310</v>
      </c>
      <c r="P325" s="9"/>
      <c r="Q325" s="9"/>
      <c r="R325" s="9"/>
      <c r="S325" s="9" t="s">
        <v>36</v>
      </c>
      <c r="T325" s="9" t="s">
        <v>52</v>
      </c>
      <c r="U325" s="9" t="s">
        <v>53</v>
      </c>
      <c r="V325" s="9" t="s">
        <v>50</v>
      </c>
      <c r="W325" s="9" t="s">
        <v>42</v>
      </c>
      <c r="X325" s="9" t="s">
        <v>42</v>
      </c>
      <c r="Y325" s="9" t="s">
        <v>42</v>
      </c>
      <c r="Z325" s="9" t="s">
        <v>42</v>
      </c>
      <c r="AA325" s="11"/>
    </row>
    <row r="326" spans="1:27" x14ac:dyDescent="0.2">
      <c r="A326" s="6">
        <v>9223060639</v>
      </c>
      <c r="B326" s="7" t="s">
        <v>1443</v>
      </c>
      <c r="C326" s="7" t="s">
        <v>3651</v>
      </c>
      <c r="D326" s="7" t="s">
        <v>3652</v>
      </c>
      <c r="E326" s="7" t="s">
        <v>1864</v>
      </c>
      <c r="F326" s="7" t="s">
        <v>46</v>
      </c>
      <c r="G326" s="7" t="s">
        <v>169</v>
      </c>
      <c r="H326" s="7" t="s">
        <v>278</v>
      </c>
      <c r="I326" s="7"/>
      <c r="J326" s="7"/>
      <c r="K326" s="7">
        <v>2013</v>
      </c>
      <c r="L326" s="7" t="s">
        <v>42</v>
      </c>
      <c r="M326" s="7" t="s">
        <v>247</v>
      </c>
      <c r="N326" s="7" t="s">
        <v>34</v>
      </c>
      <c r="O326" s="7" t="s">
        <v>310</v>
      </c>
      <c r="P326" s="7" t="s">
        <v>3186</v>
      </c>
      <c r="Q326" s="7"/>
      <c r="R326" s="7"/>
      <c r="S326" s="7" t="s">
        <v>36</v>
      </c>
      <c r="T326" s="7" t="s">
        <v>52</v>
      </c>
      <c r="U326" s="7" t="s">
        <v>53</v>
      </c>
      <c r="V326" s="7" t="s">
        <v>50</v>
      </c>
      <c r="W326" s="7" t="s">
        <v>42</v>
      </c>
      <c r="X326" s="7" t="s">
        <v>42</v>
      </c>
      <c r="Y326" s="7" t="s">
        <v>42</v>
      </c>
      <c r="Z326" s="7" t="s">
        <v>42</v>
      </c>
      <c r="AA326" s="10"/>
    </row>
    <row r="327" spans="1:27" x14ac:dyDescent="0.2">
      <c r="A327" s="8">
        <v>2000351033</v>
      </c>
      <c r="B327" s="9" t="s">
        <v>1443</v>
      </c>
      <c r="C327" s="9" t="s">
        <v>3651</v>
      </c>
      <c r="D327" s="9" t="s">
        <v>3652</v>
      </c>
      <c r="E327" s="9" t="s">
        <v>1864</v>
      </c>
      <c r="F327" s="9" t="s">
        <v>46</v>
      </c>
      <c r="G327" s="9" t="s">
        <v>2026</v>
      </c>
      <c r="H327" s="9" t="s">
        <v>1766</v>
      </c>
      <c r="I327" s="9"/>
      <c r="J327" s="9"/>
      <c r="K327" s="9">
        <v>2014</v>
      </c>
      <c r="L327" s="9" t="s">
        <v>42</v>
      </c>
      <c r="M327" s="9" t="s">
        <v>247</v>
      </c>
      <c r="N327" s="9" t="s">
        <v>34</v>
      </c>
      <c r="O327" s="9" t="s">
        <v>310</v>
      </c>
      <c r="P327" s="9"/>
      <c r="Q327" s="9"/>
      <c r="R327" s="9"/>
      <c r="S327" s="9" t="s">
        <v>36</v>
      </c>
      <c r="T327" s="9" t="s">
        <v>52</v>
      </c>
      <c r="U327" s="9" t="s">
        <v>53</v>
      </c>
      <c r="V327" s="9" t="s">
        <v>50</v>
      </c>
      <c r="W327" s="9" t="s">
        <v>42</v>
      </c>
      <c r="X327" s="9" t="s">
        <v>42</v>
      </c>
      <c r="Y327" s="9" t="s">
        <v>42</v>
      </c>
      <c r="Z327" s="9" t="s">
        <v>42</v>
      </c>
      <c r="AA327" s="11"/>
    </row>
    <row r="328" spans="1:27" x14ac:dyDescent="0.2">
      <c r="A328" s="6">
        <v>6875103506</v>
      </c>
      <c r="B328" s="7" t="s">
        <v>1443</v>
      </c>
      <c r="C328" s="7" t="s">
        <v>3651</v>
      </c>
      <c r="D328" s="7" t="s">
        <v>3652</v>
      </c>
      <c r="E328" s="7" t="s">
        <v>1864</v>
      </c>
      <c r="F328" s="7" t="s">
        <v>46</v>
      </c>
      <c r="G328" s="7" t="s">
        <v>2752</v>
      </c>
      <c r="H328" s="7" t="s">
        <v>1766</v>
      </c>
      <c r="I328" s="7"/>
      <c r="J328" s="7"/>
      <c r="K328" s="7">
        <v>2014</v>
      </c>
      <c r="L328" s="7" t="s">
        <v>42</v>
      </c>
      <c r="M328" s="7" t="s">
        <v>247</v>
      </c>
      <c r="N328" s="7" t="s">
        <v>34</v>
      </c>
      <c r="O328" s="7" t="s">
        <v>310</v>
      </c>
      <c r="P328" s="7"/>
      <c r="Q328" s="7"/>
      <c r="R328" s="7"/>
      <c r="S328" s="7" t="s">
        <v>36</v>
      </c>
      <c r="T328" s="7" t="s">
        <v>52</v>
      </c>
      <c r="U328" s="7" t="s">
        <v>53</v>
      </c>
      <c r="V328" s="7" t="s">
        <v>39</v>
      </c>
      <c r="W328" s="7" t="s">
        <v>42</v>
      </c>
      <c r="X328" s="7" t="s">
        <v>42</v>
      </c>
      <c r="Y328" s="7" t="s">
        <v>42</v>
      </c>
      <c r="Z328" s="7" t="s">
        <v>42</v>
      </c>
      <c r="AA328" s="10"/>
    </row>
    <row r="329" spans="1:27" x14ac:dyDescent="0.2">
      <c r="A329" s="8">
        <v>4995093980</v>
      </c>
      <c r="B329" s="9" t="s">
        <v>1443</v>
      </c>
      <c r="C329" s="9" t="s">
        <v>3326</v>
      </c>
      <c r="D329" s="9" t="s">
        <v>732</v>
      </c>
      <c r="E329" s="9" t="s">
        <v>330</v>
      </c>
      <c r="F329" s="9" t="s">
        <v>46</v>
      </c>
      <c r="G329" s="9" t="s">
        <v>2752</v>
      </c>
      <c r="H329" s="9" t="s">
        <v>1766</v>
      </c>
      <c r="I329" s="9"/>
      <c r="J329" s="9"/>
      <c r="K329" s="9">
        <v>2013</v>
      </c>
      <c r="L329" s="9" t="s">
        <v>42</v>
      </c>
      <c r="M329" s="9" t="s">
        <v>247</v>
      </c>
      <c r="N329" s="9" t="s">
        <v>34</v>
      </c>
      <c r="O329" s="9" t="s">
        <v>310</v>
      </c>
      <c r="P329" s="9"/>
      <c r="Q329" s="9"/>
      <c r="R329" s="9"/>
      <c r="S329" s="9" t="s">
        <v>51</v>
      </c>
      <c r="T329" s="9" t="s">
        <v>52</v>
      </c>
      <c r="U329" s="9" t="s">
        <v>53</v>
      </c>
      <c r="V329" s="9" t="s">
        <v>50</v>
      </c>
      <c r="W329" s="9" t="s">
        <v>42</v>
      </c>
      <c r="X329" s="9" t="s">
        <v>42</v>
      </c>
      <c r="Y329" s="9" t="s">
        <v>42</v>
      </c>
      <c r="Z329" s="9" t="s">
        <v>42</v>
      </c>
      <c r="AA329" s="11"/>
    </row>
    <row r="330" spans="1:27" x14ac:dyDescent="0.2">
      <c r="A330" s="6">
        <v>6509623079</v>
      </c>
      <c r="B330" s="7" t="s">
        <v>1443</v>
      </c>
      <c r="C330" s="7" t="s">
        <v>3326</v>
      </c>
      <c r="D330" s="7" t="s">
        <v>732</v>
      </c>
      <c r="E330" s="7" t="s">
        <v>330</v>
      </c>
      <c r="F330" s="7" t="s">
        <v>46</v>
      </c>
      <c r="G330" s="7" t="s">
        <v>3654</v>
      </c>
      <c r="H330" s="7" t="s">
        <v>1766</v>
      </c>
      <c r="I330" s="7"/>
      <c r="J330" s="7"/>
      <c r="K330" s="7">
        <v>2013</v>
      </c>
      <c r="L330" s="7" t="s">
        <v>42</v>
      </c>
      <c r="M330" s="7" t="s">
        <v>247</v>
      </c>
      <c r="N330" s="7" t="s">
        <v>34</v>
      </c>
      <c r="O330" s="7" t="s">
        <v>310</v>
      </c>
      <c r="P330" s="7"/>
      <c r="Q330" s="7"/>
      <c r="R330" s="7"/>
      <c r="S330" s="7" t="s">
        <v>36</v>
      </c>
      <c r="T330" s="7" t="s">
        <v>52</v>
      </c>
      <c r="U330" s="7" t="s">
        <v>53</v>
      </c>
      <c r="V330" s="7" t="s">
        <v>50</v>
      </c>
      <c r="W330" s="7" t="s">
        <v>42</v>
      </c>
      <c r="X330" s="7" t="s">
        <v>42</v>
      </c>
      <c r="Y330" s="7" t="s">
        <v>42</v>
      </c>
      <c r="Z330" s="7" t="s">
        <v>42</v>
      </c>
      <c r="AA330" s="10"/>
    </row>
    <row r="331" spans="1:27" x14ac:dyDescent="0.2">
      <c r="A331" s="8">
        <v>5645414336</v>
      </c>
      <c r="B331" s="9" t="s">
        <v>1443</v>
      </c>
      <c r="C331" s="9" t="s">
        <v>1224</v>
      </c>
      <c r="D331" s="9" t="s">
        <v>148</v>
      </c>
      <c r="E331" s="9" t="s">
        <v>149</v>
      </c>
      <c r="F331" s="9" t="s">
        <v>46</v>
      </c>
      <c r="G331" s="9" t="s">
        <v>3604</v>
      </c>
      <c r="H331" s="9" t="s">
        <v>1769</v>
      </c>
      <c r="I331" s="9" t="s">
        <v>270</v>
      </c>
      <c r="J331" s="9"/>
      <c r="K331" s="9">
        <v>2018</v>
      </c>
      <c r="L331" s="9" t="s">
        <v>50</v>
      </c>
      <c r="M331" s="9" t="s">
        <v>247</v>
      </c>
      <c r="N331" s="9" t="s">
        <v>34</v>
      </c>
      <c r="O331" s="9" t="s">
        <v>310</v>
      </c>
      <c r="P331" s="9"/>
      <c r="Q331" s="9"/>
      <c r="R331" s="9"/>
      <c r="S331" s="9" t="s">
        <v>36</v>
      </c>
      <c r="T331" s="9" t="s">
        <v>216</v>
      </c>
      <c r="U331" s="9" t="s">
        <v>114</v>
      </c>
      <c r="V331" s="9" t="s">
        <v>39</v>
      </c>
      <c r="W331" s="9" t="s">
        <v>42</v>
      </c>
      <c r="X331" s="9" t="s">
        <v>42</v>
      </c>
      <c r="Y331" s="9" t="s">
        <v>42</v>
      </c>
      <c r="Z331" s="9" t="s">
        <v>42</v>
      </c>
      <c r="AA331" s="11"/>
    </row>
    <row r="332" spans="1:27" x14ac:dyDescent="0.2">
      <c r="A332" s="6">
        <v>3584813815</v>
      </c>
      <c r="B332" s="7" t="s">
        <v>1443</v>
      </c>
      <c r="C332" s="7" t="s">
        <v>2163</v>
      </c>
      <c r="D332" s="7" t="s">
        <v>772</v>
      </c>
      <c r="E332" s="7" t="s">
        <v>601</v>
      </c>
      <c r="F332" s="7" t="s">
        <v>46</v>
      </c>
      <c r="G332" s="7" t="s">
        <v>1765</v>
      </c>
      <c r="H332" s="7" t="s">
        <v>1766</v>
      </c>
      <c r="I332" s="7"/>
      <c r="J332" s="7"/>
      <c r="K332" s="7">
        <v>2015</v>
      </c>
      <c r="L332" s="7" t="s">
        <v>42</v>
      </c>
      <c r="M332" s="7" t="s">
        <v>247</v>
      </c>
      <c r="N332" s="7" t="s">
        <v>34</v>
      </c>
      <c r="O332" s="7" t="s">
        <v>310</v>
      </c>
      <c r="P332" s="7"/>
      <c r="Q332" s="7"/>
      <c r="R332" s="7"/>
      <c r="S332" s="7" t="s">
        <v>36</v>
      </c>
      <c r="T332" s="7" t="s">
        <v>485</v>
      </c>
      <c r="U332" s="7" t="s">
        <v>160</v>
      </c>
      <c r="V332" s="7" t="s">
        <v>50</v>
      </c>
      <c r="W332" s="7" t="s">
        <v>42</v>
      </c>
      <c r="X332" s="7" t="s">
        <v>42</v>
      </c>
      <c r="Y332" s="7" t="s">
        <v>42</v>
      </c>
      <c r="Z332" s="7" t="s">
        <v>42</v>
      </c>
      <c r="AA332" s="10"/>
    </row>
    <row r="333" spans="1:27" x14ac:dyDescent="0.2">
      <c r="A333" s="8">
        <v>4663025985</v>
      </c>
      <c r="B333" s="9" t="s">
        <v>1443</v>
      </c>
      <c r="C333" s="9" t="s">
        <v>3655</v>
      </c>
      <c r="D333" s="9" t="s">
        <v>3656</v>
      </c>
      <c r="E333" s="9" t="s">
        <v>1145</v>
      </c>
      <c r="F333" s="9" t="s">
        <v>46</v>
      </c>
      <c r="G333" s="9" t="s">
        <v>2939</v>
      </c>
      <c r="H333" s="9" t="s">
        <v>467</v>
      </c>
      <c r="I333" s="9" t="s">
        <v>270</v>
      </c>
      <c r="J333" s="9"/>
      <c r="K333" s="9">
        <v>2019</v>
      </c>
      <c r="L333" s="9" t="s">
        <v>42</v>
      </c>
      <c r="M333" s="9" t="s">
        <v>247</v>
      </c>
      <c r="N333" s="9" t="s">
        <v>34</v>
      </c>
      <c r="O333" s="9" t="s">
        <v>310</v>
      </c>
      <c r="P333" s="9"/>
      <c r="Q333" s="9"/>
      <c r="R333" s="9"/>
      <c r="S333" s="9" t="s">
        <v>36</v>
      </c>
      <c r="T333" s="9" t="s">
        <v>52</v>
      </c>
      <c r="U333" s="9" t="s">
        <v>53</v>
      </c>
      <c r="V333" s="9" t="s">
        <v>50</v>
      </c>
      <c r="W333" s="9" t="s">
        <v>42</v>
      </c>
      <c r="X333" s="9" t="s">
        <v>42</v>
      </c>
      <c r="Y333" s="9" t="s">
        <v>42</v>
      </c>
      <c r="Z333" s="9" t="s">
        <v>42</v>
      </c>
      <c r="AA333" s="11"/>
    </row>
    <row r="334" spans="1:27" x14ac:dyDescent="0.2">
      <c r="A334" s="6">
        <v>8814926697</v>
      </c>
      <c r="B334" s="7" t="s">
        <v>1443</v>
      </c>
      <c r="C334" s="7" t="s">
        <v>3657</v>
      </c>
      <c r="D334" s="7" t="s">
        <v>42</v>
      </c>
      <c r="E334" s="7" t="s">
        <v>42</v>
      </c>
      <c r="F334" s="7" t="s">
        <v>46</v>
      </c>
      <c r="G334" s="7" t="s">
        <v>379</v>
      </c>
      <c r="H334" s="7" t="s">
        <v>59</v>
      </c>
      <c r="I334" s="7" t="s">
        <v>281</v>
      </c>
      <c r="J334" s="7"/>
      <c r="K334" s="7">
        <v>2015</v>
      </c>
      <c r="L334" s="7" t="s">
        <v>42</v>
      </c>
      <c r="M334" s="7" t="s">
        <v>33</v>
      </c>
      <c r="N334" s="7" t="s">
        <v>34</v>
      </c>
      <c r="O334" s="7" t="s">
        <v>310</v>
      </c>
      <c r="P334" s="7"/>
      <c r="Q334" s="7"/>
      <c r="R334" s="7"/>
      <c r="S334" s="7" t="s">
        <v>51</v>
      </c>
      <c r="T334" s="7" t="s">
        <v>52</v>
      </c>
      <c r="U334" s="7" t="s">
        <v>53</v>
      </c>
      <c r="V334" s="7" t="s">
        <v>50</v>
      </c>
      <c r="W334" s="7" t="s">
        <v>42</v>
      </c>
      <c r="X334" s="7" t="s">
        <v>42</v>
      </c>
      <c r="Y334" s="7" t="s">
        <v>42</v>
      </c>
      <c r="Z334" s="7" t="s">
        <v>42</v>
      </c>
      <c r="AA334" s="10"/>
    </row>
    <row r="335" spans="1:27" x14ac:dyDescent="0.2">
      <c r="A335" s="8">
        <v>3654658964</v>
      </c>
      <c r="B335" s="9" t="s">
        <v>1443</v>
      </c>
      <c r="C335" s="9" t="s">
        <v>3658</v>
      </c>
      <c r="D335" s="9" t="s">
        <v>42</v>
      </c>
      <c r="E335" s="9" t="s">
        <v>42</v>
      </c>
      <c r="F335" s="9"/>
      <c r="G335" s="9"/>
      <c r="H335" s="9" t="s">
        <v>964</v>
      </c>
      <c r="I335" s="9"/>
      <c r="J335" s="9"/>
      <c r="K335" s="9">
        <v>2015</v>
      </c>
      <c r="L335" s="9" t="s">
        <v>42</v>
      </c>
      <c r="M335" s="9" t="s">
        <v>964</v>
      </c>
      <c r="N335" s="9" t="s">
        <v>34</v>
      </c>
      <c r="O335" s="9" t="s">
        <v>310</v>
      </c>
      <c r="P335" s="9"/>
      <c r="Q335" s="9"/>
      <c r="R335" s="9"/>
      <c r="S335" s="9" t="s">
        <v>51</v>
      </c>
      <c r="T335" s="9" t="s">
        <v>52</v>
      </c>
      <c r="U335" s="9" t="s">
        <v>53</v>
      </c>
      <c r="V335" s="9" t="s">
        <v>50</v>
      </c>
      <c r="W335" s="9" t="s">
        <v>173</v>
      </c>
      <c r="X335" s="9" t="s">
        <v>42</v>
      </c>
      <c r="Y335" s="9" t="s">
        <v>42</v>
      </c>
      <c r="Z335" s="9" t="s">
        <v>42</v>
      </c>
      <c r="AA335" s="11"/>
    </row>
    <row r="336" spans="1:27" x14ac:dyDescent="0.2">
      <c r="A336" s="6">
        <v>7669813820</v>
      </c>
      <c r="B336" s="7" t="s">
        <v>1443</v>
      </c>
      <c r="C336" s="7"/>
      <c r="D336" s="7" t="s">
        <v>42</v>
      </c>
      <c r="E336" s="7" t="s">
        <v>42</v>
      </c>
      <c r="F336" s="7"/>
      <c r="G336" s="7"/>
      <c r="H336" s="7"/>
      <c r="I336" s="7"/>
      <c r="J336" s="7"/>
      <c r="K336" s="7">
        <v>2014</v>
      </c>
      <c r="L336" s="7" t="s">
        <v>42</v>
      </c>
      <c r="M336" s="7" t="s">
        <v>347</v>
      </c>
      <c r="N336" s="7" t="s">
        <v>347</v>
      </c>
      <c r="O336" s="7" t="s">
        <v>310</v>
      </c>
      <c r="P336" s="7"/>
      <c r="Q336" s="7"/>
      <c r="R336" s="7"/>
      <c r="S336" s="7" t="s">
        <v>36</v>
      </c>
      <c r="T336" s="7" t="s">
        <v>52</v>
      </c>
      <c r="U336" s="7" t="s">
        <v>53</v>
      </c>
      <c r="V336" s="7" t="s">
        <v>50</v>
      </c>
      <c r="W336" s="7" t="s">
        <v>271</v>
      </c>
      <c r="X336" s="7" t="s">
        <v>42</v>
      </c>
      <c r="Y336" s="7" t="s">
        <v>42</v>
      </c>
      <c r="Z336" s="7" t="s">
        <v>42</v>
      </c>
      <c r="AA336" s="10"/>
    </row>
    <row r="337" spans="1:27" x14ac:dyDescent="0.2">
      <c r="A337" s="8">
        <v>3374125830</v>
      </c>
      <c r="B337" s="9" t="s">
        <v>1443</v>
      </c>
      <c r="C337" s="9"/>
      <c r="D337" s="9" t="s">
        <v>42</v>
      </c>
      <c r="E337" s="9" t="s">
        <v>42</v>
      </c>
      <c r="F337" s="9" t="s">
        <v>347</v>
      </c>
      <c r="G337" s="9"/>
      <c r="H337" s="9" t="s">
        <v>347</v>
      </c>
      <c r="I337" s="9"/>
      <c r="J337" s="9"/>
      <c r="K337" s="9">
        <v>2019</v>
      </c>
      <c r="L337" s="9" t="s">
        <v>42</v>
      </c>
      <c r="M337" s="9" t="s">
        <v>347</v>
      </c>
      <c r="N337" s="9" t="s">
        <v>347</v>
      </c>
      <c r="O337" s="9" t="s">
        <v>310</v>
      </c>
      <c r="P337" s="9"/>
      <c r="Q337" s="9"/>
      <c r="R337" s="9"/>
      <c r="S337" s="9" t="s">
        <v>51</v>
      </c>
      <c r="T337" s="9" t="s">
        <v>52</v>
      </c>
      <c r="U337" s="9" t="s">
        <v>53</v>
      </c>
      <c r="V337" s="9" t="s">
        <v>39</v>
      </c>
      <c r="W337" s="9" t="s">
        <v>271</v>
      </c>
      <c r="X337" s="9" t="s">
        <v>42</v>
      </c>
      <c r="Y337" s="9" t="s">
        <v>42</v>
      </c>
      <c r="Z337" s="9" t="s">
        <v>42</v>
      </c>
      <c r="AA337" s="11"/>
    </row>
    <row r="338" spans="1:27" x14ac:dyDescent="0.2">
      <c r="A338" s="6">
        <v>5374708999</v>
      </c>
      <c r="B338" s="7" t="s">
        <v>1443</v>
      </c>
      <c r="C338" s="7"/>
      <c r="D338" s="7" t="s">
        <v>42</v>
      </c>
      <c r="E338" s="7" t="s">
        <v>42</v>
      </c>
      <c r="F338" s="7"/>
      <c r="G338" s="7"/>
      <c r="H338" s="7"/>
      <c r="I338" s="7"/>
      <c r="J338" s="7"/>
      <c r="K338" s="7">
        <v>2015</v>
      </c>
      <c r="L338" s="7" t="s">
        <v>42</v>
      </c>
      <c r="M338" s="7" t="s">
        <v>347</v>
      </c>
      <c r="N338" s="7" t="s">
        <v>347</v>
      </c>
      <c r="O338" s="7" t="s">
        <v>310</v>
      </c>
      <c r="P338" s="7"/>
      <c r="Q338" s="7"/>
      <c r="R338" s="7"/>
      <c r="S338" s="7" t="s">
        <v>36</v>
      </c>
      <c r="T338" s="7" t="s">
        <v>52</v>
      </c>
      <c r="U338" s="7" t="s">
        <v>53</v>
      </c>
      <c r="V338" s="7" t="s">
        <v>50</v>
      </c>
      <c r="W338" s="7" t="s">
        <v>42</v>
      </c>
      <c r="X338" s="7" t="s">
        <v>42</v>
      </c>
      <c r="Y338" s="7" t="s">
        <v>42</v>
      </c>
      <c r="Z338" s="7" t="s">
        <v>42</v>
      </c>
      <c r="AA338" s="10"/>
    </row>
    <row r="339" spans="1:27" x14ac:dyDescent="0.2">
      <c r="A339" s="8">
        <v>663833571</v>
      </c>
      <c r="B339" s="9" t="s">
        <v>1443</v>
      </c>
      <c r="C339" s="9"/>
      <c r="D339" s="9" t="s">
        <v>42</v>
      </c>
      <c r="E339" s="9" t="s">
        <v>42</v>
      </c>
      <c r="F339" s="9"/>
      <c r="G339" s="9"/>
      <c r="H339" s="9"/>
      <c r="I339" s="9"/>
      <c r="J339" s="9"/>
      <c r="K339" s="9">
        <v>2014</v>
      </c>
      <c r="L339" s="9" t="s">
        <v>42</v>
      </c>
      <c r="M339" s="9" t="s">
        <v>347</v>
      </c>
      <c r="N339" s="9" t="s">
        <v>347</v>
      </c>
      <c r="O339" s="9" t="s">
        <v>310</v>
      </c>
      <c r="P339" s="9"/>
      <c r="Q339" s="9"/>
      <c r="R339" s="9"/>
      <c r="S339" s="9" t="s">
        <v>51</v>
      </c>
      <c r="T339" s="9" t="s">
        <v>52</v>
      </c>
      <c r="U339" s="9" t="s">
        <v>53</v>
      </c>
      <c r="V339" s="9" t="s">
        <v>50</v>
      </c>
      <c r="W339" s="9" t="s">
        <v>42</v>
      </c>
      <c r="X339" s="9" t="s">
        <v>42</v>
      </c>
      <c r="Y339" s="9" t="s">
        <v>42</v>
      </c>
      <c r="Z339" s="9" t="s">
        <v>42</v>
      </c>
      <c r="AA339" s="11"/>
    </row>
    <row r="340" spans="1:27" x14ac:dyDescent="0.2">
      <c r="A340" s="6">
        <v>2730907748</v>
      </c>
      <c r="B340" s="7" t="s">
        <v>1443</v>
      </c>
      <c r="C340" s="7"/>
      <c r="D340" s="7" t="s">
        <v>42</v>
      </c>
      <c r="E340" s="7" t="s">
        <v>42</v>
      </c>
      <c r="F340" s="7" t="s">
        <v>347</v>
      </c>
      <c r="G340" s="7"/>
      <c r="H340" s="7" t="s">
        <v>347</v>
      </c>
      <c r="I340" s="7"/>
      <c r="J340" s="7"/>
      <c r="K340" s="7">
        <v>2019</v>
      </c>
      <c r="L340" s="7" t="s">
        <v>42</v>
      </c>
      <c r="M340" s="7" t="s">
        <v>347</v>
      </c>
      <c r="N340" s="7" t="s">
        <v>347</v>
      </c>
      <c r="O340" s="7" t="s">
        <v>310</v>
      </c>
      <c r="P340" s="7"/>
      <c r="Q340" s="7"/>
      <c r="R340" s="7"/>
      <c r="S340" s="7" t="s">
        <v>36</v>
      </c>
      <c r="T340" s="7" t="s">
        <v>704</v>
      </c>
      <c r="U340" s="7" t="s">
        <v>705</v>
      </c>
      <c r="V340" s="7" t="s">
        <v>50</v>
      </c>
      <c r="W340" s="7" t="s">
        <v>42</v>
      </c>
      <c r="X340" s="7" t="s">
        <v>42</v>
      </c>
      <c r="Y340" s="7" t="s">
        <v>42</v>
      </c>
      <c r="Z340" s="7" t="s">
        <v>42</v>
      </c>
      <c r="AA340" s="10"/>
    </row>
    <row r="341" spans="1:27" x14ac:dyDescent="0.2">
      <c r="A341" s="8">
        <v>6637400834</v>
      </c>
      <c r="B341" s="9" t="s">
        <v>1443</v>
      </c>
      <c r="C341" s="9" t="s">
        <v>3732</v>
      </c>
      <c r="D341" s="9" t="s">
        <v>227</v>
      </c>
      <c r="E341" s="9" t="s">
        <v>149</v>
      </c>
      <c r="F341" s="9" t="s">
        <v>46</v>
      </c>
      <c r="G341" s="9" t="s">
        <v>3733</v>
      </c>
      <c r="H341" s="9" t="s">
        <v>30</v>
      </c>
      <c r="I341" s="9" t="s">
        <v>70</v>
      </c>
      <c r="J341" s="9" t="s">
        <v>70</v>
      </c>
      <c r="K341" s="9">
        <v>2017</v>
      </c>
      <c r="L341" s="9" t="s">
        <v>50</v>
      </c>
      <c r="M341" s="9" t="s">
        <v>33</v>
      </c>
      <c r="N341" s="9" t="s">
        <v>34</v>
      </c>
      <c r="O341" s="9" t="s">
        <v>3400</v>
      </c>
      <c r="P341" s="9"/>
      <c r="Q341" s="9"/>
      <c r="R341" s="9"/>
      <c r="S341" s="9" t="s">
        <v>51</v>
      </c>
      <c r="T341" s="9" t="s">
        <v>52</v>
      </c>
      <c r="U341" s="9" t="s">
        <v>53</v>
      </c>
      <c r="V341" s="9" t="s">
        <v>50</v>
      </c>
      <c r="W341" s="9" t="s">
        <v>42</v>
      </c>
      <c r="X341" s="9" t="s">
        <v>42</v>
      </c>
      <c r="Y341" s="9" t="s">
        <v>42</v>
      </c>
      <c r="Z341" s="9" t="s">
        <v>42</v>
      </c>
      <c r="AA341" s="11"/>
    </row>
    <row r="342" spans="1:27" x14ac:dyDescent="0.2">
      <c r="A342" s="6">
        <v>7104652043</v>
      </c>
      <c r="B342" s="7" t="s">
        <v>1443</v>
      </c>
      <c r="C342" s="7" t="s">
        <v>86</v>
      </c>
      <c r="D342" s="7" t="s">
        <v>156</v>
      </c>
      <c r="E342" s="7" t="s">
        <v>45</v>
      </c>
      <c r="F342" s="7" t="s">
        <v>46</v>
      </c>
      <c r="G342" s="7" t="s">
        <v>3734</v>
      </c>
      <c r="H342" s="7" t="s">
        <v>59</v>
      </c>
      <c r="I342" s="7" t="s">
        <v>70</v>
      </c>
      <c r="J342" s="7" t="s">
        <v>70</v>
      </c>
      <c r="K342" s="7">
        <v>2018</v>
      </c>
      <c r="L342" s="7" t="s">
        <v>50</v>
      </c>
      <c r="M342" s="7" t="s">
        <v>33</v>
      </c>
      <c r="N342" s="7" t="s">
        <v>34</v>
      </c>
      <c r="O342" s="7" t="s">
        <v>3400</v>
      </c>
      <c r="P342" s="7"/>
      <c r="Q342" s="7"/>
      <c r="R342" s="7"/>
      <c r="S342" s="7" t="s">
        <v>36</v>
      </c>
      <c r="T342" s="7" t="s">
        <v>52</v>
      </c>
      <c r="U342" s="7" t="s">
        <v>53</v>
      </c>
      <c r="V342" s="7" t="s">
        <v>50</v>
      </c>
      <c r="W342" s="7" t="s">
        <v>42</v>
      </c>
      <c r="X342" s="7" t="s">
        <v>42</v>
      </c>
      <c r="Y342" s="7" t="s">
        <v>42</v>
      </c>
      <c r="Z342" s="7" t="s">
        <v>42</v>
      </c>
      <c r="AA342" s="10" t="s">
        <v>592</v>
      </c>
    </row>
    <row r="343" spans="1:27" x14ac:dyDescent="0.2">
      <c r="A343" s="8">
        <v>6424136239</v>
      </c>
      <c r="B343" s="9" t="s">
        <v>1443</v>
      </c>
      <c r="C343" s="9" t="s">
        <v>86</v>
      </c>
      <c r="D343" s="9" t="s">
        <v>233</v>
      </c>
      <c r="E343" s="9" t="s">
        <v>234</v>
      </c>
      <c r="F343" s="9" t="s">
        <v>46</v>
      </c>
      <c r="G343" s="9" t="s">
        <v>3735</v>
      </c>
      <c r="H343" s="9" t="s">
        <v>30</v>
      </c>
      <c r="I343" s="9" t="s">
        <v>321</v>
      </c>
      <c r="J343" s="9" t="s">
        <v>70</v>
      </c>
      <c r="K343" s="9">
        <v>2017</v>
      </c>
      <c r="L343" s="9" t="s">
        <v>50</v>
      </c>
      <c r="M343" s="9" t="s">
        <v>33</v>
      </c>
      <c r="N343" s="9" t="s">
        <v>34</v>
      </c>
      <c r="O343" s="9" t="s">
        <v>3400</v>
      </c>
      <c r="P343" s="9"/>
      <c r="Q343" s="9"/>
      <c r="R343" s="9"/>
      <c r="S343" s="9" t="s">
        <v>3736</v>
      </c>
      <c r="T343" s="9" t="s">
        <v>52</v>
      </c>
      <c r="U343" s="9" t="s">
        <v>53</v>
      </c>
      <c r="V343" s="9" t="s">
        <v>50</v>
      </c>
      <c r="W343" s="9" t="s">
        <v>173</v>
      </c>
      <c r="X343" s="9" t="s">
        <v>42</v>
      </c>
      <c r="Y343" s="9" t="s">
        <v>42</v>
      </c>
      <c r="Z343" s="9" t="s">
        <v>42</v>
      </c>
      <c r="AA343" s="11"/>
    </row>
    <row r="344" spans="1:27" x14ac:dyDescent="0.2">
      <c r="A344" s="6">
        <v>4282227987</v>
      </c>
      <c r="B344" s="7" t="s">
        <v>1443</v>
      </c>
      <c r="C344" s="7" t="s">
        <v>3738</v>
      </c>
      <c r="D344" s="7" t="s">
        <v>3739</v>
      </c>
      <c r="E344" s="7" t="s">
        <v>427</v>
      </c>
      <c r="F344" s="7" t="s">
        <v>46</v>
      </c>
      <c r="G344" s="7" t="s">
        <v>379</v>
      </c>
      <c r="H344" s="7" t="s">
        <v>59</v>
      </c>
      <c r="I344" s="7" t="s">
        <v>48</v>
      </c>
      <c r="J344" s="7" t="s">
        <v>48</v>
      </c>
      <c r="K344" s="7">
        <v>2018</v>
      </c>
      <c r="L344" s="7" t="s">
        <v>50</v>
      </c>
      <c r="M344" s="7" t="s">
        <v>33</v>
      </c>
      <c r="N344" s="7" t="s">
        <v>34</v>
      </c>
      <c r="O344" s="7" t="s">
        <v>3400</v>
      </c>
      <c r="P344" s="7"/>
      <c r="Q344" s="7"/>
      <c r="R344" s="7"/>
      <c r="S344" s="7" t="s">
        <v>36</v>
      </c>
      <c r="T344" s="7" t="s">
        <v>52</v>
      </c>
      <c r="U344" s="7" t="s">
        <v>53</v>
      </c>
      <c r="V344" s="7" t="s">
        <v>50</v>
      </c>
      <c r="W344" s="7" t="s">
        <v>42</v>
      </c>
      <c r="X344" s="7" t="s">
        <v>42</v>
      </c>
      <c r="Y344" s="7" t="s">
        <v>42</v>
      </c>
      <c r="Z344" s="7" t="s">
        <v>42</v>
      </c>
      <c r="AA344" s="10"/>
    </row>
    <row r="345" spans="1:27" x14ac:dyDescent="0.2">
      <c r="A345" s="8">
        <v>5976757896</v>
      </c>
      <c r="B345" s="9" t="s">
        <v>1443</v>
      </c>
      <c r="C345" s="9" t="s">
        <v>3740</v>
      </c>
      <c r="D345" s="9" t="s">
        <v>87</v>
      </c>
      <c r="E345" s="9" t="s">
        <v>88</v>
      </c>
      <c r="F345" s="9" t="s">
        <v>46</v>
      </c>
      <c r="G345" s="9" t="s">
        <v>139</v>
      </c>
      <c r="H345" s="9" t="s">
        <v>139</v>
      </c>
      <c r="I345" s="9" t="s">
        <v>76</v>
      </c>
      <c r="J345" s="9" t="s">
        <v>109</v>
      </c>
      <c r="K345" s="9">
        <v>2017</v>
      </c>
      <c r="L345" s="9" t="s">
        <v>50</v>
      </c>
      <c r="M345" s="9" t="s">
        <v>33</v>
      </c>
      <c r="N345" s="9" t="s">
        <v>34</v>
      </c>
      <c r="O345" s="9" t="s">
        <v>3400</v>
      </c>
      <c r="P345" s="9"/>
      <c r="Q345" s="9"/>
      <c r="R345" s="9"/>
      <c r="S345" s="9" t="s">
        <v>1900</v>
      </c>
      <c r="T345" s="9" t="s">
        <v>52</v>
      </c>
      <c r="U345" s="9" t="s">
        <v>53</v>
      </c>
      <c r="V345" s="9" t="s">
        <v>39</v>
      </c>
      <c r="W345" s="9" t="s">
        <v>42</v>
      </c>
      <c r="X345" s="9" t="s">
        <v>42</v>
      </c>
      <c r="Y345" s="9" t="s">
        <v>42</v>
      </c>
      <c r="Z345" s="9" t="s">
        <v>42</v>
      </c>
      <c r="AA345" s="11"/>
    </row>
    <row r="346" spans="1:27" x14ac:dyDescent="0.2">
      <c r="A346" s="6">
        <v>5485401132</v>
      </c>
      <c r="B346" s="7" t="s">
        <v>1443</v>
      </c>
      <c r="C346" s="7" t="s">
        <v>3741</v>
      </c>
      <c r="D346" s="7" t="s">
        <v>426</v>
      </c>
      <c r="E346" s="7" t="s">
        <v>104</v>
      </c>
      <c r="F346" s="7" t="s">
        <v>46</v>
      </c>
      <c r="G346" s="7" t="s">
        <v>3400</v>
      </c>
      <c r="H346" s="7" t="s">
        <v>467</v>
      </c>
      <c r="I346" s="7" t="s">
        <v>270</v>
      </c>
      <c r="J346" s="7"/>
      <c r="K346" s="7">
        <v>2019</v>
      </c>
      <c r="L346" s="7" t="s">
        <v>42</v>
      </c>
      <c r="M346" s="7" t="s">
        <v>247</v>
      </c>
      <c r="N346" s="7" t="s">
        <v>34</v>
      </c>
      <c r="O346" s="7" t="s">
        <v>3400</v>
      </c>
      <c r="P346" s="7"/>
      <c r="Q346" s="7"/>
      <c r="R346" s="7"/>
      <c r="S346" s="7" t="s">
        <v>51</v>
      </c>
      <c r="T346" s="7" t="s">
        <v>52</v>
      </c>
      <c r="U346" s="7" t="s">
        <v>53</v>
      </c>
      <c r="V346" s="7" t="s">
        <v>50</v>
      </c>
      <c r="W346" s="7" t="s">
        <v>42</v>
      </c>
      <c r="X346" s="7" t="s">
        <v>42</v>
      </c>
      <c r="Y346" s="7" t="s">
        <v>42</v>
      </c>
      <c r="Z346" s="7" t="s">
        <v>42</v>
      </c>
      <c r="AA346" s="10"/>
    </row>
    <row r="347" spans="1:27" x14ac:dyDescent="0.2">
      <c r="A347" s="8">
        <v>7168367385</v>
      </c>
      <c r="B347" s="9" t="s">
        <v>1443</v>
      </c>
      <c r="C347" s="9" t="s">
        <v>3158</v>
      </c>
      <c r="D347" s="9" t="s">
        <v>3159</v>
      </c>
      <c r="E347" s="9" t="s">
        <v>427</v>
      </c>
      <c r="F347" s="9" t="s">
        <v>46</v>
      </c>
      <c r="G347" s="9" t="s">
        <v>3742</v>
      </c>
      <c r="H347" s="9" t="s">
        <v>1769</v>
      </c>
      <c r="I347" s="9" t="s">
        <v>270</v>
      </c>
      <c r="J347" s="9"/>
      <c r="K347" s="9">
        <v>2017</v>
      </c>
      <c r="L347" s="9" t="s">
        <v>50</v>
      </c>
      <c r="M347" s="9" t="s">
        <v>247</v>
      </c>
      <c r="N347" s="9" t="s">
        <v>34</v>
      </c>
      <c r="O347" s="9" t="s">
        <v>3400</v>
      </c>
      <c r="P347" s="9"/>
      <c r="Q347" s="9"/>
      <c r="R347" s="9"/>
      <c r="S347" s="9" t="s">
        <v>51</v>
      </c>
      <c r="T347" s="9" t="s">
        <v>52</v>
      </c>
      <c r="U347" s="9" t="s">
        <v>53</v>
      </c>
      <c r="V347" s="9" t="s">
        <v>50</v>
      </c>
      <c r="W347" s="9" t="s">
        <v>42</v>
      </c>
      <c r="X347" s="9" t="s">
        <v>42</v>
      </c>
      <c r="Y347" s="9" t="s">
        <v>42</v>
      </c>
      <c r="Z347" s="9" t="s">
        <v>42</v>
      </c>
      <c r="AA347" s="11"/>
    </row>
    <row r="348" spans="1:27" x14ac:dyDescent="0.2">
      <c r="A348" s="6">
        <v>8990094220</v>
      </c>
      <c r="B348" s="7" t="s">
        <v>1443</v>
      </c>
      <c r="C348" s="7"/>
      <c r="D348" s="7" t="s">
        <v>2626</v>
      </c>
      <c r="E348" s="7" t="s">
        <v>591</v>
      </c>
      <c r="F348" s="7" t="s">
        <v>46</v>
      </c>
      <c r="G348" s="7"/>
      <c r="H348" s="7" t="s">
        <v>347</v>
      </c>
      <c r="I348" s="7"/>
      <c r="J348" s="7"/>
      <c r="K348" s="7">
        <v>2019</v>
      </c>
      <c r="L348" s="7" t="s">
        <v>42</v>
      </c>
      <c r="M348" s="7" t="s">
        <v>347</v>
      </c>
      <c r="N348" s="7" t="s">
        <v>347</v>
      </c>
      <c r="O348" s="7" t="s">
        <v>3400</v>
      </c>
      <c r="P348" s="7"/>
      <c r="Q348" s="7"/>
      <c r="R348" s="7"/>
      <c r="S348" s="7" t="s">
        <v>51</v>
      </c>
      <c r="T348" s="7" t="s">
        <v>52</v>
      </c>
      <c r="U348" s="7" t="s">
        <v>53</v>
      </c>
      <c r="V348" s="7" t="s">
        <v>50</v>
      </c>
      <c r="W348" s="7" t="s">
        <v>42</v>
      </c>
      <c r="X348" s="7" t="s">
        <v>42</v>
      </c>
      <c r="Y348" s="7" t="s">
        <v>42</v>
      </c>
      <c r="Z348" s="7" t="s">
        <v>42</v>
      </c>
      <c r="AA348" s="10"/>
    </row>
    <row r="349" spans="1:27" x14ac:dyDescent="0.2">
      <c r="A349" s="8">
        <v>5104198701</v>
      </c>
      <c r="B349" s="9" t="s">
        <v>1443</v>
      </c>
      <c r="C349" s="9" t="s">
        <v>3749</v>
      </c>
      <c r="D349" s="9" t="s">
        <v>3750</v>
      </c>
      <c r="E349" s="9" t="s">
        <v>149</v>
      </c>
      <c r="F349" s="9" t="s">
        <v>46</v>
      </c>
      <c r="G349" s="9" t="s">
        <v>3751</v>
      </c>
      <c r="H349" s="9" t="s">
        <v>59</v>
      </c>
      <c r="I349" s="9" t="s">
        <v>239</v>
      </c>
      <c r="J349" s="9"/>
      <c r="K349" s="9">
        <v>2012</v>
      </c>
      <c r="L349" s="9" t="s">
        <v>42</v>
      </c>
      <c r="M349" s="9" t="s">
        <v>33</v>
      </c>
      <c r="N349" s="9" t="s">
        <v>34</v>
      </c>
      <c r="O349" s="9" t="s">
        <v>3752</v>
      </c>
      <c r="P349" s="9"/>
      <c r="Q349" s="9"/>
      <c r="R349" s="9"/>
      <c r="S349" s="9" t="s">
        <v>36</v>
      </c>
      <c r="T349" s="9" t="s">
        <v>52</v>
      </c>
      <c r="U349" s="9" t="s">
        <v>53</v>
      </c>
      <c r="V349" s="9" t="s">
        <v>50</v>
      </c>
      <c r="W349" s="9" t="s">
        <v>42</v>
      </c>
      <c r="X349" s="9" t="s">
        <v>42</v>
      </c>
      <c r="Y349" s="9" t="s">
        <v>42</v>
      </c>
      <c r="Z349" s="9" t="s">
        <v>42</v>
      </c>
      <c r="AA349" s="11"/>
    </row>
    <row r="350" spans="1:27" x14ac:dyDescent="0.2">
      <c r="A350" s="6">
        <v>2994123113</v>
      </c>
      <c r="B350" s="7" t="s">
        <v>1443</v>
      </c>
      <c r="C350" s="7" t="s">
        <v>3753</v>
      </c>
      <c r="D350" s="7" t="s">
        <v>531</v>
      </c>
      <c r="E350" s="7" t="s">
        <v>178</v>
      </c>
      <c r="F350" s="7" t="s">
        <v>46</v>
      </c>
      <c r="G350" s="7" t="s">
        <v>3754</v>
      </c>
      <c r="H350" s="7" t="s">
        <v>30</v>
      </c>
      <c r="I350" s="7" t="s">
        <v>48</v>
      </c>
      <c r="J350" s="7" t="s">
        <v>48</v>
      </c>
      <c r="K350" s="7">
        <v>2018</v>
      </c>
      <c r="L350" s="7" t="s">
        <v>50</v>
      </c>
      <c r="M350" s="7" t="s">
        <v>33</v>
      </c>
      <c r="N350" s="7" t="s">
        <v>34</v>
      </c>
      <c r="O350" s="7" t="s">
        <v>3390</v>
      </c>
      <c r="P350" s="7" t="s">
        <v>1770</v>
      </c>
      <c r="Q350" s="7"/>
      <c r="R350" s="7"/>
      <c r="S350" s="7" t="s">
        <v>51</v>
      </c>
      <c r="T350" s="7" t="s">
        <v>52</v>
      </c>
      <c r="U350" s="7" t="s">
        <v>53</v>
      </c>
      <c r="V350" s="7" t="s">
        <v>50</v>
      </c>
      <c r="W350" s="7" t="s">
        <v>42</v>
      </c>
      <c r="X350" s="7" t="s">
        <v>42</v>
      </c>
      <c r="Y350" s="7" t="s">
        <v>42</v>
      </c>
      <c r="Z350" s="7" t="s">
        <v>42</v>
      </c>
      <c r="AA350" s="10"/>
    </row>
    <row r="351" spans="1:27" x14ac:dyDescent="0.2">
      <c r="A351" s="8">
        <v>2897586762</v>
      </c>
      <c r="B351" s="9" t="s">
        <v>1443</v>
      </c>
      <c r="C351" s="9" t="s">
        <v>3393</v>
      </c>
      <c r="D351" s="9" t="s">
        <v>2944</v>
      </c>
      <c r="E351" s="9" t="s">
        <v>371</v>
      </c>
      <c r="F351" s="9" t="s">
        <v>46</v>
      </c>
      <c r="G351" s="9" t="s">
        <v>3755</v>
      </c>
      <c r="H351" s="9" t="s">
        <v>1766</v>
      </c>
      <c r="I351" s="9" t="s">
        <v>270</v>
      </c>
      <c r="J351" s="9"/>
      <c r="K351" s="9">
        <v>2016</v>
      </c>
      <c r="L351" s="9" t="s">
        <v>42</v>
      </c>
      <c r="M351" s="9" t="s">
        <v>247</v>
      </c>
      <c r="N351" s="9" t="s">
        <v>34</v>
      </c>
      <c r="O351" s="9" t="s">
        <v>3756</v>
      </c>
      <c r="P351" s="9"/>
      <c r="Q351" s="9"/>
      <c r="R351" s="9"/>
      <c r="S351" s="9" t="s">
        <v>51</v>
      </c>
      <c r="T351" s="9" t="s">
        <v>52</v>
      </c>
      <c r="U351" s="9" t="s">
        <v>53</v>
      </c>
      <c r="V351" s="9" t="s">
        <v>50</v>
      </c>
      <c r="W351" s="9" t="s">
        <v>42</v>
      </c>
      <c r="X351" s="9" t="s">
        <v>42</v>
      </c>
      <c r="Y351" s="9" t="s">
        <v>42</v>
      </c>
      <c r="Z351" s="9" t="s">
        <v>42</v>
      </c>
      <c r="AA351" s="11"/>
    </row>
    <row r="352" spans="1:27" x14ac:dyDescent="0.2">
      <c r="A352" s="6">
        <v>2447331591</v>
      </c>
      <c r="B352" s="7" t="s">
        <v>1443</v>
      </c>
      <c r="C352" s="7" t="s">
        <v>3393</v>
      </c>
      <c r="D352" s="7" t="s">
        <v>2944</v>
      </c>
      <c r="E352" s="7" t="s">
        <v>371</v>
      </c>
      <c r="F352" s="7" t="s">
        <v>46</v>
      </c>
      <c r="G352" s="7" t="s">
        <v>3400</v>
      </c>
      <c r="H352" s="7" t="s">
        <v>1769</v>
      </c>
      <c r="I352" s="7"/>
      <c r="J352" s="7"/>
      <c r="K352" s="7">
        <v>2012</v>
      </c>
      <c r="L352" s="7" t="s">
        <v>42</v>
      </c>
      <c r="M352" s="7" t="s">
        <v>247</v>
      </c>
      <c r="N352" s="7" t="s">
        <v>34</v>
      </c>
      <c r="O352" s="7" t="s">
        <v>3756</v>
      </c>
      <c r="P352" s="7"/>
      <c r="Q352" s="7"/>
      <c r="R352" s="7"/>
      <c r="S352" s="7" t="s">
        <v>51</v>
      </c>
      <c r="T352" s="7" t="s">
        <v>52</v>
      </c>
      <c r="U352" s="7" t="s">
        <v>53</v>
      </c>
      <c r="V352" s="7" t="s">
        <v>50</v>
      </c>
      <c r="W352" s="7" t="s">
        <v>42</v>
      </c>
      <c r="X352" s="7" t="s">
        <v>42</v>
      </c>
      <c r="Y352" s="7" t="s">
        <v>42</v>
      </c>
      <c r="Z352" s="7" t="s">
        <v>42</v>
      </c>
      <c r="AA352" s="10"/>
    </row>
    <row r="353" spans="1:27" x14ac:dyDescent="0.2">
      <c r="A353" s="8">
        <v>5923742293</v>
      </c>
      <c r="B353" s="9" t="s">
        <v>1443</v>
      </c>
      <c r="C353" s="9" t="s">
        <v>787</v>
      </c>
      <c r="D353" s="9" t="s">
        <v>3757</v>
      </c>
      <c r="E353" s="9" t="s">
        <v>88</v>
      </c>
      <c r="F353" s="9" t="s">
        <v>46</v>
      </c>
      <c r="G353" s="9" t="s">
        <v>3758</v>
      </c>
      <c r="H353" s="9" t="s">
        <v>30</v>
      </c>
      <c r="I353" s="9" t="s">
        <v>321</v>
      </c>
      <c r="J353" s="9" t="s">
        <v>70</v>
      </c>
      <c r="K353" s="9">
        <v>2017</v>
      </c>
      <c r="L353" s="9" t="s">
        <v>50</v>
      </c>
      <c r="M353" s="9" t="s">
        <v>33</v>
      </c>
      <c r="N353" s="9" t="s">
        <v>34</v>
      </c>
      <c r="O353" s="9" t="s">
        <v>2125</v>
      </c>
      <c r="P353" s="9"/>
      <c r="Q353" s="9"/>
      <c r="R353" s="9"/>
      <c r="S353" s="9" t="s">
        <v>51</v>
      </c>
      <c r="T353" s="9" t="s">
        <v>52</v>
      </c>
      <c r="U353" s="9" t="s">
        <v>53</v>
      </c>
      <c r="V353" s="9" t="s">
        <v>39</v>
      </c>
      <c r="W353" s="9" t="s">
        <v>42</v>
      </c>
      <c r="X353" s="9" t="s">
        <v>42</v>
      </c>
      <c r="Y353" s="9" t="s">
        <v>42</v>
      </c>
      <c r="Z353" s="9" t="s">
        <v>42</v>
      </c>
      <c r="AA353" s="11"/>
    </row>
    <row r="354" spans="1:27" x14ac:dyDescent="0.2">
      <c r="A354" s="6">
        <v>8821231737</v>
      </c>
      <c r="B354" s="7" t="s">
        <v>1443</v>
      </c>
      <c r="C354" s="7" t="s">
        <v>3759</v>
      </c>
      <c r="D354" s="7" t="s">
        <v>3302</v>
      </c>
      <c r="E354" s="7" t="s">
        <v>128</v>
      </c>
      <c r="F354" s="7" t="s">
        <v>46</v>
      </c>
      <c r="G354" s="7" t="s">
        <v>3760</v>
      </c>
      <c r="H354" s="7" t="s">
        <v>139</v>
      </c>
      <c r="I354" s="7" t="s">
        <v>76</v>
      </c>
      <c r="J354" s="7" t="s">
        <v>70</v>
      </c>
      <c r="K354" s="7">
        <v>2016</v>
      </c>
      <c r="L354" s="7" t="s">
        <v>42</v>
      </c>
      <c r="M354" s="7" t="s">
        <v>33</v>
      </c>
      <c r="N354" s="7" t="s">
        <v>34</v>
      </c>
      <c r="O354" s="7" t="s">
        <v>2125</v>
      </c>
      <c r="P354" s="7"/>
      <c r="Q354" s="7"/>
      <c r="R354" s="7"/>
      <c r="S354" s="7" t="s">
        <v>51</v>
      </c>
      <c r="T354" s="7" t="s">
        <v>52</v>
      </c>
      <c r="U354" s="7" t="s">
        <v>53</v>
      </c>
      <c r="V354" s="7" t="s">
        <v>50</v>
      </c>
      <c r="W354" s="7" t="s">
        <v>42</v>
      </c>
      <c r="X354" s="7" t="s">
        <v>42</v>
      </c>
      <c r="Y354" s="7" t="s">
        <v>42</v>
      </c>
      <c r="Z354" s="7" t="s">
        <v>42</v>
      </c>
      <c r="AA354" s="10"/>
    </row>
    <row r="355" spans="1:27" x14ac:dyDescent="0.2">
      <c r="A355" s="8">
        <v>5122254773</v>
      </c>
      <c r="B355" s="9" t="s">
        <v>1443</v>
      </c>
      <c r="C355" s="9" t="s">
        <v>3761</v>
      </c>
      <c r="D355" s="9" t="s">
        <v>156</v>
      </c>
      <c r="E355" s="9" t="s">
        <v>45</v>
      </c>
      <c r="F355" s="9" t="s">
        <v>46</v>
      </c>
      <c r="G355" s="9" t="s">
        <v>3762</v>
      </c>
      <c r="H355" s="9" t="s">
        <v>30</v>
      </c>
      <c r="I355" s="9" t="s">
        <v>70</v>
      </c>
      <c r="J355" s="9" t="s">
        <v>70</v>
      </c>
      <c r="K355" s="9">
        <v>2016</v>
      </c>
      <c r="L355" s="9" t="s">
        <v>42</v>
      </c>
      <c r="M355" s="9" t="s">
        <v>33</v>
      </c>
      <c r="N355" s="9" t="s">
        <v>34</v>
      </c>
      <c r="O355" s="9" t="s">
        <v>2125</v>
      </c>
      <c r="P355" s="9"/>
      <c r="Q355" s="9"/>
      <c r="R355" s="9"/>
      <c r="S355" s="9" t="s">
        <v>51</v>
      </c>
      <c r="T355" s="9" t="s">
        <v>52</v>
      </c>
      <c r="U355" s="9" t="s">
        <v>53</v>
      </c>
      <c r="V355" s="9" t="s">
        <v>50</v>
      </c>
      <c r="W355" s="9" t="s">
        <v>42</v>
      </c>
      <c r="X355" s="9" t="s">
        <v>42</v>
      </c>
      <c r="Y355" s="9" t="s">
        <v>42</v>
      </c>
      <c r="Z355" s="9" t="s">
        <v>42</v>
      </c>
      <c r="AA355" s="11"/>
    </row>
    <row r="356" spans="1:27" x14ac:dyDescent="0.2">
      <c r="A356" s="6">
        <v>5709002</v>
      </c>
      <c r="B356" s="7" t="s">
        <v>1443</v>
      </c>
      <c r="C356" s="7" t="s">
        <v>3763</v>
      </c>
      <c r="D356" s="7" t="s">
        <v>156</v>
      </c>
      <c r="E356" s="7" t="s">
        <v>45</v>
      </c>
      <c r="F356" s="7" t="s">
        <v>46</v>
      </c>
      <c r="G356" s="7" t="s">
        <v>3764</v>
      </c>
      <c r="H356" s="7" t="s">
        <v>30</v>
      </c>
      <c r="I356" s="7" t="s">
        <v>48</v>
      </c>
      <c r="J356" s="7" t="s">
        <v>48</v>
      </c>
      <c r="K356" s="7">
        <v>2018</v>
      </c>
      <c r="L356" s="7" t="s">
        <v>50</v>
      </c>
      <c r="M356" s="7" t="s">
        <v>33</v>
      </c>
      <c r="N356" s="7" t="s">
        <v>34</v>
      </c>
      <c r="O356" s="7" t="s">
        <v>2125</v>
      </c>
      <c r="P356" s="7"/>
      <c r="Q356" s="7"/>
      <c r="R356" s="7"/>
      <c r="S356" s="7" t="s">
        <v>51</v>
      </c>
      <c r="T356" s="7" t="s">
        <v>216</v>
      </c>
      <c r="U356" s="7" t="s">
        <v>114</v>
      </c>
      <c r="V356" s="7" t="s">
        <v>39</v>
      </c>
      <c r="W356" s="7" t="s">
        <v>42</v>
      </c>
      <c r="X356" s="7" t="s">
        <v>42</v>
      </c>
      <c r="Y356" s="7" t="s">
        <v>42</v>
      </c>
      <c r="Z356" s="7" t="s">
        <v>42</v>
      </c>
      <c r="AA356" s="10"/>
    </row>
    <row r="357" spans="1:27" x14ac:dyDescent="0.2">
      <c r="A357" s="8">
        <v>6728396987</v>
      </c>
      <c r="B357" s="9" t="s">
        <v>1443</v>
      </c>
      <c r="C357" s="9" t="s">
        <v>2867</v>
      </c>
      <c r="D357" s="9" t="s">
        <v>233</v>
      </c>
      <c r="E357" s="9" t="s">
        <v>234</v>
      </c>
      <c r="F357" s="9" t="s">
        <v>46</v>
      </c>
      <c r="G357" s="9" t="s">
        <v>3765</v>
      </c>
      <c r="H357" s="9" t="s">
        <v>83</v>
      </c>
      <c r="I357" s="9" t="s">
        <v>242</v>
      </c>
      <c r="J357" s="9"/>
      <c r="K357" s="9">
        <v>2013</v>
      </c>
      <c r="L357" s="9" t="s">
        <v>42</v>
      </c>
      <c r="M357" s="9" t="s">
        <v>33</v>
      </c>
      <c r="N357" s="9" t="s">
        <v>34</v>
      </c>
      <c r="O357" s="9" t="s">
        <v>2125</v>
      </c>
      <c r="P357" s="9"/>
      <c r="Q357" s="9"/>
      <c r="R357" s="9"/>
      <c r="S357" s="9" t="s">
        <v>51</v>
      </c>
      <c r="T357" s="9" t="s">
        <v>52</v>
      </c>
      <c r="U357" s="9" t="s">
        <v>53</v>
      </c>
      <c r="V357" s="9" t="s">
        <v>50</v>
      </c>
      <c r="W357" s="9" t="s">
        <v>42</v>
      </c>
      <c r="X357" s="9" t="s">
        <v>42</v>
      </c>
      <c r="Y357" s="9" t="s">
        <v>42</v>
      </c>
      <c r="Z357" s="9" t="s">
        <v>42</v>
      </c>
      <c r="AA357" s="11"/>
    </row>
    <row r="358" spans="1:27" x14ac:dyDescent="0.2">
      <c r="A358" s="6">
        <v>6765097223</v>
      </c>
      <c r="B358" s="7" t="s">
        <v>1443</v>
      </c>
      <c r="C358" s="7" t="s">
        <v>3766</v>
      </c>
      <c r="D358" s="7" t="s">
        <v>3767</v>
      </c>
      <c r="E358" s="7" t="s">
        <v>1864</v>
      </c>
      <c r="F358" s="7" t="s">
        <v>46</v>
      </c>
      <c r="G358" s="7" t="s">
        <v>3768</v>
      </c>
      <c r="H358" s="7" t="s">
        <v>1766</v>
      </c>
      <c r="I358" s="7"/>
      <c r="J358" s="7"/>
      <c r="K358" s="7">
        <v>2014</v>
      </c>
      <c r="L358" s="7" t="s">
        <v>42</v>
      </c>
      <c r="M358" s="7" t="s">
        <v>247</v>
      </c>
      <c r="N358" s="7" t="s">
        <v>34</v>
      </c>
      <c r="O358" s="7" t="s">
        <v>2125</v>
      </c>
      <c r="P358" s="7"/>
      <c r="Q358" s="7"/>
      <c r="R358" s="7"/>
      <c r="S358" s="7" t="s">
        <v>51</v>
      </c>
      <c r="T358" s="7" t="s">
        <v>52</v>
      </c>
      <c r="U358" s="7" t="s">
        <v>53</v>
      </c>
      <c r="V358" s="7" t="s">
        <v>50</v>
      </c>
      <c r="W358" s="7" t="s">
        <v>142</v>
      </c>
      <c r="X358" s="7" t="s">
        <v>42</v>
      </c>
      <c r="Y358" s="7" t="s">
        <v>42</v>
      </c>
      <c r="Z358" s="7" t="s">
        <v>42</v>
      </c>
      <c r="AA358" s="10"/>
    </row>
    <row r="359" spans="1:27" x14ac:dyDescent="0.2">
      <c r="A359" s="8">
        <v>1427237442</v>
      </c>
      <c r="B359" s="9" t="s">
        <v>1443</v>
      </c>
      <c r="C359" s="9" t="s">
        <v>184</v>
      </c>
      <c r="D359" s="9" t="s">
        <v>181</v>
      </c>
      <c r="E359" s="9" t="s">
        <v>45</v>
      </c>
      <c r="F359" s="9" t="s">
        <v>46</v>
      </c>
      <c r="G359" s="9" t="s">
        <v>3769</v>
      </c>
      <c r="H359" s="9" t="s">
        <v>83</v>
      </c>
      <c r="I359" s="9" t="s">
        <v>295</v>
      </c>
      <c r="J359" s="9"/>
      <c r="K359" s="9">
        <v>2012</v>
      </c>
      <c r="L359" s="9" t="s">
        <v>42</v>
      </c>
      <c r="M359" s="9" t="s">
        <v>33</v>
      </c>
      <c r="N359" s="9" t="s">
        <v>34</v>
      </c>
      <c r="O359" s="9" t="s">
        <v>2125</v>
      </c>
      <c r="P359" s="9"/>
      <c r="Q359" s="9"/>
      <c r="R359" s="9"/>
      <c r="S359" s="9" t="s">
        <v>51</v>
      </c>
      <c r="T359" s="9" t="s">
        <v>52</v>
      </c>
      <c r="U359" s="9" t="s">
        <v>53</v>
      </c>
      <c r="V359" s="9" t="s">
        <v>50</v>
      </c>
      <c r="W359" s="9" t="s">
        <v>42</v>
      </c>
      <c r="X359" s="9" t="s">
        <v>42</v>
      </c>
      <c r="Y359" s="9" t="s">
        <v>42</v>
      </c>
      <c r="Z359" s="9" t="s">
        <v>42</v>
      </c>
      <c r="AA359" s="11"/>
    </row>
    <row r="360" spans="1:27" x14ac:dyDescent="0.2">
      <c r="A360" s="6">
        <v>3057091794</v>
      </c>
      <c r="B360" s="7" t="s">
        <v>1443</v>
      </c>
      <c r="C360" s="7" t="s">
        <v>346</v>
      </c>
      <c r="D360" s="7" t="s">
        <v>42</v>
      </c>
      <c r="E360" s="7" t="s">
        <v>42</v>
      </c>
      <c r="F360" s="7"/>
      <c r="G360" s="7" t="s">
        <v>347</v>
      </c>
      <c r="H360" s="7" t="s">
        <v>347</v>
      </c>
      <c r="I360" s="7"/>
      <c r="J360" s="7"/>
      <c r="K360" s="7">
        <v>2012</v>
      </c>
      <c r="L360" s="7" t="s">
        <v>42</v>
      </c>
      <c r="M360" s="7" t="s">
        <v>347</v>
      </c>
      <c r="N360" s="7" t="s">
        <v>347</v>
      </c>
      <c r="O360" s="7" t="s">
        <v>2125</v>
      </c>
      <c r="P360" s="7"/>
      <c r="Q360" s="7"/>
      <c r="R360" s="7"/>
      <c r="S360" s="7"/>
      <c r="T360" s="7" t="s">
        <v>37</v>
      </c>
      <c r="U360" s="7"/>
      <c r="V360" s="7" t="s">
        <v>39</v>
      </c>
      <c r="W360" s="7" t="s">
        <v>42</v>
      </c>
      <c r="X360" s="7" t="s">
        <v>42</v>
      </c>
      <c r="Y360" s="7" t="s">
        <v>42</v>
      </c>
      <c r="Z360" s="7" t="s">
        <v>42</v>
      </c>
      <c r="AA360" s="10" t="s">
        <v>592</v>
      </c>
    </row>
    <row r="361" spans="1:27" x14ac:dyDescent="0.2">
      <c r="A361" s="8">
        <v>2066457615</v>
      </c>
      <c r="B361" s="9" t="s">
        <v>1443</v>
      </c>
      <c r="C361" s="9" t="s">
        <v>3770</v>
      </c>
      <c r="D361" s="9" t="s">
        <v>98</v>
      </c>
      <c r="E361" s="9" t="s">
        <v>45</v>
      </c>
      <c r="F361" s="9" t="s">
        <v>46</v>
      </c>
      <c r="G361" s="9" t="s">
        <v>3229</v>
      </c>
      <c r="H361" s="9" t="s">
        <v>30</v>
      </c>
      <c r="I361" s="9" t="s">
        <v>70</v>
      </c>
      <c r="J361" s="9"/>
      <c r="K361" s="9">
        <v>2014</v>
      </c>
      <c r="L361" s="9" t="s">
        <v>42</v>
      </c>
      <c r="M361" s="9" t="s">
        <v>33</v>
      </c>
      <c r="N361" s="9" t="s">
        <v>34</v>
      </c>
      <c r="O361" s="9" t="s">
        <v>2125</v>
      </c>
      <c r="P361" s="9"/>
      <c r="Q361" s="9"/>
      <c r="R361" s="9"/>
      <c r="S361" s="9" t="s">
        <v>51</v>
      </c>
      <c r="T361" s="9" t="s">
        <v>52</v>
      </c>
      <c r="U361" s="9" t="s">
        <v>53</v>
      </c>
      <c r="V361" s="9" t="s">
        <v>50</v>
      </c>
      <c r="W361" s="9" t="s">
        <v>42</v>
      </c>
      <c r="X361" s="9" t="s">
        <v>42</v>
      </c>
      <c r="Y361" s="9" t="s">
        <v>42</v>
      </c>
      <c r="Z361" s="9" t="s">
        <v>42</v>
      </c>
      <c r="AA361" s="11"/>
    </row>
    <row r="362" spans="1:27" x14ac:dyDescent="0.2">
      <c r="A362" s="6">
        <v>7526529871</v>
      </c>
      <c r="B362" s="7" t="s">
        <v>1443</v>
      </c>
      <c r="C362" s="7" t="s">
        <v>719</v>
      </c>
      <c r="D362" s="7" t="s">
        <v>152</v>
      </c>
      <c r="E362" s="7" t="s">
        <v>153</v>
      </c>
      <c r="F362" s="7" t="s">
        <v>46</v>
      </c>
      <c r="G362" s="7" t="s">
        <v>169</v>
      </c>
      <c r="H362" s="7" t="s">
        <v>1766</v>
      </c>
      <c r="I362" s="7"/>
      <c r="J362" s="7"/>
      <c r="K362" s="7">
        <v>2014</v>
      </c>
      <c r="L362" s="7" t="s">
        <v>42</v>
      </c>
      <c r="M362" s="7" t="s">
        <v>247</v>
      </c>
      <c r="N362" s="7" t="s">
        <v>34</v>
      </c>
      <c r="O362" s="7" t="s">
        <v>2125</v>
      </c>
      <c r="P362" s="7"/>
      <c r="Q362" s="7"/>
      <c r="R362" s="7"/>
      <c r="S362" s="7" t="s">
        <v>51</v>
      </c>
      <c r="T362" s="7" t="s">
        <v>52</v>
      </c>
      <c r="U362" s="7" t="s">
        <v>53</v>
      </c>
      <c r="V362" s="7" t="s">
        <v>50</v>
      </c>
      <c r="W362" s="7" t="s">
        <v>42</v>
      </c>
      <c r="X362" s="7" t="s">
        <v>42</v>
      </c>
      <c r="Y362" s="7" t="s">
        <v>42</v>
      </c>
      <c r="Z362" s="7" t="s">
        <v>42</v>
      </c>
      <c r="AA362" s="10"/>
    </row>
    <row r="363" spans="1:27" x14ac:dyDescent="0.2">
      <c r="A363" s="8">
        <v>7850757657</v>
      </c>
      <c r="B363" s="9" t="s">
        <v>1443</v>
      </c>
      <c r="C363" s="9" t="s">
        <v>3326</v>
      </c>
      <c r="D363" s="9" t="s">
        <v>732</v>
      </c>
      <c r="E363" s="9" t="s">
        <v>330</v>
      </c>
      <c r="F363" s="9" t="s">
        <v>46</v>
      </c>
      <c r="G363" s="9" t="s">
        <v>169</v>
      </c>
      <c r="H363" s="9" t="s">
        <v>1766</v>
      </c>
      <c r="I363" s="9"/>
      <c r="J363" s="9"/>
      <c r="K363" s="9">
        <v>2012</v>
      </c>
      <c r="L363" s="9" t="s">
        <v>42</v>
      </c>
      <c r="M363" s="9" t="s">
        <v>247</v>
      </c>
      <c r="N363" s="9" t="s">
        <v>34</v>
      </c>
      <c r="O363" s="9" t="s">
        <v>2125</v>
      </c>
      <c r="P363" s="9"/>
      <c r="Q363" s="9"/>
      <c r="R363" s="9"/>
      <c r="S363" s="9" t="s">
        <v>36</v>
      </c>
      <c r="T363" s="9" t="s">
        <v>52</v>
      </c>
      <c r="U363" s="9" t="s">
        <v>53</v>
      </c>
      <c r="V363" s="9" t="s">
        <v>50</v>
      </c>
      <c r="W363" s="9" t="s">
        <v>42</v>
      </c>
      <c r="X363" s="9" t="s">
        <v>42</v>
      </c>
      <c r="Y363" s="9" t="s">
        <v>42</v>
      </c>
      <c r="Z363" s="9" t="s">
        <v>42</v>
      </c>
      <c r="AA363" s="11"/>
    </row>
    <row r="364" spans="1:27" x14ac:dyDescent="0.2">
      <c r="A364" s="6">
        <v>3073035820</v>
      </c>
      <c r="B364" s="7" t="s">
        <v>1443</v>
      </c>
      <c r="C364" s="7" t="s">
        <v>3658</v>
      </c>
      <c r="D364" s="7" t="s">
        <v>42</v>
      </c>
      <c r="E364" s="7" t="s">
        <v>42</v>
      </c>
      <c r="F364" s="7"/>
      <c r="G364" s="7" t="s">
        <v>3771</v>
      </c>
      <c r="H364" s="7" t="s">
        <v>964</v>
      </c>
      <c r="I364" s="7"/>
      <c r="J364" s="7"/>
      <c r="K364" s="7">
        <v>2013</v>
      </c>
      <c r="L364" s="7" t="s">
        <v>42</v>
      </c>
      <c r="M364" s="7" t="s">
        <v>964</v>
      </c>
      <c r="N364" s="7" t="s">
        <v>34</v>
      </c>
      <c r="O364" s="7" t="s">
        <v>2125</v>
      </c>
      <c r="P364" s="7"/>
      <c r="Q364" s="7"/>
      <c r="R364" s="7"/>
      <c r="S364" s="7" t="s">
        <v>51</v>
      </c>
      <c r="T364" s="7" t="s">
        <v>52</v>
      </c>
      <c r="U364" s="7" t="s">
        <v>53</v>
      </c>
      <c r="V364" s="7" t="s">
        <v>50</v>
      </c>
      <c r="W364" s="7" t="s">
        <v>65</v>
      </c>
      <c r="X364" s="7" t="s">
        <v>42</v>
      </c>
      <c r="Y364" s="7" t="s">
        <v>42</v>
      </c>
      <c r="Z364" s="7" t="s">
        <v>42</v>
      </c>
      <c r="AA364" s="10"/>
    </row>
    <row r="365" spans="1:27" x14ac:dyDescent="0.2">
      <c r="A365" s="8">
        <v>1355205504</v>
      </c>
      <c r="B365" s="9" t="s">
        <v>1443</v>
      </c>
      <c r="C365" s="9" t="s">
        <v>3513</v>
      </c>
      <c r="D365" s="9" t="s">
        <v>148</v>
      </c>
      <c r="E365" s="9" t="s">
        <v>149</v>
      </c>
      <c r="F365" s="9" t="s">
        <v>46</v>
      </c>
      <c r="G365" s="9" t="s">
        <v>3514</v>
      </c>
      <c r="H365" s="9" t="s">
        <v>83</v>
      </c>
      <c r="I365" s="9" t="s">
        <v>1785</v>
      </c>
      <c r="J365" s="9"/>
      <c r="K365" s="9">
        <v>2012</v>
      </c>
      <c r="L365" s="9" t="s">
        <v>42</v>
      </c>
      <c r="M365" s="9" t="s">
        <v>33</v>
      </c>
      <c r="N365" s="9" t="s">
        <v>34</v>
      </c>
      <c r="O365" s="9" t="s">
        <v>2125</v>
      </c>
      <c r="P365" s="9"/>
      <c r="Q365" s="9"/>
      <c r="R365" s="9"/>
      <c r="S365" s="9" t="s">
        <v>51</v>
      </c>
      <c r="T365" s="9">
        <v>0</v>
      </c>
      <c r="U365" s="9" t="s">
        <v>53</v>
      </c>
      <c r="V365" s="9" t="s">
        <v>50</v>
      </c>
      <c r="W365" s="9" t="s">
        <v>42</v>
      </c>
      <c r="X365" s="9" t="s">
        <v>42</v>
      </c>
      <c r="Y365" s="9" t="s">
        <v>42</v>
      </c>
      <c r="Z365" s="9" t="s">
        <v>42</v>
      </c>
      <c r="AA365" s="11"/>
    </row>
    <row r="366" spans="1:27" x14ac:dyDescent="0.2">
      <c r="A366" s="6">
        <v>4565261082</v>
      </c>
      <c r="B366" s="7" t="s">
        <v>1443</v>
      </c>
      <c r="C366" s="7"/>
      <c r="D366" s="7"/>
      <c r="E366" s="7"/>
      <c r="F366" s="7"/>
      <c r="G366" s="7"/>
      <c r="H366" s="7" t="s">
        <v>347</v>
      </c>
      <c r="I366" s="7"/>
      <c r="J366" s="7"/>
      <c r="K366" s="7">
        <v>2020</v>
      </c>
      <c r="L366" s="7"/>
      <c r="M366" s="7" t="s">
        <v>347</v>
      </c>
      <c r="N366" s="7" t="s">
        <v>347</v>
      </c>
      <c r="O366" s="7" t="s">
        <v>4616</v>
      </c>
      <c r="P366" s="7"/>
      <c r="Q366" s="7"/>
      <c r="R366" s="7"/>
      <c r="S366" s="7" t="s">
        <v>51</v>
      </c>
      <c r="T366" s="7" t="s">
        <v>52</v>
      </c>
      <c r="U366" s="7" t="s">
        <v>101</v>
      </c>
      <c r="V366" s="7" t="s">
        <v>50</v>
      </c>
      <c r="W366" s="7" t="s">
        <v>42</v>
      </c>
      <c r="X366" s="7" t="s">
        <v>42</v>
      </c>
      <c r="Y366" s="7" t="s">
        <v>42</v>
      </c>
      <c r="Z366" s="7" t="s">
        <v>42</v>
      </c>
      <c r="AA366" s="10"/>
    </row>
    <row r="367" spans="1:27" x14ac:dyDescent="0.2">
      <c r="A367" s="8">
        <v>2312849571</v>
      </c>
      <c r="B367" s="9" t="s">
        <v>1443</v>
      </c>
      <c r="C367" s="9" t="s">
        <v>4396</v>
      </c>
      <c r="D367" s="9" t="s">
        <v>98</v>
      </c>
      <c r="E367" s="9" t="s">
        <v>45</v>
      </c>
      <c r="F367" s="9" t="s">
        <v>46</v>
      </c>
      <c r="G367" s="9" t="s">
        <v>4397</v>
      </c>
      <c r="H367" s="9" t="s">
        <v>59</v>
      </c>
      <c r="I367" s="9" t="s">
        <v>70</v>
      </c>
      <c r="J367" s="9" t="s">
        <v>70</v>
      </c>
      <c r="K367" s="9">
        <v>2016</v>
      </c>
      <c r="L367" s="9" t="s">
        <v>42</v>
      </c>
      <c r="M367" s="9" t="s">
        <v>33</v>
      </c>
      <c r="N367" s="9" t="s">
        <v>34</v>
      </c>
      <c r="O367" s="9" t="s">
        <v>4617</v>
      </c>
      <c r="P367" s="9"/>
      <c r="Q367" s="9"/>
      <c r="R367" s="9"/>
      <c r="S367" s="9" t="s">
        <v>51</v>
      </c>
      <c r="T367" s="9" t="s">
        <v>52</v>
      </c>
      <c r="U367" s="9" t="s">
        <v>53</v>
      </c>
      <c r="V367" s="9" t="s">
        <v>50</v>
      </c>
      <c r="W367" s="9" t="s">
        <v>42</v>
      </c>
      <c r="X367" s="9" t="s">
        <v>42</v>
      </c>
      <c r="Y367" s="9" t="s">
        <v>42</v>
      </c>
      <c r="Z367" s="9" t="s">
        <v>42</v>
      </c>
      <c r="AA367" s="11"/>
    </row>
    <row r="368" spans="1:27" x14ac:dyDescent="0.2">
      <c r="A368" s="6">
        <v>6588909411</v>
      </c>
      <c r="B368" s="7" t="s">
        <v>1443</v>
      </c>
      <c r="C368" s="7" t="s">
        <v>86</v>
      </c>
      <c r="D368" s="7" t="s">
        <v>156</v>
      </c>
      <c r="E368" s="7" t="s">
        <v>45</v>
      </c>
      <c r="F368" s="7" t="s">
        <v>46</v>
      </c>
      <c r="G368" s="7" t="s">
        <v>2473</v>
      </c>
      <c r="H368" s="7" t="s">
        <v>30</v>
      </c>
      <c r="I368" s="7" t="s">
        <v>70</v>
      </c>
      <c r="J368" s="7" t="s">
        <v>70</v>
      </c>
      <c r="K368" s="7">
        <v>2018</v>
      </c>
      <c r="L368" s="7" t="s">
        <v>50</v>
      </c>
      <c r="M368" s="7" t="s">
        <v>33</v>
      </c>
      <c r="N368" s="7" t="s">
        <v>34</v>
      </c>
      <c r="O368" s="7" t="s">
        <v>4617</v>
      </c>
      <c r="P368" s="7"/>
      <c r="Q368" s="7"/>
      <c r="R368" s="7"/>
      <c r="S368" s="7" t="s">
        <v>51</v>
      </c>
      <c r="T368" s="7" t="s">
        <v>90</v>
      </c>
      <c r="U368" s="7" t="s">
        <v>91</v>
      </c>
      <c r="V368" s="7" t="s">
        <v>39</v>
      </c>
      <c r="W368" s="7" t="s">
        <v>42</v>
      </c>
      <c r="X368" s="7" t="s">
        <v>42</v>
      </c>
      <c r="Y368" s="7" t="s">
        <v>42</v>
      </c>
      <c r="Z368" s="7" t="s">
        <v>42</v>
      </c>
      <c r="AA368" s="10"/>
    </row>
    <row r="369" spans="1:27" x14ac:dyDescent="0.2">
      <c r="A369" s="8">
        <v>4131021252</v>
      </c>
      <c r="B369" s="9" t="s">
        <v>1443</v>
      </c>
      <c r="C369" s="9" t="s">
        <v>3271</v>
      </c>
      <c r="D369" s="9" t="s">
        <v>98</v>
      </c>
      <c r="E369" s="9" t="s">
        <v>45</v>
      </c>
      <c r="F369" s="9" t="s">
        <v>46</v>
      </c>
      <c r="G369" s="9" t="s">
        <v>4509</v>
      </c>
      <c r="H369" s="9" t="s">
        <v>83</v>
      </c>
      <c r="I369" s="9" t="s">
        <v>135</v>
      </c>
      <c r="J369" s="9" t="s">
        <v>70</v>
      </c>
      <c r="K369" s="9">
        <v>2019</v>
      </c>
      <c r="L369" s="9" t="s">
        <v>42</v>
      </c>
      <c r="M369" s="9" t="s">
        <v>33</v>
      </c>
      <c r="N369" s="9" t="s">
        <v>34</v>
      </c>
      <c r="O369" s="9" t="s">
        <v>4510</v>
      </c>
      <c r="P369" s="9"/>
      <c r="Q369" s="9"/>
      <c r="R369" s="9"/>
      <c r="S369" s="9" t="s">
        <v>36</v>
      </c>
      <c r="T369" s="9" t="s">
        <v>216</v>
      </c>
      <c r="U369" s="9" t="s">
        <v>114</v>
      </c>
      <c r="V369" s="9" t="s">
        <v>39</v>
      </c>
      <c r="W369" s="9" t="s">
        <v>42</v>
      </c>
      <c r="X369" s="9" t="s">
        <v>42</v>
      </c>
      <c r="Y369" s="9" t="s">
        <v>42</v>
      </c>
      <c r="Z369" s="9" t="s">
        <v>42</v>
      </c>
      <c r="AA36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D79E-2023-3348-B6E1-5FCC25C7093D}">
  <dimension ref="A1:B97"/>
  <sheetViews>
    <sheetView workbookViewId="0">
      <selection activeCell="A6" sqref="A6"/>
    </sheetView>
  </sheetViews>
  <sheetFormatPr baseColWidth="10" defaultRowHeight="15" x14ac:dyDescent="0.2"/>
  <cols>
    <col min="1" max="1" width="62.1640625" bestFit="1" customWidth="1"/>
  </cols>
  <sheetData>
    <row r="1" spans="1:2" x14ac:dyDescent="0.2">
      <c r="A1" s="28" t="s">
        <v>14</v>
      </c>
      <c r="B1" s="1" t="s">
        <v>4604</v>
      </c>
    </row>
    <row r="2" spans="1:2" x14ac:dyDescent="0.2">
      <c r="A2" s="29" t="s">
        <v>54</v>
      </c>
      <c r="B2">
        <v>309</v>
      </c>
    </row>
    <row r="3" spans="1:2" x14ac:dyDescent="0.2">
      <c r="A3" s="29" t="s">
        <v>146</v>
      </c>
      <c r="B3">
        <v>250</v>
      </c>
    </row>
    <row r="4" spans="1:2" x14ac:dyDescent="0.2">
      <c r="A4" s="29" t="s">
        <v>248</v>
      </c>
      <c r="B4">
        <v>233</v>
      </c>
    </row>
    <row r="5" spans="1:2" x14ac:dyDescent="0.2">
      <c r="A5" s="29" t="s">
        <v>77</v>
      </c>
      <c r="B5">
        <v>203</v>
      </c>
    </row>
    <row r="6" spans="1:2" x14ac:dyDescent="0.2">
      <c r="A6" s="29" t="s">
        <v>142</v>
      </c>
      <c r="B6">
        <v>184</v>
      </c>
    </row>
    <row r="7" spans="1:2" x14ac:dyDescent="0.2">
      <c r="A7" s="29" t="s">
        <v>491</v>
      </c>
      <c r="B7">
        <v>140</v>
      </c>
    </row>
    <row r="8" spans="1:2" x14ac:dyDescent="0.2">
      <c r="A8" s="29" t="s">
        <v>318</v>
      </c>
      <c r="B8">
        <v>117</v>
      </c>
    </row>
    <row r="9" spans="1:2" x14ac:dyDescent="0.2">
      <c r="A9" s="29" t="s">
        <v>35</v>
      </c>
      <c r="B9">
        <v>114</v>
      </c>
    </row>
    <row r="10" spans="1:2" x14ac:dyDescent="0.2">
      <c r="A10" s="29" t="s">
        <v>60</v>
      </c>
      <c r="B10">
        <v>91</v>
      </c>
    </row>
    <row r="11" spans="1:2" x14ac:dyDescent="0.2">
      <c r="A11" s="29" t="s">
        <v>262</v>
      </c>
      <c r="B11">
        <v>86</v>
      </c>
    </row>
    <row r="12" spans="1:2" x14ac:dyDescent="0.2">
      <c r="A12" s="29" t="s">
        <v>463</v>
      </c>
      <c r="B12">
        <v>75</v>
      </c>
    </row>
    <row r="13" spans="1:2" x14ac:dyDescent="0.2">
      <c r="A13" s="29" t="s">
        <v>310</v>
      </c>
      <c r="B13">
        <v>68</v>
      </c>
    </row>
    <row r="14" spans="1:2" x14ac:dyDescent="0.2">
      <c r="A14" s="29" t="s">
        <v>1315</v>
      </c>
      <c r="B14">
        <v>65</v>
      </c>
    </row>
    <row r="15" spans="1:2" x14ac:dyDescent="0.2">
      <c r="A15" s="29" t="s">
        <v>65</v>
      </c>
      <c r="B15">
        <v>62</v>
      </c>
    </row>
    <row r="16" spans="1:2" x14ac:dyDescent="0.2">
      <c r="A16" s="29" t="s">
        <v>169</v>
      </c>
      <c r="B16">
        <v>58</v>
      </c>
    </row>
    <row r="17" spans="1:2" x14ac:dyDescent="0.2">
      <c r="A17" s="29" t="s">
        <v>271</v>
      </c>
      <c r="B17">
        <v>55</v>
      </c>
    </row>
    <row r="18" spans="1:2" x14ac:dyDescent="0.2">
      <c r="A18" s="29" t="s">
        <v>494</v>
      </c>
      <c r="B18">
        <v>46</v>
      </c>
    </row>
    <row r="19" spans="1:2" x14ac:dyDescent="0.2">
      <c r="A19" s="29" t="s">
        <v>41</v>
      </c>
      <c r="B19">
        <v>45</v>
      </c>
    </row>
    <row r="20" spans="1:2" x14ac:dyDescent="0.2">
      <c r="A20" s="29" t="s">
        <v>273</v>
      </c>
      <c r="B20">
        <v>37</v>
      </c>
    </row>
    <row r="21" spans="1:2" x14ac:dyDescent="0.2">
      <c r="A21" s="29" t="s">
        <v>195</v>
      </c>
      <c r="B21">
        <v>37</v>
      </c>
    </row>
    <row r="22" spans="1:2" x14ac:dyDescent="0.2">
      <c r="A22" s="29" t="s">
        <v>2131</v>
      </c>
      <c r="B22">
        <v>36</v>
      </c>
    </row>
    <row r="23" spans="1:2" x14ac:dyDescent="0.2">
      <c r="A23" s="29" t="s">
        <v>2500</v>
      </c>
      <c r="B23">
        <v>34</v>
      </c>
    </row>
    <row r="24" spans="1:2" x14ac:dyDescent="0.2">
      <c r="A24" s="29" t="s">
        <v>1413</v>
      </c>
      <c r="B24">
        <v>30</v>
      </c>
    </row>
    <row r="25" spans="1:2" x14ac:dyDescent="0.2">
      <c r="A25" s="29" t="s">
        <v>300</v>
      </c>
      <c r="B25">
        <v>29</v>
      </c>
    </row>
    <row r="26" spans="1:2" x14ac:dyDescent="0.2">
      <c r="A26" s="29" t="s">
        <v>84</v>
      </c>
      <c r="B26">
        <v>29</v>
      </c>
    </row>
    <row r="27" spans="1:2" x14ac:dyDescent="0.2">
      <c r="A27" s="29" t="s">
        <v>302</v>
      </c>
      <c r="B27">
        <v>28</v>
      </c>
    </row>
    <row r="28" spans="1:2" x14ac:dyDescent="0.2">
      <c r="A28" s="29" t="s">
        <v>1348</v>
      </c>
      <c r="B28">
        <v>28</v>
      </c>
    </row>
    <row r="29" spans="1:2" x14ac:dyDescent="0.2">
      <c r="A29" s="29" t="s">
        <v>421</v>
      </c>
      <c r="B29">
        <v>25</v>
      </c>
    </row>
    <row r="30" spans="1:2" x14ac:dyDescent="0.2">
      <c r="A30" s="29" t="s">
        <v>115</v>
      </c>
      <c r="B30">
        <v>25</v>
      </c>
    </row>
    <row r="31" spans="1:2" x14ac:dyDescent="0.2">
      <c r="A31" s="29" t="s">
        <v>3186</v>
      </c>
      <c r="B31">
        <v>24</v>
      </c>
    </row>
    <row r="32" spans="1:2" x14ac:dyDescent="0.2">
      <c r="A32" s="29" t="s">
        <v>564</v>
      </c>
      <c r="B32">
        <v>24</v>
      </c>
    </row>
    <row r="33" spans="1:2" x14ac:dyDescent="0.2">
      <c r="A33" s="29" t="s">
        <v>468</v>
      </c>
      <c r="B33">
        <v>22</v>
      </c>
    </row>
    <row r="34" spans="1:2" x14ac:dyDescent="0.2">
      <c r="A34" s="29" t="s">
        <v>173</v>
      </c>
      <c r="B34">
        <v>22</v>
      </c>
    </row>
    <row r="35" spans="1:2" x14ac:dyDescent="0.2">
      <c r="A35" s="29" t="s">
        <v>2756</v>
      </c>
      <c r="B35">
        <v>19</v>
      </c>
    </row>
    <row r="36" spans="1:2" x14ac:dyDescent="0.2">
      <c r="A36" s="29" t="s">
        <v>853</v>
      </c>
      <c r="B36">
        <v>18</v>
      </c>
    </row>
    <row r="37" spans="1:2" x14ac:dyDescent="0.2">
      <c r="A37" s="29" t="s">
        <v>131</v>
      </c>
      <c r="B37">
        <v>16</v>
      </c>
    </row>
    <row r="38" spans="1:2" x14ac:dyDescent="0.2">
      <c r="A38" s="29" t="s">
        <v>1407</v>
      </c>
      <c r="B38">
        <v>16</v>
      </c>
    </row>
    <row r="39" spans="1:2" x14ac:dyDescent="0.2">
      <c r="A39" s="29" t="s">
        <v>790</v>
      </c>
      <c r="B39">
        <v>15</v>
      </c>
    </row>
    <row r="40" spans="1:2" x14ac:dyDescent="0.2">
      <c r="A40" s="29" t="s">
        <v>4378</v>
      </c>
      <c r="B40">
        <v>15</v>
      </c>
    </row>
    <row r="41" spans="1:2" x14ac:dyDescent="0.2">
      <c r="A41" s="29" t="s">
        <v>1275</v>
      </c>
      <c r="B41">
        <v>14</v>
      </c>
    </row>
    <row r="42" spans="1:2" x14ac:dyDescent="0.2">
      <c r="A42" s="29" t="s">
        <v>274</v>
      </c>
      <c r="B42">
        <v>13</v>
      </c>
    </row>
    <row r="43" spans="1:2" x14ac:dyDescent="0.2">
      <c r="A43" s="29" t="s">
        <v>2125</v>
      </c>
      <c r="B43">
        <v>13</v>
      </c>
    </row>
    <row r="44" spans="1:2" x14ac:dyDescent="0.2">
      <c r="A44" s="29" t="s">
        <v>266</v>
      </c>
      <c r="B44">
        <v>12</v>
      </c>
    </row>
    <row r="45" spans="1:2" x14ac:dyDescent="0.2">
      <c r="A45" s="29" t="s">
        <v>1198</v>
      </c>
      <c r="B45">
        <v>10</v>
      </c>
    </row>
    <row r="46" spans="1:2" x14ac:dyDescent="0.2">
      <c r="A46" s="29" t="s">
        <v>1770</v>
      </c>
      <c r="B46">
        <v>9</v>
      </c>
    </row>
    <row r="47" spans="1:2" x14ac:dyDescent="0.2">
      <c r="A47" s="29" t="s">
        <v>3400</v>
      </c>
      <c r="B47">
        <v>9</v>
      </c>
    </row>
    <row r="48" spans="1:2" x14ac:dyDescent="0.2">
      <c r="A48" s="29" t="s">
        <v>1678</v>
      </c>
      <c r="B48">
        <v>8</v>
      </c>
    </row>
    <row r="49" spans="1:2" x14ac:dyDescent="0.2">
      <c r="A49" s="29" t="s">
        <v>566</v>
      </c>
      <c r="B49">
        <v>8</v>
      </c>
    </row>
    <row r="50" spans="1:2" x14ac:dyDescent="0.2">
      <c r="A50" s="29" t="s">
        <v>1296</v>
      </c>
      <c r="B50">
        <v>8</v>
      </c>
    </row>
    <row r="51" spans="1:2" x14ac:dyDescent="0.2">
      <c r="A51" s="29" t="s">
        <v>767</v>
      </c>
      <c r="B51">
        <v>7</v>
      </c>
    </row>
    <row r="52" spans="1:2" x14ac:dyDescent="0.2">
      <c r="A52" s="29" t="s">
        <v>1935</v>
      </c>
      <c r="B52">
        <v>7</v>
      </c>
    </row>
    <row r="53" spans="1:2" x14ac:dyDescent="0.2">
      <c r="A53" s="29" t="s">
        <v>3397</v>
      </c>
      <c r="B53">
        <v>7</v>
      </c>
    </row>
    <row r="54" spans="1:2" x14ac:dyDescent="0.2">
      <c r="A54" s="29" t="s">
        <v>1591</v>
      </c>
      <c r="B54">
        <v>6</v>
      </c>
    </row>
    <row r="55" spans="1:2" x14ac:dyDescent="0.2">
      <c r="A55" s="29" t="s">
        <v>3031</v>
      </c>
      <c r="B55">
        <v>6</v>
      </c>
    </row>
    <row r="56" spans="1:2" x14ac:dyDescent="0.2">
      <c r="A56" s="29" t="s">
        <v>78</v>
      </c>
      <c r="B56">
        <v>5</v>
      </c>
    </row>
    <row r="57" spans="1:2" x14ac:dyDescent="0.2">
      <c r="A57" s="29" t="s">
        <v>2499</v>
      </c>
      <c r="B57">
        <v>5</v>
      </c>
    </row>
    <row r="58" spans="1:2" x14ac:dyDescent="0.2">
      <c r="A58" s="29" t="s">
        <v>3230</v>
      </c>
      <c r="B58">
        <v>5</v>
      </c>
    </row>
    <row r="59" spans="1:2" x14ac:dyDescent="0.2">
      <c r="A59" s="29" t="s">
        <v>3270</v>
      </c>
      <c r="B59">
        <v>4</v>
      </c>
    </row>
    <row r="60" spans="1:2" x14ac:dyDescent="0.2">
      <c r="A60" s="29" t="s">
        <v>3380</v>
      </c>
      <c r="B60">
        <v>4</v>
      </c>
    </row>
    <row r="61" spans="1:2" x14ac:dyDescent="0.2">
      <c r="A61" s="29" t="s">
        <v>4511</v>
      </c>
      <c r="B61">
        <v>4</v>
      </c>
    </row>
    <row r="62" spans="1:2" x14ac:dyDescent="0.2">
      <c r="A62" s="29" t="s">
        <v>1445</v>
      </c>
      <c r="B62">
        <v>3</v>
      </c>
    </row>
    <row r="63" spans="1:2" x14ac:dyDescent="0.2">
      <c r="A63" s="29" t="s">
        <v>3484</v>
      </c>
      <c r="B63">
        <v>3</v>
      </c>
    </row>
    <row r="64" spans="1:2" x14ac:dyDescent="0.2">
      <c r="A64" s="29" t="s">
        <v>3154</v>
      </c>
      <c r="B64">
        <v>3</v>
      </c>
    </row>
    <row r="65" spans="1:2" x14ac:dyDescent="0.2">
      <c r="A65" s="29" t="s">
        <v>4372</v>
      </c>
      <c r="B65">
        <v>3</v>
      </c>
    </row>
    <row r="66" spans="1:2" x14ac:dyDescent="0.2">
      <c r="A66" s="29" t="s">
        <v>1404</v>
      </c>
      <c r="B66">
        <v>2</v>
      </c>
    </row>
    <row r="67" spans="1:2" x14ac:dyDescent="0.2">
      <c r="A67" s="29" t="s">
        <v>1594</v>
      </c>
      <c r="B67">
        <v>2</v>
      </c>
    </row>
    <row r="68" spans="1:2" x14ac:dyDescent="0.2">
      <c r="A68" s="29" t="s">
        <v>3223</v>
      </c>
      <c r="B68">
        <v>2</v>
      </c>
    </row>
    <row r="69" spans="1:2" x14ac:dyDescent="0.2">
      <c r="A69" s="29" t="s">
        <v>3376</v>
      </c>
      <c r="B69">
        <v>2</v>
      </c>
    </row>
    <row r="70" spans="1:2" x14ac:dyDescent="0.2">
      <c r="A70" s="29" t="s">
        <v>3489</v>
      </c>
      <c r="B70">
        <v>2</v>
      </c>
    </row>
    <row r="71" spans="1:2" x14ac:dyDescent="0.2">
      <c r="A71" s="29" t="s">
        <v>3526</v>
      </c>
      <c r="B71">
        <v>2</v>
      </c>
    </row>
    <row r="72" spans="1:2" x14ac:dyDescent="0.2">
      <c r="A72" s="29" t="s">
        <v>3756</v>
      </c>
      <c r="B72">
        <v>2</v>
      </c>
    </row>
    <row r="73" spans="1:2" x14ac:dyDescent="0.2">
      <c r="A73" s="29" t="s">
        <v>3810</v>
      </c>
      <c r="B73">
        <v>2</v>
      </c>
    </row>
    <row r="74" spans="1:2" x14ac:dyDescent="0.2">
      <c r="A74" s="29" t="s">
        <v>815</v>
      </c>
      <c r="B74">
        <v>2</v>
      </c>
    </row>
    <row r="75" spans="1:2" x14ac:dyDescent="0.2">
      <c r="A75" s="29" t="s">
        <v>4398</v>
      </c>
      <c r="B75">
        <v>2</v>
      </c>
    </row>
    <row r="76" spans="1:2" x14ac:dyDescent="0.2">
      <c r="A76" s="29" t="s">
        <v>4510</v>
      </c>
      <c r="B76">
        <v>2</v>
      </c>
    </row>
    <row r="77" spans="1:2" x14ac:dyDescent="0.2">
      <c r="A77" s="29" t="s">
        <v>424</v>
      </c>
      <c r="B77">
        <v>1</v>
      </c>
    </row>
    <row r="78" spans="1:2" x14ac:dyDescent="0.2">
      <c r="A78" s="29" t="s">
        <v>1280</v>
      </c>
      <c r="B78">
        <v>1</v>
      </c>
    </row>
    <row r="79" spans="1:2" x14ac:dyDescent="0.2">
      <c r="A79" s="29" t="s">
        <v>1450</v>
      </c>
      <c r="B79">
        <v>1</v>
      </c>
    </row>
    <row r="80" spans="1:2" x14ac:dyDescent="0.2">
      <c r="A80" s="29" t="s">
        <v>2324</v>
      </c>
      <c r="B80">
        <v>1</v>
      </c>
    </row>
    <row r="81" spans="1:2" x14ac:dyDescent="0.2">
      <c r="A81" s="29" t="s">
        <v>2956</v>
      </c>
      <c r="B81">
        <v>1</v>
      </c>
    </row>
    <row r="82" spans="1:2" x14ac:dyDescent="0.2">
      <c r="A82" s="29" t="s">
        <v>1549</v>
      </c>
      <c r="B82">
        <v>1</v>
      </c>
    </row>
    <row r="83" spans="1:2" x14ac:dyDescent="0.2">
      <c r="A83" s="29" t="s">
        <v>3409</v>
      </c>
      <c r="B83">
        <v>1</v>
      </c>
    </row>
    <row r="84" spans="1:2" x14ac:dyDescent="0.2">
      <c r="A84" s="29" t="s">
        <v>3452</v>
      </c>
      <c r="B84">
        <v>1</v>
      </c>
    </row>
    <row r="85" spans="1:2" x14ac:dyDescent="0.2">
      <c r="A85" s="29" t="s">
        <v>3516</v>
      </c>
      <c r="B85">
        <v>1</v>
      </c>
    </row>
    <row r="86" spans="1:2" x14ac:dyDescent="0.2">
      <c r="A86" s="29" t="s">
        <v>3746</v>
      </c>
      <c r="B86">
        <v>1</v>
      </c>
    </row>
    <row r="87" spans="1:2" x14ac:dyDescent="0.2">
      <c r="A87" s="29" t="s">
        <v>3748</v>
      </c>
      <c r="B87">
        <v>1</v>
      </c>
    </row>
    <row r="88" spans="1:2" x14ac:dyDescent="0.2">
      <c r="A88" s="29" t="s">
        <v>3752</v>
      </c>
      <c r="B88">
        <v>1</v>
      </c>
    </row>
    <row r="89" spans="1:2" x14ac:dyDescent="0.2">
      <c r="A89" s="29" t="s">
        <v>3390</v>
      </c>
      <c r="B89">
        <v>1</v>
      </c>
    </row>
    <row r="90" spans="1:2" x14ac:dyDescent="0.2">
      <c r="A90" s="29" t="s">
        <v>3803</v>
      </c>
      <c r="B90">
        <v>1</v>
      </c>
    </row>
    <row r="91" spans="1:2" x14ac:dyDescent="0.2">
      <c r="A91" s="29" t="s">
        <v>3806</v>
      </c>
      <c r="B91">
        <v>1</v>
      </c>
    </row>
    <row r="92" spans="1:2" x14ac:dyDescent="0.2">
      <c r="A92" s="29" t="s">
        <v>3813</v>
      </c>
      <c r="B92">
        <v>1</v>
      </c>
    </row>
    <row r="93" spans="1:2" x14ac:dyDescent="0.2">
      <c r="A93" s="29" t="s">
        <v>4292</v>
      </c>
      <c r="B93">
        <v>1</v>
      </c>
    </row>
    <row r="94" spans="1:2" x14ac:dyDescent="0.2">
      <c r="A94" s="29" t="s">
        <v>4369</v>
      </c>
      <c r="B94">
        <v>1</v>
      </c>
    </row>
    <row r="95" spans="1:2" x14ac:dyDescent="0.2">
      <c r="A95" s="29" t="s">
        <v>3188</v>
      </c>
      <c r="B95">
        <v>1</v>
      </c>
    </row>
    <row r="96" spans="1:2" x14ac:dyDescent="0.2">
      <c r="A96" s="29" t="s">
        <v>4508</v>
      </c>
      <c r="B96">
        <v>1</v>
      </c>
    </row>
    <row r="97" spans="2:2" x14ac:dyDescent="0.2">
      <c r="B97">
        <f>SUM(B2:B96)</f>
        <v>2948</v>
      </c>
    </row>
  </sheetData>
  <sortState xmlns:xlrd2="http://schemas.microsoft.com/office/spreadsheetml/2017/richdata2" ref="A2:B96">
    <sortCondition descending="1" ref="B1:B9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9A3A-6CCD-234A-A27F-7B8560125B4B}">
  <dimension ref="A1:AA185"/>
  <sheetViews>
    <sheetView topLeftCell="A151" workbookViewId="0">
      <selection sqref="A1:AA185"/>
    </sheetView>
  </sheetViews>
  <sheetFormatPr baseColWidth="10" defaultRowHeight="15" x14ac:dyDescent="0.2"/>
  <sheetData>
    <row r="1" spans="1:27" x14ac:dyDescent="0.2">
      <c r="A1" s="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</row>
    <row r="2" spans="1:27" x14ac:dyDescent="0.2">
      <c r="A2" s="6">
        <v>4065262434</v>
      </c>
      <c r="B2" s="7" t="s">
        <v>27</v>
      </c>
      <c r="C2" s="7" t="s">
        <v>28</v>
      </c>
      <c r="D2" s="7"/>
      <c r="E2" s="7"/>
      <c r="F2" s="7"/>
      <c r="G2" s="7" t="s">
        <v>29</v>
      </c>
      <c r="H2" s="7" t="s">
        <v>30</v>
      </c>
      <c r="I2" s="7" t="s">
        <v>31</v>
      </c>
      <c r="J2" s="7" t="s">
        <v>31</v>
      </c>
      <c r="K2" s="7">
        <v>2020</v>
      </c>
      <c r="L2" s="7"/>
      <c r="M2" s="7" t="s">
        <v>33</v>
      </c>
      <c r="N2" s="7" t="s">
        <v>34</v>
      </c>
      <c r="O2" s="7" t="s">
        <v>142</v>
      </c>
      <c r="P2" s="7"/>
      <c r="Q2" s="7"/>
      <c r="R2" s="7"/>
      <c r="S2" s="7" t="s">
        <v>51</v>
      </c>
      <c r="T2" s="7" t="s">
        <v>90</v>
      </c>
      <c r="U2" s="7" t="s">
        <v>797</v>
      </c>
      <c r="V2" s="7" t="s">
        <v>50</v>
      </c>
      <c r="W2" s="7" t="s">
        <v>318</v>
      </c>
      <c r="X2" s="7" t="s">
        <v>42</v>
      </c>
      <c r="Y2" s="7" t="s">
        <v>42</v>
      </c>
      <c r="Z2" s="7" t="s">
        <v>42</v>
      </c>
      <c r="AA2" s="10"/>
    </row>
    <row r="3" spans="1:27" x14ac:dyDescent="0.2">
      <c r="A3" s="8">
        <v>4253738828</v>
      </c>
      <c r="B3" s="9" t="s">
        <v>27</v>
      </c>
      <c r="C3" s="9" t="s">
        <v>2527</v>
      </c>
      <c r="D3" s="9" t="s">
        <v>227</v>
      </c>
      <c r="E3" s="9" t="s">
        <v>149</v>
      </c>
      <c r="F3" s="9" t="s">
        <v>46</v>
      </c>
      <c r="G3" s="9" t="s">
        <v>2528</v>
      </c>
      <c r="H3" s="9" t="s">
        <v>30</v>
      </c>
      <c r="I3" s="9" t="s">
        <v>76</v>
      </c>
      <c r="J3" s="9" t="s">
        <v>49</v>
      </c>
      <c r="K3" s="9">
        <v>2017</v>
      </c>
      <c r="L3" s="9" t="s">
        <v>50</v>
      </c>
      <c r="M3" s="9" t="s">
        <v>33</v>
      </c>
      <c r="N3" s="9" t="s">
        <v>34</v>
      </c>
      <c r="O3" s="9" t="s">
        <v>142</v>
      </c>
      <c r="P3" s="9"/>
      <c r="Q3" s="9"/>
      <c r="R3" s="9"/>
      <c r="S3" s="9" t="s">
        <v>36</v>
      </c>
      <c r="T3" s="9" t="s">
        <v>52</v>
      </c>
      <c r="U3" s="9" t="s">
        <v>53</v>
      </c>
      <c r="V3" s="9" t="s">
        <v>39</v>
      </c>
      <c r="W3" s="9" t="s">
        <v>463</v>
      </c>
      <c r="X3" s="9" t="s">
        <v>42</v>
      </c>
      <c r="Y3" s="9" t="s">
        <v>42</v>
      </c>
      <c r="Z3" s="9" t="s">
        <v>42</v>
      </c>
      <c r="AA3" s="11"/>
    </row>
    <row r="4" spans="1:27" x14ac:dyDescent="0.2">
      <c r="A4" s="6">
        <v>9854601760</v>
      </c>
      <c r="B4" s="7" t="s">
        <v>27</v>
      </c>
      <c r="C4" s="7" t="s">
        <v>2529</v>
      </c>
      <c r="D4" s="7" t="s">
        <v>2530</v>
      </c>
      <c r="E4" s="7" t="s">
        <v>861</v>
      </c>
      <c r="F4" s="7" t="s">
        <v>46</v>
      </c>
      <c r="G4" s="7" t="s">
        <v>2531</v>
      </c>
      <c r="H4" s="7" t="s">
        <v>30</v>
      </c>
      <c r="I4" s="7" t="s">
        <v>76</v>
      </c>
      <c r="J4" s="7" t="s">
        <v>70</v>
      </c>
      <c r="K4" s="7">
        <v>2017</v>
      </c>
      <c r="L4" s="7" t="s">
        <v>50</v>
      </c>
      <c r="M4" s="7" t="s">
        <v>33</v>
      </c>
      <c r="N4" s="7" t="s">
        <v>34</v>
      </c>
      <c r="O4" s="7" t="s">
        <v>142</v>
      </c>
      <c r="P4" s="7" t="s">
        <v>318</v>
      </c>
      <c r="Q4" s="7"/>
      <c r="R4" s="7"/>
      <c r="S4" s="7" t="s">
        <v>51</v>
      </c>
      <c r="T4" s="7" t="s">
        <v>52</v>
      </c>
      <c r="U4" s="7" t="s">
        <v>53</v>
      </c>
      <c r="V4" s="7" t="s">
        <v>50</v>
      </c>
      <c r="W4" s="7" t="s">
        <v>42</v>
      </c>
      <c r="X4" s="7" t="s">
        <v>42</v>
      </c>
      <c r="Y4" s="7" t="s">
        <v>42</v>
      </c>
      <c r="Z4" s="7" t="s">
        <v>42</v>
      </c>
      <c r="AA4" s="10"/>
    </row>
    <row r="5" spans="1:27" x14ac:dyDescent="0.2">
      <c r="A5" s="8">
        <v>4118179482</v>
      </c>
      <c r="B5" s="9" t="s">
        <v>79</v>
      </c>
      <c r="C5" s="9" t="s">
        <v>2059</v>
      </c>
      <c r="D5" s="9" t="s">
        <v>227</v>
      </c>
      <c r="E5" s="9" t="s">
        <v>149</v>
      </c>
      <c r="F5" s="9" t="s">
        <v>46</v>
      </c>
      <c r="G5" s="9" t="s">
        <v>2532</v>
      </c>
      <c r="H5" s="9" t="s">
        <v>83</v>
      </c>
      <c r="I5" s="9" t="s">
        <v>135</v>
      </c>
      <c r="J5" s="9" t="s">
        <v>96</v>
      </c>
      <c r="K5" s="9">
        <v>2019</v>
      </c>
      <c r="L5" s="9" t="s">
        <v>42</v>
      </c>
      <c r="M5" s="9" t="s">
        <v>33</v>
      </c>
      <c r="N5" s="9" t="s">
        <v>34</v>
      </c>
      <c r="O5" s="9" t="s">
        <v>142</v>
      </c>
      <c r="P5" s="9"/>
      <c r="Q5" s="9"/>
      <c r="R5" s="9"/>
      <c r="S5" s="9" t="s">
        <v>51</v>
      </c>
      <c r="T5" s="9" t="s">
        <v>52</v>
      </c>
      <c r="U5" s="9" t="s">
        <v>53</v>
      </c>
      <c r="V5" s="9" t="s">
        <v>50</v>
      </c>
      <c r="W5" s="9" t="s">
        <v>195</v>
      </c>
      <c r="X5" s="9" t="s">
        <v>42</v>
      </c>
      <c r="Y5" s="9" t="s">
        <v>42</v>
      </c>
      <c r="Z5" s="9" t="s">
        <v>42</v>
      </c>
      <c r="AA5" s="11"/>
    </row>
    <row r="6" spans="1:27" x14ac:dyDescent="0.2">
      <c r="A6" s="6">
        <v>2268708368</v>
      </c>
      <c r="B6" s="7" t="s">
        <v>27</v>
      </c>
      <c r="C6" s="7" t="s">
        <v>2533</v>
      </c>
      <c r="D6" s="7" t="s">
        <v>2533</v>
      </c>
      <c r="E6" s="7" t="s">
        <v>149</v>
      </c>
      <c r="F6" s="7" t="s">
        <v>46</v>
      </c>
      <c r="G6" s="7" t="s">
        <v>2534</v>
      </c>
      <c r="H6" s="7" t="s">
        <v>30</v>
      </c>
      <c r="I6" s="7" t="s">
        <v>64</v>
      </c>
      <c r="J6" s="7" t="s">
        <v>96</v>
      </c>
      <c r="K6" s="7">
        <v>2018</v>
      </c>
      <c r="L6" s="7" t="s">
        <v>50</v>
      </c>
      <c r="M6" s="7" t="s">
        <v>33</v>
      </c>
      <c r="N6" s="7" t="s">
        <v>34</v>
      </c>
      <c r="O6" s="7" t="s">
        <v>142</v>
      </c>
      <c r="P6" s="7" t="s">
        <v>173</v>
      </c>
      <c r="Q6" s="7"/>
      <c r="R6" s="7"/>
      <c r="S6" s="7" t="s">
        <v>51</v>
      </c>
      <c r="T6" s="7" t="s">
        <v>52</v>
      </c>
      <c r="U6" s="7" t="s">
        <v>53</v>
      </c>
      <c r="V6" s="7" t="s">
        <v>50</v>
      </c>
      <c r="W6" s="7" t="s">
        <v>42</v>
      </c>
      <c r="X6" s="7" t="s">
        <v>42</v>
      </c>
      <c r="Y6" s="7" t="s">
        <v>42</v>
      </c>
      <c r="Z6" s="7" t="s">
        <v>42</v>
      </c>
      <c r="AA6" s="10"/>
    </row>
    <row r="7" spans="1:27" x14ac:dyDescent="0.2">
      <c r="A7" s="8">
        <v>3957425614</v>
      </c>
      <c r="B7" s="9" t="s">
        <v>27</v>
      </c>
      <c r="C7" s="9" t="s">
        <v>2535</v>
      </c>
      <c r="D7" s="9" t="s">
        <v>1159</v>
      </c>
      <c r="E7" s="9" t="s">
        <v>45</v>
      </c>
      <c r="F7" s="9" t="s">
        <v>46</v>
      </c>
      <c r="G7" s="9" t="s">
        <v>2536</v>
      </c>
      <c r="H7" s="9" t="s">
        <v>30</v>
      </c>
      <c r="I7" s="9" t="s">
        <v>48</v>
      </c>
      <c r="J7" s="9" t="s">
        <v>48</v>
      </c>
      <c r="K7" s="9">
        <v>2018</v>
      </c>
      <c r="L7" s="9" t="s">
        <v>50</v>
      </c>
      <c r="M7" s="9" t="s">
        <v>33</v>
      </c>
      <c r="N7" s="9" t="s">
        <v>34</v>
      </c>
      <c r="O7" s="9" t="s">
        <v>142</v>
      </c>
      <c r="P7" s="9"/>
      <c r="Q7" s="9"/>
      <c r="R7" s="9"/>
      <c r="S7" s="9" t="s">
        <v>51</v>
      </c>
      <c r="T7" s="9" t="s">
        <v>52</v>
      </c>
      <c r="U7" s="9" t="s">
        <v>53</v>
      </c>
      <c r="V7" s="9" t="s">
        <v>39</v>
      </c>
      <c r="W7" s="9" t="s">
        <v>248</v>
      </c>
      <c r="X7" s="9" t="s">
        <v>42</v>
      </c>
      <c r="Y7" s="9" t="s">
        <v>42</v>
      </c>
      <c r="Z7" s="9" t="s">
        <v>42</v>
      </c>
      <c r="AA7" s="11"/>
    </row>
    <row r="8" spans="1:27" x14ac:dyDescent="0.2">
      <c r="A8" s="6">
        <v>8009509950</v>
      </c>
      <c r="B8" s="7" t="s">
        <v>27</v>
      </c>
      <c r="C8" s="7" t="s">
        <v>1496</v>
      </c>
      <c r="D8" s="7" t="s">
        <v>1497</v>
      </c>
      <c r="E8" s="7" t="s">
        <v>678</v>
      </c>
      <c r="F8" s="7" t="s">
        <v>46</v>
      </c>
      <c r="G8" s="7" t="s">
        <v>2537</v>
      </c>
      <c r="H8" s="7" t="s">
        <v>30</v>
      </c>
      <c r="I8" s="7" t="s">
        <v>48</v>
      </c>
      <c r="J8" s="7" t="s">
        <v>48</v>
      </c>
      <c r="K8" s="7">
        <v>2018</v>
      </c>
      <c r="L8" s="7" t="s">
        <v>39</v>
      </c>
      <c r="M8" s="7" t="s">
        <v>33</v>
      </c>
      <c r="N8" s="7" t="s">
        <v>34</v>
      </c>
      <c r="O8" s="7" t="s">
        <v>142</v>
      </c>
      <c r="P8" s="7" t="s">
        <v>318</v>
      </c>
      <c r="Q8" s="7"/>
      <c r="R8" s="7"/>
      <c r="S8" s="7" t="s">
        <v>36</v>
      </c>
      <c r="T8" s="7" t="s">
        <v>216</v>
      </c>
      <c r="U8" s="7" t="s">
        <v>125</v>
      </c>
      <c r="V8" s="7" t="s">
        <v>39</v>
      </c>
      <c r="W8" s="7" t="s">
        <v>42</v>
      </c>
      <c r="X8" s="7" t="s">
        <v>42</v>
      </c>
      <c r="Y8" s="7" t="s">
        <v>42</v>
      </c>
      <c r="Z8" s="7" t="s">
        <v>42</v>
      </c>
      <c r="AA8" s="10" t="s">
        <v>592</v>
      </c>
    </row>
    <row r="9" spans="1:27" x14ac:dyDescent="0.2">
      <c r="A9" s="8">
        <v>510168907</v>
      </c>
      <c r="B9" s="9" t="s">
        <v>27</v>
      </c>
      <c r="C9" s="9" t="s">
        <v>872</v>
      </c>
      <c r="D9" s="9" t="s">
        <v>87</v>
      </c>
      <c r="E9" s="9" t="s">
        <v>88</v>
      </c>
      <c r="F9" s="9" t="s">
        <v>46</v>
      </c>
      <c r="G9" s="9" t="s">
        <v>2538</v>
      </c>
      <c r="H9" s="9" t="s">
        <v>30</v>
      </c>
      <c r="I9" s="9" t="s">
        <v>48</v>
      </c>
      <c r="J9" s="9" t="s">
        <v>48</v>
      </c>
      <c r="K9" s="9">
        <v>2016</v>
      </c>
      <c r="L9" s="9" t="s">
        <v>42</v>
      </c>
      <c r="M9" s="9" t="s">
        <v>33</v>
      </c>
      <c r="N9" s="9" t="s">
        <v>34</v>
      </c>
      <c r="O9" s="9" t="s">
        <v>142</v>
      </c>
      <c r="P9" s="9" t="s">
        <v>195</v>
      </c>
      <c r="Q9" s="9"/>
      <c r="R9" s="9"/>
      <c r="S9" s="9" t="s">
        <v>51</v>
      </c>
      <c r="T9" s="9" t="s">
        <v>37</v>
      </c>
      <c r="U9" s="9" t="s">
        <v>71</v>
      </c>
      <c r="V9" s="9" t="s">
        <v>50</v>
      </c>
      <c r="W9" s="9" t="s">
        <v>42</v>
      </c>
      <c r="X9" s="9" t="s">
        <v>42</v>
      </c>
      <c r="Y9" s="9" t="s">
        <v>42</v>
      </c>
      <c r="Z9" s="9" t="s">
        <v>42</v>
      </c>
      <c r="AA9" s="11"/>
    </row>
    <row r="10" spans="1:27" x14ac:dyDescent="0.2">
      <c r="A10" s="20">
        <v>3503019055</v>
      </c>
      <c r="B10" s="7" t="s">
        <v>79</v>
      </c>
      <c r="C10" s="7" t="s">
        <v>2539</v>
      </c>
      <c r="D10" s="7" t="s">
        <v>156</v>
      </c>
      <c r="E10" s="7" t="s">
        <v>45</v>
      </c>
      <c r="F10" s="7" t="s">
        <v>46</v>
      </c>
      <c r="G10" s="7" t="s">
        <v>2540</v>
      </c>
      <c r="H10" s="7" t="s">
        <v>83</v>
      </c>
      <c r="I10" s="7" t="s">
        <v>64</v>
      </c>
      <c r="J10" s="7" t="s">
        <v>48</v>
      </c>
      <c r="K10" s="7">
        <v>2019</v>
      </c>
      <c r="L10" s="7" t="s">
        <v>42</v>
      </c>
      <c r="M10" s="7" t="s">
        <v>33</v>
      </c>
      <c r="N10" s="7" t="s">
        <v>34</v>
      </c>
      <c r="O10" s="7" t="s">
        <v>142</v>
      </c>
      <c r="P10" s="7"/>
      <c r="Q10" s="7"/>
      <c r="R10" s="7"/>
      <c r="S10" s="7" t="s">
        <v>36</v>
      </c>
      <c r="T10" s="7" t="s">
        <v>52</v>
      </c>
      <c r="U10" s="7" t="s">
        <v>53</v>
      </c>
      <c r="V10" s="7" t="s">
        <v>50</v>
      </c>
      <c r="W10" s="7" t="s">
        <v>42</v>
      </c>
      <c r="X10" s="7" t="s">
        <v>42</v>
      </c>
      <c r="Y10" s="7" t="s">
        <v>42</v>
      </c>
      <c r="Z10" s="7" t="s">
        <v>42</v>
      </c>
      <c r="AA10" s="10"/>
    </row>
    <row r="11" spans="1:27" x14ac:dyDescent="0.2">
      <c r="A11" s="8">
        <v>7032657502</v>
      </c>
      <c r="B11" s="9" t="s">
        <v>79</v>
      </c>
      <c r="C11" s="9" t="s">
        <v>2541</v>
      </c>
      <c r="D11" s="9" t="s">
        <v>87</v>
      </c>
      <c r="E11" s="9" t="s">
        <v>88</v>
      </c>
      <c r="F11" s="9" t="s">
        <v>46</v>
      </c>
      <c r="G11" s="9" t="s">
        <v>349</v>
      </c>
      <c r="H11" s="9" t="s">
        <v>83</v>
      </c>
      <c r="I11" s="9" t="s">
        <v>76</v>
      </c>
      <c r="J11" s="9" t="s">
        <v>48</v>
      </c>
      <c r="K11" s="9">
        <v>2019</v>
      </c>
      <c r="L11" s="9" t="s">
        <v>42</v>
      </c>
      <c r="M11" s="9" t="s">
        <v>33</v>
      </c>
      <c r="N11" s="9" t="s">
        <v>34</v>
      </c>
      <c r="O11" s="9" t="s">
        <v>142</v>
      </c>
      <c r="P11" s="9"/>
      <c r="Q11" s="9"/>
      <c r="R11" s="9"/>
      <c r="S11" s="9" t="s">
        <v>36</v>
      </c>
      <c r="T11" s="9" t="s">
        <v>52</v>
      </c>
      <c r="U11" s="9" t="s">
        <v>53</v>
      </c>
      <c r="V11" s="9" t="s">
        <v>50</v>
      </c>
      <c r="W11" s="9" t="s">
        <v>843</v>
      </c>
      <c r="X11" s="9" t="s">
        <v>42</v>
      </c>
      <c r="Y11" s="9" t="s">
        <v>42</v>
      </c>
      <c r="Z11" s="9" t="s">
        <v>42</v>
      </c>
      <c r="AA11" s="11"/>
    </row>
    <row r="12" spans="1:27" x14ac:dyDescent="0.2">
      <c r="A12" s="6">
        <v>3857095152</v>
      </c>
      <c r="B12" s="7" t="s">
        <v>27</v>
      </c>
      <c r="C12" s="7" t="s">
        <v>2542</v>
      </c>
      <c r="D12" s="7" t="s">
        <v>87</v>
      </c>
      <c r="E12" s="7" t="s">
        <v>88</v>
      </c>
      <c r="F12" s="7" t="s">
        <v>46</v>
      </c>
      <c r="G12" s="7" t="s">
        <v>2543</v>
      </c>
      <c r="H12" s="7" t="s">
        <v>30</v>
      </c>
      <c r="I12" s="7" t="s">
        <v>190</v>
      </c>
      <c r="J12" s="7" t="s">
        <v>48</v>
      </c>
      <c r="K12" s="7">
        <v>2018</v>
      </c>
      <c r="L12" s="7" t="s">
        <v>50</v>
      </c>
      <c r="M12" s="7" t="s">
        <v>33</v>
      </c>
      <c r="N12" s="7" t="s">
        <v>34</v>
      </c>
      <c r="O12" s="7" t="s">
        <v>142</v>
      </c>
      <c r="P12" s="7"/>
      <c r="Q12" s="7"/>
      <c r="R12" s="7"/>
      <c r="S12" s="7" t="s">
        <v>51</v>
      </c>
      <c r="T12" s="7" t="s">
        <v>52</v>
      </c>
      <c r="U12" s="7" t="s">
        <v>53</v>
      </c>
      <c r="V12" s="7" t="s">
        <v>50</v>
      </c>
      <c r="W12" s="7" t="s">
        <v>318</v>
      </c>
      <c r="X12" s="7" t="s">
        <v>78</v>
      </c>
      <c r="Y12" s="7" t="s">
        <v>42</v>
      </c>
      <c r="Z12" s="7" t="s">
        <v>42</v>
      </c>
      <c r="AA12" s="10"/>
    </row>
    <row r="13" spans="1:27" x14ac:dyDescent="0.2">
      <c r="A13" s="8">
        <v>5270517299</v>
      </c>
      <c r="B13" s="9" t="s">
        <v>79</v>
      </c>
      <c r="C13" s="9" t="s">
        <v>2544</v>
      </c>
      <c r="D13" s="9" t="s">
        <v>393</v>
      </c>
      <c r="E13" s="9" t="s">
        <v>153</v>
      </c>
      <c r="F13" s="9" t="s">
        <v>46</v>
      </c>
      <c r="G13" s="9" t="s">
        <v>2545</v>
      </c>
      <c r="H13" s="9" t="s">
        <v>83</v>
      </c>
      <c r="I13" s="9" t="s">
        <v>135</v>
      </c>
      <c r="J13" s="9" t="s">
        <v>48</v>
      </c>
      <c r="K13" s="9">
        <v>2019</v>
      </c>
      <c r="L13" s="9" t="s">
        <v>42</v>
      </c>
      <c r="M13" s="9" t="s">
        <v>33</v>
      </c>
      <c r="N13" s="9" t="s">
        <v>34</v>
      </c>
      <c r="O13" s="9" t="s">
        <v>142</v>
      </c>
      <c r="P13" s="9"/>
      <c r="Q13" s="9"/>
      <c r="R13" s="9"/>
      <c r="S13" s="9" t="s">
        <v>51</v>
      </c>
      <c r="T13" s="9" t="s">
        <v>52</v>
      </c>
      <c r="U13" s="9" t="s">
        <v>53</v>
      </c>
      <c r="V13" s="9" t="s">
        <v>50</v>
      </c>
      <c r="W13" s="9" t="s">
        <v>318</v>
      </c>
      <c r="X13" s="9" t="s">
        <v>42</v>
      </c>
      <c r="Y13" s="9" t="s">
        <v>42</v>
      </c>
      <c r="Z13" s="9" t="s">
        <v>42</v>
      </c>
      <c r="AA13" s="11"/>
    </row>
    <row r="14" spans="1:27" x14ac:dyDescent="0.2">
      <c r="A14" s="6">
        <v>8621536901</v>
      </c>
      <c r="B14" s="7" t="s">
        <v>27</v>
      </c>
      <c r="C14" s="7" t="s">
        <v>180</v>
      </c>
      <c r="D14" s="7" t="s">
        <v>181</v>
      </c>
      <c r="E14" s="7" t="s">
        <v>45</v>
      </c>
      <c r="F14" s="7" t="s">
        <v>46</v>
      </c>
      <c r="G14" s="7" t="s">
        <v>804</v>
      </c>
      <c r="H14" s="7" t="s">
        <v>30</v>
      </c>
      <c r="I14" s="7" t="s">
        <v>183</v>
      </c>
      <c r="J14" s="7" t="s">
        <v>48</v>
      </c>
      <c r="K14" s="7">
        <v>2016</v>
      </c>
      <c r="L14" s="7" t="s">
        <v>42</v>
      </c>
      <c r="M14" s="7" t="s">
        <v>33</v>
      </c>
      <c r="N14" s="7" t="s">
        <v>34</v>
      </c>
      <c r="O14" s="7" t="s">
        <v>142</v>
      </c>
      <c r="P14" s="7"/>
      <c r="Q14" s="7"/>
      <c r="R14" s="7"/>
      <c r="S14" s="7" t="s">
        <v>51</v>
      </c>
      <c r="T14" s="7" t="s">
        <v>52</v>
      </c>
      <c r="U14" s="7" t="s">
        <v>53</v>
      </c>
      <c r="V14" s="7" t="s">
        <v>39</v>
      </c>
      <c r="W14" s="7" t="s">
        <v>248</v>
      </c>
      <c r="X14" s="7" t="s">
        <v>463</v>
      </c>
      <c r="Y14" s="7" t="s">
        <v>42</v>
      </c>
      <c r="Z14" s="7" t="s">
        <v>42</v>
      </c>
      <c r="AA14" s="10"/>
    </row>
    <row r="15" spans="1:27" x14ac:dyDescent="0.2">
      <c r="A15" s="8">
        <v>7166050043</v>
      </c>
      <c r="B15" s="9" t="s">
        <v>27</v>
      </c>
      <c r="C15" s="9" t="s">
        <v>2546</v>
      </c>
      <c r="D15" s="9" t="s">
        <v>2547</v>
      </c>
      <c r="E15" s="9" t="s">
        <v>427</v>
      </c>
      <c r="F15" s="9" t="s">
        <v>2548</v>
      </c>
      <c r="G15" s="9" t="s">
        <v>2549</v>
      </c>
      <c r="H15" s="9" t="s">
        <v>30</v>
      </c>
      <c r="I15" s="9" t="s">
        <v>76</v>
      </c>
      <c r="J15" s="9" t="s">
        <v>48</v>
      </c>
      <c r="K15" s="9">
        <v>2017</v>
      </c>
      <c r="L15" s="9" t="s">
        <v>50</v>
      </c>
      <c r="M15" s="9" t="s">
        <v>33</v>
      </c>
      <c r="N15" s="9" t="s">
        <v>34</v>
      </c>
      <c r="O15" s="9" t="s">
        <v>142</v>
      </c>
      <c r="P15" s="9"/>
      <c r="Q15" s="9"/>
      <c r="R15" s="9"/>
      <c r="S15" s="9" t="s">
        <v>36</v>
      </c>
      <c r="T15" s="9" t="s">
        <v>52</v>
      </c>
      <c r="U15" s="9" t="s">
        <v>53</v>
      </c>
      <c r="V15" s="9" t="s">
        <v>50</v>
      </c>
      <c r="W15" s="9" t="s">
        <v>42</v>
      </c>
      <c r="X15" s="9" t="s">
        <v>42</v>
      </c>
      <c r="Y15" s="9" t="s">
        <v>42</v>
      </c>
      <c r="Z15" s="9" t="s">
        <v>42</v>
      </c>
      <c r="AA15" s="11"/>
    </row>
    <row r="16" spans="1:27" x14ac:dyDescent="0.2">
      <c r="A16" s="6">
        <v>5257076252</v>
      </c>
      <c r="B16" s="7" t="s">
        <v>27</v>
      </c>
      <c r="C16" s="7" t="s">
        <v>2550</v>
      </c>
      <c r="D16" s="7" t="s">
        <v>87</v>
      </c>
      <c r="E16" s="7" t="s">
        <v>88</v>
      </c>
      <c r="F16" s="7" t="s">
        <v>46</v>
      </c>
      <c r="G16" s="7" t="s">
        <v>2551</v>
      </c>
      <c r="H16" s="7" t="s">
        <v>30</v>
      </c>
      <c r="I16" s="7" t="s">
        <v>109</v>
      </c>
      <c r="J16" s="7" t="s">
        <v>48</v>
      </c>
      <c r="K16" s="7">
        <v>2020</v>
      </c>
      <c r="L16" s="7"/>
      <c r="M16" s="7" t="s">
        <v>33</v>
      </c>
      <c r="N16" s="7" t="s">
        <v>34</v>
      </c>
      <c r="O16" s="7" t="s">
        <v>142</v>
      </c>
      <c r="P16" s="7" t="s">
        <v>318</v>
      </c>
      <c r="Q16" s="7"/>
      <c r="R16" s="7"/>
      <c r="S16" s="7" t="s">
        <v>51</v>
      </c>
      <c r="T16" s="7" t="s">
        <v>90</v>
      </c>
      <c r="U16" s="7" t="s">
        <v>797</v>
      </c>
      <c r="V16" s="7" t="s">
        <v>39</v>
      </c>
      <c r="W16" s="7" t="s">
        <v>65</v>
      </c>
      <c r="X16" s="7" t="s">
        <v>42</v>
      </c>
      <c r="Y16" s="7" t="s">
        <v>42</v>
      </c>
      <c r="Z16" s="7" t="s">
        <v>42</v>
      </c>
      <c r="AA16" s="10"/>
    </row>
    <row r="17" spans="1:27" x14ac:dyDescent="0.2">
      <c r="A17" s="8">
        <v>7312482436</v>
      </c>
      <c r="B17" s="9" t="s">
        <v>27</v>
      </c>
      <c r="C17" s="9" t="s">
        <v>2552</v>
      </c>
      <c r="D17" s="9" t="s">
        <v>2553</v>
      </c>
      <c r="E17" s="9" t="s">
        <v>149</v>
      </c>
      <c r="F17" s="9" t="s">
        <v>46</v>
      </c>
      <c r="G17" s="9" t="s">
        <v>2554</v>
      </c>
      <c r="H17" s="9" t="s">
        <v>59</v>
      </c>
      <c r="I17" s="9" t="s">
        <v>48</v>
      </c>
      <c r="J17" s="9" t="s">
        <v>48</v>
      </c>
      <c r="K17" s="9">
        <v>2018</v>
      </c>
      <c r="L17" s="9" t="s">
        <v>50</v>
      </c>
      <c r="M17" s="9" t="s">
        <v>33</v>
      </c>
      <c r="N17" s="9" t="s">
        <v>34</v>
      </c>
      <c r="O17" s="9" t="s">
        <v>142</v>
      </c>
      <c r="P17" s="9"/>
      <c r="Q17" s="9"/>
      <c r="R17" s="9"/>
      <c r="S17" s="9" t="s">
        <v>51</v>
      </c>
      <c r="T17" s="9" t="s">
        <v>52</v>
      </c>
      <c r="U17" s="9" t="s">
        <v>53</v>
      </c>
      <c r="V17" s="9" t="s">
        <v>50</v>
      </c>
      <c r="W17" s="9" t="s">
        <v>248</v>
      </c>
      <c r="X17" s="9" t="s">
        <v>42</v>
      </c>
      <c r="Y17" s="9" t="s">
        <v>42</v>
      </c>
      <c r="Z17" s="9" t="s">
        <v>42</v>
      </c>
      <c r="AA17" s="11"/>
    </row>
    <row r="18" spans="1:27" x14ac:dyDescent="0.2">
      <c r="A18" s="6">
        <v>7672222391</v>
      </c>
      <c r="B18" s="7" t="s">
        <v>79</v>
      </c>
      <c r="C18" s="7" t="s">
        <v>2555</v>
      </c>
      <c r="D18" s="7" t="s">
        <v>209</v>
      </c>
      <c r="E18" s="7" t="s">
        <v>68</v>
      </c>
      <c r="F18" s="7" t="s">
        <v>46</v>
      </c>
      <c r="G18" s="7" t="s">
        <v>2556</v>
      </c>
      <c r="H18" s="7" t="s">
        <v>83</v>
      </c>
      <c r="I18" s="7" t="s">
        <v>48</v>
      </c>
      <c r="J18" s="7" t="s">
        <v>48</v>
      </c>
      <c r="K18" s="7">
        <v>2019</v>
      </c>
      <c r="L18" s="7" t="s">
        <v>215</v>
      </c>
      <c r="M18" s="7" t="s">
        <v>33</v>
      </c>
      <c r="N18" s="7" t="s">
        <v>34</v>
      </c>
      <c r="O18" s="7" t="s">
        <v>142</v>
      </c>
      <c r="P18" s="7"/>
      <c r="Q18" s="7"/>
      <c r="R18" s="7"/>
      <c r="S18" s="7" t="s">
        <v>51</v>
      </c>
      <c r="T18" s="7" t="s">
        <v>113</v>
      </c>
      <c r="U18" s="7" t="s">
        <v>114</v>
      </c>
      <c r="V18" s="7" t="s">
        <v>39</v>
      </c>
      <c r="W18" s="7" t="s">
        <v>248</v>
      </c>
      <c r="X18" s="7" t="s">
        <v>42</v>
      </c>
      <c r="Y18" s="7" t="s">
        <v>42</v>
      </c>
      <c r="Z18" s="7" t="s">
        <v>42</v>
      </c>
      <c r="AA18" s="10" t="s">
        <v>592</v>
      </c>
    </row>
    <row r="19" spans="1:27" x14ac:dyDescent="0.2">
      <c r="A19" s="8">
        <v>8587913823</v>
      </c>
      <c r="B19" s="9" t="s">
        <v>79</v>
      </c>
      <c r="C19" s="9" t="s">
        <v>2557</v>
      </c>
      <c r="D19" s="9" t="s">
        <v>156</v>
      </c>
      <c r="E19" s="9" t="s">
        <v>45</v>
      </c>
      <c r="F19" s="9" t="s">
        <v>46</v>
      </c>
      <c r="G19" s="9" t="s">
        <v>1953</v>
      </c>
      <c r="H19" s="9" t="s">
        <v>59</v>
      </c>
      <c r="I19" s="9" t="s">
        <v>76</v>
      </c>
      <c r="J19" s="9" t="s">
        <v>48</v>
      </c>
      <c r="K19" s="9">
        <v>2019</v>
      </c>
      <c r="L19" s="9" t="s">
        <v>42</v>
      </c>
      <c r="M19" s="9" t="s">
        <v>33</v>
      </c>
      <c r="N19" s="9" t="s">
        <v>34</v>
      </c>
      <c r="O19" s="9" t="s">
        <v>142</v>
      </c>
      <c r="P19" s="9"/>
      <c r="Q19" s="9"/>
      <c r="R19" s="9"/>
      <c r="S19" s="9" t="s">
        <v>51</v>
      </c>
      <c r="T19" s="9" t="s">
        <v>212</v>
      </c>
      <c r="U19" s="9" t="s">
        <v>114</v>
      </c>
      <c r="V19" s="9" t="s">
        <v>50</v>
      </c>
      <c r="W19" s="9" t="s">
        <v>42</v>
      </c>
      <c r="X19" s="9" t="s">
        <v>42</v>
      </c>
      <c r="Y19" s="9" t="s">
        <v>42</v>
      </c>
      <c r="Z19" s="9" t="s">
        <v>42</v>
      </c>
      <c r="AA19" s="11" t="s">
        <v>290</v>
      </c>
    </row>
    <row r="20" spans="1:27" x14ac:dyDescent="0.2">
      <c r="A20" s="6">
        <v>9600278476</v>
      </c>
      <c r="B20" s="7" t="s">
        <v>27</v>
      </c>
      <c r="C20" s="7" t="s">
        <v>2558</v>
      </c>
      <c r="D20" s="7" t="s">
        <v>148</v>
      </c>
      <c r="E20" s="7" t="s">
        <v>149</v>
      </c>
      <c r="F20" s="7" t="s">
        <v>46</v>
      </c>
      <c r="G20" s="7" t="s">
        <v>349</v>
      </c>
      <c r="H20" s="7" t="s">
        <v>30</v>
      </c>
      <c r="I20" s="7" t="s">
        <v>48</v>
      </c>
      <c r="J20" s="7" t="s">
        <v>48</v>
      </c>
      <c r="K20" s="7">
        <v>2018</v>
      </c>
      <c r="L20" s="7" t="s">
        <v>50</v>
      </c>
      <c r="M20" s="7" t="s">
        <v>33</v>
      </c>
      <c r="N20" s="7" t="s">
        <v>34</v>
      </c>
      <c r="O20" s="7" t="s">
        <v>142</v>
      </c>
      <c r="P20" s="7"/>
      <c r="Q20" s="7"/>
      <c r="R20" s="7"/>
      <c r="S20" s="7" t="s">
        <v>36</v>
      </c>
      <c r="T20" s="7" t="s">
        <v>52</v>
      </c>
      <c r="U20" s="7" t="s">
        <v>53</v>
      </c>
      <c r="V20" s="7" t="s">
        <v>50</v>
      </c>
      <c r="W20" s="7" t="s">
        <v>60</v>
      </c>
      <c r="X20" s="7" t="s">
        <v>318</v>
      </c>
      <c r="Y20" s="7" t="s">
        <v>42</v>
      </c>
      <c r="Z20" s="7" t="s">
        <v>42</v>
      </c>
      <c r="AA20" s="10"/>
    </row>
    <row r="21" spans="1:27" x14ac:dyDescent="0.2">
      <c r="A21" s="8">
        <v>6620000422</v>
      </c>
      <c r="B21" s="9" t="s">
        <v>79</v>
      </c>
      <c r="C21" s="9" t="s">
        <v>2559</v>
      </c>
      <c r="D21" s="9" t="s">
        <v>2472</v>
      </c>
      <c r="E21" s="9" t="s">
        <v>149</v>
      </c>
      <c r="F21" s="9" t="s">
        <v>46</v>
      </c>
      <c r="G21" s="9" t="s">
        <v>2560</v>
      </c>
      <c r="H21" s="9" t="s">
        <v>83</v>
      </c>
      <c r="I21" s="9" t="s">
        <v>48</v>
      </c>
      <c r="J21" s="9" t="s">
        <v>48</v>
      </c>
      <c r="K21" s="9">
        <v>2019</v>
      </c>
      <c r="L21" s="9" t="s">
        <v>42</v>
      </c>
      <c r="M21" s="9" t="s">
        <v>33</v>
      </c>
      <c r="N21" s="9" t="s">
        <v>34</v>
      </c>
      <c r="O21" s="9" t="s">
        <v>142</v>
      </c>
      <c r="P21" s="9" t="s">
        <v>169</v>
      </c>
      <c r="Q21" s="9"/>
      <c r="R21" s="9"/>
      <c r="S21" s="9" t="s">
        <v>36</v>
      </c>
      <c r="T21" s="9" t="s">
        <v>52</v>
      </c>
      <c r="U21" s="9" t="s">
        <v>53</v>
      </c>
      <c r="V21" s="9" t="s">
        <v>50</v>
      </c>
      <c r="W21" s="9" t="s">
        <v>42</v>
      </c>
      <c r="X21" s="9" t="s">
        <v>42</v>
      </c>
      <c r="Y21" s="9" t="s">
        <v>42</v>
      </c>
      <c r="Z21" s="9" t="s">
        <v>42</v>
      </c>
      <c r="AA21" s="11"/>
    </row>
    <row r="22" spans="1:27" x14ac:dyDescent="0.2">
      <c r="A22" s="6">
        <v>3761493112</v>
      </c>
      <c r="B22" s="7" t="s">
        <v>27</v>
      </c>
      <c r="C22" s="7" t="s">
        <v>2561</v>
      </c>
      <c r="D22" s="7" t="s">
        <v>2562</v>
      </c>
      <c r="E22" s="7" t="s">
        <v>321</v>
      </c>
      <c r="F22" s="7" t="s">
        <v>2563</v>
      </c>
      <c r="G22" s="7" t="s">
        <v>2564</v>
      </c>
      <c r="H22" s="7" t="s">
        <v>30</v>
      </c>
      <c r="I22" s="7" t="s">
        <v>64</v>
      </c>
      <c r="J22" s="7" t="s">
        <v>48</v>
      </c>
      <c r="K22" s="7">
        <v>2017</v>
      </c>
      <c r="L22" s="7" t="s">
        <v>39</v>
      </c>
      <c r="M22" s="7" t="s">
        <v>33</v>
      </c>
      <c r="N22" s="7" t="s">
        <v>34</v>
      </c>
      <c r="O22" s="7" t="s">
        <v>142</v>
      </c>
      <c r="P22" s="7" t="s">
        <v>146</v>
      </c>
      <c r="Q22" s="7"/>
      <c r="R22" s="7"/>
      <c r="S22" s="7" t="s">
        <v>36</v>
      </c>
      <c r="T22" s="7" t="s">
        <v>216</v>
      </c>
      <c r="U22" s="7" t="s">
        <v>125</v>
      </c>
      <c r="V22" s="7" t="s">
        <v>50</v>
      </c>
      <c r="W22" s="7" t="s">
        <v>42</v>
      </c>
      <c r="X22" s="7" t="s">
        <v>42</v>
      </c>
      <c r="Y22" s="7" t="s">
        <v>42</v>
      </c>
      <c r="Z22" s="7" t="s">
        <v>42</v>
      </c>
      <c r="AA22" s="10" t="s">
        <v>290</v>
      </c>
    </row>
    <row r="23" spans="1:27" x14ac:dyDescent="0.2">
      <c r="A23" s="8">
        <v>9843031792</v>
      </c>
      <c r="B23" s="9" t="s">
        <v>79</v>
      </c>
      <c r="C23" s="9" t="s">
        <v>2565</v>
      </c>
      <c r="D23" s="9" t="s">
        <v>156</v>
      </c>
      <c r="E23" s="9" t="s">
        <v>45</v>
      </c>
      <c r="F23" s="9" t="s">
        <v>46</v>
      </c>
      <c r="G23" s="9" t="s">
        <v>2566</v>
      </c>
      <c r="H23" s="9" t="s">
        <v>83</v>
      </c>
      <c r="I23" s="9" t="s">
        <v>48</v>
      </c>
      <c r="J23" s="9" t="s">
        <v>48</v>
      </c>
      <c r="K23" s="9">
        <v>2019</v>
      </c>
      <c r="L23" s="9" t="s">
        <v>42</v>
      </c>
      <c r="M23" s="9" t="s">
        <v>33</v>
      </c>
      <c r="N23" s="9" t="s">
        <v>34</v>
      </c>
      <c r="O23" s="9" t="s">
        <v>142</v>
      </c>
      <c r="P23" s="9"/>
      <c r="Q23" s="9"/>
      <c r="R23" s="9"/>
      <c r="S23" s="9" t="s">
        <v>51</v>
      </c>
      <c r="T23" s="9" t="s">
        <v>52</v>
      </c>
      <c r="U23" s="9" t="s">
        <v>53</v>
      </c>
      <c r="V23" s="9" t="s">
        <v>39</v>
      </c>
      <c r="W23" s="9" t="s">
        <v>318</v>
      </c>
      <c r="X23" s="9" t="s">
        <v>42</v>
      </c>
      <c r="Y23" s="9" t="s">
        <v>42</v>
      </c>
      <c r="Z23" s="9" t="s">
        <v>42</v>
      </c>
      <c r="AA23" s="11"/>
    </row>
    <row r="24" spans="1:27" x14ac:dyDescent="0.2">
      <c r="A24" s="6">
        <v>8342569761</v>
      </c>
      <c r="B24" s="7" t="s">
        <v>27</v>
      </c>
      <c r="C24" s="7" t="s">
        <v>2567</v>
      </c>
      <c r="D24" s="7" t="s">
        <v>156</v>
      </c>
      <c r="E24" s="7" t="s">
        <v>45</v>
      </c>
      <c r="F24" s="7" t="s">
        <v>46</v>
      </c>
      <c r="G24" s="7" t="s">
        <v>349</v>
      </c>
      <c r="H24" s="7" t="s">
        <v>30</v>
      </c>
      <c r="I24" s="7" t="s">
        <v>100</v>
      </c>
      <c r="J24" s="7" t="s">
        <v>48</v>
      </c>
      <c r="K24" s="7">
        <v>2018</v>
      </c>
      <c r="L24" s="7" t="s">
        <v>50</v>
      </c>
      <c r="M24" s="7" t="s">
        <v>33</v>
      </c>
      <c r="N24" s="7" t="s">
        <v>34</v>
      </c>
      <c r="O24" s="7" t="s">
        <v>142</v>
      </c>
      <c r="P24" s="7"/>
      <c r="Q24" s="7"/>
      <c r="R24" s="7"/>
      <c r="S24" s="7" t="s">
        <v>36</v>
      </c>
      <c r="T24" s="7" t="s">
        <v>37</v>
      </c>
      <c r="U24" s="7" t="s">
        <v>71</v>
      </c>
      <c r="V24" s="7" t="s">
        <v>50</v>
      </c>
      <c r="W24" s="7" t="s">
        <v>146</v>
      </c>
      <c r="X24" s="7" t="s">
        <v>42</v>
      </c>
      <c r="Y24" s="7" t="s">
        <v>42</v>
      </c>
      <c r="Z24" s="7" t="s">
        <v>42</v>
      </c>
      <c r="AA24" s="10"/>
    </row>
    <row r="25" spans="1:27" x14ac:dyDescent="0.2">
      <c r="A25" s="8">
        <v>4370710006</v>
      </c>
      <c r="B25" s="9" t="s">
        <v>27</v>
      </c>
      <c r="C25" s="9" t="s">
        <v>2568</v>
      </c>
      <c r="D25" s="9" t="s">
        <v>359</v>
      </c>
      <c r="E25" s="9" t="s">
        <v>178</v>
      </c>
      <c r="F25" s="9" t="s">
        <v>46</v>
      </c>
      <c r="G25" s="9" t="s">
        <v>2569</v>
      </c>
      <c r="H25" s="9" t="s">
        <v>30</v>
      </c>
      <c r="I25" s="9" t="s">
        <v>48</v>
      </c>
      <c r="J25" s="9" t="s">
        <v>48</v>
      </c>
      <c r="K25" s="9">
        <v>2018</v>
      </c>
      <c r="L25" s="9" t="s">
        <v>50</v>
      </c>
      <c r="M25" s="9" t="s">
        <v>33</v>
      </c>
      <c r="N25" s="9" t="s">
        <v>34</v>
      </c>
      <c r="O25" s="9" t="s">
        <v>142</v>
      </c>
      <c r="P25" s="9"/>
      <c r="Q25" s="9"/>
      <c r="R25" s="9"/>
      <c r="S25" s="9" t="s">
        <v>51</v>
      </c>
      <c r="T25" s="9" t="s">
        <v>52</v>
      </c>
      <c r="U25" s="9" t="s">
        <v>53</v>
      </c>
      <c r="V25" s="9" t="s">
        <v>50</v>
      </c>
      <c r="W25" s="9" t="s">
        <v>42</v>
      </c>
      <c r="X25" s="9" t="s">
        <v>42</v>
      </c>
      <c r="Y25" s="9" t="s">
        <v>42</v>
      </c>
      <c r="Z25" s="9" t="s">
        <v>42</v>
      </c>
      <c r="AA25" s="11"/>
    </row>
    <row r="26" spans="1:27" x14ac:dyDescent="0.2">
      <c r="A26" s="6">
        <v>9754195720</v>
      </c>
      <c r="B26" s="7" t="s">
        <v>27</v>
      </c>
      <c r="C26" s="7" t="s">
        <v>2570</v>
      </c>
      <c r="D26" s="7" t="s">
        <v>2571</v>
      </c>
      <c r="E26" s="7" t="s">
        <v>128</v>
      </c>
      <c r="F26" s="7" t="s">
        <v>46</v>
      </c>
      <c r="G26" s="7" t="s">
        <v>2572</v>
      </c>
      <c r="H26" s="7" t="s">
        <v>30</v>
      </c>
      <c r="I26" s="7" t="s">
        <v>48</v>
      </c>
      <c r="J26" s="7" t="s">
        <v>48</v>
      </c>
      <c r="K26" s="7">
        <v>2020</v>
      </c>
      <c r="L26" s="7" t="s">
        <v>215</v>
      </c>
      <c r="M26" s="7" t="s">
        <v>33</v>
      </c>
      <c r="N26" s="7" t="s">
        <v>34</v>
      </c>
      <c r="O26" s="7" t="s">
        <v>142</v>
      </c>
      <c r="P26" s="7"/>
      <c r="Q26" s="7"/>
      <c r="R26" s="7"/>
      <c r="S26" s="7" t="s">
        <v>51</v>
      </c>
      <c r="T26" s="7" t="s">
        <v>485</v>
      </c>
      <c r="U26" s="7" t="s">
        <v>2187</v>
      </c>
      <c r="V26" s="7" t="s">
        <v>50</v>
      </c>
      <c r="W26" s="7" t="s">
        <v>318</v>
      </c>
      <c r="X26" s="7" t="s">
        <v>592</v>
      </c>
      <c r="Y26" s="7" t="s">
        <v>42</v>
      </c>
      <c r="Z26" s="7" t="s">
        <v>42</v>
      </c>
      <c r="AA26" s="10" t="s">
        <v>592</v>
      </c>
    </row>
    <row r="27" spans="1:27" x14ac:dyDescent="0.2">
      <c r="A27" s="8">
        <v>1840180782</v>
      </c>
      <c r="B27" s="9" t="s">
        <v>27</v>
      </c>
      <c r="C27" s="9" t="s">
        <v>2573</v>
      </c>
      <c r="D27" s="9" t="s">
        <v>2574</v>
      </c>
      <c r="E27" s="9" t="s">
        <v>104</v>
      </c>
      <c r="F27" s="9" t="s">
        <v>46</v>
      </c>
      <c r="G27" s="9" t="s">
        <v>419</v>
      </c>
      <c r="H27" s="9" t="s">
        <v>30</v>
      </c>
      <c r="I27" s="9" t="s">
        <v>130</v>
      </c>
      <c r="J27" s="9" t="s">
        <v>130</v>
      </c>
      <c r="K27" s="9">
        <v>2016</v>
      </c>
      <c r="L27" s="9" t="s">
        <v>42</v>
      </c>
      <c r="M27" s="9" t="s">
        <v>33</v>
      </c>
      <c r="N27" s="9" t="s">
        <v>34</v>
      </c>
      <c r="O27" s="9" t="s">
        <v>142</v>
      </c>
      <c r="P27" s="9"/>
      <c r="Q27" s="9"/>
      <c r="R27" s="9"/>
      <c r="S27" s="9" t="s">
        <v>51</v>
      </c>
      <c r="T27" s="9" t="s">
        <v>52</v>
      </c>
      <c r="U27" s="9" t="s">
        <v>53</v>
      </c>
      <c r="V27" s="9" t="s">
        <v>50</v>
      </c>
      <c r="W27" s="9" t="s">
        <v>42</v>
      </c>
      <c r="X27" s="9" t="s">
        <v>42</v>
      </c>
      <c r="Y27" s="9" t="s">
        <v>42</v>
      </c>
      <c r="Z27" s="9" t="s">
        <v>42</v>
      </c>
      <c r="AA27" s="11"/>
    </row>
    <row r="28" spans="1:27" x14ac:dyDescent="0.2">
      <c r="A28" s="6">
        <v>1578895547</v>
      </c>
      <c r="B28" s="7" t="s">
        <v>27</v>
      </c>
      <c r="C28" s="7" t="s">
        <v>2575</v>
      </c>
      <c r="D28" s="7" t="s">
        <v>2576</v>
      </c>
      <c r="E28" s="7" t="s">
        <v>321</v>
      </c>
      <c r="F28" s="7" t="s">
        <v>763</v>
      </c>
      <c r="G28" s="7" t="s">
        <v>2577</v>
      </c>
      <c r="H28" s="7" t="s">
        <v>30</v>
      </c>
      <c r="I28" s="7" t="s">
        <v>135</v>
      </c>
      <c r="J28" s="7" t="s">
        <v>135</v>
      </c>
      <c r="K28" s="7">
        <v>2017</v>
      </c>
      <c r="L28" s="7" t="s">
        <v>50</v>
      </c>
      <c r="M28" s="7" t="s">
        <v>33</v>
      </c>
      <c r="N28" s="7" t="s">
        <v>34</v>
      </c>
      <c r="O28" s="7" t="s">
        <v>142</v>
      </c>
      <c r="P28" s="7"/>
      <c r="Q28" s="7"/>
      <c r="R28" s="7"/>
      <c r="S28" s="7" t="s">
        <v>36</v>
      </c>
      <c r="T28" s="7" t="s">
        <v>37</v>
      </c>
      <c r="U28" s="7" t="s">
        <v>71</v>
      </c>
      <c r="V28" s="7" t="s">
        <v>50</v>
      </c>
      <c r="W28" s="7" t="s">
        <v>273</v>
      </c>
      <c r="X28" s="7" t="s">
        <v>42</v>
      </c>
      <c r="Y28" s="7" t="s">
        <v>42</v>
      </c>
      <c r="Z28" s="7" t="s">
        <v>42</v>
      </c>
      <c r="AA28" s="10"/>
    </row>
    <row r="29" spans="1:27" x14ac:dyDescent="0.2">
      <c r="A29" s="8">
        <v>2332714368</v>
      </c>
      <c r="B29" s="9" t="s">
        <v>27</v>
      </c>
      <c r="C29" s="9" t="s">
        <v>2578</v>
      </c>
      <c r="D29" s="9" t="s">
        <v>87</v>
      </c>
      <c r="E29" s="9" t="s">
        <v>88</v>
      </c>
      <c r="F29" s="9" t="s">
        <v>46</v>
      </c>
      <c r="G29" s="9" t="s">
        <v>1801</v>
      </c>
      <c r="H29" s="9" t="s">
        <v>30</v>
      </c>
      <c r="I29" s="9" t="s">
        <v>135</v>
      </c>
      <c r="J29" s="9" t="s">
        <v>135</v>
      </c>
      <c r="K29" s="9">
        <v>2017</v>
      </c>
      <c r="L29" s="9" t="s">
        <v>50</v>
      </c>
      <c r="M29" s="9" t="s">
        <v>33</v>
      </c>
      <c r="N29" s="9" t="s">
        <v>34</v>
      </c>
      <c r="O29" s="9" t="s">
        <v>142</v>
      </c>
      <c r="P29" s="9"/>
      <c r="Q29" s="9"/>
      <c r="R29" s="9"/>
      <c r="S29" s="9" t="s">
        <v>51</v>
      </c>
      <c r="T29" s="9" t="s">
        <v>52</v>
      </c>
      <c r="U29" s="9" t="s">
        <v>53</v>
      </c>
      <c r="V29" s="9" t="s">
        <v>50</v>
      </c>
      <c r="W29" s="9" t="s">
        <v>42</v>
      </c>
      <c r="X29" s="9" t="s">
        <v>42</v>
      </c>
      <c r="Y29" s="9" t="s">
        <v>42</v>
      </c>
      <c r="Z29" s="9" t="s">
        <v>42</v>
      </c>
      <c r="AA29" s="11"/>
    </row>
    <row r="30" spans="1:27" x14ac:dyDescent="0.2">
      <c r="A30" s="6">
        <v>8794547200</v>
      </c>
      <c r="B30" s="7" t="s">
        <v>27</v>
      </c>
      <c r="C30" s="7" t="s">
        <v>144</v>
      </c>
      <c r="D30" s="7" t="s">
        <v>87</v>
      </c>
      <c r="E30" s="7" t="s">
        <v>88</v>
      </c>
      <c r="F30" s="7" t="s">
        <v>46</v>
      </c>
      <c r="G30" s="7" t="s">
        <v>2579</v>
      </c>
      <c r="H30" s="7" t="s">
        <v>30</v>
      </c>
      <c r="I30" s="7" t="s">
        <v>76</v>
      </c>
      <c r="J30" s="7" t="s">
        <v>135</v>
      </c>
      <c r="K30" s="7">
        <v>2017</v>
      </c>
      <c r="L30" s="7" t="s">
        <v>50</v>
      </c>
      <c r="M30" s="7" t="s">
        <v>33</v>
      </c>
      <c r="N30" s="7" t="s">
        <v>34</v>
      </c>
      <c r="O30" s="7" t="s">
        <v>142</v>
      </c>
      <c r="P30" s="7"/>
      <c r="Q30" s="7"/>
      <c r="R30" s="7"/>
      <c r="S30" s="7" t="s">
        <v>51</v>
      </c>
      <c r="T30" s="7" t="s">
        <v>52</v>
      </c>
      <c r="U30" s="7" t="s">
        <v>53</v>
      </c>
      <c r="V30" s="7" t="s">
        <v>50</v>
      </c>
      <c r="W30" s="7" t="s">
        <v>843</v>
      </c>
      <c r="X30" s="7" t="s">
        <v>42</v>
      </c>
      <c r="Y30" s="7" t="s">
        <v>42</v>
      </c>
      <c r="Z30" s="7" t="s">
        <v>42</v>
      </c>
      <c r="AA30" s="10"/>
    </row>
    <row r="31" spans="1:27" x14ac:dyDescent="0.2">
      <c r="A31" s="8">
        <v>6324476932</v>
      </c>
      <c r="B31" s="9" t="s">
        <v>27</v>
      </c>
      <c r="C31" s="9" t="s">
        <v>2580</v>
      </c>
      <c r="D31" s="9" t="s">
        <v>42</v>
      </c>
      <c r="E31" s="9" t="s">
        <v>321</v>
      </c>
      <c r="F31" s="9" t="s">
        <v>1052</v>
      </c>
      <c r="G31" s="9" t="s">
        <v>649</v>
      </c>
      <c r="H31" s="9" t="s">
        <v>30</v>
      </c>
      <c r="I31" s="9" t="s">
        <v>135</v>
      </c>
      <c r="J31" s="9" t="s">
        <v>135</v>
      </c>
      <c r="K31" s="9">
        <v>2016</v>
      </c>
      <c r="L31" s="9" t="s">
        <v>42</v>
      </c>
      <c r="M31" s="9" t="s">
        <v>33</v>
      </c>
      <c r="N31" s="9" t="s">
        <v>34</v>
      </c>
      <c r="O31" s="9" t="s">
        <v>142</v>
      </c>
      <c r="P31" s="9" t="s">
        <v>173</v>
      </c>
      <c r="Q31" s="9"/>
      <c r="R31" s="9"/>
      <c r="S31" s="9" t="s">
        <v>51</v>
      </c>
      <c r="T31" s="9" t="s">
        <v>52</v>
      </c>
      <c r="U31" s="9" t="s">
        <v>125</v>
      </c>
      <c r="V31" s="9" t="s">
        <v>50</v>
      </c>
      <c r="W31" s="9" t="s">
        <v>42</v>
      </c>
      <c r="X31" s="9" t="s">
        <v>42</v>
      </c>
      <c r="Y31" s="9" t="s">
        <v>42</v>
      </c>
      <c r="Z31" s="9" t="s">
        <v>42</v>
      </c>
      <c r="AA31" s="11"/>
    </row>
    <row r="32" spans="1:27" x14ac:dyDescent="0.2">
      <c r="A32" s="6">
        <v>7434896129</v>
      </c>
      <c r="B32" s="7" t="s">
        <v>79</v>
      </c>
      <c r="C32" s="7" t="s">
        <v>1632</v>
      </c>
      <c r="D32" s="7" t="s">
        <v>2581</v>
      </c>
      <c r="E32" s="7" t="s">
        <v>321</v>
      </c>
      <c r="F32" s="7" t="s">
        <v>824</v>
      </c>
      <c r="G32" s="7" t="s">
        <v>1060</v>
      </c>
      <c r="H32" s="7" t="s">
        <v>83</v>
      </c>
      <c r="I32" s="7" t="s">
        <v>135</v>
      </c>
      <c r="J32" s="7" t="s">
        <v>135</v>
      </c>
      <c r="K32" s="7">
        <v>2019</v>
      </c>
      <c r="L32" s="7" t="s">
        <v>42</v>
      </c>
      <c r="M32" s="7" t="s">
        <v>33</v>
      </c>
      <c r="N32" s="7" t="s">
        <v>34</v>
      </c>
      <c r="O32" s="7" t="s">
        <v>142</v>
      </c>
      <c r="P32" s="7" t="s">
        <v>274</v>
      </c>
      <c r="Q32" s="7"/>
      <c r="R32" s="7"/>
      <c r="S32" s="7" t="s">
        <v>36</v>
      </c>
      <c r="T32" s="7" t="s">
        <v>52</v>
      </c>
      <c r="U32" s="7" t="s">
        <v>53</v>
      </c>
      <c r="V32" s="7" t="s">
        <v>50</v>
      </c>
      <c r="W32" s="7" t="s">
        <v>40</v>
      </c>
      <c r="X32" s="7" t="s">
        <v>42</v>
      </c>
      <c r="Y32" s="7" t="s">
        <v>42</v>
      </c>
      <c r="Z32" s="7" t="s">
        <v>42</v>
      </c>
      <c r="AA32" s="10"/>
    </row>
    <row r="33" spans="1:27" x14ac:dyDescent="0.2">
      <c r="A33" s="8">
        <v>6706453671</v>
      </c>
      <c r="B33" s="9" t="s">
        <v>27</v>
      </c>
      <c r="C33" s="9" t="s">
        <v>2582</v>
      </c>
      <c r="D33" s="9" t="s">
        <v>2583</v>
      </c>
      <c r="E33" s="9" t="s">
        <v>88</v>
      </c>
      <c r="F33" s="9" t="s">
        <v>46</v>
      </c>
      <c r="G33" s="9" t="s">
        <v>2584</v>
      </c>
      <c r="H33" s="9" t="s">
        <v>59</v>
      </c>
      <c r="I33" s="9" t="s">
        <v>76</v>
      </c>
      <c r="J33" s="9" t="s">
        <v>135</v>
      </c>
      <c r="K33" s="9">
        <v>2018</v>
      </c>
      <c r="L33" s="9" t="s">
        <v>50</v>
      </c>
      <c r="M33" s="9" t="s">
        <v>33</v>
      </c>
      <c r="N33" s="9" t="s">
        <v>34</v>
      </c>
      <c r="O33" s="9" t="s">
        <v>142</v>
      </c>
      <c r="P33" s="9" t="s">
        <v>421</v>
      </c>
      <c r="Q33" s="9"/>
      <c r="R33" s="9"/>
      <c r="S33" s="9" t="s">
        <v>36</v>
      </c>
      <c r="T33" s="9" t="s">
        <v>90</v>
      </c>
      <c r="U33" s="9" t="s">
        <v>91</v>
      </c>
      <c r="V33" s="9" t="s">
        <v>50</v>
      </c>
      <c r="W33" s="9" t="s">
        <v>42</v>
      </c>
      <c r="X33" s="9" t="s">
        <v>42</v>
      </c>
      <c r="Y33" s="9" t="s">
        <v>42</v>
      </c>
      <c r="Z33" s="9" t="s">
        <v>42</v>
      </c>
      <c r="AA33" s="11"/>
    </row>
    <row r="34" spans="1:27" x14ac:dyDescent="0.2">
      <c r="A34" s="6">
        <v>537644588</v>
      </c>
      <c r="B34" s="7" t="s">
        <v>27</v>
      </c>
      <c r="C34" s="7" t="s">
        <v>2585</v>
      </c>
      <c r="D34" s="7" t="s">
        <v>2586</v>
      </c>
      <c r="E34" s="7" t="s">
        <v>153</v>
      </c>
      <c r="F34" s="7" t="s">
        <v>46</v>
      </c>
      <c r="G34" s="7" t="s">
        <v>2587</v>
      </c>
      <c r="H34" s="7" t="s">
        <v>30</v>
      </c>
      <c r="I34" s="7" t="s">
        <v>135</v>
      </c>
      <c r="J34" s="7" t="s">
        <v>135</v>
      </c>
      <c r="K34" s="7">
        <v>2017</v>
      </c>
      <c r="L34" s="7" t="s">
        <v>50</v>
      </c>
      <c r="M34" s="7" t="s">
        <v>33</v>
      </c>
      <c r="N34" s="7" t="s">
        <v>34</v>
      </c>
      <c r="O34" s="7" t="s">
        <v>142</v>
      </c>
      <c r="P34" s="7"/>
      <c r="Q34" s="7"/>
      <c r="R34" s="7"/>
      <c r="S34" s="7" t="s">
        <v>36</v>
      </c>
      <c r="T34" s="7" t="s">
        <v>52</v>
      </c>
      <c r="U34" s="7" t="s">
        <v>53</v>
      </c>
      <c r="V34" s="7" t="s">
        <v>50</v>
      </c>
      <c r="W34" s="7" t="s">
        <v>248</v>
      </c>
      <c r="X34" s="7" t="s">
        <v>42</v>
      </c>
      <c r="Y34" s="7" t="s">
        <v>42</v>
      </c>
      <c r="Z34" s="7" t="s">
        <v>42</v>
      </c>
      <c r="AA34" s="10"/>
    </row>
    <row r="35" spans="1:27" x14ac:dyDescent="0.2">
      <c r="A35" s="8">
        <v>8440624063</v>
      </c>
      <c r="B35" s="9" t="s">
        <v>27</v>
      </c>
      <c r="C35" s="9" t="s">
        <v>2588</v>
      </c>
      <c r="D35" s="9" t="s">
        <v>87</v>
      </c>
      <c r="E35" s="9" t="s">
        <v>88</v>
      </c>
      <c r="F35" s="9" t="s">
        <v>46</v>
      </c>
      <c r="G35" s="9" t="s">
        <v>2589</v>
      </c>
      <c r="H35" s="9" t="s">
        <v>69</v>
      </c>
      <c r="I35" s="9" t="s">
        <v>64</v>
      </c>
      <c r="J35" s="9" t="s">
        <v>64</v>
      </c>
      <c r="K35" s="9">
        <v>2018</v>
      </c>
      <c r="L35" s="9" t="s">
        <v>50</v>
      </c>
      <c r="M35" s="9" t="s">
        <v>33</v>
      </c>
      <c r="N35" s="9" t="s">
        <v>34</v>
      </c>
      <c r="O35" s="9" t="s">
        <v>142</v>
      </c>
      <c r="P35" s="9" t="s">
        <v>300</v>
      </c>
      <c r="Q35" s="9"/>
      <c r="R35" s="9"/>
      <c r="S35" s="9" t="s">
        <v>36</v>
      </c>
      <c r="T35" s="9" t="s">
        <v>37</v>
      </c>
      <c r="U35" s="9" t="s">
        <v>71</v>
      </c>
      <c r="V35" s="9" t="s">
        <v>50</v>
      </c>
      <c r="W35" s="9" t="s">
        <v>42</v>
      </c>
      <c r="X35" s="9" t="s">
        <v>42</v>
      </c>
      <c r="Y35" s="9" t="s">
        <v>42</v>
      </c>
      <c r="Z35" s="9" t="s">
        <v>42</v>
      </c>
      <c r="AA35" s="11" t="s">
        <v>290</v>
      </c>
    </row>
    <row r="36" spans="1:27" x14ac:dyDescent="0.2">
      <c r="A36" s="6">
        <v>8345321728</v>
      </c>
      <c r="B36" s="7" t="s">
        <v>27</v>
      </c>
      <c r="C36" s="7" t="s">
        <v>2590</v>
      </c>
      <c r="D36" s="7" t="s">
        <v>156</v>
      </c>
      <c r="E36" s="7" t="s">
        <v>45</v>
      </c>
      <c r="F36" s="7" t="s">
        <v>46</v>
      </c>
      <c r="G36" s="7" t="s">
        <v>2591</v>
      </c>
      <c r="H36" s="7" t="s">
        <v>30</v>
      </c>
      <c r="I36" s="7" t="s">
        <v>64</v>
      </c>
      <c r="J36" s="7" t="s">
        <v>64</v>
      </c>
      <c r="K36" s="7">
        <v>2020</v>
      </c>
      <c r="L36" s="7" t="s">
        <v>215</v>
      </c>
      <c r="M36" s="7" t="s">
        <v>33</v>
      </c>
      <c r="N36" s="7" t="s">
        <v>34</v>
      </c>
      <c r="O36" s="7" t="s">
        <v>142</v>
      </c>
      <c r="P36" s="7"/>
      <c r="Q36" s="7"/>
      <c r="R36" s="7"/>
      <c r="S36" s="7" t="s">
        <v>51</v>
      </c>
      <c r="T36" s="7" t="s">
        <v>485</v>
      </c>
      <c r="U36" s="7" t="s">
        <v>2187</v>
      </c>
      <c r="V36" s="7" t="s">
        <v>50</v>
      </c>
      <c r="W36" s="7" t="s">
        <v>248</v>
      </c>
      <c r="X36" s="7" t="s">
        <v>302</v>
      </c>
      <c r="Y36" s="7" t="s">
        <v>42</v>
      </c>
      <c r="Z36" s="7" t="s">
        <v>42</v>
      </c>
      <c r="AA36" s="10"/>
    </row>
    <row r="37" spans="1:27" x14ac:dyDescent="0.2">
      <c r="A37" s="8">
        <v>4415558993</v>
      </c>
      <c r="B37" s="9" t="s">
        <v>27</v>
      </c>
      <c r="C37" s="9" t="s">
        <v>2592</v>
      </c>
      <c r="D37" s="9" t="s">
        <v>2593</v>
      </c>
      <c r="E37" s="9" t="s">
        <v>330</v>
      </c>
      <c r="F37" s="9" t="s">
        <v>46</v>
      </c>
      <c r="G37" s="9" t="s">
        <v>2591</v>
      </c>
      <c r="H37" s="9" t="s">
        <v>30</v>
      </c>
      <c r="I37" s="9" t="s">
        <v>64</v>
      </c>
      <c r="J37" s="9" t="s">
        <v>64</v>
      </c>
      <c r="K37" s="9">
        <v>2018</v>
      </c>
      <c r="L37" s="9" t="s">
        <v>50</v>
      </c>
      <c r="M37" s="9" t="s">
        <v>33</v>
      </c>
      <c r="N37" s="9" t="s">
        <v>34</v>
      </c>
      <c r="O37" s="9" t="s">
        <v>142</v>
      </c>
      <c r="P37" s="9"/>
      <c r="Q37" s="9"/>
      <c r="R37" s="9"/>
      <c r="S37" s="9" t="s">
        <v>36</v>
      </c>
      <c r="T37" s="9" t="s">
        <v>52</v>
      </c>
      <c r="U37" s="9" t="s">
        <v>53</v>
      </c>
      <c r="V37" s="9" t="s">
        <v>50</v>
      </c>
      <c r="W37" s="9" t="s">
        <v>42</v>
      </c>
      <c r="X37" s="9" t="s">
        <v>42</v>
      </c>
      <c r="Y37" s="9" t="s">
        <v>42</v>
      </c>
      <c r="Z37" s="9" t="s">
        <v>42</v>
      </c>
      <c r="AA37" s="11" t="s">
        <v>592</v>
      </c>
    </row>
    <row r="38" spans="1:27" x14ac:dyDescent="0.2">
      <c r="A38" s="6">
        <v>2688302911</v>
      </c>
      <c r="B38" s="7" t="s">
        <v>27</v>
      </c>
      <c r="C38" s="7" t="s">
        <v>2594</v>
      </c>
      <c r="D38" s="7" t="s">
        <v>1047</v>
      </c>
      <c r="E38" s="7" t="s">
        <v>1048</v>
      </c>
      <c r="F38" s="7" t="s">
        <v>46</v>
      </c>
      <c r="G38" s="7" t="s">
        <v>2595</v>
      </c>
      <c r="H38" s="7" t="s">
        <v>30</v>
      </c>
      <c r="I38" s="7" t="s">
        <v>64</v>
      </c>
      <c r="J38" s="7" t="s">
        <v>64</v>
      </c>
      <c r="K38" s="7">
        <v>2016</v>
      </c>
      <c r="L38" s="7" t="s">
        <v>42</v>
      </c>
      <c r="M38" s="7" t="s">
        <v>33</v>
      </c>
      <c r="N38" s="7" t="s">
        <v>34</v>
      </c>
      <c r="O38" s="7" t="s">
        <v>142</v>
      </c>
      <c r="P38" s="7"/>
      <c r="Q38" s="7"/>
      <c r="R38" s="7"/>
      <c r="S38" s="7" t="s">
        <v>36</v>
      </c>
      <c r="T38" s="7" t="s">
        <v>37</v>
      </c>
      <c r="U38" s="7" t="s">
        <v>71</v>
      </c>
      <c r="V38" s="7" t="s">
        <v>50</v>
      </c>
      <c r="W38" s="7" t="s">
        <v>72</v>
      </c>
      <c r="X38" s="7" t="s">
        <v>42</v>
      </c>
      <c r="Y38" s="7" t="s">
        <v>42</v>
      </c>
      <c r="Z38" s="7" t="s">
        <v>42</v>
      </c>
      <c r="AA38" s="10" t="s">
        <v>592</v>
      </c>
    </row>
    <row r="39" spans="1:27" x14ac:dyDescent="0.2">
      <c r="A39" s="8">
        <v>8898366855</v>
      </c>
      <c r="B39" s="9" t="s">
        <v>27</v>
      </c>
      <c r="C39" s="9" t="s">
        <v>2596</v>
      </c>
      <c r="D39" s="9" t="s">
        <v>2488</v>
      </c>
      <c r="E39" s="9" t="s">
        <v>88</v>
      </c>
      <c r="F39" s="9" t="s">
        <v>46</v>
      </c>
      <c r="G39" s="9" t="s">
        <v>2597</v>
      </c>
      <c r="H39" s="9" t="s">
        <v>30</v>
      </c>
      <c r="I39" s="9" t="s">
        <v>64</v>
      </c>
      <c r="J39" s="9" t="s">
        <v>64</v>
      </c>
      <c r="K39" s="9">
        <v>2020</v>
      </c>
      <c r="L39" s="9"/>
      <c r="M39" s="9" t="s">
        <v>33</v>
      </c>
      <c r="N39" s="9" t="s">
        <v>34</v>
      </c>
      <c r="O39" s="9" t="s">
        <v>142</v>
      </c>
      <c r="P39" s="9"/>
      <c r="Q39" s="9"/>
      <c r="R39" s="9"/>
      <c r="S39" s="9" t="s">
        <v>36</v>
      </c>
      <c r="T39" s="9" t="s">
        <v>52</v>
      </c>
      <c r="U39" s="9" t="s">
        <v>101</v>
      </c>
      <c r="V39" s="9" t="s">
        <v>39</v>
      </c>
      <c r="W39" s="9" t="s">
        <v>42</v>
      </c>
      <c r="X39" s="9" t="s">
        <v>42</v>
      </c>
      <c r="Y39" s="9" t="s">
        <v>42</v>
      </c>
      <c r="Z39" s="9" t="s">
        <v>42</v>
      </c>
      <c r="AA39" s="11"/>
    </row>
    <row r="40" spans="1:27" x14ac:dyDescent="0.2">
      <c r="A40" s="6">
        <v>6788368660</v>
      </c>
      <c r="B40" s="7" t="s">
        <v>27</v>
      </c>
      <c r="C40" s="7" t="s">
        <v>2598</v>
      </c>
      <c r="D40" s="7" t="s">
        <v>185</v>
      </c>
      <c r="E40" s="7" t="s">
        <v>45</v>
      </c>
      <c r="F40" s="7" t="s">
        <v>46</v>
      </c>
      <c r="G40" s="7" t="s">
        <v>2599</v>
      </c>
      <c r="H40" s="7" t="s">
        <v>69</v>
      </c>
      <c r="I40" s="7" t="s">
        <v>64</v>
      </c>
      <c r="J40" s="7" t="s">
        <v>64</v>
      </c>
      <c r="K40" s="7">
        <v>2018</v>
      </c>
      <c r="L40" s="7" t="s">
        <v>50</v>
      </c>
      <c r="M40" s="7" t="s">
        <v>33</v>
      </c>
      <c r="N40" s="7" t="s">
        <v>34</v>
      </c>
      <c r="O40" s="7" t="s">
        <v>142</v>
      </c>
      <c r="P40" s="7"/>
      <c r="Q40" s="7"/>
      <c r="R40" s="7"/>
      <c r="S40" s="7" t="s">
        <v>51</v>
      </c>
      <c r="T40" s="7" t="s">
        <v>52</v>
      </c>
      <c r="U40" s="7" t="s">
        <v>53</v>
      </c>
      <c r="V40" s="7" t="s">
        <v>50</v>
      </c>
      <c r="W40" s="7" t="s">
        <v>42</v>
      </c>
      <c r="X40" s="7" t="s">
        <v>42</v>
      </c>
      <c r="Y40" s="7" t="s">
        <v>42</v>
      </c>
      <c r="Z40" s="7" t="s">
        <v>42</v>
      </c>
      <c r="AA40" s="10"/>
    </row>
    <row r="41" spans="1:27" x14ac:dyDescent="0.2">
      <c r="A41" s="8">
        <v>2838447798</v>
      </c>
      <c r="B41" s="9" t="s">
        <v>27</v>
      </c>
      <c r="C41" s="9" t="s">
        <v>2600</v>
      </c>
      <c r="D41" s="9" t="s">
        <v>185</v>
      </c>
      <c r="E41" s="9" t="s">
        <v>45</v>
      </c>
      <c r="F41" s="9" t="s">
        <v>46</v>
      </c>
      <c r="G41" s="9" t="s">
        <v>2601</v>
      </c>
      <c r="H41" s="9" t="s">
        <v>69</v>
      </c>
      <c r="I41" s="9" t="s">
        <v>64</v>
      </c>
      <c r="J41" s="9" t="s">
        <v>64</v>
      </c>
      <c r="K41" s="9">
        <v>2016</v>
      </c>
      <c r="L41" s="9" t="s">
        <v>42</v>
      </c>
      <c r="M41" s="9" t="s">
        <v>33</v>
      </c>
      <c r="N41" s="9" t="s">
        <v>34</v>
      </c>
      <c r="O41" s="9" t="s">
        <v>142</v>
      </c>
      <c r="P41" s="9"/>
      <c r="Q41" s="9"/>
      <c r="R41" s="9"/>
      <c r="S41" s="9" t="s">
        <v>51</v>
      </c>
      <c r="T41" s="9" t="s">
        <v>52</v>
      </c>
      <c r="U41" s="9" t="s">
        <v>53</v>
      </c>
      <c r="V41" s="9" t="s">
        <v>50</v>
      </c>
      <c r="W41" s="9" t="s">
        <v>42</v>
      </c>
      <c r="X41" s="9" t="s">
        <v>42</v>
      </c>
      <c r="Y41" s="9" t="s">
        <v>42</v>
      </c>
      <c r="Z41" s="9" t="s">
        <v>42</v>
      </c>
      <c r="AA41" s="11"/>
    </row>
    <row r="42" spans="1:27" x14ac:dyDescent="0.2">
      <c r="A42" s="6">
        <v>8379426589</v>
      </c>
      <c r="B42" s="7" t="s">
        <v>27</v>
      </c>
      <c r="C42" s="7" t="s">
        <v>2602</v>
      </c>
      <c r="D42" s="7" t="s">
        <v>185</v>
      </c>
      <c r="E42" s="7" t="s">
        <v>45</v>
      </c>
      <c r="F42" s="7" t="s">
        <v>46</v>
      </c>
      <c r="G42" s="7" t="s">
        <v>69</v>
      </c>
      <c r="H42" s="7" t="s">
        <v>69</v>
      </c>
      <c r="I42" s="7" t="s">
        <v>64</v>
      </c>
      <c r="J42" s="7" t="s">
        <v>64</v>
      </c>
      <c r="K42" s="7">
        <v>2016</v>
      </c>
      <c r="L42" s="7" t="s">
        <v>42</v>
      </c>
      <c r="M42" s="7" t="s">
        <v>33</v>
      </c>
      <c r="N42" s="7" t="s">
        <v>34</v>
      </c>
      <c r="O42" s="7" t="s">
        <v>142</v>
      </c>
      <c r="P42" s="7"/>
      <c r="Q42" s="7"/>
      <c r="R42" s="7"/>
      <c r="S42" s="7" t="s">
        <v>51</v>
      </c>
      <c r="T42" s="7" t="s">
        <v>52</v>
      </c>
      <c r="U42" s="7" t="s">
        <v>53</v>
      </c>
      <c r="V42" s="7" t="s">
        <v>50</v>
      </c>
      <c r="W42" s="7" t="s">
        <v>248</v>
      </c>
      <c r="X42" s="7" t="s">
        <v>42</v>
      </c>
      <c r="Y42" s="7" t="s">
        <v>42</v>
      </c>
      <c r="Z42" s="7" t="s">
        <v>42</v>
      </c>
      <c r="AA42" s="10"/>
    </row>
    <row r="43" spans="1:27" x14ac:dyDescent="0.2">
      <c r="A43" s="8">
        <v>1760692749</v>
      </c>
      <c r="B43" s="9" t="s">
        <v>27</v>
      </c>
      <c r="C43" s="9" t="s">
        <v>2603</v>
      </c>
      <c r="D43" s="9" t="s">
        <v>148</v>
      </c>
      <c r="E43" s="9" t="s">
        <v>149</v>
      </c>
      <c r="F43" s="9" t="s">
        <v>46</v>
      </c>
      <c r="G43" s="9" t="s">
        <v>2604</v>
      </c>
      <c r="H43" s="9" t="s">
        <v>30</v>
      </c>
      <c r="I43" s="9"/>
      <c r="J43" s="9" t="s">
        <v>100</v>
      </c>
      <c r="K43" s="9">
        <v>2018</v>
      </c>
      <c r="L43" s="9" t="s">
        <v>50</v>
      </c>
      <c r="M43" s="9" t="s">
        <v>33</v>
      </c>
      <c r="N43" s="9" t="s">
        <v>34</v>
      </c>
      <c r="O43" s="9" t="s">
        <v>142</v>
      </c>
      <c r="P43" s="9"/>
      <c r="Q43" s="9"/>
      <c r="R43" s="9"/>
      <c r="S43" s="9" t="s">
        <v>51</v>
      </c>
      <c r="T43" s="9" t="s">
        <v>52</v>
      </c>
      <c r="U43" s="9" t="s">
        <v>53</v>
      </c>
      <c r="V43" s="9" t="s">
        <v>50</v>
      </c>
      <c r="W43" s="9" t="s">
        <v>42</v>
      </c>
      <c r="X43" s="9" t="s">
        <v>42</v>
      </c>
      <c r="Y43" s="9" t="s">
        <v>42</v>
      </c>
      <c r="Z43" s="9" t="s">
        <v>42</v>
      </c>
      <c r="AA43" s="11"/>
    </row>
    <row r="44" spans="1:27" x14ac:dyDescent="0.2">
      <c r="A44" s="6">
        <v>9087979384</v>
      </c>
      <c r="B44" s="7" t="s">
        <v>27</v>
      </c>
      <c r="C44" s="7" t="s">
        <v>2605</v>
      </c>
      <c r="D44" s="7" t="s">
        <v>148</v>
      </c>
      <c r="E44" s="7" t="s">
        <v>149</v>
      </c>
      <c r="F44" s="7" t="s">
        <v>46</v>
      </c>
      <c r="G44" s="7" t="s">
        <v>2606</v>
      </c>
      <c r="H44" s="7" t="s">
        <v>30</v>
      </c>
      <c r="I44" s="7" t="s">
        <v>48</v>
      </c>
      <c r="J44" s="7" t="s">
        <v>183</v>
      </c>
      <c r="K44" s="7">
        <v>2018</v>
      </c>
      <c r="L44" s="7" t="s">
        <v>50</v>
      </c>
      <c r="M44" s="7" t="s">
        <v>33</v>
      </c>
      <c r="N44" s="7" t="s">
        <v>34</v>
      </c>
      <c r="O44" s="7" t="s">
        <v>142</v>
      </c>
      <c r="P44" s="7" t="s">
        <v>248</v>
      </c>
      <c r="Q44" s="7"/>
      <c r="R44" s="7"/>
      <c r="S44" s="7" t="s">
        <v>51</v>
      </c>
      <c r="T44" s="7" t="s">
        <v>52</v>
      </c>
      <c r="U44" s="7" t="s">
        <v>53</v>
      </c>
      <c r="V44" s="7" t="s">
        <v>50</v>
      </c>
      <c r="W44" s="7" t="s">
        <v>42</v>
      </c>
      <c r="X44" s="7" t="s">
        <v>42</v>
      </c>
      <c r="Y44" s="7" t="s">
        <v>42</v>
      </c>
      <c r="Z44" s="7" t="s">
        <v>42</v>
      </c>
      <c r="AA44" s="10"/>
    </row>
    <row r="45" spans="1:27" x14ac:dyDescent="0.2">
      <c r="A45" s="8">
        <v>3147700858</v>
      </c>
      <c r="B45" s="9" t="s">
        <v>27</v>
      </c>
      <c r="C45" s="9" t="s">
        <v>2607</v>
      </c>
      <c r="D45" s="9" t="s">
        <v>87</v>
      </c>
      <c r="E45" s="9" t="s">
        <v>88</v>
      </c>
      <c r="F45" s="9" t="s">
        <v>46</v>
      </c>
      <c r="G45" s="9" t="s">
        <v>1759</v>
      </c>
      <c r="H45" s="9" t="s">
        <v>30</v>
      </c>
      <c r="I45" s="9" t="s">
        <v>190</v>
      </c>
      <c r="J45" s="9" t="s">
        <v>190</v>
      </c>
      <c r="K45" s="9">
        <v>2018</v>
      </c>
      <c r="L45" s="9" t="s">
        <v>50</v>
      </c>
      <c r="M45" s="9" t="s">
        <v>33</v>
      </c>
      <c r="N45" s="9" t="s">
        <v>34</v>
      </c>
      <c r="O45" s="9" t="s">
        <v>142</v>
      </c>
      <c r="P45" s="9"/>
      <c r="Q45" s="9"/>
      <c r="R45" s="9"/>
      <c r="S45" s="9" t="s">
        <v>51</v>
      </c>
      <c r="T45" s="9" t="s">
        <v>113</v>
      </c>
      <c r="U45" s="9" t="s">
        <v>114</v>
      </c>
      <c r="V45" s="9" t="s">
        <v>50</v>
      </c>
      <c r="W45" s="9" t="s">
        <v>143</v>
      </c>
      <c r="X45" s="9" t="s">
        <v>42</v>
      </c>
      <c r="Y45" s="9" t="s">
        <v>42</v>
      </c>
      <c r="Z45" s="9" t="s">
        <v>42</v>
      </c>
      <c r="AA45" s="11"/>
    </row>
    <row r="46" spans="1:27" x14ac:dyDescent="0.2">
      <c r="A46" s="6">
        <v>3735737135</v>
      </c>
      <c r="B46" s="7" t="s">
        <v>27</v>
      </c>
      <c r="C46" s="7" t="s">
        <v>2608</v>
      </c>
      <c r="D46" s="7" t="s">
        <v>87</v>
      </c>
      <c r="E46" s="7" t="s">
        <v>88</v>
      </c>
      <c r="F46" s="7" t="s">
        <v>46</v>
      </c>
      <c r="G46" s="7" t="s">
        <v>2609</v>
      </c>
      <c r="H46" s="7" t="s">
        <v>69</v>
      </c>
      <c r="I46" s="7" t="s">
        <v>109</v>
      </c>
      <c r="J46" s="7" t="s">
        <v>109</v>
      </c>
      <c r="K46" s="7">
        <v>2016</v>
      </c>
      <c r="L46" s="7" t="s">
        <v>42</v>
      </c>
      <c r="M46" s="7" t="s">
        <v>33</v>
      </c>
      <c r="N46" s="7" t="s">
        <v>34</v>
      </c>
      <c r="O46" s="7" t="s">
        <v>142</v>
      </c>
      <c r="P46" s="7"/>
      <c r="Q46" s="7"/>
      <c r="R46" s="7"/>
      <c r="S46" s="7" t="s">
        <v>51</v>
      </c>
      <c r="T46" s="7" t="s">
        <v>52</v>
      </c>
      <c r="U46" s="7" t="s">
        <v>53</v>
      </c>
      <c r="V46" s="7" t="s">
        <v>39</v>
      </c>
      <c r="W46" s="7" t="s">
        <v>248</v>
      </c>
      <c r="X46" s="7" t="s">
        <v>42</v>
      </c>
      <c r="Y46" s="7" t="s">
        <v>42</v>
      </c>
      <c r="Z46" s="7" t="s">
        <v>42</v>
      </c>
      <c r="AA46" s="10"/>
    </row>
    <row r="47" spans="1:27" x14ac:dyDescent="0.2">
      <c r="A47" s="8">
        <v>8126242731</v>
      </c>
      <c r="B47" s="9" t="s">
        <v>27</v>
      </c>
      <c r="C47" s="9" t="s">
        <v>2610</v>
      </c>
      <c r="D47" s="9" t="s">
        <v>2611</v>
      </c>
      <c r="E47" s="9" t="s">
        <v>128</v>
      </c>
      <c r="F47" s="9" t="s">
        <v>46</v>
      </c>
      <c r="G47" s="9" t="s">
        <v>2612</v>
      </c>
      <c r="H47" s="9" t="s">
        <v>30</v>
      </c>
      <c r="I47" s="9" t="s">
        <v>109</v>
      </c>
      <c r="J47" s="9" t="s">
        <v>109</v>
      </c>
      <c r="K47" s="9">
        <v>2018</v>
      </c>
      <c r="L47" s="9" t="s">
        <v>50</v>
      </c>
      <c r="M47" s="9" t="s">
        <v>33</v>
      </c>
      <c r="N47" s="9" t="s">
        <v>34</v>
      </c>
      <c r="O47" s="9" t="s">
        <v>142</v>
      </c>
      <c r="P47" s="9"/>
      <c r="Q47" s="9"/>
      <c r="R47" s="9"/>
      <c r="S47" s="9" t="s">
        <v>36</v>
      </c>
      <c r="T47" s="9" t="s">
        <v>113</v>
      </c>
      <c r="U47" s="9" t="s">
        <v>114</v>
      </c>
      <c r="V47" s="9" t="s">
        <v>39</v>
      </c>
      <c r="W47" s="9" t="s">
        <v>195</v>
      </c>
      <c r="X47" s="9" t="s">
        <v>42</v>
      </c>
      <c r="Y47" s="9" t="s">
        <v>42</v>
      </c>
      <c r="Z47" s="9" t="s">
        <v>42</v>
      </c>
      <c r="AA47" s="11"/>
    </row>
    <row r="48" spans="1:27" x14ac:dyDescent="0.2">
      <c r="A48" s="6">
        <v>602528339</v>
      </c>
      <c r="B48" s="7" t="s">
        <v>27</v>
      </c>
      <c r="C48" s="7" t="s">
        <v>2613</v>
      </c>
      <c r="D48" s="7" t="s">
        <v>233</v>
      </c>
      <c r="E48" s="7" t="s">
        <v>234</v>
      </c>
      <c r="F48" s="7" t="s">
        <v>46</v>
      </c>
      <c r="G48" s="7" t="s">
        <v>2614</v>
      </c>
      <c r="H48" s="7" t="s">
        <v>69</v>
      </c>
      <c r="I48" s="7" t="s">
        <v>48</v>
      </c>
      <c r="J48" s="7" t="s">
        <v>109</v>
      </c>
      <c r="K48" s="7">
        <v>2017</v>
      </c>
      <c r="L48" s="7" t="s">
        <v>50</v>
      </c>
      <c r="M48" s="7" t="s">
        <v>33</v>
      </c>
      <c r="N48" s="7" t="s">
        <v>34</v>
      </c>
      <c r="O48" s="7" t="s">
        <v>142</v>
      </c>
      <c r="P48" s="7"/>
      <c r="Q48" s="7"/>
      <c r="R48" s="7"/>
      <c r="S48" s="7" t="s">
        <v>36</v>
      </c>
      <c r="T48" s="7" t="s">
        <v>37</v>
      </c>
      <c r="U48" s="7" t="s">
        <v>71</v>
      </c>
      <c r="V48" s="7" t="s">
        <v>50</v>
      </c>
      <c r="W48" s="7" t="s">
        <v>463</v>
      </c>
      <c r="X48" s="7" t="s">
        <v>42</v>
      </c>
      <c r="Y48" s="7" t="s">
        <v>42</v>
      </c>
      <c r="Z48" s="7" t="s">
        <v>42</v>
      </c>
      <c r="AA48" s="10"/>
    </row>
    <row r="49" spans="1:27" x14ac:dyDescent="0.2">
      <c r="A49" s="8">
        <v>570038265</v>
      </c>
      <c r="B49" s="9" t="s">
        <v>27</v>
      </c>
      <c r="C49" s="9" t="s">
        <v>2615</v>
      </c>
      <c r="D49" s="9" t="s">
        <v>87</v>
      </c>
      <c r="E49" s="9" t="s">
        <v>88</v>
      </c>
      <c r="F49" s="9" t="s">
        <v>46</v>
      </c>
      <c r="G49" s="9" t="s">
        <v>2616</v>
      </c>
      <c r="H49" s="9" t="s">
        <v>30</v>
      </c>
      <c r="I49" s="9" t="s">
        <v>76</v>
      </c>
      <c r="J49" s="9" t="s">
        <v>76</v>
      </c>
      <c r="K49" s="9">
        <v>2016</v>
      </c>
      <c r="L49" s="9" t="s">
        <v>42</v>
      </c>
      <c r="M49" s="9" t="s">
        <v>33</v>
      </c>
      <c r="N49" s="9" t="s">
        <v>34</v>
      </c>
      <c r="O49" s="9" t="s">
        <v>142</v>
      </c>
      <c r="P49" s="9"/>
      <c r="Q49" s="9"/>
      <c r="R49" s="9"/>
      <c r="S49" s="9" t="s">
        <v>51</v>
      </c>
      <c r="T49" s="9" t="s">
        <v>52</v>
      </c>
      <c r="U49" s="9" t="s">
        <v>53</v>
      </c>
      <c r="V49" s="9" t="s">
        <v>50</v>
      </c>
      <c r="W49" s="9" t="s">
        <v>65</v>
      </c>
      <c r="X49" s="9" t="s">
        <v>42</v>
      </c>
      <c r="Y49" s="9" t="s">
        <v>42</v>
      </c>
      <c r="Z49" s="9" t="s">
        <v>42</v>
      </c>
      <c r="AA49" s="11"/>
    </row>
    <row r="50" spans="1:27" x14ac:dyDescent="0.2">
      <c r="A50" s="6">
        <v>4289487903</v>
      </c>
      <c r="B50" s="7" t="s">
        <v>27</v>
      </c>
      <c r="C50" s="7" t="s">
        <v>2617</v>
      </c>
      <c r="D50" s="7" t="s">
        <v>87</v>
      </c>
      <c r="E50" s="7" t="s">
        <v>88</v>
      </c>
      <c r="F50" s="7" t="s">
        <v>46</v>
      </c>
      <c r="G50" s="7" t="s">
        <v>2618</v>
      </c>
      <c r="H50" s="7" t="s">
        <v>30</v>
      </c>
      <c r="I50" s="7" t="s">
        <v>76</v>
      </c>
      <c r="J50" s="7" t="s">
        <v>76</v>
      </c>
      <c r="K50" s="7">
        <v>2017</v>
      </c>
      <c r="L50" s="7" t="s">
        <v>50</v>
      </c>
      <c r="M50" s="7" t="s">
        <v>33</v>
      </c>
      <c r="N50" s="7" t="s">
        <v>34</v>
      </c>
      <c r="O50" s="7" t="s">
        <v>142</v>
      </c>
      <c r="P50" s="7" t="s">
        <v>853</v>
      </c>
      <c r="Q50" s="7"/>
      <c r="R50" s="7"/>
      <c r="S50" s="7" t="s">
        <v>51</v>
      </c>
      <c r="T50" s="7" t="s">
        <v>52</v>
      </c>
      <c r="U50" s="7" t="s">
        <v>53</v>
      </c>
      <c r="V50" s="7" t="s">
        <v>50</v>
      </c>
      <c r="W50" s="7" t="s">
        <v>42</v>
      </c>
      <c r="X50" s="7" t="s">
        <v>42</v>
      </c>
      <c r="Y50" s="7" t="s">
        <v>42</v>
      </c>
      <c r="Z50" s="7" t="s">
        <v>42</v>
      </c>
      <c r="AA50" s="10"/>
    </row>
    <row r="51" spans="1:27" x14ac:dyDescent="0.2">
      <c r="A51" s="8">
        <v>7830691154</v>
      </c>
      <c r="B51" s="9" t="s">
        <v>263</v>
      </c>
      <c r="C51" s="9" t="s">
        <v>2619</v>
      </c>
      <c r="D51" s="9" t="s">
        <v>2620</v>
      </c>
      <c r="E51" s="9" t="s">
        <v>88</v>
      </c>
      <c r="F51" s="9" t="s">
        <v>46</v>
      </c>
      <c r="G51" s="9" t="s">
        <v>964</v>
      </c>
      <c r="H51" s="9" t="s">
        <v>30</v>
      </c>
      <c r="I51" s="9" t="s">
        <v>76</v>
      </c>
      <c r="J51" s="9" t="s">
        <v>76</v>
      </c>
      <c r="K51" s="9">
        <v>2018</v>
      </c>
      <c r="L51" s="9" t="s">
        <v>50</v>
      </c>
      <c r="M51" s="9" t="s">
        <v>33</v>
      </c>
      <c r="N51" s="9" t="s">
        <v>34</v>
      </c>
      <c r="O51" s="9" t="s">
        <v>142</v>
      </c>
      <c r="P51" s="9" t="s">
        <v>1770</v>
      </c>
      <c r="Q51" s="9" t="s">
        <v>853</v>
      </c>
      <c r="R51" s="9"/>
      <c r="S51" s="9" t="s">
        <v>51</v>
      </c>
      <c r="T51" s="9" t="s">
        <v>52</v>
      </c>
      <c r="U51" s="9" t="s">
        <v>53</v>
      </c>
      <c r="V51" s="9" t="s">
        <v>50</v>
      </c>
      <c r="W51" s="9" t="s">
        <v>42</v>
      </c>
      <c r="X51" s="9" t="s">
        <v>42</v>
      </c>
      <c r="Y51" s="9" t="s">
        <v>42</v>
      </c>
      <c r="Z51" s="9" t="s">
        <v>42</v>
      </c>
      <c r="AA51" s="11"/>
    </row>
    <row r="52" spans="1:27" x14ac:dyDescent="0.2">
      <c r="A52" s="6">
        <v>1544430796</v>
      </c>
      <c r="B52" s="7" t="s">
        <v>27</v>
      </c>
      <c r="C52" s="7" t="s">
        <v>2621</v>
      </c>
      <c r="D52" s="7" t="s">
        <v>2622</v>
      </c>
      <c r="E52" s="7" t="s">
        <v>45</v>
      </c>
      <c r="F52" s="7" t="s">
        <v>46</v>
      </c>
      <c r="G52" s="7" t="s">
        <v>2623</v>
      </c>
      <c r="H52" s="7" t="s">
        <v>30</v>
      </c>
      <c r="I52" s="7" t="s">
        <v>76</v>
      </c>
      <c r="J52" s="7" t="s">
        <v>76</v>
      </c>
      <c r="K52" s="7">
        <v>2020</v>
      </c>
      <c r="L52" s="7"/>
      <c r="M52" s="7" t="s">
        <v>33</v>
      </c>
      <c r="N52" s="7" t="s">
        <v>34</v>
      </c>
      <c r="O52" s="7" t="s">
        <v>142</v>
      </c>
      <c r="P52" s="7"/>
      <c r="Q52" s="7"/>
      <c r="R52" s="7"/>
      <c r="S52" s="7" t="s">
        <v>51</v>
      </c>
      <c r="T52" s="7" t="s">
        <v>52</v>
      </c>
      <c r="U52" s="7" t="s">
        <v>101</v>
      </c>
      <c r="V52" s="7" t="s">
        <v>50</v>
      </c>
      <c r="W52" s="7" t="s">
        <v>248</v>
      </c>
      <c r="X52" s="7" t="s">
        <v>318</v>
      </c>
      <c r="Y52" s="7" t="s">
        <v>42</v>
      </c>
      <c r="Z52" s="7" t="s">
        <v>42</v>
      </c>
      <c r="AA52" s="10"/>
    </row>
    <row r="53" spans="1:27" x14ac:dyDescent="0.2">
      <c r="A53" s="8">
        <v>3444826368</v>
      </c>
      <c r="B53" s="9" t="s">
        <v>27</v>
      </c>
      <c r="C53" s="9" t="s">
        <v>223</v>
      </c>
      <c r="D53" s="9" t="s">
        <v>2624</v>
      </c>
      <c r="E53" s="9" t="s">
        <v>321</v>
      </c>
      <c r="F53" s="9" t="s">
        <v>46</v>
      </c>
      <c r="G53" s="9" t="s">
        <v>145</v>
      </c>
      <c r="H53" s="9" t="s">
        <v>30</v>
      </c>
      <c r="I53" s="9" t="s">
        <v>76</v>
      </c>
      <c r="J53" s="9" t="s">
        <v>76</v>
      </c>
      <c r="K53" s="9">
        <v>2017</v>
      </c>
      <c r="L53" s="9" t="s">
        <v>50</v>
      </c>
      <c r="M53" s="9" t="s">
        <v>33</v>
      </c>
      <c r="N53" s="9" t="s">
        <v>34</v>
      </c>
      <c r="O53" s="9" t="s">
        <v>142</v>
      </c>
      <c r="P53" s="9"/>
      <c r="Q53" s="9"/>
      <c r="R53" s="9"/>
      <c r="S53" s="9" t="s">
        <v>36</v>
      </c>
      <c r="T53" s="9" t="s">
        <v>113</v>
      </c>
      <c r="U53" s="9" t="s">
        <v>114</v>
      </c>
      <c r="V53" s="9" t="s">
        <v>50</v>
      </c>
      <c r="W53" s="9" t="s">
        <v>248</v>
      </c>
      <c r="X53" s="9" t="s">
        <v>143</v>
      </c>
      <c r="Y53" s="9" t="s">
        <v>42</v>
      </c>
      <c r="Z53" s="9" t="s">
        <v>42</v>
      </c>
      <c r="AA53" s="11"/>
    </row>
    <row r="54" spans="1:27" x14ac:dyDescent="0.2">
      <c r="A54" s="6">
        <v>8084553315</v>
      </c>
      <c r="B54" s="7" t="s">
        <v>27</v>
      </c>
      <c r="C54" s="7" t="s">
        <v>2625</v>
      </c>
      <c r="D54" s="7" t="s">
        <v>2626</v>
      </c>
      <c r="E54" s="7" t="s">
        <v>591</v>
      </c>
      <c r="F54" s="7" t="s">
        <v>46</v>
      </c>
      <c r="G54" s="7" t="s">
        <v>138</v>
      </c>
      <c r="H54" s="7" t="s">
        <v>59</v>
      </c>
      <c r="I54" s="7" t="s">
        <v>135</v>
      </c>
      <c r="J54" s="7" t="s">
        <v>76</v>
      </c>
      <c r="K54" s="7">
        <v>2018</v>
      </c>
      <c r="L54" s="7" t="s">
        <v>50</v>
      </c>
      <c r="M54" s="7" t="s">
        <v>33</v>
      </c>
      <c r="N54" s="7" t="s">
        <v>34</v>
      </c>
      <c r="O54" s="7" t="s">
        <v>142</v>
      </c>
      <c r="P54" s="7"/>
      <c r="Q54" s="7"/>
      <c r="R54" s="7"/>
      <c r="S54" s="7" t="s">
        <v>36</v>
      </c>
      <c r="T54" s="7" t="s">
        <v>212</v>
      </c>
      <c r="U54" s="7" t="s">
        <v>114</v>
      </c>
      <c r="V54" s="7" t="s">
        <v>50</v>
      </c>
      <c r="W54" s="7" t="s">
        <v>273</v>
      </c>
      <c r="X54" s="7" t="s">
        <v>42</v>
      </c>
      <c r="Y54" s="7" t="s">
        <v>42</v>
      </c>
      <c r="Z54" s="7" t="s">
        <v>42</v>
      </c>
      <c r="AA54" s="10"/>
    </row>
    <row r="55" spans="1:27" x14ac:dyDescent="0.2">
      <c r="A55" s="8">
        <v>5233375325</v>
      </c>
      <c r="B55" s="9" t="s">
        <v>27</v>
      </c>
      <c r="C55" s="9" t="s">
        <v>2627</v>
      </c>
      <c r="D55" s="9" t="s">
        <v>548</v>
      </c>
      <c r="E55" s="9" t="s">
        <v>2628</v>
      </c>
      <c r="F55" s="9" t="s">
        <v>2629</v>
      </c>
      <c r="G55" s="9" t="s">
        <v>2630</v>
      </c>
      <c r="H55" s="9" t="s">
        <v>30</v>
      </c>
      <c r="I55" s="9" t="s">
        <v>76</v>
      </c>
      <c r="J55" s="9" t="s">
        <v>76</v>
      </c>
      <c r="K55" s="9">
        <v>2020</v>
      </c>
      <c r="L55" s="9" t="s">
        <v>32</v>
      </c>
      <c r="M55" s="9" t="s">
        <v>33</v>
      </c>
      <c r="N55" s="9" t="s">
        <v>34</v>
      </c>
      <c r="O55" s="9" t="s">
        <v>142</v>
      </c>
      <c r="P55" s="9"/>
      <c r="Q55" s="9"/>
      <c r="R55" s="9"/>
      <c r="S55" s="9" t="s">
        <v>36</v>
      </c>
      <c r="T55" s="9" t="s">
        <v>52</v>
      </c>
      <c r="U55" s="9" t="s">
        <v>38</v>
      </c>
      <c r="V55" s="9" t="s">
        <v>50</v>
      </c>
      <c r="W55" s="9" t="s">
        <v>42</v>
      </c>
      <c r="X55" s="9" t="s">
        <v>42</v>
      </c>
      <c r="Y55" s="9" t="s">
        <v>42</v>
      </c>
      <c r="Z55" s="9" t="s">
        <v>42</v>
      </c>
      <c r="AA55" s="11"/>
    </row>
    <row r="56" spans="1:27" x14ac:dyDescent="0.2">
      <c r="A56" s="6">
        <v>7342852028</v>
      </c>
      <c r="B56" s="7" t="s">
        <v>27</v>
      </c>
      <c r="C56" s="7" t="s">
        <v>2631</v>
      </c>
      <c r="D56" s="7" t="s">
        <v>2632</v>
      </c>
      <c r="E56" s="7" t="s">
        <v>321</v>
      </c>
      <c r="F56" s="7" t="s">
        <v>2633</v>
      </c>
      <c r="G56" s="7" t="s">
        <v>69</v>
      </c>
      <c r="H56" s="7" t="s">
        <v>69</v>
      </c>
      <c r="I56" s="7" t="s">
        <v>76</v>
      </c>
      <c r="J56" s="7" t="s">
        <v>76</v>
      </c>
      <c r="K56" s="7">
        <v>2017</v>
      </c>
      <c r="L56" s="7" t="s">
        <v>50</v>
      </c>
      <c r="M56" s="7" t="s">
        <v>33</v>
      </c>
      <c r="N56" s="7" t="s">
        <v>34</v>
      </c>
      <c r="O56" s="7" t="s">
        <v>142</v>
      </c>
      <c r="P56" s="7"/>
      <c r="Q56" s="7"/>
      <c r="R56" s="7"/>
      <c r="S56" s="7" t="s">
        <v>36</v>
      </c>
      <c r="T56" s="7" t="s">
        <v>90</v>
      </c>
      <c r="U56" s="7" t="s">
        <v>125</v>
      </c>
      <c r="V56" s="7" t="s">
        <v>39</v>
      </c>
      <c r="W56" s="7" t="s">
        <v>248</v>
      </c>
      <c r="X56" s="7" t="s">
        <v>42</v>
      </c>
      <c r="Y56" s="7" t="s">
        <v>42</v>
      </c>
      <c r="Z56" s="7" t="s">
        <v>42</v>
      </c>
      <c r="AA56" s="10" t="s">
        <v>592</v>
      </c>
    </row>
    <row r="57" spans="1:27" x14ac:dyDescent="0.2">
      <c r="A57" s="8">
        <v>5971469277</v>
      </c>
      <c r="B57" s="9" t="s">
        <v>27</v>
      </c>
      <c r="C57" s="9" t="s">
        <v>2634</v>
      </c>
      <c r="D57" s="9" t="s">
        <v>2635</v>
      </c>
      <c r="E57" s="9" t="s">
        <v>88</v>
      </c>
      <c r="F57" s="9" t="s">
        <v>46</v>
      </c>
      <c r="G57" s="9" t="s">
        <v>69</v>
      </c>
      <c r="H57" s="9" t="s">
        <v>69</v>
      </c>
      <c r="I57" s="9" t="s">
        <v>76</v>
      </c>
      <c r="J57" s="9" t="s">
        <v>76</v>
      </c>
      <c r="K57" s="9">
        <v>2017</v>
      </c>
      <c r="L57" s="9" t="s">
        <v>50</v>
      </c>
      <c r="M57" s="9" t="s">
        <v>33</v>
      </c>
      <c r="N57" s="9" t="s">
        <v>34</v>
      </c>
      <c r="O57" s="9" t="s">
        <v>142</v>
      </c>
      <c r="P57" s="9"/>
      <c r="Q57" s="9"/>
      <c r="R57" s="9"/>
      <c r="S57" s="9" t="s">
        <v>51</v>
      </c>
      <c r="T57" s="9" t="s">
        <v>52</v>
      </c>
      <c r="U57" s="9" t="s">
        <v>53</v>
      </c>
      <c r="V57" s="9" t="s">
        <v>50</v>
      </c>
      <c r="W57" s="9" t="s">
        <v>318</v>
      </c>
      <c r="X57" s="9" t="s">
        <v>42</v>
      </c>
      <c r="Y57" s="9" t="s">
        <v>42</v>
      </c>
      <c r="Z57" s="9" t="s">
        <v>42</v>
      </c>
      <c r="AA57" s="11"/>
    </row>
    <row r="58" spans="1:27" x14ac:dyDescent="0.2">
      <c r="A58" s="6">
        <v>1766001528</v>
      </c>
      <c r="B58" s="7" t="s">
        <v>79</v>
      </c>
      <c r="C58" s="7" t="s">
        <v>2636</v>
      </c>
      <c r="D58" s="7" t="s">
        <v>87</v>
      </c>
      <c r="E58" s="7" t="s">
        <v>88</v>
      </c>
      <c r="F58" s="7" t="s">
        <v>46</v>
      </c>
      <c r="G58" s="7" t="s">
        <v>313</v>
      </c>
      <c r="H58" s="7" t="s">
        <v>83</v>
      </c>
      <c r="I58" s="7" t="s">
        <v>76</v>
      </c>
      <c r="J58" s="7" t="s">
        <v>76</v>
      </c>
      <c r="K58" s="7">
        <v>2019</v>
      </c>
      <c r="L58" s="7" t="s">
        <v>42</v>
      </c>
      <c r="M58" s="7" t="s">
        <v>33</v>
      </c>
      <c r="N58" s="7" t="s">
        <v>34</v>
      </c>
      <c r="O58" s="7" t="s">
        <v>142</v>
      </c>
      <c r="P58" s="7" t="s">
        <v>853</v>
      </c>
      <c r="Q58" s="7"/>
      <c r="R58" s="7"/>
      <c r="S58" s="7" t="s">
        <v>36</v>
      </c>
      <c r="T58" s="7" t="s">
        <v>52</v>
      </c>
      <c r="U58" s="7" t="s">
        <v>53</v>
      </c>
      <c r="V58" s="7" t="s">
        <v>50</v>
      </c>
      <c r="W58" s="7" t="s">
        <v>42</v>
      </c>
      <c r="X58" s="7" t="s">
        <v>42</v>
      </c>
      <c r="Y58" s="7" t="s">
        <v>42</v>
      </c>
      <c r="Z58" s="7" t="s">
        <v>42</v>
      </c>
      <c r="AA58" s="10"/>
    </row>
    <row r="59" spans="1:27" x14ac:dyDescent="0.2">
      <c r="A59" s="8">
        <v>4367693412</v>
      </c>
      <c r="B59" s="9" t="s">
        <v>27</v>
      </c>
      <c r="C59" s="9" t="s">
        <v>2637</v>
      </c>
      <c r="D59" s="9" t="s">
        <v>87</v>
      </c>
      <c r="E59" s="9" t="s">
        <v>88</v>
      </c>
      <c r="F59" s="9" t="s">
        <v>46</v>
      </c>
      <c r="G59" s="9" t="s">
        <v>2638</v>
      </c>
      <c r="H59" s="9" t="s">
        <v>30</v>
      </c>
      <c r="I59" s="9" t="s">
        <v>70</v>
      </c>
      <c r="J59" s="9" t="s">
        <v>76</v>
      </c>
      <c r="K59" s="9">
        <v>2018</v>
      </c>
      <c r="L59" s="9" t="s">
        <v>39</v>
      </c>
      <c r="M59" s="9" t="s">
        <v>33</v>
      </c>
      <c r="N59" s="9" t="s">
        <v>34</v>
      </c>
      <c r="O59" s="9" t="s">
        <v>142</v>
      </c>
      <c r="P59" s="9" t="s">
        <v>271</v>
      </c>
      <c r="Q59" s="9"/>
      <c r="R59" s="9"/>
      <c r="S59" s="9" t="s">
        <v>36</v>
      </c>
      <c r="T59" s="9" t="s">
        <v>37</v>
      </c>
      <c r="U59" s="9" t="s">
        <v>125</v>
      </c>
      <c r="V59" s="9" t="s">
        <v>50</v>
      </c>
      <c r="W59" s="9" t="s">
        <v>248</v>
      </c>
      <c r="X59" s="9" t="s">
        <v>42</v>
      </c>
      <c r="Y59" s="9" t="s">
        <v>42</v>
      </c>
      <c r="Z59" s="9" t="s">
        <v>42</v>
      </c>
      <c r="AA59" s="11" t="s">
        <v>592</v>
      </c>
    </row>
    <row r="60" spans="1:27" x14ac:dyDescent="0.2">
      <c r="A60" s="6">
        <v>8372076965</v>
      </c>
      <c r="B60" s="7" t="s">
        <v>27</v>
      </c>
      <c r="C60" s="7" t="s">
        <v>2639</v>
      </c>
      <c r="D60" s="7" t="s">
        <v>2640</v>
      </c>
      <c r="E60" s="7" t="s">
        <v>88</v>
      </c>
      <c r="F60" s="7" t="s">
        <v>46</v>
      </c>
      <c r="G60" s="7" t="s">
        <v>2641</v>
      </c>
      <c r="H60" s="7" t="s">
        <v>30</v>
      </c>
      <c r="I60" s="7" t="s">
        <v>64</v>
      </c>
      <c r="J60" s="7"/>
      <c r="K60" s="7">
        <v>2014</v>
      </c>
      <c r="L60" s="7" t="s">
        <v>42</v>
      </c>
      <c r="M60" s="7" t="s">
        <v>33</v>
      </c>
      <c r="N60" s="7" t="s">
        <v>34</v>
      </c>
      <c r="O60" s="7" t="s">
        <v>142</v>
      </c>
      <c r="P60" s="7"/>
      <c r="Q60" s="7"/>
      <c r="R60" s="7"/>
      <c r="S60" s="7" t="s">
        <v>51</v>
      </c>
      <c r="T60" s="7" t="s">
        <v>52</v>
      </c>
      <c r="U60" s="7" t="s">
        <v>53</v>
      </c>
      <c r="V60" s="7" t="s">
        <v>50</v>
      </c>
      <c r="W60" s="7" t="s">
        <v>65</v>
      </c>
      <c r="X60" s="7" t="s">
        <v>318</v>
      </c>
      <c r="Y60" s="7" t="s">
        <v>42</v>
      </c>
      <c r="Z60" s="7" t="s">
        <v>42</v>
      </c>
      <c r="AA60" s="10"/>
    </row>
    <row r="61" spans="1:27" x14ac:dyDescent="0.2">
      <c r="A61" s="8">
        <v>3014152417</v>
      </c>
      <c r="B61" s="9" t="s">
        <v>263</v>
      </c>
      <c r="C61" s="9" t="s">
        <v>2642</v>
      </c>
      <c r="D61" s="9" t="s">
        <v>233</v>
      </c>
      <c r="E61" s="9" t="s">
        <v>234</v>
      </c>
      <c r="F61" s="9" t="s">
        <v>46</v>
      </c>
      <c r="G61" s="9" t="s">
        <v>801</v>
      </c>
      <c r="H61" s="9" t="s">
        <v>30</v>
      </c>
      <c r="I61" s="9" t="s">
        <v>48</v>
      </c>
      <c r="J61" s="9"/>
      <c r="K61" s="9">
        <v>2014</v>
      </c>
      <c r="L61" s="9" t="s">
        <v>42</v>
      </c>
      <c r="M61" s="9" t="s">
        <v>33</v>
      </c>
      <c r="N61" s="9" t="s">
        <v>34</v>
      </c>
      <c r="O61" s="9" t="s">
        <v>142</v>
      </c>
      <c r="P61" s="9" t="s">
        <v>2643</v>
      </c>
      <c r="Q61" s="9"/>
      <c r="R61" s="9"/>
      <c r="S61" s="9" t="s">
        <v>51</v>
      </c>
      <c r="T61" s="9" t="s">
        <v>52</v>
      </c>
      <c r="U61" s="9" t="s">
        <v>53</v>
      </c>
      <c r="V61" s="9" t="s">
        <v>50</v>
      </c>
      <c r="W61" s="9" t="s">
        <v>42</v>
      </c>
      <c r="X61" s="9" t="s">
        <v>42</v>
      </c>
      <c r="Y61" s="9" t="s">
        <v>42</v>
      </c>
      <c r="Z61" s="9" t="s">
        <v>42</v>
      </c>
      <c r="AA61" s="11"/>
    </row>
    <row r="62" spans="1:27" x14ac:dyDescent="0.2">
      <c r="A62" s="6">
        <v>3375799644</v>
      </c>
      <c r="B62" s="7" t="s">
        <v>27</v>
      </c>
      <c r="C62" s="7" t="s">
        <v>2644</v>
      </c>
      <c r="D62" s="7" t="s">
        <v>233</v>
      </c>
      <c r="E62" s="7" t="s">
        <v>234</v>
      </c>
      <c r="F62" s="7" t="s">
        <v>46</v>
      </c>
      <c r="G62" s="7" t="s">
        <v>2645</v>
      </c>
      <c r="H62" s="7" t="s">
        <v>278</v>
      </c>
      <c r="I62" s="7" t="s">
        <v>2646</v>
      </c>
      <c r="J62" s="7"/>
      <c r="K62" s="7">
        <v>2018</v>
      </c>
      <c r="L62" s="7" t="s">
        <v>39</v>
      </c>
      <c r="M62" s="7" t="s">
        <v>247</v>
      </c>
      <c r="N62" s="7" t="s">
        <v>34</v>
      </c>
      <c r="O62" s="7" t="s">
        <v>142</v>
      </c>
      <c r="P62" s="7"/>
      <c r="Q62" s="7"/>
      <c r="R62" s="7"/>
      <c r="S62" s="7" t="s">
        <v>36</v>
      </c>
      <c r="T62" s="7" t="s">
        <v>37</v>
      </c>
      <c r="U62" s="7" t="s">
        <v>125</v>
      </c>
      <c r="V62" s="7" t="s">
        <v>50</v>
      </c>
      <c r="W62" s="7" t="s">
        <v>843</v>
      </c>
      <c r="X62" s="7" t="s">
        <v>42</v>
      </c>
      <c r="Y62" s="7" t="s">
        <v>42</v>
      </c>
      <c r="Z62" s="7" t="s">
        <v>42</v>
      </c>
      <c r="AA62" s="10"/>
    </row>
    <row r="63" spans="1:27" x14ac:dyDescent="0.2">
      <c r="A63" s="8">
        <v>6481411248</v>
      </c>
      <c r="B63" s="9" t="s">
        <v>79</v>
      </c>
      <c r="C63" s="9" t="s">
        <v>232</v>
      </c>
      <c r="D63" s="9" t="s">
        <v>209</v>
      </c>
      <c r="E63" s="9" t="s">
        <v>68</v>
      </c>
      <c r="F63" s="9" t="s">
        <v>46</v>
      </c>
      <c r="G63" s="9" t="s">
        <v>2647</v>
      </c>
      <c r="H63" s="9" t="s">
        <v>83</v>
      </c>
      <c r="I63" s="9" t="s">
        <v>242</v>
      </c>
      <c r="J63" s="9"/>
      <c r="K63" s="9">
        <v>2013</v>
      </c>
      <c r="L63" s="9" t="s">
        <v>42</v>
      </c>
      <c r="M63" s="9" t="s">
        <v>33</v>
      </c>
      <c r="N63" s="9" t="s">
        <v>34</v>
      </c>
      <c r="O63" s="9" t="s">
        <v>142</v>
      </c>
      <c r="P63" s="9"/>
      <c r="Q63" s="9"/>
      <c r="R63" s="9"/>
      <c r="S63" s="9" t="s">
        <v>51</v>
      </c>
      <c r="T63" s="9" t="s">
        <v>37</v>
      </c>
      <c r="U63" s="9" t="s">
        <v>71</v>
      </c>
      <c r="V63" s="9" t="s">
        <v>50</v>
      </c>
      <c r="W63" s="9" t="s">
        <v>274</v>
      </c>
      <c r="X63" s="9" t="s">
        <v>42</v>
      </c>
      <c r="Y63" s="9" t="s">
        <v>42</v>
      </c>
      <c r="Z63" s="9" t="s">
        <v>42</v>
      </c>
      <c r="AA63" s="11"/>
    </row>
    <row r="64" spans="1:27" x14ac:dyDescent="0.2">
      <c r="A64" s="6">
        <v>8202641560</v>
      </c>
      <c r="B64" s="7" t="s">
        <v>79</v>
      </c>
      <c r="C64" s="7" t="s">
        <v>2648</v>
      </c>
      <c r="D64" s="7" t="s">
        <v>393</v>
      </c>
      <c r="E64" s="7" t="s">
        <v>153</v>
      </c>
      <c r="F64" s="7" t="s">
        <v>46</v>
      </c>
      <c r="G64" s="7" t="s">
        <v>2649</v>
      </c>
      <c r="H64" s="7" t="s">
        <v>83</v>
      </c>
      <c r="I64" s="7" t="s">
        <v>242</v>
      </c>
      <c r="J64" s="7"/>
      <c r="K64" s="7">
        <v>2012</v>
      </c>
      <c r="L64" s="7" t="s">
        <v>42</v>
      </c>
      <c r="M64" s="7" t="s">
        <v>33</v>
      </c>
      <c r="N64" s="7" t="s">
        <v>34</v>
      </c>
      <c r="O64" s="7" t="s">
        <v>142</v>
      </c>
      <c r="P64" s="7"/>
      <c r="Q64" s="7"/>
      <c r="R64" s="7"/>
      <c r="S64" s="7" t="s">
        <v>51</v>
      </c>
      <c r="T64" s="7" t="s">
        <v>52</v>
      </c>
      <c r="U64" s="7" t="s">
        <v>53</v>
      </c>
      <c r="V64" s="7" t="s">
        <v>50</v>
      </c>
      <c r="W64" s="7" t="s">
        <v>42</v>
      </c>
      <c r="X64" s="7" t="s">
        <v>42</v>
      </c>
      <c r="Y64" s="7" t="s">
        <v>42</v>
      </c>
      <c r="Z64" s="7" t="s">
        <v>42</v>
      </c>
      <c r="AA64" s="10"/>
    </row>
    <row r="65" spans="1:27" x14ac:dyDescent="0.2">
      <c r="A65" s="8">
        <v>5141278971</v>
      </c>
      <c r="B65" s="9" t="s">
        <v>27</v>
      </c>
      <c r="C65" s="9" t="s">
        <v>2650</v>
      </c>
      <c r="D65" s="9" t="s">
        <v>2651</v>
      </c>
      <c r="E65" s="9" t="s">
        <v>45</v>
      </c>
      <c r="F65" s="9" t="s">
        <v>46</v>
      </c>
      <c r="G65" s="9" t="s">
        <v>2652</v>
      </c>
      <c r="H65" s="9" t="s">
        <v>30</v>
      </c>
      <c r="I65" s="9" t="s">
        <v>281</v>
      </c>
      <c r="J65" s="9"/>
      <c r="K65" s="9">
        <v>2015</v>
      </c>
      <c r="L65" s="9" t="s">
        <v>42</v>
      </c>
      <c r="M65" s="9" t="s">
        <v>33</v>
      </c>
      <c r="N65" s="9" t="s">
        <v>34</v>
      </c>
      <c r="O65" s="9" t="s">
        <v>142</v>
      </c>
      <c r="P65" s="9"/>
      <c r="Q65" s="9"/>
      <c r="R65" s="9"/>
      <c r="S65" s="9" t="s">
        <v>51</v>
      </c>
      <c r="T65" s="9" t="s">
        <v>52</v>
      </c>
      <c r="U65" s="9" t="s">
        <v>53</v>
      </c>
      <c r="V65" s="9" t="s">
        <v>50</v>
      </c>
      <c r="W65" s="9" t="s">
        <v>42</v>
      </c>
      <c r="X65" s="9" t="s">
        <v>42</v>
      </c>
      <c r="Y65" s="9" t="s">
        <v>42</v>
      </c>
      <c r="Z65" s="9" t="s">
        <v>42</v>
      </c>
      <c r="AA65" s="11"/>
    </row>
    <row r="66" spans="1:27" x14ac:dyDescent="0.2">
      <c r="A66" s="6">
        <v>2729702350</v>
      </c>
      <c r="B66" s="7" t="s">
        <v>27</v>
      </c>
      <c r="C66" s="7" t="s">
        <v>2653</v>
      </c>
      <c r="D66" s="7" t="s">
        <v>42</v>
      </c>
      <c r="E66" s="7" t="s">
        <v>321</v>
      </c>
      <c r="F66" s="7" t="s">
        <v>1070</v>
      </c>
      <c r="G66" s="7" t="s">
        <v>2654</v>
      </c>
      <c r="H66" s="7" t="s">
        <v>1071</v>
      </c>
      <c r="I66" s="7"/>
      <c r="J66" s="7"/>
      <c r="K66" s="7">
        <v>2016</v>
      </c>
      <c r="L66" s="7" t="s">
        <v>42</v>
      </c>
      <c r="M66" s="7" t="s">
        <v>33</v>
      </c>
      <c r="N66" s="7" t="s">
        <v>34</v>
      </c>
      <c r="O66" s="7" t="s">
        <v>142</v>
      </c>
      <c r="P66" s="7"/>
      <c r="Q66" s="7"/>
      <c r="R66" s="7"/>
      <c r="S66" s="7" t="s">
        <v>51</v>
      </c>
      <c r="T66" s="7" t="s">
        <v>37</v>
      </c>
      <c r="U66" s="7" t="s">
        <v>125</v>
      </c>
      <c r="V66" s="7" t="s">
        <v>39</v>
      </c>
      <c r="W66" s="7" t="s">
        <v>248</v>
      </c>
      <c r="X66" s="7" t="s">
        <v>42</v>
      </c>
      <c r="Y66" s="7" t="s">
        <v>42</v>
      </c>
      <c r="Z66" s="7" t="s">
        <v>42</v>
      </c>
      <c r="AA66" s="10"/>
    </row>
    <row r="67" spans="1:27" x14ac:dyDescent="0.2">
      <c r="A67" s="8">
        <v>4514499860</v>
      </c>
      <c r="B67" s="9" t="s">
        <v>79</v>
      </c>
      <c r="C67" s="9" t="s">
        <v>2655</v>
      </c>
      <c r="D67" s="9" t="s">
        <v>98</v>
      </c>
      <c r="E67" s="9" t="s">
        <v>45</v>
      </c>
      <c r="F67" s="9" t="s">
        <v>46</v>
      </c>
      <c r="G67" s="9" t="s">
        <v>69</v>
      </c>
      <c r="H67" s="9" t="s">
        <v>69</v>
      </c>
      <c r="I67" s="9" t="s">
        <v>656</v>
      </c>
      <c r="J67" s="9"/>
      <c r="K67" s="9">
        <v>2013</v>
      </c>
      <c r="L67" s="9" t="s">
        <v>42</v>
      </c>
      <c r="M67" s="9" t="s">
        <v>33</v>
      </c>
      <c r="N67" s="9" t="s">
        <v>34</v>
      </c>
      <c r="O67" s="9" t="s">
        <v>142</v>
      </c>
      <c r="P67" s="9"/>
      <c r="Q67" s="9"/>
      <c r="R67" s="9"/>
      <c r="S67" s="9" t="s">
        <v>36</v>
      </c>
      <c r="T67" s="9" t="s">
        <v>52</v>
      </c>
      <c r="U67" s="9" t="s">
        <v>53</v>
      </c>
      <c r="V67" s="9" t="s">
        <v>39</v>
      </c>
      <c r="W67" s="9" t="s">
        <v>146</v>
      </c>
      <c r="X67" s="9" t="s">
        <v>195</v>
      </c>
      <c r="Y67" s="9" t="s">
        <v>42</v>
      </c>
      <c r="Z67" s="9" t="s">
        <v>42</v>
      </c>
      <c r="AA67" s="11"/>
    </row>
    <row r="68" spans="1:27" x14ac:dyDescent="0.2">
      <c r="A68" s="6">
        <v>8956298414</v>
      </c>
      <c r="B68" s="7" t="s">
        <v>79</v>
      </c>
      <c r="C68" s="7" t="s">
        <v>2656</v>
      </c>
      <c r="D68" s="7" t="s">
        <v>156</v>
      </c>
      <c r="E68" s="7" t="s">
        <v>45</v>
      </c>
      <c r="F68" s="7" t="s">
        <v>46</v>
      </c>
      <c r="G68" s="7" t="s">
        <v>439</v>
      </c>
      <c r="H68" s="7" t="s">
        <v>83</v>
      </c>
      <c r="I68" s="7" t="s">
        <v>253</v>
      </c>
      <c r="J68" s="7"/>
      <c r="K68" s="7">
        <v>2013</v>
      </c>
      <c r="L68" s="7" t="s">
        <v>42</v>
      </c>
      <c r="M68" s="7" t="s">
        <v>33</v>
      </c>
      <c r="N68" s="7" t="s">
        <v>34</v>
      </c>
      <c r="O68" s="7" t="s">
        <v>142</v>
      </c>
      <c r="P68" s="7"/>
      <c r="Q68" s="7"/>
      <c r="R68" s="7"/>
      <c r="S68" s="7" t="s">
        <v>51</v>
      </c>
      <c r="T68" s="7" t="s">
        <v>52</v>
      </c>
      <c r="U68" s="7" t="s">
        <v>53</v>
      </c>
      <c r="V68" s="7" t="s">
        <v>39</v>
      </c>
      <c r="W68" s="7" t="s">
        <v>42</v>
      </c>
      <c r="X68" s="7" t="s">
        <v>42</v>
      </c>
      <c r="Y68" s="7" t="s">
        <v>42</v>
      </c>
      <c r="Z68" s="7" t="s">
        <v>42</v>
      </c>
      <c r="AA68" s="10"/>
    </row>
    <row r="69" spans="1:27" x14ac:dyDescent="0.2">
      <c r="A69" s="8">
        <v>8585719948</v>
      </c>
      <c r="B69" s="9" t="s">
        <v>27</v>
      </c>
      <c r="C69" s="9" t="s">
        <v>2657</v>
      </c>
      <c r="D69" s="9" t="s">
        <v>103</v>
      </c>
      <c r="E69" s="9" t="s">
        <v>104</v>
      </c>
      <c r="F69" s="9" t="s">
        <v>46</v>
      </c>
      <c r="G69" s="9" t="s">
        <v>2658</v>
      </c>
      <c r="H69" s="9" t="s">
        <v>30</v>
      </c>
      <c r="I69" s="9" t="s">
        <v>100</v>
      </c>
      <c r="J69" s="9"/>
      <c r="K69" s="9">
        <v>2014</v>
      </c>
      <c r="L69" s="9" t="s">
        <v>42</v>
      </c>
      <c r="M69" s="9" t="s">
        <v>33</v>
      </c>
      <c r="N69" s="9" t="s">
        <v>34</v>
      </c>
      <c r="O69" s="9" t="s">
        <v>142</v>
      </c>
      <c r="P69" s="9"/>
      <c r="Q69" s="9"/>
      <c r="R69" s="9"/>
      <c r="S69" s="9" t="s">
        <v>51</v>
      </c>
      <c r="T69" s="9" t="s">
        <v>52</v>
      </c>
      <c r="U69" s="9" t="s">
        <v>53</v>
      </c>
      <c r="V69" s="9" t="s">
        <v>50</v>
      </c>
      <c r="W69" s="9" t="s">
        <v>42</v>
      </c>
      <c r="X69" s="9" t="s">
        <v>42</v>
      </c>
      <c r="Y69" s="9" t="s">
        <v>42</v>
      </c>
      <c r="Z69" s="9" t="s">
        <v>42</v>
      </c>
      <c r="AA69" s="11"/>
    </row>
    <row r="70" spans="1:27" x14ac:dyDescent="0.2">
      <c r="A70" s="6">
        <v>840437301</v>
      </c>
      <c r="B70" s="7" t="s">
        <v>79</v>
      </c>
      <c r="C70" s="7" t="s">
        <v>2659</v>
      </c>
      <c r="D70" s="7" t="s">
        <v>664</v>
      </c>
      <c r="E70" s="7" t="s">
        <v>45</v>
      </c>
      <c r="F70" s="7" t="s">
        <v>46</v>
      </c>
      <c r="G70" s="7" t="s">
        <v>252</v>
      </c>
      <c r="H70" s="7" t="s">
        <v>83</v>
      </c>
      <c r="I70" s="7" t="s">
        <v>295</v>
      </c>
      <c r="J70" s="7"/>
      <c r="K70" s="7">
        <v>2012</v>
      </c>
      <c r="L70" s="7" t="s">
        <v>42</v>
      </c>
      <c r="M70" s="7" t="s">
        <v>33</v>
      </c>
      <c r="N70" s="7" t="s">
        <v>34</v>
      </c>
      <c r="O70" s="7" t="s">
        <v>142</v>
      </c>
      <c r="P70" s="7"/>
      <c r="Q70" s="7"/>
      <c r="R70" s="7"/>
      <c r="S70" s="7" t="s">
        <v>51</v>
      </c>
      <c r="T70" s="7" t="s">
        <v>52</v>
      </c>
      <c r="U70" s="7" t="s">
        <v>53</v>
      </c>
      <c r="V70" s="7" t="s">
        <v>50</v>
      </c>
      <c r="W70" s="7" t="s">
        <v>42</v>
      </c>
      <c r="X70" s="7" t="s">
        <v>42</v>
      </c>
      <c r="Y70" s="7" t="s">
        <v>42</v>
      </c>
      <c r="Z70" s="7" t="s">
        <v>42</v>
      </c>
      <c r="AA70" s="10"/>
    </row>
    <row r="71" spans="1:27" x14ac:dyDescent="0.2">
      <c r="A71" s="8">
        <v>3099431597</v>
      </c>
      <c r="B71" s="9" t="s">
        <v>79</v>
      </c>
      <c r="C71" s="9" t="s">
        <v>2660</v>
      </c>
      <c r="D71" s="9" t="s">
        <v>590</v>
      </c>
      <c r="E71" s="9" t="s">
        <v>591</v>
      </c>
      <c r="F71" s="9" t="s">
        <v>46</v>
      </c>
      <c r="G71" s="9" t="s">
        <v>2661</v>
      </c>
      <c r="H71" s="9" t="s">
        <v>83</v>
      </c>
      <c r="I71" s="9" t="s">
        <v>295</v>
      </c>
      <c r="J71" s="9"/>
      <c r="K71" s="9">
        <v>2012</v>
      </c>
      <c r="L71" s="9" t="s">
        <v>42</v>
      </c>
      <c r="M71" s="9" t="s">
        <v>33</v>
      </c>
      <c r="N71" s="9" t="s">
        <v>34</v>
      </c>
      <c r="O71" s="9" t="s">
        <v>142</v>
      </c>
      <c r="P71" s="9"/>
      <c r="Q71" s="9"/>
      <c r="R71" s="9"/>
      <c r="S71" s="9" t="s">
        <v>51</v>
      </c>
      <c r="T71" s="9" t="s">
        <v>52</v>
      </c>
      <c r="U71" s="9" t="s">
        <v>53</v>
      </c>
      <c r="V71" s="9" t="s">
        <v>39</v>
      </c>
      <c r="W71" s="9" t="s">
        <v>42</v>
      </c>
      <c r="X71" s="9" t="s">
        <v>42</v>
      </c>
      <c r="Y71" s="9" t="s">
        <v>42</v>
      </c>
      <c r="Z71" s="9" t="s">
        <v>42</v>
      </c>
      <c r="AA71" s="11"/>
    </row>
    <row r="72" spans="1:27" x14ac:dyDescent="0.2">
      <c r="A72" s="6">
        <v>4923401438</v>
      </c>
      <c r="B72" s="7" t="s">
        <v>27</v>
      </c>
      <c r="C72" s="7" t="s">
        <v>2662</v>
      </c>
      <c r="D72" s="7" t="s">
        <v>87</v>
      </c>
      <c r="E72" s="7" t="s">
        <v>88</v>
      </c>
      <c r="F72" s="7" t="s">
        <v>46</v>
      </c>
      <c r="G72" s="7" t="s">
        <v>2663</v>
      </c>
      <c r="H72" s="7" t="s">
        <v>30</v>
      </c>
      <c r="I72" s="7" t="s">
        <v>135</v>
      </c>
      <c r="J72" s="7"/>
      <c r="K72" s="7">
        <v>2015</v>
      </c>
      <c r="L72" s="7" t="s">
        <v>42</v>
      </c>
      <c r="M72" s="7" t="s">
        <v>33</v>
      </c>
      <c r="N72" s="7" t="s">
        <v>34</v>
      </c>
      <c r="O72" s="7" t="s">
        <v>142</v>
      </c>
      <c r="P72" s="7" t="s">
        <v>2043</v>
      </c>
      <c r="Q72" s="7"/>
      <c r="R72" s="7"/>
      <c r="S72" s="7" t="s">
        <v>51</v>
      </c>
      <c r="T72" s="7" t="s">
        <v>52</v>
      </c>
      <c r="U72" s="7" t="s">
        <v>53</v>
      </c>
      <c r="V72" s="7" t="s">
        <v>50</v>
      </c>
      <c r="W72" s="7" t="s">
        <v>222</v>
      </c>
      <c r="X72" s="7" t="s">
        <v>42</v>
      </c>
      <c r="Y72" s="7" t="s">
        <v>42</v>
      </c>
      <c r="Z72" s="7" t="s">
        <v>42</v>
      </c>
      <c r="AA72" s="10"/>
    </row>
    <row r="73" spans="1:27" x14ac:dyDescent="0.2">
      <c r="A73" s="8">
        <v>4883094060</v>
      </c>
      <c r="B73" s="9" t="s">
        <v>27</v>
      </c>
      <c r="C73" s="9" t="s">
        <v>2664</v>
      </c>
      <c r="D73" s="9" t="s">
        <v>87</v>
      </c>
      <c r="E73" s="9" t="s">
        <v>88</v>
      </c>
      <c r="F73" s="9" t="s">
        <v>46</v>
      </c>
      <c r="G73" s="9" t="s">
        <v>1389</v>
      </c>
      <c r="H73" s="9" t="s">
        <v>1045</v>
      </c>
      <c r="I73" s="9" t="s">
        <v>398</v>
      </c>
      <c r="J73" s="9"/>
      <c r="K73" s="9">
        <v>2016</v>
      </c>
      <c r="L73" s="9" t="s">
        <v>42</v>
      </c>
      <c r="M73" s="9" t="s">
        <v>247</v>
      </c>
      <c r="N73" s="9" t="s">
        <v>34</v>
      </c>
      <c r="O73" s="9" t="s">
        <v>142</v>
      </c>
      <c r="P73" s="9"/>
      <c r="Q73" s="9"/>
      <c r="R73" s="9"/>
      <c r="S73" s="9" t="s">
        <v>51</v>
      </c>
      <c r="T73" s="9" t="s">
        <v>52</v>
      </c>
      <c r="U73" s="9" t="s">
        <v>53</v>
      </c>
      <c r="V73" s="9" t="s">
        <v>50</v>
      </c>
      <c r="W73" s="9" t="s">
        <v>42</v>
      </c>
      <c r="X73" s="9" t="s">
        <v>42</v>
      </c>
      <c r="Y73" s="9" t="s">
        <v>42</v>
      </c>
      <c r="Z73" s="9" t="s">
        <v>42</v>
      </c>
      <c r="AA73" s="11"/>
    </row>
    <row r="74" spans="1:27" x14ac:dyDescent="0.2">
      <c r="A74" s="6">
        <v>3788533533</v>
      </c>
      <c r="B74" s="7" t="s">
        <v>27</v>
      </c>
      <c r="C74" s="7" t="s">
        <v>2665</v>
      </c>
      <c r="D74" s="7" t="s">
        <v>156</v>
      </c>
      <c r="E74" s="7" t="s">
        <v>45</v>
      </c>
      <c r="F74" s="7" t="s">
        <v>46</v>
      </c>
      <c r="G74" s="7" t="s">
        <v>2601</v>
      </c>
      <c r="H74" s="7" t="s">
        <v>30</v>
      </c>
      <c r="I74" s="7" t="s">
        <v>64</v>
      </c>
      <c r="J74" s="7"/>
      <c r="K74" s="7">
        <v>2014</v>
      </c>
      <c r="L74" s="7" t="s">
        <v>42</v>
      </c>
      <c r="M74" s="7" t="s">
        <v>33</v>
      </c>
      <c r="N74" s="7" t="s">
        <v>34</v>
      </c>
      <c r="O74" s="7" t="s">
        <v>142</v>
      </c>
      <c r="P74" s="7" t="s">
        <v>318</v>
      </c>
      <c r="Q74" s="7"/>
      <c r="R74" s="7"/>
      <c r="S74" s="7" t="s">
        <v>51</v>
      </c>
      <c r="T74" s="7" t="s">
        <v>52</v>
      </c>
      <c r="U74" s="7" t="s">
        <v>53</v>
      </c>
      <c r="V74" s="7" t="s">
        <v>50</v>
      </c>
      <c r="W74" s="7" t="s">
        <v>42</v>
      </c>
      <c r="X74" s="7" t="s">
        <v>42</v>
      </c>
      <c r="Y74" s="7" t="s">
        <v>42</v>
      </c>
      <c r="Z74" s="7" t="s">
        <v>42</v>
      </c>
      <c r="AA74" s="10"/>
    </row>
    <row r="75" spans="1:27" x14ac:dyDescent="0.2">
      <c r="A75" s="8">
        <v>4548503951</v>
      </c>
      <c r="B75" s="9" t="s">
        <v>79</v>
      </c>
      <c r="C75" s="9" t="s">
        <v>2666</v>
      </c>
      <c r="D75" s="9" t="s">
        <v>628</v>
      </c>
      <c r="E75" s="9" t="s">
        <v>45</v>
      </c>
      <c r="F75" s="9" t="s">
        <v>46</v>
      </c>
      <c r="G75" s="9" t="s">
        <v>2667</v>
      </c>
      <c r="H75" s="9" t="s">
        <v>83</v>
      </c>
      <c r="I75" s="9" t="s">
        <v>253</v>
      </c>
      <c r="J75" s="9"/>
      <c r="K75" s="9">
        <v>2013</v>
      </c>
      <c r="L75" s="9" t="s">
        <v>42</v>
      </c>
      <c r="M75" s="9" t="s">
        <v>33</v>
      </c>
      <c r="N75" s="9" t="s">
        <v>34</v>
      </c>
      <c r="O75" s="9" t="s">
        <v>142</v>
      </c>
      <c r="P75" s="9"/>
      <c r="Q75" s="9"/>
      <c r="R75" s="9"/>
      <c r="S75" s="9" t="s">
        <v>36</v>
      </c>
      <c r="T75" s="9" t="s">
        <v>52</v>
      </c>
      <c r="U75" s="9" t="s">
        <v>53</v>
      </c>
      <c r="V75" s="9" t="s">
        <v>50</v>
      </c>
      <c r="W75" s="9" t="s">
        <v>54</v>
      </c>
      <c r="X75" s="9" t="s">
        <v>42</v>
      </c>
      <c r="Y75" s="9" t="s">
        <v>42</v>
      </c>
      <c r="Z75" s="9" t="s">
        <v>42</v>
      </c>
      <c r="AA75" s="11"/>
    </row>
    <row r="76" spans="1:27" x14ac:dyDescent="0.2">
      <c r="A76" s="6">
        <v>970953007</v>
      </c>
      <c r="B76" s="7" t="s">
        <v>27</v>
      </c>
      <c r="C76" s="7" t="s">
        <v>147</v>
      </c>
      <c r="D76" s="7" t="s">
        <v>227</v>
      </c>
      <c r="E76" s="7" t="s">
        <v>149</v>
      </c>
      <c r="F76" s="7" t="s">
        <v>46</v>
      </c>
      <c r="G76" s="7" t="s">
        <v>2668</v>
      </c>
      <c r="H76" s="7" t="s">
        <v>30</v>
      </c>
      <c r="I76" s="7" t="s">
        <v>76</v>
      </c>
      <c r="J76" s="7"/>
      <c r="K76" s="7">
        <v>2014</v>
      </c>
      <c r="L76" s="7" t="s">
        <v>42</v>
      </c>
      <c r="M76" s="7" t="s">
        <v>33</v>
      </c>
      <c r="N76" s="7" t="s">
        <v>34</v>
      </c>
      <c r="O76" s="7" t="s">
        <v>142</v>
      </c>
      <c r="P76" s="7"/>
      <c r="Q76" s="7"/>
      <c r="R76" s="7"/>
      <c r="S76" s="7" t="s">
        <v>36</v>
      </c>
      <c r="T76" s="7" t="s">
        <v>52</v>
      </c>
      <c r="U76" s="7" t="s">
        <v>53</v>
      </c>
      <c r="V76" s="7" t="s">
        <v>39</v>
      </c>
      <c r="W76" s="7" t="s">
        <v>248</v>
      </c>
      <c r="X76" s="7" t="s">
        <v>42</v>
      </c>
      <c r="Y76" s="7" t="s">
        <v>42</v>
      </c>
      <c r="Z76" s="7" t="s">
        <v>42</v>
      </c>
      <c r="AA76" s="10"/>
    </row>
    <row r="77" spans="1:27" x14ac:dyDescent="0.2">
      <c r="A77" s="8">
        <v>2350998457</v>
      </c>
      <c r="B77" s="9" t="s">
        <v>27</v>
      </c>
      <c r="C77" s="9" t="s">
        <v>621</v>
      </c>
      <c r="D77" s="9" t="s">
        <v>209</v>
      </c>
      <c r="E77" s="9" t="s">
        <v>68</v>
      </c>
      <c r="F77" s="9" t="s">
        <v>46</v>
      </c>
      <c r="G77" s="9" t="s">
        <v>2669</v>
      </c>
      <c r="H77" s="9" t="s">
        <v>2670</v>
      </c>
      <c r="I77" s="9"/>
      <c r="J77" s="9"/>
      <c r="K77" s="9">
        <v>2014</v>
      </c>
      <c r="L77" s="9" t="s">
        <v>42</v>
      </c>
      <c r="M77" s="9" t="s">
        <v>247</v>
      </c>
      <c r="N77" s="9" t="s">
        <v>34</v>
      </c>
      <c r="O77" s="9" t="s">
        <v>142</v>
      </c>
      <c r="P77" s="9"/>
      <c r="Q77" s="9"/>
      <c r="R77" s="9"/>
      <c r="S77" s="9" t="s">
        <v>36</v>
      </c>
      <c r="T77" s="9" t="s">
        <v>52</v>
      </c>
      <c r="U77" s="9" t="s">
        <v>53</v>
      </c>
      <c r="V77" s="9" t="s">
        <v>50</v>
      </c>
      <c r="W77" s="9" t="s">
        <v>42</v>
      </c>
      <c r="X77" s="9" t="s">
        <v>42</v>
      </c>
      <c r="Y77" s="9" t="s">
        <v>42</v>
      </c>
      <c r="Z77" s="9" t="s">
        <v>42</v>
      </c>
      <c r="AA77" s="11"/>
    </row>
    <row r="78" spans="1:27" x14ac:dyDescent="0.2">
      <c r="A78" s="6">
        <v>6786347497</v>
      </c>
      <c r="B78" s="7" t="s">
        <v>27</v>
      </c>
      <c r="C78" s="7" t="s">
        <v>621</v>
      </c>
      <c r="D78" s="7" t="s">
        <v>209</v>
      </c>
      <c r="E78" s="7" t="s">
        <v>68</v>
      </c>
      <c r="F78" s="7" t="s">
        <v>46</v>
      </c>
      <c r="G78" s="7" t="s">
        <v>2671</v>
      </c>
      <c r="H78" s="7" t="s">
        <v>2033</v>
      </c>
      <c r="I78" s="7" t="s">
        <v>388</v>
      </c>
      <c r="J78" s="7"/>
      <c r="K78" s="7">
        <v>2016</v>
      </c>
      <c r="L78" s="7" t="s">
        <v>42</v>
      </c>
      <c r="M78" s="7" t="s">
        <v>247</v>
      </c>
      <c r="N78" s="7" t="s">
        <v>34</v>
      </c>
      <c r="O78" s="7" t="s">
        <v>142</v>
      </c>
      <c r="P78" s="7" t="s">
        <v>318</v>
      </c>
      <c r="Q78" s="7"/>
      <c r="R78" s="7"/>
      <c r="S78" s="7" t="s">
        <v>36</v>
      </c>
      <c r="T78" s="7" t="s">
        <v>37</v>
      </c>
      <c r="U78" s="7" t="s">
        <v>125</v>
      </c>
      <c r="V78" s="7" t="s">
        <v>39</v>
      </c>
      <c r="W78" s="7" t="s">
        <v>42</v>
      </c>
      <c r="X78" s="7" t="s">
        <v>42</v>
      </c>
      <c r="Y78" s="7" t="s">
        <v>42</v>
      </c>
      <c r="Z78" s="7" t="s">
        <v>42</v>
      </c>
      <c r="AA78" s="10" t="s">
        <v>592</v>
      </c>
    </row>
    <row r="79" spans="1:27" x14ac:dyDescent="0.2">
      <c r="A79" s="8">
        <v>199687418</v>
      </c>
      <c r="B79" s="9" t="s">
        <v>79</v>
      </c>
      <c r="C79" s="9" t="s">
        <v>2672</v>
      </c>
      <c r="D79" s="9" t="s">
        <v>2673</v>
      </c>
      <c r="E79" s="9"/>
      <c r="F79" s="9" t="s">
        <v>2674</v>
      </c>
      <c r="G79" s="9" t="s">
        <v>2675</v>
      </c>
      <c r="H79" s="9" t="s">
        <v>69</v>
      </c>
      <c r="I79" s="9" t="s">
        <v>656</v>
      </c>
      <c r="J79" s="9"/>
      <c r="K79" s="9">
        <v>2012</v>
      </c>
      <c r="L79" s="9" t="s">
        <v>42</v>
      </c>
      <c r="M79" s="9" t="s">
        <v>33</v>
      </c>
      <c r="N79" s="9" t="s">
        <v>34</v>
      </c>
      <c r="O79" s="9" t="s">
        <v>142</v>
      </c>
      <c r="P79" s="9" t="s">
        <v>195</v>
      </c>
      <c r="Q79" s="9"/>
      <c r="R79" s="9"/>
      <c r="S79" s="9" t="s">
        <v>36</v>
      </c>
      <c r="T79" s="9" t="s">
        <v>52</v>
      </c>
      <c r="U79" s="9" t="s">
        <v>53</v>
      </c>
      <c r="V79" s="9" t="s">
        <v>50</v>
      </c>
      <c r="W79" s="9" t="s">
        <v>42</v>
      </c>
      <c r="X79" s="9" t="s">
        <v>42</v>
      </c>
      <c r="Y79" s="9" t="s">
        <v>42</v>
      </c>
      <c r="Z79" s="9" t="s">
        <v>42</v>
      </c>
      <c r="AA79" s="11"/>
    </row>
    <row r="80" spans="1:27" x14ac:dyDescent="0.2">
      <c r="A80" s="6">
        <v>4726482310</v>
      </c>
      <c r="B80" s="7" t="s">
        <v>79</v>
      </c>
      <c r="C80" s="7" t="s">
        <v>2676</v>
      </c>
      <c r="D80" s="7" t="s">
        <v>209</v>
      </c>
      <c r="E80" s="7" t="s">
        <v>68</v>
      </c>
      <c r="F80" s="7" t="s">
        <v>46</v>
      </c>
      <c r="G80" s="7" t="s">
        <v>2677</v>
      </c>
      <c r="H80" s="7" t="s">
        <v>83</v>
      </c>
      <c r="I80" s="7" t="s">
        <v>239</v>
      </c>
      <c r="J80" s="7"/>
      <c r="K80" s="7">
        <v>2012</v>
      </c>
      <c r="L80" s="7" t="s">
        <v>42</v>
      </c>
      <c r="M80" s="7" t="s">
        <v>33</v>
      </c>
      <c r="N80" s="7" t="s">
        <v>34</v>
      </c>
      <c r="O80" s="7" t="s">
        <v>142</v>
      </c>
      <c r="P80" s="7"/>
      <c r="Q80" s="7"/>
      <c r="R80" s="7"/>
      <c r="S80" s="7" t="s">
        <v>36</v>
      </c>
      <c r="T80" s="7" t="s">
        <v>159</v>
      </c>
      <c r="U80" s="7" t="s">
        <v>160</v>
      </c>
      <c r="V80" s="7" t="s">
        <v>50</v>
      </c>
      <c r="W80" s="7" t="s">
        <v>42</v>
      </c>
      <c r="X80" s="7" t="s">
        <v>42</v>
      </c>
      <c r="Y80" s="7" t="s">
        <v>42</v>
      </c>
      <c r="Z80" s="7" t="s">
        <v>42</v>
      </c>
      <c r="AA80" s="10"/>
    </row>
    <row r="81" spans="1:27" x14ac:dyDescent="0.2">
      <c r="A81" s="8">
        <v>6823356647</v>
      </c>
      <c r="B81" s="9" t="s">
        <v>79</v>
      </c>
      <c r="C81" s="9" t="s">
        <v>2678</v>
      </c>
      <c r="D81" s="9" t="s">
        <v>87</v>
      </c>
      <c r="E81" s="9" t="s">
        <v>88</v>
      </c>
      <c r="F81" s="9" t="s">
        <v>46</v>
      </c>
      <c r="G81" s="9" t="s">
        <v>2679</v>
      </c>
      <c r="H81" s="9" t="s">
        <v>83</v>
      </c>
      <c r="I81" s="9" t="s">
        <v>96</v>
      </c>
      <c r="J81" s="9"/>
      <c r="K81" s="9">
        <v>2013</v>
      </c>
      <c r="L81" s="9" t="s">
        <v>42</v>
      </c>
      <c r="M81" s="9" t="s">
        <v>33</v>
      </c>
      <c r="N81" s="9" t="s">
        <v>34</v>
      </c>
      <c r="O81" s="9" t="s">
        <v>142</v>
      </c>
      <c r="P81" s="9"/>
      <c r="Q81" s="9"/>
      <c r="R81" s="9"/>
      <c r="S81" s="9" t="s">
        <v>51</v>
      </c>
      <c r="T81" s="9" t="s">
        <v>52</v>
      </c>
      <c r="U81" s="9" t="s">
        <v>53</v>
      </c>
      <c r="V81" s="9" t="s">
        <v>50</v>
      </c>
      <c r="W81" s="9" t="s">
        <v>42</v>
      </c>
      <c r="X81" s="9" t="s">
        <v>42</v>
      </c>
      <c r="Y81" s="9" t="s">
        <v>42</v>
      </c>
      <c r="Z81" s="9" t="s">
        <v>42</v>
      </c>
      <c r="AA81" s="11"/>
    </row>
    <row r="82" spans="1:27" x14ac:dyDescent="0.2">
      <c r="A82" s="6">
        <v>9539649996</v>
      </c>
      <c r="B82" s="7" t="s">
        <v>79</v>
      </c>
      <c r="C82" s="7" t="s">
        <v>2680</v>
      </c>
      <c r="D82" s="7" t="s">
        <v>233</v>
      </c>
      <c r="E82" s="7" t="s">
        <v>234</v>
      </c>
      <c r="F82" s="7" t="s">
        <v>46</v>
      </c>
      <c r="G82" s="7" t="s">
        <v>1680</v>
      </c>
      <c r="H82" s="7" t="s">
        <v>83</v>
      </c>
      <c r="I82" s="7" t="s">
        <v>295</v>
      </c>
      <c r="J82" s="7"/>
      <c r="K82" s="7">
        <v>2012</v>
      </c>
      <c r="L82" s="7" t="s">
        <v>42</v>
      </c>
      <c r="M82" s="7" t="s">
        <v>33</v>
      </c>
      <c r="N82" s="7" t="s">
        <v>34</v>
      </c>
      <c r="O82" s="7" t="s">
        <v>142</v>
      </c>
      <c r="P82" s="7"/>
      <c r="Q82" s="7"/>
      <c r="R82" s="7"/>
      <c r="S82" s="7" t="s">
        <v>36</v>
      </c>
      <c r="T82" s="7" t="s">
        <v>37</v>
      </c>
      <c r="U82" s="7" t="s">
        <v>71</v>
      </c>
      <c r="V82" s="7" t="s">
        <v>50</v>
      </c>
      <c r="W82" s="7" t="s">
        <v>273</v>
      </c>
      <c r="X82" s="7" t="s">
        <v>42</v>
      </c>
      <c r="Y82" s="7" t="s">
        <v>42</v>
      </c>
      <c r="Z82" s="7" t="s">
        <v>42</v>
      </c>
      <c r="AA82" s="10"/>
    </row>
    <row r="83" spans="1:27" x14ac:dyDescent="0.2">
      <c r="A83" s="8">
        <v>5066311783</v>
      </c>
      <c r="B83" s="9" t="s">
        <v>27</v>
      </c>
      <c r="C83" s="9" t="s">
        <v>2681</v>
      </c>
      <c r="D83" s="9" t="s">
        <v>156</v>
      </c>
      <c r="E83" s="9" t="s">
        <v>45</v>
      </c>
      <c r="F83" s="9" t="s">
        <v>46</v>
      </c>
      <c r="G83" s="9" t="s">
        <v>2682</v>
      </c>
      <c r="H83" s="9" t="s">
        <v>59</v>
      </c>
      <c r="I83" s="9" t="s">
        <v>48</v>
      </c>
      <c r="J83" s="9"/>
      <c r="K83" s="9">
        <v>2014</v>
      </c>
      <c r="L83" s="9" t="s">
        <v>42</v>
      </c>
      <c r="M83" s="9" t="s">
        <v>33</v>
      </c>
      <c r="N83" s="9" t="s">
        <v>34</v>
      </c>
      <c r="O83" s="9" t="s">
        <v>142</v>
      </c>
      <c r="P83" s="9"/>
      <c r="Q83" s="9"/>
      <c r="R83" s="9"/>
      <c r="S83" s="9" t="s">
        <v>36</v>
      </c>
      <c r="T83" s="9" t="s">
        <v>52</v>
      </c>
      <c r="U83" s="9" t="s">
        <v>53</v>
      </c>
      <c r="V83" s="9" t="s">
        <v>50</v>
      </c>
      <c r="W83" s="9" t="s">
        <v>42</v>
      </c>
      <c r="X83" s="9" t="s">
        <v>42</v>
      </c>
      <c r="Y83" s="9" t="s">
        <v>42</v>
      </c>
      <c r="Z83" s="9" t="s">
        <v>42</v>
      </c>
      <c r="AA83" s="11"/>
    </row>
    <row r="84" spans="1:27" x14ac:dyDescent="0.2">
      <c r="A84" s="6">
        <v>8989418534</v>
      </c>
      <c r="B84" s="7" t="s">
        <v>79</v>
      </c>
      <c r="C84" s="7" t="s">
        <v>2683</v>
      </c>
      <c r="D84" s="7" t="s">
        <v>148</v>
      </c>
      <c r="E84" s="7" t="s">
        <v>149</v>
      </c>
      <c r="F84" s="7" t="s">
        <v>46</v>
      </c>
      <c r="G84" s="7" t="s">
        <v>2684</v>
      </c>
      <c r="H84" s="7" t="s">
        <v>83</v>
      </c>
      <c r="I84" s="7" t="s">
        <v>242</v>
      </c>
      <c r="J84" s="7"/>
      <c r="K84" s="7">
        <v>2013</v>
      </c>
      <c r="L84" s="7" t="s">
        <v>42</v>
      </c>
      <c r="M84" s="7" t="s">
        <v>33</v>
      </c>
      <c r="N84" s="7" t="s">
        <v>34</v>
      </c>
      <c r="O84" s="7" t="s">
        <v>142</v>
      </c>
      <c r="P84" s="7" t="s">
        <v>271</v>
      </c>
      <c r="Q84" s="7"/>
      <c r="R84" s="7"/>
      <c r="S84" s="7"/>
      <c r="T84" s="7" t="s">
        <v>52</v>
      </c>
      <c r="U84" s="7"/>
      <c r="V84" s="7" t="s">
        <v>50</v>
      </c>
      <c r="W84" s="7" t="s">
        <v>42</v>
      </c>
      <c r="X84" s="7" t="s">
        <v>42</v>
      </c>
      <c r="Y84" s="7" t="s">
        <v>42</v>
      </c>
      <c r="Z84" s="7" t="s">
        <v>42</v>
      </c>
      <c r="AA84" s="10"/>
    </row>
    <row r="85" spans="1:27" x14ac:dyDescent="0.2">
      <c r="A85" s="8">
        <v>9824219432</v>
      </c>
      <c r="B85" s="9" t="s">
        <v>27</v>
      </c>
      <c r="C85" s="9" t="s">
        <v>2685</v>
      </c>
      <c r="D85" s="9" t="s">
        <v>2686</v>
      </c>
      <c r="E85" s="9" t="s">
        <v>45</v>
      </c>
      <c r="F85" s="9" t="s">
        <v>46</v>
      </c>
      <c r="G85" s="9" t="s">
        <v>2687</v>
      </c>
      <c r="H85" s="9" t="s">
        <v>30</v>
      </c>
      <c r="I85" s="9" t="s">
        <v>76</v>
      </c>
      <c r="J85" s="9"/>
      <c r="K85" s="9">
        <v>2014</v>
      </c>
      <c r="L85" s="9" t="s">
        <v>42</v>
      </c>
      <c r="M85" s="9" t="s">
        <v>33</v>
      </c>
      <c r="N85" s="9" t="s">
        <v>34</v>
      </c>
      <c r="O85" s="9" t="s">
        <v>142</v>
      </c>
      <c r="P85" s="9"/>
      <c r="Q85" s="9"/>
      <c r="R85" s="9"/>
      <c r="S85" s="9" t="s">
        <v>51</v>
      </c>
      <c r="T85" s="9" t="s">
        <v>52</v>
      </c>
      <c r="U85" s="9" t="s">
        <v>53</v>
      </c>
      <c r="V85" s="9" t="s">
        <v>50</v>
      </c>
      <c r="W85" s="9" t="s">
        <v>169</v>
      </c>
      <c r="X85" s="9" t="s">
        <v>42</v>
      </c>
      <c r="Y85" s="9" t="s">
        <v>42</v>
      </c>
      <c r="Z85" s="9" t="s">
        <v>42</v>
      </c>
      <c r="AA85" s="11"/>
    </row>
    <row r="86" spans="1:27" x14ac:dyDescent="0.2">
      <c r="A86" s="6">
        <v>2947592074</v>
      </c>
      <c r="B86" s="7" t="s">
        <v>27</v>
      </c>
      <c r="C86" s="7" t="s">
        <v>2688</v>
      </c>
      <c r="D86" s="7" t="s">
        <v>233</v>
      </c>
      <c r="E86" s="7" t="s">
        <v>234</v>
      </c>
      <c r="F86" s="7" t="s">
        <v>46</v>
      </c>
      <c r="G86" s="7" t="s">
        <v>2689</v>
      </c>
      <c r="H86" s="7" t="s">
        <v>1045</v>
      </c>
      <c r="I86" s="7"/>
      <c r="J86" s="7"/>
      <c r="K86" s="7">
        <v>2015</v>
      </c>
      <c r="L86" s="7" t="s">
        <v>42</v>
      </c>
      <c r="M86" s="7" t="s">
        <v>247</v>
      </c>
      <c r="N86" s="7" t="s">
        <v>34</v>
      </c>
      <c r="O86" s="7" t="s">
        <v>142</v>
      </c>
      <c r="P86" s="7"/>
      <c r="Q86" s="7"/>
      <c r="R86" s="7"/>
      <c r="S86" s="7" t="s">
        <v>51</v>
      </c>
      <c r="T86" s="7" t="s">
        <v>52</v>
      </c>
      <c r="U86" s="7" t="s">
        <v>53</v>
      </c>
      <c r="V86" s="7" t="s">
        <v>50</v>
      </c>
      <c r="W86" s="7" t="s">
        <v>42</v>
      </c>
      <c r="X86" s="7" t="s">
        <v>42</v>
      </c>
      <c r="Y86" s="7" t="s">
        <v>42</v>
      </c>
      <c r="Z86" s="7" t="s">
        <v>42</v>
      </c>
      <c r="AA86" s="10"/>
    </row>
    <row r="87" spans="1:27" x14ac:dyDescent="0.2">
      <c r="A87" s="8">
        <v>5239698092</v>
      </c>
      <c r="B87" s="9" t="s">
        <v>79</v>
      </c>
      <c r="C87" s="9" t="s">
        <v>2690</v>
      </c>
      <c r="D87" s="9" t="s">
        <v>148</v>
      </c>
      <c r="E87" s="9" t="s">
        <v>149</v>
      </c>
      <c r="F87" s="9" t="s">
        <v>46</v>
      </c>
      <c r="G87" s="9" t="s">
        <v>2691</v>
      </c>
      <c r="H87" s="9" t="s">
        <v>83</v>
      </c>
      <c r="I87" s="9" t="s">
        <v>190</v>
      </c>
      <c r="J87" s="9"/>
      <c r="K87" s="9">
        <v>2013</v>
      </c>
      <c r="L87" s="9" t="s">
        <v>42</v>
      </c>
      <c r="M87" s="9" t="s">
        <v>33</v>
      </c>
      <c r="N87" s="9" t="s">
        <v>34</v>
      </c>
      <c r="O87" s="9" t="s">
        <v>142</v>
      </c>
      <c r="P87" s="9"/>
      <c r="Q87" s="9"/>
      <c r="R87" s="9"/>
      <c r="S87" s="9" t="s">
        <v>51</v>
      </c>
      <c r="T87" s="9" t="s">
        <v>52</v>
      </c>
      <c r="U87" s="9" t="s">
        <v>53</v>
      </c>
      <c r="V87" s="9" t="s">
        <v>39</v>
      </c>
      <c r="W87" s="9" t="s">
        <v>318</v>
      </c>
      <c r="X87" s="9" t="s">
        <v>42</v>
      </c>
      <c r="Y87" s="9" t="s">
        <v>42</v>
      </c>
      <c r="Z87" s="9" t="s">
        <v>42</v>
      </c>
      <c r="AA87" s="11"/>
    </row>
    <row r="88" spans="1:27" x14ac:dyDescent="0.2">
      <c r="A88" s="6">
        <v>7703385504</v>
      </c>
      <c r="B88" s="7" t="s">
        <v>79</v>
      </c>
      <c r="C88" s="7" t="s">
        <v>2692</v>
      </c>
      <c r="D88" s="7" t="s">
        <v>87</v>
      </c>
      <c r="E88" s="7" t="s">
        <v>88</v>
      </c>
      <c r="F88" s="7" t="s">
        <v>46</v>
      </c>
      <c r="G88" s="7" t="s">
        <v>2693</v>
      </c>
      <c r="H88" s="7" t="s">
        <v>83</v>
      </c>
      <c r="I88" s="7" t="s">
        <v>142</v>
      </c>
      <c r="J88" s="7"/>
      <c r="K88" s="7">
        <v>2012</v>
      </c>
      <c r="L88" s="7" t="s">
        <v>42</v>
      </c>
      <c r="M88" s="7" t="s">
        <v>33</v>
      </c>
      <c r="N88" s="7" t="s">
        <v>34</v>
      </c>
      <c r="O88" s="7" t="s">
        <v>142</v>
      </c>
      <c r="P88" s="7" t="s">
        <v>173</v>
      </c>
      <c r="Q88" s="7"/>
      <c r="R88" s="7"/>
      <c r="S88" s="7" t="s">
        <v>36</v>
      </c>
      <c r="T88" s="7" t="s">
        <v>52</v>
      </c>
      <c r="U88" s="7" t="s">
        <v>53</v>
      </c>
      <c r="V88" s="7" t="s">
        <v>50</v>
      </c>
      <c r="W88" s="7" t="s">
        <v>42</v>
      </c>
      <c r="X88" s="7" t="s">
        <v>42</v>
      </c>
      <c r="Y88" s="7" t="s">
        <v>42</v>
      </c>
      <c r="Z88" s="7" t="s">
        <v>42</v>
      </c>
      <c r="AA88" s="10"/>
    </row>
    <row r="89" spans="1:27" x14ac:dyDescent="0.2">
      <c r="A89" s="8">
        <v>4613872686</v>
      </c>
      <c r="B89" s="9" t="s">
        <v>79</v>
      </c>
      <c r="C89" s="9" t="s">
        <v>2694</v>
      </c>
      <c r="D89" s="9" t="s">
        <v>393</v>
      </c>
      <c r="E89" s="9" t="s">
        <v>153</v>
      </c>
      <c r="F89" s="9" t="s">
        <v>46</v>
      </c>
      <c r="G89" s="9" t="s">
        <v>1814</v>
      </c>
      <c r="H89" s="9" t="s">
        <v>83</v>
      </c>
      <c r="I89" s="9" t="s">
        <v>295</v>
      </c>
      <c r="J89" s="9"/>
      <c r="K89" s="9">
        <v>2012</v>
      </c>
      <c r="L89" s="9" t="s">
        <v>42</v>
      </c>
      <c r="M89" s="9" t="s">
        <v>33</v>
      </c>
      <c r="N89" s="9" t="s">
        <v>34</v>
      </c>
      <c r="O89" s="9" t="s">
        <v>142</v>
      </c>
      <c r="P89" s="9"/>
      <c r="Q89" s="9"/>
      <c r="R89" s="9"/>
      <c r="S89" s="9" t="s">
        <v>51</v>
      </c>
      <c r="T89" s="9">
        <v>0</v>
      </c>
      <c r="U89" s="9" t="s">
        <v>53</v>
      </c>
      <c r="V89" s="9" t="s">
        <v>50</v>
      </c>
      <c r="W89" s="9" t="s">
        <v>42</v>
      </c>
      <c r="X89" s="9" t="s">
        <v>42</v>
      </c>
      <c r="Y89" s="9" t="s">
        <v>42</v>
      </c>
      <c r="Z89" s="9" t="s">
        <v>42</v>
      </c>
      <c r="AA89" s="11"/>
    </row>
    <row r="90" spans="1:27" x14ac:dyDescent="0.2">
      <c r="A90" s="6">
        <v>7780741836</v>
      </c>
      <c r="B90" s="7" t="s">
        <v>27</v>
      </c>
      <c r="C90" s="7" t="s">
        <v>2695</v>
      </c>
      <c r="D90" s="7" t="s">
        <v>42</v>
      </c>
      <c r="E90" s="7" t="s">
        <v>149</v>
      </c>
      <c r="F90" s="7" t="s">
        <v>46</v>
      </c>
      <c r="G90" s="7" t="s">
        <v>2696</v>
      </c>
      <c r="H90" s="7" t="s">
        <v>59</v>
      </c>
      <c r="I90" s="7" t="s">
        <v>70</v>
      </c>
      <c r="J90" s="7"/>
      <c r="K90" s="7">
        <v>2015</v>
      </c>
      <c r="L90" s="7" t="s">
        <v>42</v>
      </c>
      <c r="M90" s="7" t="s">
        <v>33</v>
      </c>
      <c r="N90" s="7" t="s">
        <v>34</v>
      </c>
      <c r="O90" s="7" t="s">
        <v>142</v>
      </c>
      <c r="P90" s="7"/>
      <c r="Q90" s="7"/>
      <c r="R90" s="7"/>
      <c r="S90" s="7" t="s">
        <v>36</v>
      </c>
      <c r="T90" s="7" t="s">
        <v>52</v>
      </c>
      <c r="U90" s="7" t="s">
        <v>53</v>
      </c>
      <c r="V90" s="7" t="s">
        <v>50</v>
      </c>
      <c r="W90" s="7" t="s">
        <v>195</v>
      </c>
      <c r="X90" s="7" t="s">
        <v>42</v>
      </c>
      <c r="Y90" s="7" t="s">
        <v>42</v>
      </c>
      <c r="Z90" s="7" t="s">
        <v>42</v>
      </c>
      <c r="AA90" s="10"/>
    </row>
    <row r="91" spans="1:27" x14ac:dyDescent="0.2">
      <c r="A91" s="8">
        <v>7052314346</v>
      </c>
      <c r="B91" s="9" t="s">
        <v>263</v>
      </c>
      <c r="C91" s="9" t="s">
        <v>2697</v>
      </c>
      <c r="D91" s="9" t="s">
        <v>2698</v>
      </c>
      <c r="E91" s="9" t="s">
        <v>193</v>
      </c>
      <c r="F91" s="9" t="s">
        <v>46</v>
      </c>
      <c r="G91" s="9" t="s">
        <v>2699</v>
      </c>
      <c r="H91" s="9" t="s">
        <v>1766</v>
      </c>
      <c r="I91" s="9"/>
      <c r="J91" s="9"/>
      <c r="K91" s="9">
        <v>2015</v>
      </c>
      <c r="L91" s="9" t="s">
        <v>42</v>
      </c>
      <c r="M91" s="9" t="s">
        <v>247</v>
      </c>
      <c r="N91" s="9" t="s">
        <v>34</v>
      </c>
      <c r="O91" s="9" t="s">
        <v>142</v>
      </c>
      <c r="P91" s="9" t="s">
        <v>266</v>
      </c>
      <c r="Q91" s="9"/>
      <c r="R91" s="9"/>
      <c r="S91" s="9" t="s">
        <v>36</v>
      </c>
      <c r="T91" s="9" t="s">
        <v>52</v>
      </c>
      <c r="U91" s="9" t="s">
        <v>53</v>
      </c>
      <c r="V91" s="9" t="s">
        <v>50</v>
      </c>
      <c r="W91" s="9" t="s">
        <v>42</v>
      </c>
      <c r="X91" s="9" t="s">
        <v>42</v>
      </c>
      <c r="Y91" s="9" t="s">
        <v>42</v>
      </c>
      <c r="Z91" s="9" t="s">
        <v>42</v>
      </c>
      <c r="AA91" s="11"/>
    </row>
    <row r="92" spans="1:27" x14ac:dyDescent="0.2">
      <c r="A92" s="6">
        <v>4367974552</v>
      </c>
      <c r="B92" s="7" t="s">
        <v>27</v>
      </c>
      <c r="C92" s="7" t="s">
        <v>2700</v>
      </c>
      <c r="D92" s="7" t="s">
        <v>42</v>
      </c>
      <c r="E92" s="7" t="s">
        <v>42</v>
      </c>
      <c r="F92" s="7" t="s">
        <v>2701</v>
      </c>
      <c r="G92" s="7"/>
      <c r="H92" s="7" t="s">
        <v>30</v>
      </c>
      <c r="I92" s="7" t="s">
        <v>48</v>
      </c>
      <c r="J92" s="7"/>
      <c r="K92" s="7">
        <v>2014</v>
      </c>
      <c r="L92" s="7" t="s">
        <v>42</v>
      </c>
      <c r="M92" s="7" t="s">
        <v>33</v>
      </c>
      <c r="N92" s="7" t="s">
        <v>34</v>
      </c>
      <c r="O92" s="7" t="s">
        <v>142</v>
      </c>
      <c r="P92" s="7"/>
      <c r="Q92" s="7"/>
      <c r="R92" s="7"/>
      <c r="S92" s="7" t="s">
        <v>51</v>
      </c>
      <c r="T92" s="7" t="s">
        <v>37</v>
      </c>
      <c r="U92" s="7" t="s">
        <v>125</v>
      </c>
      <c r="V92" s="7" t="s">
        <v>50</v>
      </c>
      <c r="W92" s="7" t="s">
        <v>42</v>
      </c>
      <c r="X92" s="7" t="s">
        <v>42</v>
      </c>
      <c r="Y92" s="7" t="s">
        <v>42</v>
      </c>
      <c r="Z92" s="7" t="s">
        <v>42</v>
      </c>
      <c r="AA92" s="10"/>
    </row>
    <row r="93" spans="1:27" x14ac:dyDescent="0.2">
      <c r="A93" s="8">
        <v>496816392</v>
      </c>
      <c r="B93" s="9" t="s">
        <v>263</v>
      </c>
      <c r="C93" s="9" t="s">
        <v>2702</v>
      </c>
      <c r="D93" s="9" t="s">
        <v>156</v>
      </c>
      <c r="E93" s="9" t="s">
        <v>45</v>
      </c>
      <c r="F93" s="9" t="s">
        <v>46</v>
      </c>
      <c r="G93" s="9" t="s">
        <v>2703</v>
      </c>
      <c r="H93" s="9" t="s">
        <v>59</v>
      </c>
      <c r="I93" s="9" t="s">
        <v>135</v>
      </c>
      <c r="J93" s="9"/>
      <c r="K93" s="9">
        <v>2015</v>
      </c>
      <c r="L93" s="9" t="s">
        <v>42</v>
      </c>
      <c r="M93" s="9" t="s">
        <v>33</v>
      </c>
      <c r="N93" s="9" t="s">
        <v>34</v>
      </c>
      <c r="O93" s="9" t="s">
        <v>142</v>
      </c>
      <c r="P93" s="9" t="s">
        <v>262</v>
      </c>
      <c r="Q93" s="9" t="s">
        <v>468</v>
      </c>
      <c r="R93" s="9"/>
      <c r="S93" s="9" t="s">
        <v>51</v>
      </c>
      <c r="T93" s="9">
        <v>0</v>
      </c>
      <c r="U93" s="9" t="s">
        <v>125</v>
      </c>
      <c r="V93" s="9" t="s">
        <v>50</v>
      </c>
      <c r="W93" s="9" t="s">
        <v>42</v>
      </c>
      <c r="X93" s="9" t="s">
        <v>42</v>
      </c>
      <c r="Y93" s="9" t="s">
        <v>42</v>
      </c>
      <c r="Z93" s="9" t="s">
        <v>42</v>
      </c>
      <c r="AA93" s="11"/>
    </row>
    <row r="94" spans="1:27" x14ac:dyDescent="0.2">
      <c r="A94" s="6">
        <v>5235060790</v>
      </c>
      <c r="B94" s="7" t="s">
        <v>79</v>
      </c>
      <c r="C94" s="7" t="s">
        <v>2704</v>
      </c>
      <c r="D94" s="7" t="s">
        <v>2705</v>
      </c>
      <c r="E94" s="7" t="s">
        <v>45</v>
      </c>
      <c r="F94" s="7" t="s">
        <v>46</v>
      </c>
      <c r="G94" s="7" t="s">
        <v>1801</v>
      </c>
      <c r="H94" s="7" t="s">
        <v>83</v>
      </c>
      <c r="I94" s="7" t="s">
        <v>135</v>
      </c>
      <c r="J94" s="7"/>
      <c r="K94" s="7">
        <v>2012</v>
      </c>
      <c r="L94" s="7" t="s">
        <v>42</v>
      </c>
      <c r="M94" s="7" t="s">
        <v>33</v>
      </c>
      <c r="N94" s="7" t="s">
        <v>34</v>
      </c>
      <c r="O94" s="7" t="s">
        <v>142</v>
      </c>
      <c r="P94" s="7"/>
      <c r="Q94" s="7"/>
      <c r="R94" s="7"/>
      <c r="S94" s="7" t="s">
        <v>36</v>
      </c>
      <c r="T94" s="7" t="s">
        <v>52</v>
      </c>
      <c r="U94" s="7" t="s">
        <v>53</v>
      </c>
      <c r="V94" s="7" t="s">
        <v>50</v>
      </c>
      <c r="W94" s="7" t="s">
        <v>42</v>
      </c>
      <c r="X94" s="7" t="s">
        <v>42</v>
      </c>
      <c r="Y94" s="7" t="s">
        <v>42</v>
      </c>
      <c r="Z94" s="7" t="s">
        <v>42</v>
      </c>
      <c r="AA94" s="10"/>
    </row>
    <row r="95" spans="1:27" x14ac:dyDescent="0.2">
      <c r="A95" s="8">
        <v>1367123285</v>
      </c>
      <c r="B95" s="9" t="s">
        <v>79</v>
      </c>
      <c r="C95" s="9" t="s">
        <v>155</v>
      </c>
      <c r="D95" s="9" t="s">
        <v>156</v>
      </c>
      <c r="E95" s="9" t="s">
        <v>45</v>
      </c>
      <c r="F95" s="9" t="s">
        <v>46</v>
      </c>
      <c r="G95" s="9" t="s">
        <v>2706</v>
      </c>
      <c r="H95" s="9" t="s">
        <v>83</v>
      </c>
      <c r="I95" s="9" t="s">
        <v>135</v>
      </c>
      <c r="J95" s="9"/>
      <c r="K95" s="9">
        <v>2013</v>
      </c>
      <c r="L95" s="9" t="s">
        <v>42</v>
      </c>
      <c r="M95" s="9" t="s">
        <v>33</v>
      </c>
      <c r="N95" s="9" t="s">
        <v>34</v>
      </c>
      <c r="O95" s="9" t="s">
        <v>142</v>
      </c>
      <c r="P95" s="9"/>
      <c r="Q95" s="9"/>
      <c r="R95" s="9"/>
      <c r="S95" s="9" t="s">
        <v>51</v>
      </c>
      <c r="T95" s="9" t="s">
        <v>52</v>
      </c>
      <c r="U95" s="9" t="s">
        <v>53</v>
      </c>
      <c r="V95" s="9" t="s">
        <v>50</v>
      </c>
      <c r="W95" s="9" t="s">
        <v>318</v>
      </c>
      <c r="X95" s="9" t="s">
        <v>42</v>
      </c>
      <c r="Y95" s="9" t="s">
        <v>42</v>
      </c>
      <c r="Z95" s="9" t="s">
        <v>42</v>
      </c>
      <c r="AA95" s="11"/>
    </row>
    <row r="96" spans="1:27" x14ac:dyDescent="0.2">
      <c r="A96" s="6">
        <v>5552079394</v>
      </c>
      <c r="B96" s="7" t="s">
        <v>27</v>
      </c>
      <c r="C96" s="7" t="s">
        <v>155</v>
      </c>
      <c r="D96" s="7" t="s">
        <v>156</v>
      </c>
      <c r="E96" s="7" t="s">
        <v>45</v>
      </c>
      <c r="F96" s="7" t="s">
        <v>46</v>
      </c>
      <c r="G96" s="7" t="s">
        <v>2075</v>
      </c>
      <c r="H96" s="7" t="s">
        <v>316</v>
      </c>
      <c r="I96" s="7" t="s">
        <v>135</v>
      </c>
      <c r="J96" s="7"/>
      <c r="K96" s="7">
        <v>2020</v>
      </c>
      <c r="L96" s="7"/>
      <c r="M96" s="7" t="s">
        <v>247</v>
      </c>
      <c r="N96" s="7" t="s">
        <v>34</v>
      </c>
      <c r="O96" s="7" t="s">
        <v>142</v>
      </c>
      <c r="P96" s="7"/>
      <c r="Q96" s="7"/>
      <c r="R96" s="7"/>
      <c r="S96" s="7" t="s">
        <v>36</v>
      </c>
      <c r="T96" s="7" t="s">
        <v>52</v>
      </c>
      <c r="U96" s="7" t="s">
        <v>101</v>
      </c>
      <c r="V96" s="7" t="s">
        <v>50</v>
      </c>
      <c r="W96" s="7" t="s">
        <v>222</v>
      </c>
      <c r="X96" s="7" t="s">
        <v>42</v>
      </c>
      <c r="Y96" s="7" t="s">
        <v>42</v>
      </c>
      <c r="Z96" s="7" t="s">
        <v>42</v>
      </c>
      <c r="AA96" s="10"/>
    </row>
    <row r="97" spans="1:27" x14ac:dyDescent="0.2">
      <c r="A97" s="8">
        <v>6600879168</v>
      </c>
      <c r="B97" s="9" t="s">
        <v>79</v>
      </c>
      <c r="C97" s="9" t="s">
        <v>2707</v>
      </c>
      <c r="D97" s="9" t="s">
        <v>417</v>
      </c>
      <c r="E97" s="9" t="s">
        <v>418</v>
      </c>
      <c r="F97" s="9" t="s">
        <v>46</v>
      </c>
      <c r="G97" s="9" t="s">
        <v>656</v>
      </c>
      <c r="H97" s="9" t="s">
        <v>59</v>
      </c>
      <c r="I97" s="9" t="s">
        <v>242</v>
      </c>
      <c r="J97" s="9"/>
      <c r="K97" s="9">
        <v>2012</v>
      </c>
      <c r="L97" s="9" t="s">
        <v>42</v>
      </c>
      <c r="M97" s="9" t="s">
        <v>33</v>
      </c>
      <c r="N97" s="9" t="s">
        <v>34</v>
      </c>
      <c r="O97" s="9" t="s">
        <v>142</v>
      </c>
      <c r="P97" s="9"/>
      <c r="Q97" s="9"/>
      <c r="R97" s="9"/>
      <c r="S97" s="9" t="s">
        <v>36</v>
      </c>
      <c r="T97" s="9" t="s">
        <v>52</v>
      </c>
      <c r="U97" s="9" t="s">
        <v>53</v>
      </c>
      <c r="V97" s="9" t="s">
        <v>50</v>
      </c>
      <c r="W97" s="9" t="s">
        <v>42</v>
      </c>
      <c r="X97" s="9" t="s">
        <v>42</v>
      </c>
      <c r="Y97" s="9" t="s">
        <v>42</v>
      </c>
      <c r="Z97" s="9" t="s">
        <v>42</v>
      </c>
      <c r="AA97" s="11"/>
    </row>
    <row r="98" spans="1:27" x14ac:dyDescent="0.2">
      <c r="A98" s="6">
        <v>7481952136</v>
      </c>
      <c r="B98" s="7" t="s">
        <v>27</v>
      </c>
      <c r="C98" s="7" t="s">
        <v>1792</v>
      </c>
      <c r="D98" s="7" t="s">
        <v>87</v>
      </c>
      <c r="E98" s="7" t="s">
        <v>88</v>
      </c>
      <c r="F98" s="7" t="s">
        <v>46</v>
      </c>
      <c r="G98" s="7" t="s">
        <v>1389</v>
      </c>
      <c r="H98" s="7" t="s">
        <v>1045</v>
      </c>
      <c r="I98" s="7" t="s">
        <v>398</v>
      </c>
      <c r="J98" s="7"/>
      <c r="K98" s="7">
        <v>2018</v>
      </c>
      <c r="L98" s="7" t="s">
        <v>50</v>
      </c>
      <c r="M98" s="7" t="s">
        <v>247</v>
      </c>
      <c r="N98" s="7" t="s">
        <v>34</v>
      </c>
      <c r="O98" s="7" t="s">
        <v>142</v>
      </c>
      <c r="P98" s="7"/>
      <c r="Q98" s="7"/>
      <c r="R98" s="7"/>
      <c r="S98" s="7" t="s">
        <v>51</v>
      </c>
      <c r="T98" s="7" t="s">
        <v>52</v>
      </c>
      <c r="U98" s="7" t="s">
        <v>53</v>
      </c>
      <c r="V98" s="7" t="s">
        <v>50</v>
      </c>
      <c r="W98" s="7" t="s">
        <v>42</v>
      </c>
      <c r="X98" s="7" t="s">
        <v>42</v>
      </c>
      <c r="Y98" s="7" t="s">
        <v>42</v>
      </c>
      <c r="Z98" s="7" t="s">
        <v>42</v>
      </c>
      <c r="AA98" s="10"/>
    </row>
    <row r="99" spans="1:27" x14ac:dyDescent="0.2">
      <c r="A99" s="8">
        <v>9372672625</v>
      </c>
      <c r="B99" s="9" t="s">
        <v>27</v>
      </c>
      <c r="C99" s="9" t="s">
        <v>2708</v>
      </c>
      <c r="D99" s="9" t="s">
        <v>605</v>
      </c>
      <c r="E99" s="9" t="s">
        <v>45</v>
      </c>
      <c r="F99" s="9" t="s">
        <v>46</v>
      </c>
      <c r="G99" s="9" t="s">
        <v>402</v>
      </c>
      <c r="H99" s="9" t="s">
        <v>30</v>
      </c>
      <c r="I99" s="9" t="s">
        <v>48</v>
      </c>
      <c r="J99" s="9"/>
      <c r="K99" s="9">
        <v>2014</v>
      </c>
      <c r="L99" s="9" t="s">
        <v>42</v>
      </c>
      <c r="M99" s="9" t="s">
        <v>33</v>
      </c>
      <c r="N99" s="9" t="s">
        <v>34</v>
      </c>
      <c r="O99" s="9" t="s">
        <v>142</v>
      </c>
      <c r="P99" s="9"/>
      <c r="Q99" s="9"/>
      <c r="R99" s="9"/>
      <c r="S99" s="9" t="s">
        <v>51</v>
      </c>
      <c r="T99" s="9" t="s">
        <v>52</v>
      </c>
      <c r="U99" s="9" t="s">
        <v>53</v>
      </c>
      <c r="V99" s="9" t="s">
        <v>50</v>
      </c>
      <c r="W99" s="9" t="s">
        <v>146</v>
      </c>
      <c r="X99" s="9" t="s">
        <v>42</v>
      </c>
      <c r="Y99" s="9" t="s">
        <v>42</v>
      </c>
      <c r="Z99" s="9" t="s">
        <v>42</v>
      </c>
      <c r="AA99" s="11"/>
    </row>
    <row r="100" spans="1:27" x14ac:dyDescent="0.2">
      <c r="A100" s="6">
        <v>1443155051</v>
      </c>
      <c r="B100" s="7" t="s">
        <v>79</v>
      </c>
      <c r="C100" s="7" t="s">
        <v>2709</v>
      </c>
      <c r="D100" s="7" t="s">
        <v>185</v>
      </c>
      <c r="E100" s="7" t="s">
        <v>45</v>
      </c>
      <c r="F100" s="7" t="s">
        <v>46</v>
      </c>
      <c r="G100" s="7" t="s">
        <v>2710</v>
      </c>
      <c r="H100" s="7" t="s">
        <v>269</v>
      </c>
      <c r="I100" s="7"/>
      <c r="J100" s="7"/>
      <c r="K100" s="7">
        <v>2012</v>
      </c>
      <c r="L100" s="7" t="s">
        <v>42</v>
      </c>
      <c r="M100" s="7" t="s">
        <v>247</v>
      </c>
      <c r="N100" s="7" t="s">
        <v>34</v>
      </c>
      <c r="O100" s="7" t="s">
        <v>142</v>
      </c>
      <c r="P100" s="7"/>
      <c r="Q100" s="7"/>
      <c r="R100" s="7"/>
      <c r="S100" s="7" t="s">
        <v>36</v>
      </c>
      <c r="T100" s="7" t="s">
        <v>52</v>
      </c>
      <c r="U100" s="7" t="s">
        <v>53</v>
      </c>
      <c r="V100" s="7" t="s">
        <v>50</v>
      </c>
      <c r="W100" s="7" t="s">
        <v>42</v>
      </c>
      <c r="X100" s="7" t="s">
        <v>42</v>
      </c>
      <c r="Y100" s="7" t="s">
        <v>42</v>
      </c>
      <c r="Z100" s="7" t="s">
        <v>42</v>
      </c>
      <c r="AA100" s="10"/>
    </row>
    <row r="101" spans="1:27" x14ac:dyDescent="0.2">
      <c r="A101" s="8">
        <v>5029876745</v>
      </c>
      <c r="B101" s="9" t="s">
        <v>79</v>
      </c>
      <c r="C101" s="9" t="s">
        <v>2081</v>
      </c>
      <c r="D101" s="9" t="s">
        <v>98</v>
      </c>
      <c r="E101" s="9" t="s">
        <v>45</v>
      </c>
      <c r="F101" s="9" t="s">
        <v>46</v>
      </c>
      <c r="G101" s="9" t="s">
        <v>1389</v>
      </c>
      <c r="H101" s="9" t="s">
        <v>1045</v>
      </c>
      <c r="I101" s="9" t="s">
        <v>398</v>
      </c>
      <c r="J101" s="9"/>
      <c r="K101" s="9">
        <v>2019</v>
      </c>
      <c r="L101" s="9" t="s">
        <v>42</v>
      </c>
      <c r="M101" s="9" t="s">
        <v>247</v>
      </c>
      <c r="N101" s="9" t="s">
        <v>34</v>
      </c>
      <c r="O101" s="9" t="s">
        <v>142</v>
      </c>
      <c r="P101" s="9"/>
      <c r="Q101" s="9"/>
      <c r="R101" s="9"/>
      <c r="S101" s="9" t="s">
        <v>51</v>
      </c>
      <c r="T101" s="9" t="s">
        <v>52</v>
      </c>
      <c r="U101" s="9" t="s">
        <v>53</v>
      </c>
      <c r="V101" s="9" t="s">
        <v>50</v>
      </c>
      <c r="W101" s="9" t="s">
        <v>42</v>
      </c>
      <c r="X101" s="9" t="s">
        <v>42</v>
      </c>
      <c r="Y101" s="9" t="s">
        <v>42</v>
      </c>
      <c r="Z101" s="9" t="s">
        <v>42</v>
      </c>
      <c r="AA101" s="11" t="s">
        <v>592</v>
      </c>
    </row>
    <row r="102" spans="1:27" x14ac:dyDescent="0.2">
      <c r="A102" s="6">
        <v>2041308932</v>
      </c>
      <c r="B102" s="7" t="s">
        <v>27</v>
      </c>
      <c r="C102" s="7" t="s">
        <v>2711</v>
      </c>
      <c r="D102" s="7" t="s">
        <v>2712</v>
      </c>
      <c r="E102" s="7" t="s">
        <v>1048</v>
      </c>
      <c r="F102" s="7" t="s">
        <v>46</v>
      </c>
      <c r="G102" s="7" t="s">
        <v>2713</v>
      </c>
      <c r="H102" s="7" t="s">
        <v>30</v>
      </c>
      <c r="I102" s="7" t="s">
        <v>48</v>
      </c>
      <c r="J102" s="7"/>
      <c r="K102" s="7">
        <v>2014</v>
      </c>
      <c r="L102" s="7" t="s">
        <v>42</v>
      </c>
      <c r="M102" s="7" t="s">
        <v>33</v>
      </c>
      <c r="N102" s="7" t="s">
        <v>34</v>
      </c>
      <c r="O102" s="7" t="s">
        <v>142</v>
      </c>
      <c r="P102" s="7"/>
      <c r="Q102" s="7"/>
      <c r="R102" s="7"/>
      <c r="S102" s="7" t="s">
        <v>51</v>
      </c>
      <c r="T102" s="7" t="s">
        <v>485</v>
      </c>
      <c r="U102" s="7" t="s">
        <v>160</v>
      </c>
      <c r="V102" s="7" t="s">
        <v>50</v>
      </c>
      <c r="W102" s="7" t="s">
        <v>42</v>
      </c>
      <c r="X102" s="7" t="s">
        <v>42</v>
      </c>
      <c r="Y102" s="7" t="s">
        <v>42</v>
      </c>
      <c r="Z102" s="7" t="s">
        <v>42</v>
      </c>
      <c r="AA102" s="10"/>
    </row>
    <row r="103" spans="1:27" x14ac:dyDescent="0.2">
      <c r="A103" s="8">
        <v>2537800809</v>
      </c>
      <c r="B103" s="9" t="s">
        <v>79</v>
      </c>
      <c r="C103" s="9" t="s">
        <v>875</v>
      </c>
      <c r="D103" s="9" t="s">
        <v>2714</v>
      </c>
      <c r="E103" s="9" t="s">
        <v>88</v>
      </c>
      <c r="F103" s="9" t="s">
        <v>46</v>
      </c>
      <c r="G103" s="9" t="s">
        <v>2715</v>
      </c>
      <c r="H103" s="9" t="s">
        <v>83</v>
      </c>
      <c r="I103" s="9" t="s">
        <v>253</v>
      </c>
      <c r="J103" s="9"/>
      <c r="K103" s="9">
        <v>2013</v>
      </c>
      <c r="L103" s="9" t="s">
        <v>42</v>
      </c>
      <c r="M103" s="9" t="s">
        <v>33</v>
      </c>
      <c r="N103" s="9" t="s">
        <v>34</v>
      </c>
      <c r="O103" s="9" t="s">
        <v>142</v>
      </c>
      <c r="P103" s="9"/>
      <c r="Q103" s="9"/>
      <c r="R103" s="9"/>
      <c r="S103" s="9" t="s">
        <v>51</v>
      </c>
      <c r="T103" s="9" t="s">
        <v>216</v>
      </c>
      <c r="U103" s="9" t="s">
        <v>114</v>
      </c>
      <c r="V103" s="9" t="s">
        <v>50</v>
      </c>
      <c r="W103" s="9" t="s">
        <v>318</v>
      </c>
      <c r="X103" s="9" t="s">
        <v>42</v>
      </c>
      <c r="Y103" s="9" t="s">
        <v>42</v>
      </c>
      <c r="Z103" s="9" t="s">
        <v>42</v>
      </c>
      <c r="AA103" s="11"/>
    </row>
    <row r="104" spans="1:27" x14ac:dyDescent="0.2">
      <c r="A104" s="6">
        <v>1935718761</v>
      </c>
      <c r="B104" s="7" t="s">
        <v>27</v>
      </c>
      <c r="C104" s="7" t="s">
        <v>332</v>
      </c>
      <c r="D104" s="7" t="s">
        <v>156</v>
      </c>
      <c r="E104" s="7" t="s">
        <v>45</v>
      </c>
      <c r="F104" s="7" t="s">
        <v>46</v>
      </c>
      <c r="G104" s="7" t="s">
        <v>561</v>
      </c>
      <c r="H104" s="7" t="s">
        <v>30</v>
      </c>
      <c r="I104" s="7" t="s">
        <v>48</v>
      </c>
      <c r="J104" s="7"/>
      <c r="K104" s="7">
        <v>2014</v>
      </c>
      <c r="L104" s="7" t="s">
        <v>42</v>
      </c>
      <c r="M104" s="7" t="s">
        <v>33</v>
      </c>
      <c r="N104" s="7" t="s">
        <v>34</v>
      </c>
      <c r="O104" s="7" t="s">
        <v>142</v>
      </c>
      <c r="P104" s="7" t="s">
        <v>195</v>
      </c>
      <c r="Q104" s="7"/>
      <c r="R104" s="7"/>
      <c r="S104" s="7" t="s">
        <v>36</v>
      </c>
      <c r="T104" s="7" t="s">
        <v>52</v>
      </c>
      <c r="U104" s="7" t="s">
        <v>53</v>
      </c>
      <c r="V104" s="7" t="s">
        <v>50</v>
      </c>
      <c r="W104" s="7" t="s">
        <v>42</v>
      </c>
      <c r="X104" s="7" t="s">
        <v>42</v>
      </c>
      <c r="Y104" s="7" t="s">
        <v>42</v>
      </c>
      <c r="Z104" s="7" t="s">
        <v>42</v>
      </c>
      <c r="AA104" s="10"/>
    </row>
    <row r="105" spans="1:27" x14ac:dyDescent="0.2">
      <c r="A105" s="8">
        <v>7543286855</v>
      </c>
      <c r="B105" s="9" t="s">
        <v>27</v>
      </c>
      <c r="C105" s="9" t="s">
        <v>2716</v>
      </c>
      <c r="D105" s="9" t="s">
        <v>1159</v>
      </c>
      <c r="E105" s="9" t="s">
        <v>45</v>
      </c>
      <c r="F105" s="9" t="s">
        <v>46</v>
      </c>
      <c r="G105" s="9" t="s">
        <v>2601</v>
      </c>
      <c r="H105" s="9" t="s">
        <v>30</v>
      </c>
      <c r="I105" s="9" t="s">
        <v>64</v>
      </c>
      <c r="J105" s="9"/>
      <c r="K105" s="9">
        <v>2014</v>
      </c>
      <c r="L105" s="9" t="s">
        <v>42</v>
      </c>
      <c r="M105" s="9" t="s">
        <v>33</v>
      </c>
      <c r="N105" s="9" t="s">
        <v>34</v>
      </c>
      <c r="O105" s="9" t="s">
        <v>142</v>
      </c>
      <c r="P105" s="9" t="s">
        <v>318</v>
      </c>
      <c r="Q105" s="9"/>
      <c r="R105" s="9"/>
      <c r="S105" s="9" t="s">
        <v>51</v>
      </c>
      <c r="T105" s="9" t="s">
        <v>52</v>
      </c>
      <c r="U105" s="9" t="s">
        <v>53</v>
      </c>
      <c r="V105" s="9" t="s">
        <v>50</v>
      </c>
      <c r="W105" s="9" t="s">
        <v>42</v>
      </c>
      <c r="X105" s="9" t="s">
        <v>42</v>
      </c>
      <c r="Y105" s="9" t="s">
        <v>42</v>
      </c>
      <c r="Z105" s="9" t="s">
        <v>42</v>
      </c>
      <c r="AA105" s="11"/>
    </row>
    <row r="106" spans="1:27" x14ac:dyDescent="0.2">
      <c r="A106" s="6">
        <v>7975255192</v>
      </c>
      <c r="B106" s="7" t="s">
        <v>79</v>
      </c>
      <c r="C106" s="7" t="s">
        <v>2717</v>
      </c>
      <c r="D106" s="7" t="s">
        <v>227</v>
      </c>
      <c r="E106" s="7" t="s">
        <v>149</v>
      </c>
      <c r="F106" s="7" t="s">
        <v>46</v>
      </c>
      <c r="G106" s="7" t="s">
        <v>2718</v>
      </c>
      <c r="H106" s="7" t="s">
        <v>83</v>
      </c>
      <c r="I106" s="7" t="s">
        <v>142</v>
      </c>
      <c r="J106" s="7"/>
      <c r="K106" s="7">
        <v>2012</v>
      </c>
      <c r="L106" s="7" t="s">
        <v>42</v>
      </c>
      <c r="M106" s="7" t="s">
        <v>33</v>
      </c>
      <c r="N106" s="7" t="s">
        <v>34</v>
      </c>
      <c r="O106" s="7" t="s">
        <v>142</v>
      </c>
      <c r="P106" s="7"/>
      <c r="Q106" s="7"/>
      <c r="R106" s="7"/>
      <c r="S106" s="7" t="s">
        <v>51</v>
      </c>
      <c r="T106" s="7" t="s">
        <v>52</v>
      </c>
      <c r="U106" s="7" t="s">
        <v>53</v>
      </c>
      <c r="V106" s="7" t="s">
        <v>39</v>
      </c>
      <c r="W106" s="7" t="s">
        <v>42</v>
      </c>
      <c r="X106" s="7" t="s">
        <v>42</v>
      </c>
      <c r="Y106" s="7" t="s">
        <v>42</v>
      </c>
      <c r="Z106" s="7" t="s">
        <v>42</v>
      </c>
      <c r="AA106" s="10"/>
    </row>
    <row r="107" spans="1:27" x14ac:dyDescent="0.2">
      <c r="A107" s="8">
        <v>8839555685</v>
      </c>
      <c r="B107" s="9" t="s">
        <v>79</v>
      </c>
      <c r="C107" s="9" t="s">
        <v>2719</v>
      </c>
      <c r="D107" s="9" t="s">
        <v>2720</v>
      </c>
      <c r="E107" s="9" t="s">
        <v>344</v>
      </c>
      <c r="F107" s="9" t="s">
        <v>46</v>
      </c>
      <c r="G107" s="9" t="s">
        <v>2551</v>
      </c>
      <c r="H107" s="9" t="s">
        <v>83</v>
      </c>
      <c r="I107" s="9" t="s">
        <v>295</v>
      </c>
      <c r="J107" s="9"/>
      <c r="K107" s="9">
        <v>2012</v>
      </c>
      <c r="L107" s="9" t="s">
        <v>42</v>
      </c>
      <c r="M107" s="9" t="s">
        <v>33</v>
      </c>
      <c r="N107" s="9" t="s">
        <v>34</v>
      </c>
      <c r="O107" s="9" t="s">
        <v>142</v>
      </c>
      <c r="P107" s="9" t="s">
        <v>318</v>
      </c>
      <c r="Q107" s="9"/>
      <c r="R107" s="9"/>
      <c r="S107" s="9" t="s">
        <v>36</v>
      </c>
      <c r="T107" s="9" t="s">
        <v>52</v>
      </c>
      <c r="U107" s="9" t="s">
        <v>53</v>
      </c>
      <c r="V107" s="9" t="s">
        <v>50</v>
      </c>
      <c r="W107" s="9" t="s">
        <v>42</v>
      </c>
      <c r="X107" s="9" t="s">
        <v>42</v>
      </c>
      <c r="Y107" s="9" t="s">
        <v>42</v>
      </c>
      <c r="Z107" s="9" t="s">
        <v>42</v>
      </c>
      <c r="AA107" s="11"/>
    </row>
    <row r="108" spans="1:27" x14ac:dyDescent="0.2">
      <c r="A108" s="6">
        <v>2342329740</v>
      </c>
      <c r="B108" s="7" t="s">
        <v>79</v>
      </c>
      <c r="C108" s="7" t="s">
        <v>2721</v>
      </c>
      <c r="D108" s="7" t="s">
        <v>152</v>
      </c>
      <c r="E108" s="7" t="s">
        <v>153</v>
      </c>
      <c r="F108" s="7" t="s">
        <v>46</v>
      </c>
      <c r="G108" s="7" t="s">
        <v>2722</v>
      </c>
      <c r="H108" s="7" t="s">
        <v>83</v>
      </c>
      <c r="I108" s="7" t="s">
        <v>253</v>
      </c>
      <c r="J108" s="7"/>
      <c r="K108" s="7">
        <v>2013</v>
      </c>
      <c r="L108" s="7" t="s">
        <v>42</v>
      </c>
      <c r="M108" s="7" t="s">
        <v>33</v>
      </c>
      <c r="N108" s="7" t="s">
        <v>34</v>
      </c>
      <c r="O108" s="7" t="s">
        <v>142</v>
      </c>
      <c r="P108" s="7"/>
      <c r="Q108" s="7"/>
      <c r="R108" s="7"/>
      <c r="S108" s="7" t="s">
        <v>51</v>
      </c>
      <c r="T108" s="7" t="s">
        <v>52</v>
      </c>
      <c r="U108" s="7" t="s">
        <v>53</v>
      </c>
      <c r="V108" s="7" t="s">
        <v>50</v>
      </c>
      <c r="W108" s="7" t="s">
        <v>42</v>
      </c>
      <c r="X108" s="7" t="s">
        <v>42</v>
      </c>
      <c r="Y108" s="7" t="s">
        <v>42</v>
      </c>
      <c r="Z108" s="7" t="s">
        <v>42</v>
      </c>
      <c r="AA108" s="10"/>
    </row>
    <row r="109" spans="1:27" x14ac:dyDescent="0.2">
      <c r="A109" s="8">
        <v>503403043</v>
      </c>
      <c r="B109" s="9" t="s">
        <v>79</v>
      </c>
      <c r="C109" s="9" t="s">
        <v>2723</v>
      </c>
      <c r="D109" s="9" t="s">
        <v>2724</v>
      </c>
      <c r="E109" s="9" t="s">
        <v>321</v>
      </c>
      <c r="F109" s="9" t="s">
        <v>2725</v>
      </c>
      <c r="G109" s="9" t="s">
        <v>2726</v>
      </c>
      <c r="H109" s="9" t="s">
        <v>83</v>
      </c>
      <c r="I109" s="9" t="s">
        <v>142</v>
      </c>
      <c r="J109" s="9"/>
      <c r="K109" s="9">
        <v>2012</v>
      </c>
      <c r="L109" s="9" t="s">
        <v>42</v>
      </c>
      <c r="M109" s="9" t="s">
        <v>33</v>
      </c>
      <c r="N109" s="9" t="s">
        <v>34</v>
      </c>
      <c r="O109" s="9" t="s">
        <v>142</v>
      </c>
      <c r="P109" s="9"/>
      <c r="Q109" s="9"/>
      <c r="R109" s="9"/>
      <c r="S109" s="9" t="s">
        <v>51</v>
      </c>
      <c r="T109" s="9" t="s">
        <v>113</v>
      </c>
      <c r="U109" s="9" t="s">
        <v>114</v>
      </c>
      <c r="V109" s="9" t="s">
        <v>50</v>
      </c>
      <c r="W109" s="9" t="s">
        <v>42</v>
      </c>
      <c r="X109" s="9" t="s">
        <v>42</v>
      </c>
      <c r="Y109" s="9" t="s">
        <v>42</v>
      </c>
      <c r="Z109" s="9" t="s">
        <v>42</v>
      </c>
      <c r="AA109" s="11"/>
    </row>
    <row r="110" spans="1:27" x14ac:dyDescent="0.2">
      <c r="A110" s="6">
        <v>2136513438</v>
      </c>
      <c r="B110" s="7" t="s">
        <v>27</v>
      </c>
      <c r="C110" s="7" t="s">
        <v>2727</v>
      </c>
      <c r="D110" s="7" t="s">
        <v>2728</v>
      </c>
      <c r="E110" s="7" t="s">
        <v>729</v>
      </c>
      <c r="F110" s="7" t="s">
        <v>46</v>
      </c>
      <c r="G110" s="7" t="s">
        <v>2729</v>
      </c>
      <c r="H110" s="7" t="s">
        <v>30</v>
      </c>
      <c r="I110" s="7" t="s">
        <v>135</v>
      </c>
      <c r="J110" s="7"/>
      <c r="K110" s="7">
        <v>2014</v>
      </c>
      <c r="L110" s="7" t="s">
        <v>42</v>
      </c>
      <c r="M110" s="7" t="s">
        <v>33</v>
      </c>
      <c r="N110" s="7" t="s">
        <v>34</v>
      </c>
      <c r="O110" s="7" t="s">
        <v>142</v>
      </c>
      <c r="P110" s="7"/>
      <c r="Q110" s="7"/>
      <c r="R110" s="7"/>
      <c r="S110" s="7" t="s">
        <v>51</v>
      </c>
      <c r="T110" s="7" t="s">
        <v>52</v>
      </c>
      <c r="U110" s="7" t="s">
        <v>53</v>
      </c>
      <c r="V110" s="7" t="s">
        <v>50</v>
      </c>
      <c r="W110" s="7" t="s">
        <v>42</v>
      </c>
      <c r="X110" s="7" t="s">
        <v>42</v>
      </c>
      <c r="Y110" s="7" t="s">
        <v>42</v>
      </c>
      <c r="Z110" s="7" t="s">
        <v>42</v>
      </c>
      <c r="AA110" s="10"/>
    </row>
    <row r="111" spans="1:27" x14ac:dyDescent="0.2">
      <c r="A111" s="8">
        <v>4142428527</v>
      </c>
      <c r="B111" s="9" t="s">
        <v>79</v>
      </c>
      <c r="C111" s="9" t="s">
        <v>2730</v>
      </c>
      <c r="D111" s="9" t="s">
        <v>233</v>
      </c>
      <c r="E111" s="9" t="s">
        <v>234</v>
      </c>
      <c r="F111" s="9" t="s">
        <v>46</v>
      </c>
      <c r="G111" s="9" t="s">
        <v>2731</v>
      </c>
      <c r="H111" s="9" t="s">
        <v>83</v>
      </c>
      <c r="I111" s="9" t="s">
        <v>295</v>
      </c>
      <c r="J111" s="9"/>
      <c r="K111" s="9">
        <v>2012</v>
      </c>
      <c r="L111" s="9" t="s">
        <v>42</v>
      </c>
      <c r="M111" s="9" t="s">
        <v>33</v>
      </c>
      <c r="N111" s="9" t="s">
        <v>34</v>
      </c>
      <c r="O111" s="9" t="s">
        <v>142</v>
      </c>
      <c r="P111" s="9"/>
      <c r="Q111" s="9"/>
      <c r="R111" s="9"/>
      <c r="S111" s="9"/>
      <c r="T111" s="9">
        <v>0</v>
      </c>
      <c r="U111" s="9"/>
      <c r="V111" s="9" t="s">
        <v>50</v>
      </c>
      <c r="W111" s="9" t="s">
        <v>42</v>
      </c>
      <c r="X111" s="9" t="s">
        <v>42</v>
      </c>
      <c r="Y111" s="9" t="s">
        <v>42</v>
      </c>
      <c r="Z111" s="9" t="s">
        <v>42</v>
      </c>
      <c r="AA111" s="11"/>
    </row>
    <row r="112" spans="1:27" x14ac:dyDescent="0.2">
      <c r="A112" s="6">
        <v>3477961950</v>
      </c>
      <c r="B112" s="7"/>
      <c r="C112" s="7" t="s">
        <v>346</v>
      </c>
      <c r="D112" s="7" t="s">
        <v>42</v>
      </c>
      <c r="E112" s="7" t="s">
        <v>42</v>
      </c>
      <c r="F112" s="7"/>
      <c r="G112" s="7" t="s">
        <v>347</v>
      </c>
      <c r="H112" s="7" t="s">
        <v>347</v>
      </c>
      <c r="I112" s="7"/>
      <c r="J112" s="7"/>
      <c r="K112" s="7">
        <v>2012</v>
      </c>
      <c r="L112" s="7" t="s">
        <v>42</v>
      </c>
      <c r="M112" s="7" t="s">
        <v>347</v>
      </c>
      <c r="N112" s="7" t="s">
        <v>347</v>
      </c>
      <c r="O112" s="7" t="s">
        <v>142</v>
      </c>
      <c r="P112" s="7"/>
      <c r="Q112" s="7"/>
      <c r="R112" s="7"/>
      <c r="S112" s="7"/>
      <c r="T112" s="7" t="s">
        <v>52</v>
      </c>
      <c r="U112" s="7"/>
      <c r="V112" s="7" t="s">
        <v>50</v>
      </c>
      <c r="W112" s="7" t="s">
        <v>42</v>
      </c>
      <c r="X112" s="7" t="s">
        <v>42</v>
      </c>
      <c r="Y112" s="7" t="s">
        <v>42</v>
      </c>
      <c r="Z112" s="7" t="s">
        <v>42</v>
      </c>
      <c r="AA112" s="10"/>
    </row>
    <row r="113" spans="1:27" x14ac:dyDescent="0.2">
      <c r="A113" s="8">
        <v>1809716154</v>
      </c>
      <c r="B113" s="9" t="s">
        <v>79</v>
      </c>
      <c r="C113" s="9" t="s">
        <v>346</v>
      </c>
      <c r="D113" s="9" t="s">
        <v>42</v>
      </c>
      <c r="E113" s="9" t="s">
        <v>42</v>
      </c>
      <c r="F113" s="9"/>
      <c r="G113" s="9" t="s">
        <v>347</v>
      </c>
      <c r="H113" s="9" t="s">
        <v>347</v>
      </c>
      <c r="I113" s="9"/>
      <c r="J113" s="9"/>
      <c r="K113" s="9">
        <v>2012</v>
      </c>
      <c r="L113" s="9" t="s">
        <v>42</v>
      </c>
      <c r="M113" s="9" t="s">
        <v>347</v>
      </c>
      <c r="N113" s="9" t="s">
        <v>347</v>
      </c>
      <c r="O113" s="9" t="s">
        <v>142</v>
      </c>
      <c r="P113" s="9"/>
      <c r="Q113" s="9"/>
      <c r="R113" s="9"/>
      <c r="S113" s="9" t="s">
        <v>36</v>
      </c>
      <c r="T113" s="9">
        <v>0</v>
      </c>
      <c r="U113" s="9" t="s">
        <v>125</v>
      </c>
      <c r="V113" s="9" t="s">
        <v>50</v>
      </c>
      <c r="W113" s="9" t="s">
        <v>146</v>
      </c>
      <c r="X113" s="9" t="s">
        <v>42</v>
      </c>
      <c r="Y113" s="9" t="s">
        <v>42</v>
      </c>
      <c r="Z113" s="9" t="s">
        <v>42</v>
      </c>
      <c r="AA113" s="11" t="s">
        <v>290</v>
      </c>
    </row>
    <row r="114" spans="1:27" x14ac:dyDescent="0.2">
      <c r="A114" s="6">
        <v>4880818766</v>
      </c>
      <c r="B114" s="7" t="s">
        <v>27</v>
      </c>
      <c r="C114" s="7" t="s">
        <v>2732</v>
      </c>
      <c r="D114" s="7" t="s">
        <v>2733</v>
      </c>
      <c r="E114" s="7" t="s">
        <v>68</v>
      </c>
      <c r="F114" s="7" t="s">
        <v>46</v>
      </c>
      <c r="G114" s="7" t="s">
        <v>2734</v>
      </c>
      <c r="H114" s="7" t="s">
        <v>30</v>
      </c>
      <c r="I114" s="7" t="s">
        <v>135</v>
      </c>
      <c r="J114" s="7"/>
      <c r="K114" s="7">
        <v>2015</v>
      </c>
      <c r="L114" s="7" t="s">
        <v>42</v>
      </c>
      <c r="M114" s="7" t="s">
        <v>33</v>
      </c>
      <c r="N114" s="7" t="s">
        <v>34</v>
      </c>
      <c r="O114" s="7" t="s">
        <v>142</v>
      </c>
      <c r="P114" s="7"/>
      <c r="Q114" s="7"/>
      <c r="R114" s="7"/>
      <c r="S114" s="7" t="s">
        <v>36</v>
      </c>
      <c r="T114" s="7" t="s">
        <v>113</v>
      </c>
      <c r="U114" s="7" t="s">
        <v>114</v>
      </c>
      <c r="V114" s="7" t="s">
        <v>50</v>
      </c>
      <c r="W114" s="7" t="s">
        <v>42</v>
      </c>
      <c r="X114" s="7" t="s">
        <v>42</v>
      </c>
      <c r="Y114" s="7" t="s">
        <v>42</v>
      </c>
      <c r="Z114" s="7" t="s">
        <v>42</v>
      </c>
      <c r="AA114" s="10"/>
    </row>
    <row r="115" spans="1:27" x14ac:dyDescent="0.2">
      <c r="A115" s="8">
        <v>7280023848</v>
      </c>
      <c r="B115" s="9" t="s">
        <v>27</v>
      </c>
      <c r="C115" s="9" t="s">
        <v>2735</v>
      </c>
      <c r="D115" s="9" t="s">
        <v>87</v>
      </c>
      <c r="E115" s="9" t="s">
        <v>88</v>
      </c>
      <c r="F115" s="9" t="s">
        <v>46</v>
      </c>
      <c r="G115" s="9" t="s">
        <v>2736</v>
      </c>
      <c r="H115" s="9" t="s">
        <v>30</v>
      </c>
      <c r="I115" s="9" t="s">
        <v>48</v>
      </c>
      <c r="J115" s="9"/>
      <c r="K115" s="9">
        <v>2014</v>
      </c>
      <c r="L115" s="9" t="s">
        <v>42</v>
      </c>
      <c r="M115" s="9" t="s">
        <v>33</v>
      </c>
      <c r="N115" s="9" t="s">
        <v>34</v>
      </c>
      <c r="O115" s="9" t="s">
        <v>142</v>
      </c>
      <c r="P115" s="9" t="s">
        <v>146</v>
      </c>
      <c r="Q115" s="9"/>
      <c r="R115" s="9"/>
      <c r="S115" s="9" t="s">
        <v>36</v>
      </c>
      <c r="T115" s="9" t="s">
        <v>52</v>
      </c>
      <c r="U115" s="9" t="s">
        <v>53</v>
      </c>
      <c r="V115" s="9" t="s">
        <v>50</v>
      </c>
      <c r="W115" s="9" t="s">
        <v>42</v>
      </c>
      <c r="X115" s="9" t="s">
        <v>42</v>
      </c>
      <c r="Y115" s="9" t="s">
        <v>42</v>
      </c>
      <c r="Z115" s="9" t="s">
        <v>42</v>
      </c>
      <c r="AA115" s="11"/>
    </row>
    <row r="116" spans="1:27" x14ac:dyDescent="0.2">
      <c r="A116" s="6">
        <v>3686551995</v>
      </c>
      <c r="B116" s="7" t="s">
        <v>79</v>
      </c>
      <c r="C116" s="7" t="s">
        <v>1137</v>
      </c>
      <c r="D116" s="7" t="s">
        <v>1138</v>
      </c>
      <c r="E116" s="7" t="s">
        <v>45</v>
      </c>
      <c r="F116" s="7" t="s">
        <v>46</v>
      </c>
      <c r="G116" s="7" t="s">
        <v>2737</v>
      </c>
      <c r="H116" s="7" t="s">
        <v>83</v>
      </c>
      <c r="I116" s="7" t="s">
        <v>1108</v>
      </c>
      <c r="J116" s="7"/>
      <c r="K116" s="7">
        <v>2013</v>
      </c>
      <c r="L116" s="7" t="s">
        <v>42</v>
      </c>
      <c r="M116" s="7" t="s">
        <v>33</v>
      </c>
      <c r="N116" s="7" t="s">
        <v>34</v>
      </c>
      <c r="O116" s="7" t="s">
        <v>142</v>
      </c>
      <c r="P116" s="7" t="s">
        <v>463</v>
      </c>
      <c r="Q116" s="7"/>
      <c r="R116" s="7"/>
      <c r="S116" s="7" t="s">
        <v>36</v>
      </c>
      <c r="T116" s="7" t="s">
        <v>52</v>
      </c>
      <c r="U116" s="7" t="s">
        <v>53</v>
      </c>
      <c r="V116" s="7" t="s">
        <v>50</v>
      </c>
      <c r="W116" s="7" t="s">
        <v>42</v>
      </c>
      <c r="X116" s="7" t="s">
        <v>42</v>
      </c>
      <c r="Y116" s="7" t="s">
        <v>42</v>
      </c>
      <c r="Z116" s="7" t="s">
        <v>42</v>
      </c>
      <c r="AA116" s="10"/>
    </row>
    <row r="117" spans="1:27" x14ac:dyDescent="0.2">
      <c r="A117" s="8">
        <v>3926834377</v>
      </c>
      <c r="B117" s="9" t="s">
        <v>79</v>
      </c>
      <c r="C117" s="9" t="s">
        <v>352</v>
      </c>
      <c r="D117" s="9" t="s">
        <v>42</v>
      </c>
      <c r="E117" s="9" t="s">
        <v>42</v>
      </c>
      <c r="F117" s="9" t="s">
        <v>2738</v>
      </c>
      <c r="G117" s="9" t="s">
        <v>1367</v>
      </c>
      <c r="H117" s="9" t="s">
        <v>83</v>
      </c>
      <c r="I117" s="9" t="s">
        <v>242</v>
      </c>
      <c r="J117" s="9"/>
      <c r="K117" s="9">
        <v>2012</v>
      </c>
      <c r="L117" s="9" t="s">
        <v>42</v>
      </c>
      <c r="M117" s="9" t="s">
        <v>33</v>
      </c>
      <c r="N117" s="9" t="s">
        <v>34</v>
      </c>
      <c r="O117" s="9" t="s">
        <v>142</v>
      </c>
      <c r="P117" s="9" t="s">
        <v>853</v>
      </c>
      <c r="Q117" s="9"/>
      <c r="R117" s="9"/>
      <c r="S117" s="9" t="s">
        <v>36</v>
      </c>
      <c r="T117" s="9" t="s">
        <v>52</v>
      </c>
      <c r="U117" s="9" t="s">
        <v>53</v>
      </c>
      <c r="V117" s="9" t="s">
        <v>50</v>
      </c>
      <c r="W117" s="9" t="s">
        <v>42</v>
      </c>
      <c r="X117" s="9" t="s">
        <v>42</v>
      </c>
      <c r="Y117" s="9" t="s">
        <v>42</v>
      </c>
      <c r="Z117" s="9" t="s">
        <v>42</v>
      </c>
      <c r="AA117" s="11"/>
    </row>
    <row r="118" spans="1:27" x14ac:dyDescent="0.2">
      <c r="A118" s="6">
        <v>775163291</v>
      </c>
      <c r="B118" s="7" t="s">
        <v>79</v>
      </c>
      <c r="C118" s="7" t="s">
        <v>2739</v>
      </c>
      <c r="D118" s="7" t="s">
        <v>156</v>
      </c>
      <c r="E118" s="7" t="s">
        <v>45</v>
      </c>
      <c r="F118" s="7" t="s">
        <v>46</v>
      </c>
      <c r="G118" s="7" t="s">
        <v>2740</v>
      </c>
      <c r="H118" s="7" t="s">
        <v>83</v>
      </c>
      <c r="I118" s="7" t="s">
        <v>253</v>
      </c>
      <c r="J118" s="7"/>
      <c r="K118" s="7">
        <v>2013</v>
      </c>
      <c r="L118" s="7" t="s">
        <v>42</v>
      </c>
      <c r="M118" s="7" t="s">
        <v>33</v>
      </c>
      <c r="N118" s="7" t="s">
        <v>34</v>
      </c>
      <c r="O118" s="7" t="s">
        <v>142</v>
      </c>
      <c r="P118" s="7"/>
      <c r="Q118" s="7"/>
      <c r="R118" s="7"/>
      <c r="S118" s="7" t="s">
        <v>51</v>
      </c>
      <c r="T118" s="7" t="s">
        <v>52</v>
      </c>
      <c r="U118" s="7" t="s">
        <v>53</v>
      </c>
      <c r="V118" s="7" t="s">
        <v>50</v>
      </c>
      <c r="W118" s="7" t="s">
        <v>42</v>
      </c>
      <c r="X118" s="7" t="s">
        <v>42</v>
      </c>
      <c r="Y118" s="7" t="s">
        <v>42</v>
      </c>
      <c r="Z118" s="7" t="s">
        <v>42</v>
      </c>
      <c r="AA118" s="10"/>
    </row>
    <row r="119" spans="1:27" x14ac:dyDescent="0.2">
      <c r="A119" s="8">
        <v>6720471487</v>
      </c>
      <c r="B119" s="9" t="s">
        <v>79</v>
      </c>
      <c r="C119" s="9" t="s">
        <v>2741</v>
      </c>
      <c r="D119" s="9" t="s">
        <v>2742</v>
      </c>
      <c r="E119" s="9" t="s">
        <v>321</v>
      </c>
      <c r="F119" s="9" t="s">
        <v>763</v>
      </c>
      <c r="G119" s="9" t="s">
        <v>2743</v>
      </c>
      <c r="H119" s="9" t="s">
        <v>2744</v>
      </c>
      <c r="I119" s="9" t="s">
        <v>398</v>
      </c>
      <c r="J119" s="9"/>
      <c r="K119" s="9">
        <v>2019</v>
      </c>
      <c r="L119" s="9" t="s">
        <v>32</v>
      </c>
      <c r="M119" s="9" t="s">
        <v>247</v>
      </c>
      <c r="N119" s="9" t="s">
        <v>34</v>
      </c>
      <c r="O119" s="9" t="s">
        <v>142</v>
      </c>
      <c r="P119" s="9"/>
      <c r="Q119" s="9"/>
      <c r="R119" s="9"/>
      <c r="S119" s="9" t="s">
        <v>36</v>
      </c>
      <c r="T119" s="9" t="s">
        <v>37</v>
      </c>
      <c r="U119" s="9" t="s">
        <v>125</v>
      </c>
      <c r="V119" s="9" t="s">
        <v>50</v>
      </c>
      <c r="W119" s="9" t="s">
        <v>35</v>
      </c>
      <c r="X119" s="9" t="s">
        <v>318</v>
      </c>
      <c r="Y119" s="9" t="s">
        <v>42</v>
      </c>
      <c r="Z119" s="9" t="s">
        <v>42</v>
      </c>
      <c r="AA119" s="11"/>
    </row>
    <row r="120" spans="1:27" x14ac:dyDescent="0.2">
      <c r="A120" s="6">
        <v>7138434197</v>
      </c>
      <c r="B120" s="7" t="s">
        <v>27</v>
      </c>
      <c r="C120" s="7" t="s">
        <v>2745</v>
      </c>
      <c r="D120" s="7" t="s">
        <v>156</v>
      </c>
      <c r="E120" s="7" t="s">
        <v>45</v>
      </c>
      <c r="F120" s="7" t="s">
        <v>46</v>
      </c>
      <c r="G120" s="7" t="s">
        <v>1759</v>
      </c>
      <c r="H120" s="7" t="s">
        <v>30</v>
      </c>
      <c r="I120" s="7" t="s">
        <v>190</v>
      </c>
      <c r="J120" s="7"/>
      <c r="K120" s="7">
        <v>2014</v>
      </c>
      <c r="L120" s="7" t="s">
        <v>42</v>
      </c>
      <c r="M120" s="7" t="s">
        <v>33</v>
      </c>
      <c r="N120" s="7" t="s">
        <v>34</v>
      </c>
      <c r="O120" s="7" t="s">
        <v>142</v>
      </c>
      <c r="P120" s="7"/>
      <c r="Q120" s="7"/>
      <c r="R120" s="7"/>
      <c r="S120" s="7" t="s">
        <v>51</v>
      </c>
      <c r="T120" s="7" t="s">
        <v>52</v>
      </c>
      <c r="U120" s="7" t="s">
        <v>53</v>
      </c>
      <c r="V120" s="7" t="s">
        <v>50</v>
      </c>
      <c r="W120" s="7" t="s">
        <v>146</v>
      </c>
      <c r="X120" s="7" t="s">
        <v>42</v>
      </c>
      <c r="Y120" s="7" t="s">
        <v>42</v>
      </c>
      <c r="Z120" s="7" t="s">
        <v>42</v>
      </c>
      <c r="AA120" s="10"/>
    </row>
    <row r="121" spans="1:27" x14ac:dyDescent="0.2">
      <c r="A121" s="8">
        <v>6547458796</v>
      </c>
      <c r="B121" s="9" t="s">
        <v>79</v>
      </c>
      <c r="C121" s="9" t="s">
        <v>2746</v>
      </c>
      <c r="D121" s="9" t="s">
        <v>42</v>
      </c>
      <c r="E121" s="9" t="s">
        <v>88</v>
      </c>
      <c r="F121" s="9" t="s">
        <v>46</v>
      </c>
      <c r="G121" s="9" t="s">
        <v>2747</v>
      </c>
      <c r="H121" s="9" t="s">
        <v>83</v>
      </c>
      <c r="I121" s="9" t="s">
        <v>239</v>
      </c>
      <c r="J121" s="9"/>
      <c r="K121" s="9">
        <v>2012</v>
      </c>
      <c r="L121" s="9" t="s">
        <v>42</v>
      </c>
      <c r="M121" s="9" t="s">
        <v>33</v>
      </c>
      <c r="N121" s="9" t="s">
        <v>34</v>
      </c>
      <c r="O121" s="9" t="s">
        <v>142</v>
      </c>
      <c r="P121" s="9"/>
      <c r="Q121" s="9"/>
      <c r="R121" s="9"/>
      <c r="S121" s="9" t="s">
        <v>51</v>
      </c>
      <c r="T121" s="9" t="s">
        <v>113</v>
      </c>
      <c r="U121" s="9" t="s">
        <v>114</v>
      </c>
      <c r="V121" s="9" t="s">
        <v>50</v>
      </c>
      <c r="W121" s="9" t="s">
        <v>318</v>
      </c>
      <c r="X121" s="9" t="s">
        <v>42</v>
      </c>
      <c r="Y121" s="9" t="s">
        <v>42</v>
      </c>
      <c r="Z121" s="9" t="s">
        <v>42</v>
      </c>
      <c r="AA121" s="11"/>
    </row>
    <row r="122" spans="1:27" x14ac:dyDescent="0.2">
      <c r="A122" s="6">
        <v>9471721555</v>
      </c>
      <c r="B122" s="7" t="s">
        <v>27</v>
      </c>
      <c r="C122" s="7" t="s">
        <v>2748</v>
      </c>
      <c r="D122" s="7" t="s">
        <v>209</v>
      </c>
      <c r="E122" s="7" t="s">
        <v>68</v>
      </c>
      <c r="F122" s="7" t="s">
        <v>46</v>
      </c>
      <c r="G122" s="7" t="s">
        <v>2749</v>
      </c>
      <c r="H122" s="7" t="s">
        <v>30</v>
      </c>
      <c r="I122" s="7" t="s">
        <v>598</v>
      </c>
      <c r="J122" s="7"/>
      <c r="K122" s="7">
        <v>2015</v>
      </c>
      <c r="L122" s="7" t="s">
        <v>42</v>
      </c>
      <c r="M122" s="7" t="s">
        <v>33</v>
      </c>
      <c r="N122" s="7" t="s">
        <v>34</v>
      </c>
      <c r="O122" s="7" t="s">
        <v>142</v>
      </c>
      <c r="P122" s="7" t="s">
        <v>271</v>
      </c>
      <c r="Q122" s="7"/>
      <c r="R122" s="7"/>
      <c r="S122" s="7" t="s">
        <v>36</v>
      </c>
      <c r="T122" s="7" t="s">
        <v>113</v>
      </c>
      <c r="U122" s="7" t="s">
        <v>114</v>
      </c>
      <c r="V122" s="7" t="s">
        <v>50</v>
      </c>
      <c r="W122" s="7" t="s">
        <v>42</v>
      </c>
      <c r="X122" s="7" t="s">
        <v>42</v>
      </c>
      <c r="Y122" s="7" t="s">
        <v>42</v>
      </c>
      <c r="Z122" s="7" t="s">
        <v>42</v>
      </c>
      <c r="AA122" s="10"/>
    </row>
    <row r="123" spans="1:27" x14ac:dyDescent="0.2">
      <c r="A123" s="8">
        <v>9626858036</v>
      </c>
      <c r="B123" s="9" t="s">
        <v>27</v>
      </c>
      <c r="C123" s="9" t="s">
        <v>2750</v>
      </c>
      <c r="D123" s="9" t="s">
        <v>137</v>
      </c>
      <c r="E123" s="9" t="s">
        <v>128</v>
      </c>
      <c r="F123" s="9" t="s">
        <v>46</v>
      </c>
      <c r="G123" s="9" t="s">
        <v>2435</v>
      </c>
      <c r="H123" s="9" t="s">
        <v>69</v>
      </c>
      <c r="I123" s="9" t="s">
        <v>48</v>
      </c>
      <c r="J123" s="9"/>
      <c r="K123" s="9">
        <v>2014</v>
      </c>
      <c r="L123" s="9" t="s">
        <v>42</v>
      </c>
      <c r="M123" s="9" t="s">
        <v>33</v>
      </c>
      <c r="N123" s="9" t="s">
        <v>34</v>
      </c>
      <c r="O123" s="9" t="s">
        <v>142</v>
      </c>
      <c r="P123" s="9"/>
      <c r="Q123" s="9"/>
      <c r="R123" s="9"/>
      <c r="S123" s="9" t="s">
        <v>51</v>
      </c>
      <c r="T123" s="9" t="s">
        <v>52</v>
      </c>
      <c r="U123" s="9" t="s">
        <v>53</v>
      </c>
      <c r="V123" s="9" t="s">
        <v>50</v>
      </c>
      <c r="W123" s="9" t="s">
        <v>42</v>
      </c>
      <c r="X123" s="9" t="s">
        <v>42</v>
      </c>
      <c r="Y123" s="9" t="s">
        <v>42</v>
      </c>
      <c r="Z123" s="9" t="s">
        <v>42</v>
      </c>
      <c r="AA123" s="11"/>
    </row>
    <row r="124" spans="1:27" x14ac:dyDescent="0.2">
      <c r="A124" s="6">
        <v>9582044934</v>
      </c>
      <c r="B124" s="7" t="s">
        <v>306</v>
      </c>
      <c r="C124" s="7" t="s">
        <v>2751</v>
      </c>
      <c r="D124" s="7" t="s">
        <v>308</v>
      </c>
      <c r="E124" s="7" t="s">
        <v>128</v>
      </c>
      <c r="F124" s="7" t="s">
        <v>46</v>
      </c>
      <c r="G124" s="7" t="s">
        <v>2752</v>
      </c>
      <c r="H124" s="7" t="s">
        <v>1766</v>
      </c>
      <c r="I124" s="7"/>
      <c r="J124" s="7"/>
      <c r="K124" s="7">
        <v>2013</v>
      </c>
      <c r="L124" s="7" t="s">
        <v>42</v>
      </c>
      <c r="M124" s="7" t="s">
        <v>247</v>
      </c>
      <c r="N124" s="7" t="s">
        <v>34</v>
      </c>
      <c r="O124" s="7" t="s">
        <v>142</v>
      </c>
      <c r="P124" s="7" t="s">
        <v>310</v>
      </c>
      <c r="Q124" s="7"/>
      <c r="R124" s="7"/>
      <c r="S124" s="7" t="s">
        <v>36</v>
      </c>
      <c r="T124" s="7" t="s">
        <v>52</v>
      </c>
      <c r="U124" s="7" t="s">
        <v>53</v>
      </c>
      <c r="V124" s="7" t="s">
        <v>50</v>
      </c>
      <c r="W124" s="7" t="s">
        <v>42</v>
      </c>
      <c r="X124" s="7" t="s">
        <v>42</v>
      </c>
      <c r="Y124" s="7" t="s">
        <v>42</v>
      </c>
      <c r="Z124" s="7" t="s">
        <v>42</v>
      </c>
      <c r="AA124" s="10"/>
    </row>
    <row r="125" spans="1:27" x14ac:dyDescent="0.2">
      <c r="A125" s="8">
        <v>3818578841</v>
      </c>
      <c r="B125" s="9" t="s">
        <v>79</v>
      </c>
      <c r="C125" s="9" t="s">
        <v>2753</v>
      </c>
      <c r="D125" s="9" t="s">
        <v>2686</v>
      </c>
      <c r="E125" s="9" t="s">
        <v>344</v>
      </c>
      <c r="F125" s="9" t="s">
        <v>46</v>
      </c>
      <c r="G125" s="9" t="s">
        <v>2754</v>
      </c>
      <c r="H125" s="9" t="s">
        <v>69</v>
      </c>
      <c r="I125" s="9" t="s">
        <v>242</v>
      </c>
      <c r="J125" s="9"/>
      <c r="K125" s="9">
        <v>2013</v>
      </c>
      <c r="L125" s="9" t="s">
        <v>42</v>
      </c>
      <c r="M125" s="9" t="s">
        <v>33</v>
      </c>
      <c r="N125" s="9" t="s">
        <v>34</v>
      </c>
      <c r="O125" s="9" t="s">
        <v>142</v>
      </c>
      <c r="P125" s="9"/>
      <c r="Q125" s="9"/>
      <c r="R125" s="9"/>
      <c r="S125" s="9" t="s">
        <v>51</v>
      </c>
      <c r="T125" s="9" t="s">
        <v>52</v>
      </c>
      <c r="U125" s="9" t="s">
        <v>53</v>
      </c>
      <c r="V125" s="9" t="s">
        <v>50</v>
      </c>
      <c r="W125" s="9" t="s">
        <v>300</v>
      </c>
      <c r="X125" s="9" t="s">
        <v>42</v>
      </c>
      <c r="Y125" s="9" t="s">
        <v>42</v>
      </c>
      <c r="Z125" s="9" t="s">
        <v>42</v>
      </c>
      <c r="AA125" s="11" t="s">
        <v>290</v>
      </c>
    </row>
    <row r="126" spans="1:27" x14ac:dyDescent="0.2">
      <c r="A126" s="6">
        <v>601261109</v>
      </c>
      <c r="B126" s="7" t="s">
        <v>79</v>
      </c>
      <c r="C126" s="7" t="s">
        <v>362</v>
      </c>
      <c r="D126" s="7" t="s">
        <v>42</v>
      </c>
      <c r="E126" s="7" t="s">
        <v>42</v>
      </c>
      <c r="F126" s="7"/>
      <c r="G126" s="7" t="s">
        <v>362</v>
      </c>
      <c r="H126" s="7" t="s">
        <v>363</v>
      </c>
      <c r="I126" s="7"/>
      <c r="J126" s="7"/>
      <c r="K126" s="7">
        <v>2012</v>
      </c>
      <c r="L126" s="7" t="s">
        <v>42</v>
      </c>
      <c r="M126" s="7" t="s">
        <v>363</v>
      </c>
      <c r="N126" s="7" t="s">
        <v>34</v>
      </c>
      <c r="O126" s="7" t="s">
        <v>142</v>
      </c>
      <c r="P126" s="7"/>
      <c r="Q126" s="7"/>
      <c r="R126" s="7"/>
      <c r="S126" s="7" t="s">
        <v>51</v>
      </c>
      <c r="T126" s="7" t="s">
        <v>52</v>
      </c>
      <c r="U126" s="7" t="s">
        <v>53</v>
      </c>
      <c r="V126" s="7" t="s">
        <v>50</v>
      </c>
      <c r="W126" s="7" t="s">
        <v>42</v>
      </c>
      <c r="X126" s="7" t="s">
        <v>42</v>
      </c>
      <c r="Y126" s="7" t="s">
        <v>42</v>
      </c>
      <c r="Z126" s="7" t="s">
        <v>42</v>
      </c>
      <c r="AA126" s="10"/>
    </row>
    <row r="127" spans="1:27" x14ac:dyDescent="0.2">
      <c r="A127" s="8">
        <v>749548200</v>
      </c>
      <c r="B127" s="9" t="s">
        <v>263</v>
      </c>
      <c r="C127" s="9" t="s">
        <v>86</v>
      </c>
      <c r="D127" s="9" t="s">
        <v>156</v>
      </c>
      <c r="E127" s="9" t="s">
        <v>45</v>
      </c>
      <c r="F127" s="9" t="s">
        <v>46</v>
      </c>
      <c r="G127" s="9" t="s">
        <v>2755</v>
      </c>
      <c r="H127" s="9" t="s">
        <v>30</v>
      </c>
      <c r="I127" s="9" t="s">
        <v>70</v>
      </c>
      <c r="J127" s="9"/>
      <c r="K127" s="9">
        <v>2014</v>
      </c>
      <c r="L127" s="9" t="s">
        <v>42</v>
      </c>
      <c r="M127" s="9" t="s">
        <v>33</v>
      </c>
      <c r="N127" s="9" t="s">
        <v>34</v>
      </c>
      <c r="O127" s="9" t="s">
        <v>142</v>
      </c>
      <c r="P127" s="9" t="s">
        <v>2756</v>
      </c>
      <c r="Q127" s="9"/>
      <c r="R127" s="9"/>
      <c r="S127" s="9" t="s">
        <v>51</v>
      </c>
      <c r="T127" s="9" t="s">
        <v>52</v>
      </c>
      <c r="U127" s="9" t="s">
        <v>53</v>
      </c>
      <c r="V127" s="9" t="s">
        <v>50</v>
      </c>
      <c r="W127" s="9" t="s">
        <v>907</v>
      </c>
      <c r="X127" s="9" t="s">
        <v>42</v>
      </c>
      <c r="Y127" s="9" t="s">
        <v>42</v>
      </c>
      <c r="Z127" s="9" t="s">
        <v>42</v>
      </c>
      <c r="AA127" s="11"/>
    </row>
    <row r="128" spans="1:27" x14ac:dyDescent="0.2">
      <c r="A128" s="6">
        <v>6954816547</v>
      </c>
      <c r="B128" s="7" t="s">
        <v>27</v>
      </c>
      <c r="C128" s="7" t="s">
        <v>86</v>
      </c>
      <c r="D128" s="7" t="s">
        <v>42</v>
      </c>
      <c r="E128" s="7" t="s">
        <v>42</v>
      </c>
      <c r="F128" s="7"/>
      <c r="G128" s="7" t="s">
        <v>2757</v>
      </c>
      <c r="H128" s="7" t="s">
        <v>30</v>
      </c>
      <c r="I128" s="7" t="s">
        <v>109</v>
      </c>
      <c r="J128" s="7"/>
      <c r="K128" s="7">
        <v>2014</v>
      </c>
      <c r="L128" s="7" t="s">
        <v>42</v>
      </c>
      <c r="M128" s="7" t="s">
        <v>33</v>
      </c>
      <c r="N128" s="7" t="s">
        <v>34</v>
      </c>
      <c r="O128" s="7" t="s">
        <v>142</v>
      </c>
      <c r="P128" s="7"/>
      <c r="Q128" s="7"/>
      <c r="R128" s="7"/>
      <c r="S128" s="7" t="s">
        <v>51</v>
      </c>
      <c r="T128" s="7" t="s">
        <v>52</v>
      </c>
      <c r="U128" s="7" t="s">
        <v>53</v>
      </c>
      <c r="V128" s="7" t="s">
        <v>50</v>
      </c>
      <c r="W128" s="7" t="s">
        <v>42</v>
      </c>
      <c r="X128" s="7" t="s">
        <v>42</v>
      </c>
      <c r="Y128" s="7" t="s">
        <v>42</v>
      </c>
      <c r="Z128" s="7" t="s">
        <v>42</v>
      </c>
      <c r="AA128" s="10"/>
    </row>
    <row r="129" spans="1:27" x14ac:dyDescent="0.2">
      <c r="A129" s="8">
        <v>9780992873</v>
      </c>
      <c r="B129" s="9" t="s">
        <v>27</v>
      </c>
      <c r="C129" s="9" t="s">
        <v>86</v>
      </c>
      <c r="D129" s="9" t="s">
        <v>87</v>
      </c>
      <c r="E129" s="9" t="s">
        <v>88</v>
      </c>
      <c r="F129" s="9" t="s">
        <v>46</v>
      </c>
      <c r="G129" s="9" t="s">
        <v>2758</v>
      </c>
      <c r="H129" s="9" t="s">
        <v>30</v>
      </c>
      <c r="I129" s="9" t="s">
        <v>109</v>
      </c>
      <c r="J129" s="9"/>
      <c r="K129" s="9">
        <v>2014</v>
      </c>
      <c r="L129" s="9" t="s">
        <v>42</v>
      </c>
      <c r="M129" s="9" t="s">
        <v>33</v>
      </c>
      <c r="N129" s="9" t="s">
        <v>34</v>
      </c>
      <c r="O129" s="9" t="s">
        <v>142</v>
      </c>
      <c r="P129" s="9"/>
      <c r="Q129" s="9"/>
      <c r="R129" s="9"/>
      <c r="S129" s="9" t="s">
        <v>36</v>
      </c>
      <c r="T129" s="9" t="s">
        <v>52</v>
      </c>
      <c r="U129" s="9" t="s">
        <v>53</v>
      </c>
      <c r="V129" s="9" t="s">
        <v>50</v>
      </c>
      <c r="W129" s="9" t="s">
        <v>300</v>
      </c>
      <c r="X129" s="9" t="s">
        <v>42</v>
      </c>
      <c r="Y129" s="9" t="s">
        <v>42</v>
      </c>
      <c r="Z129" s="9" t="s">
        <v>42</v>
      </c>
      <c r="AA129" s="11"/>
    </row>
    <row r="130" spans="1:27" x14ac:dyDescent="0.2">
      <c r="A130" s="6">
        <v>8610459979</v>
      </c>
      <c r="B130" s="7" t="s">
        <v>27</v>
      </c>
      <c r="C130" s="7" t="s">
        <v>86</v>
      </c>
      <c r="D130" s="7" t="s">
        <v>2759</v>
      </c>
      <c r="E130" s="7" t="s">
        <v>258</v>
      </c>
      <c r="F130" s="7" t="s">
        <v>46</v>
      </c>
      <c r="G130" s="7" t="s">
        <v>2212</v>
      </c>
      <c r="H130" s="7" t="s">
        <v>30</v>
      </c>
      <c r="I130" s="7" t="s">
        <v>70</v>
      </c>
      <c r="J130" s="7"/>
      <c r="K130" s="7">
        <v>2014</v>
      </c>
      <c r="L130" s="7" t="s">
        <v>42</v>
      </c>
      <c r="M130" s="7" t="s">
        <v>33</v>
      </c>
      <c r="N130" s="7" t="s">
        <v>34</v>
      </c>
      <c r="O130" s="7" t="s">
        <v>142</v>
      </c>
      <c r="P130" s="7"/>
      <c r="Q130" s="7"/>
      <c r="R130" s="7"/>
      <c r="S130" s="7" t="s">
        <v>51</v>
      </c>
      <c r="T130" s="7" t="s">
        <v>52</v>
      </c>
      <c r="U130" s="7" t="s">
        <v>53</v>
      </c>
      <c r="V130" s="7" t="s">
        <v>50</v>
      </c>
      <c r="W130" s="7" t="s">
        <v>60</v>
      </c>
      <c r="X130" s="7" t="s">
        <v>42</v>
      </c>
      <c r="Y130" s="7" t="s">
        <v>42</v>
      </c>
      <c r="Z130" s="7" t="s">
        <v>42</v>
      </c>
      <c r="AA130" s="10"/>
    </row>
    <row r="131" spans="1:27" x14ac:dyDescent="0.2">
      <c r="A131" s="8">
        <v>9317707266</v>
      </c>
      <c r="B131" s="9" t="s">
        <v>27</v>
      </c>
      <c r="C131" s="9" t="s">
        <v>2760</v>
      </c>
      <c r="D131" s="9" t="s">
        <v>87</v>
      </c>
      <c r="E131" s="9" t="s">
        <v>88</v>
      </c>
      <c r="F131" s="9" t="s">
        <v>46</v>
      </c>
      <c r="G131" s="9" t="s">
        <v>2761</v>
      </c>
      <c r="H131" s="9" t="s">
        <v>59</v>
      </c>
      <c r="I131" s="9" t="s">
        <v>130</v>
      </c>
      <c r="J131" s="9"/>
      <c r="K131" s="9">
        <v>2014</v>
      </c>
      <c r="L131" s="9" t="s">
        <v>42</v>
      </c>
      <c r="M131" s="9" t="s">
        <v>33</v>
      </c>
      <c r="N131" s="9" t="s">
        <v>34</v>
      </c>
      <c r="O131" s="9" t="s">
        <v>142</v>
      </c>
      <c r="P131" s="9"/>
      <c r="Q131" s="9"/>
      <c r="R131" s="9"/>
      <c r="S131" s="9" t="s">
        <v>51</v>
      </c>
      <c r="T131" s="9" t="s">
        <v>52</v>
      </c>
      <c r="U131" s="9" t="s">
        <v>53</v>
      </c>
      <c r="V131" s="9" t="s">
        <v>50</v>
      </c>
      <c r="W131" s="9" t="s">
        <v>42</v>
      </c>
      <c r="X131" s="9" t="s">
        <v>42</v>
      </c>
      <c r="Y131" s="9" t="s">
        <v>42</v>
      </c>
      <c r="Z131" s="9" t="s">
        <v>42</v>
      </c>
      <c r="AA131" s="11"/>
    </row>
    <row r="132" spans="1:27" x14ac:dyDescent="0.2">
      <c r="A132" s="6">
        <v>567440403</v>
      </c>
      <c r="B132" s="7" t="s">
        <v>27</v>
      </c>
      <c r="C132" s="7" t="s">
        <v>2762</v>
      </c>
      <c r="D132" s="7" t="s">
        <v>209</v>
      </c>
      <c r="E132" s="7" t="s">
        <v>68</v>
      </c>
      <c r="F132" s="7" t="s">
        <v>46</v>
      </c>
      <c r="G132" s="7" t="s">
        <v>2763</v>
      </c>
      <c r="H132" s="7" t="s">
        <v>30</v>
      </c>
      <c r="I132" s="7" t="s">
        <v>48</v>
      </c>
      <c r="J132" s="7"/>
      <c r="K132" s="7">
        <v>2014</v>
      </c>
      <c r="L132" s="7" t="s">
        <v>42</v>
      </c>
      <c r="M132" s="7" t="s">
        <v>33</v>
      </c>
      <c r="N132" s="7" t="s">
        <v>34</v>
      </c>
      <c r="O132" s="7" t="s">
        <v>142</v>
      </c>
      <c r="P132" s="7"/>
      <c r="Q132" s="7"/>
      <c r="R132" s="7"/>
      <c r="S132" s="7" t="s">
        <v>51</v>
      </c>
      <c r="T132" s="7" t="s">
        <v>52</v>
      </c>
      <c r="U132" s="7" t="s">
        <v>53</v>
      </c>
      <c r="V132" s="7" t="s">
        <v>50</v>
      </c>
      <c r="W132" s="7" t="s">
        <v>42</v>
      </c>
      <c r="X132" s="7" t="s">
        <v>42</v>
      </c>
      <c r="Y132" s="7" t="s">
        <v>42</v>
      </c>
      <c r="Z132" s="7" t="s">
        <v>42</v>
      </c>
      <c r="AA132" s="10"/>
    </row>
    <row r="133" spans="1:27" x14ac:dyDescent="0.2">
      <c r="A133" s="8">
        <v>8170460469</v>
      </c>
      <c r="B133" s="9" t="s">
        <v>27</v>
      </c>
      <c r="C133" s="9" t="s">
        <v>2764</v>
      </c>
      <c r="D133" s="9" t="s">
        <v>2765</v>
      </c>
      <c r="E133" s="9" t="s">
        <v>45</v>
      </c>
      <c r="F133" s="9" t="s">
        <v>46</v>
      </c>
      <c r="G133" s="9" t="s">
        <v>2766</v>
      </c>
      <c r="H133" s="9" t="s">
        <v>30</v>
      </c>
      <c r="I133" s="9" t="s">
        <v>281</v>
      </c>
      <c r="J133" s="9"/>
      <c r="K133" s="9">
        <v>2015</v>
      </c>
      <c r="L133" s="9" t="s">
        <v>42</v>
      </c>
      <c r="M133" s="9" t="s">
        <v>33</v>
      </c>
      <c r="N133" s="9" t="s">
        <v>34</v>
      </c>
      <c r="O133" s="9" t="s">
        <v>142</v>
      </c>
      <c r="P133" s="9"/>
      <c r="Q133" s="9"/>
      <c r="R133" s="9"/>
      <c r="S133" s="9" t="s">
        <v>36</v>
      </c>
      <c r="T133" s="9" t="s">
        <v>52</v>
      </c>
      <c r="U133" s="9" t="s">
        <v>53</v>
      </c>
      <c r="V133" s="9" t="s">
        <v>50</v>
      </c>
      <c r="W133" s="9" t="s">
        <v>42</v>
      </c>
      <c r="X133" s="9" t="s">
        <v>42</v>
      </c>
      <c r="Y133" s="9" t="s">
        <v>42</v>
      </c>
      <c r="Z133" s="9" t="s">
        <v>42</v>
      </c>
      <c r="AA133" s="11"/>
    </row>
    <row r="134" spans="1:27" x14ac:dyDescent="0.2">
      <c r="A134" s="6">
        <v>1369904879</v>
      </c>
      <c r="B134" s="7" t="s">
        <v>79</v>
      </c>
      <c r="C134" s="7" t="s">
        <v>2767</v>
      </c>
      <c r="D134" s="7" t="s">
        <v>98</v>
      </c>
      <c r="E134" s="7" t="s">
        <v>45</v>
      </c>
      <c r="F134" s="7" t="s">
        <v>46</v>
      </c>
      <c r="G134" s="7" t="s">
        <v>2768</v>
      </c>
      <c r="H134" s="7" t="s">
        <v>83</v>
      </c>
      <c r="I134" s="7" t="s">
        <v>295</v>
      </c>
      <c r="J134" s="7"/>
      <c r="K134" s="7">
        <v>2012</v>
      </c>
      <c r="L134" s="7" t="s">
        <v>42</v>
      </c>
      <c r="M134" s="7" t="s">
        <v>33</v>
      </c>
      <c r="N134" s="7" t="s">
        <v>34</v>
      </c>
      <c r="O134" s="7" t="s">
        <v>142</v>
      </c>
      <c r="P134" s="7"/>
      <c r="Q134" s="7"/>
      <c r="R134" s="7"/>
      <c r="S134" s="7" t="s">
        <v>51</v>
      </c>
      <c r="T134" s="7" t="s">
        <v>52</v>
      </c>
      <c r="U134" s="7" t="s">
        <v>53</v>
      </c>
      <c r="V134" s="7" t="s">
        <v>50</v>
      </c>
      <c r="W134" s="7" t="s">
        <v>42</v>
      </c>
      <c r="X134" s="7" t="s">
        <v>42</v>
      </c>
      <c r="Y134" s="7" t="s">
        <v>42</v>
      </c>
      <c r="Z134" s="7" t="s">
        <v>42</v>
      </c>
      <c r="AA134" s="10"/>
    </row>
    <row r="135" spans="1:27" x14ac:dyDescent="0.2">
      <c r="A135" s="8">
        <v>9283828100</v>
      </c>
      <c r="B135" s="9" t="s">
        <v>79</v>
      </c>
      <c r="C135" s="9" t="s">
        <v>2769</v>
      </c>
      <c r="D135" s="9" t="s">
        <v>227</v>
      </c>
      <c r="E135" s="9" t="s">
        <v>149</v>
      </c>
      <c r="F135" s="9" t="s">
        <v>46</v>
      </c>
      <c r="G135" s="9" t="s">
        <v>2770</v>
      </c>
      <c r="H135" s="9" t="s">
        <v>83</v>
      </c>
      <c r="I135" s="9" t="s">
        <v>253</v>
      </c>
      <c r="J135" s="9"/>
      <c r="K135" s="9">
        <v>2013</v>
      </c>
      <c r="L135" s="9" t="s">
        <v>42</v>
      </c>
      <c r="M135" s="9" t="s">
        <v>33</v>
      </c>
      <c r="N135" s="9" t="s">
        <v>34</v>
      </c>
      <c r="O135" s="9" t="s">
        <v>142</v>
      </c>
      <c r="P135" s="9"/>
      <c r="Q135" s="9"/>
      <c r="R135" s="9"/>
      <c r="S135" s="9" t="s">
        <v>51</v>
      </c>
      <c r="T135" s="9" t="s">
        <v>52</v>
      </c>
      <c r="U135" s="9" t="s">
        <v>53</v>
      </c>
      <c r="V135" s="9" t="s">
        <v>50</v>
      </c>
      <c r="W135" s="9" t="s">
        <v>318</v>
      </c>
      <c r="X135" s="9" t="s">
        <v>42</v>
      </c>
      <c r="Y135" s="9" t="s">
        <v>42</v>
      </c>
      <c r="Z135" s="9" t="s">
        <v>42</v>
      </c>
      <c r="AA135" s="11"/>
    </row>
    <row r="136" spans="1:27" x14ac:dyDescent="0.2">
      <c r="A136" s="6">
        <v>1546091993</v>
      </c>
      <c r="B136" s="7" t="s">
        <v>27</v>
      </c>
      <c r="C136" s="7" t="s">
        <v>2771</v>
      </c>
      <c r="D136" s="7" t="s">
        <v>2772</v>
      </c>
      <c r="E136" s="7" t="s">
        <v>204</v>
      </c>
      <c r="F136" s="7" t="s">
        <v>46</v>
      </c>
      <c r="G136" s="7" t="s">
        <v>2773</v>
      </c>
      <c r="H136" s="7" t="s">
        <v>30</v>
      </c>
      <c r="I136" s="7" t="s">
        <v>135</v>
      </c>
      <c r="J136" s="7"/>
      <c r="K136" s="7">
        <v>2014</v>
      </c>
      <c r="L136" s="7" t="s">
        <v>42</v>
      </c>
      <c r="M136" s="7" t="s">
        <v>33</v>
      </c>
      <c r="N136" s="7" t="s">
        <v>34</v>
      </c>
      <c r="O136" s="7" t="s">
        <v>142</v>
      </c>
      <c r="P136" s="7"/>
      <c r="Q136" s="7"/>
      <c r="R136" s="7"/>
      <c r="S136" s="7" t="s">
        <v>51</v>
      </c>
      <c r="T136" s="7" t="s">
        <v>90</v>
      </c>
      <c r="U136" s="7" t="s">
        <v>91</v>
      </c>
      <c r="V136" s="7" t="s">
        <v>39</v>
      </c>
      <c r="W136" s="7" t="s">
        <v>77</v>
      </c>
      <c r="X136" s="7" t="s">
        <v>42</v>
      </c>
      <c r="Y136" s="7" t="s">
        <v>42</v>
      </c>
      <c r="Z136" s="7" t="s">
        <v>42</v>
      </c>
      <c r="AA136" s="10"/>
    </row>
    <row r="137" spans="1:27" x14ac:dyDescent="0.2">
      <c r="A137" s="8">
        <v>4280099149</v>
      </c>
      <c r="B137" s="9" t="s">
        <v>79</v>
      </c>
      <c r="C137" s="9" t="s">
        <v>2774</v>
      </c>
      <c r="D137" s="9" t="s">
        <v>103</v>
      </c>
      <c r="E137" s="9" t="s">
        <v>104</v>
      </c>
      <c r="F137" s="9" t="s">
        <v>46</v>
      </c>
      <c r="G137" s="9" t="s">
        <v>2775</v>
      </c>
      <c r="H137" s="9" t="s">
        <v>83</v>
      </c>
      <c r="I137" s="9" t="s">
        <v>295</v>
      </c>
      <c r="J137" s="9"/>
      <c r="K137" s="9">
        <v>2012</v>
      </c>
      <c r="L137" s="9" t="s">
        <v>42</v>
      </c>
      <c r="M137" s="9" t="s">
        <v>33</v>
      </c>
      <c r="N137" s="9" t="s">
        <v>34</v>
      </c>
      <c r="O137" s="9" t="s">
        <v>142</v>
      </c>
      <c r="P137" s="9"/>
      <c r="Q137" s="9"/>
      <c r="R137" s="9"/>
      <c r="S137" s="9" t="s">
        <v>51</v>
      </c>
      <c r="T137" s="9" t="s">
        <v>52</v>
      </c>
      <c r="U137" s="9" t="s">
        <v>53</v>
      </c>
      <c r="V137" s="9" t="s">
        <v>50</v>
      </c>
      <c r="W137" s="9" t="s">
        <v>248</v>
      </c>
      <c r="X137" s="9" t="s">
        <v>42</v>
      </c>
      <c r="Y137" s="9" t="s">
        <v>42</v>
      </c>
      <c r="Z137" s="9" t="s">
        <v>42</v>
      </c>
      <c r="AA137" s="11"/>
    </row>
    <row r="138" spans="1:27" x14ac:dyDescent="0.2">
      <c r="A138" s="6">
        <v>6064153363</v>
      </c>
      <c r="B138" s="7" t="s">
        <v>79</v>
      </c>
      <c r="C138" s="7" t="s">
        <v>2776</v>
      </c>
      <c r="D138" s="7" t="s">
        <v>710</v>
      </c>
      <c r="E138" s="7" t="s">
        <v>128</v>
      </c>
      <c r="F138" s="7" t="s">
        <v>46</v>
      </c>
      <c r="G138" s="7" t="s">
        <v>1044</v>
      </c>
      <c r="H138" s="7" t="s">
        <v>1045</v>
      </c>
      <c r="I138" s="7"/>
      <c r="J138" s="7"/>
      <c r="K138" s="7">
        <v>2013</v>
      </c>
      <c r="L138" s="7" t="s">
        <v>42</v>
      </c>
      <c r="M138" s="7" t="s">
        <v>247</v>
      </c>
      <c r="N138" s="7" t="s">
        <v>34</v>
      </c>
      <c r="O138" s="7" t="s">
        <v>142</v>
      </c>
      <c r="P138" s="7"/>
      <c r="Q138" s="7"/>
      <c r="R138" s="7"/>
      <c r="S138" s="7" t="s">
        <v>51</v>
      </c>
      <c r="T138" s="7" t="s">
        <v>52</v>
      </c>
      <c r="U138" s="7" t="s">
        <v>53</v>
      </c>
      <c r="V138" s="7" t="s">
        <v>39</v>
      </c>
      <c r="W138" s="7" t="s">
        <v>318</v>
      </c>
      <c r="X138" s="7" t="s">
        <v>42</v>
      </c>
      <c r="Y138" s="7" t="s">
        <v>42</v>
      </c>
      <c r="Z138" s="7" t="s">
        <v>42</v>
      </c>
      <c r="AA138" s="10"/>
    </row>
    <row r="139" spans="1:27" x14ac:dyDescent="0.2">
      <c r="A139" s="8">
        <v>8491603010</v>
      </c>
      <c r="B139" s="9" t="s">
        <v>306</v>
      </c>
      <c r="C139" s="9" t="s">
        <v>2777</v>
      </c>
      <c r="D139" s="9" t="s">
        <v>42</v>
      </c>
      <c r="E139" s="9" t="s">
        <v>42</v>
      </c>
      <c r="F139" s="9" t="s">
        <v>2778</v>
      </c>
      <c r="G139" s="9" t="s">
        <v>2779</v>
      </c>
      <c r="H139" s="9" t="s">
        <v>83</v>
      </c>
      <c r="I139" s="9" t="s">
        <v>135</v>
      </c>
      <c r="J139" s="9"/>
      <c r="K139" s="9">
        <v>2013</v>
      </c>
      <c r="L139" s="9" t="s">
        <v>42</v>
      </c>
      <c r="M139" s="9" t="s">
        <v>33</v>
      </c>
      <c r="N139" s="9" t="s">
        <v>34</v>
      </c>
      <c r="O139" s="9" t="s">
        <v>142</v>
      </c>
      <c r="P139" s="9" t="s">
        <v>1198</v>
      </c>
      <c r="Q139" s="9"/>
      <c r="R139" s="9"/>
      <c r="S139" s="9" t="s">
        <v>51</v>
      </c>
      <c r="T139" s="9" t="s">
        <v>52</v>
      </c>
      <c r="U139" s="9" t="s">
        <v>53</v>
      </c>
      <c r="V139" s="9" t="s">
        <v>50</v>
      </c>
      <c r="W139" s="9" t="s">
        <v>248</v>
      </c>
      <c r="X139" s="9" t="s">
        <v>42</v>
      </c>
      <c r="Y139" s="9" t="s">
        <v>42</v>
      </c>
      <c r="Z139" s="9" t="s">
        <v>42</v>
      </c>
      <c r="AA139" s="11"/>
    </row>
    <row r="140" spans="1:27" x14ac:dyDescent="0.2">
      <c r="A140" s="6">
        <v>6208192586</v>
      </c>
      <c r="B140" s="7" t="s">
        <v>27</v>
      </c>
      <c r="C140" s="7" t="s">
        <v>1846</v>
      </c>
      <c r="D140" s="7" t="s">
        <v>42</v>
      </c>
      <c r="E140" s="7" t="s">
        <v>42</v>
      </c>
      <c r="F140" s="7" t="s">
        <v>46</v>
      </c>
      <c r="G140" s="7" t="s">
        <v>2780</v>
      </c>
      <c r="H140" s="7" t="s">
        <v>1071</v>
      </c>
      <c r="I140" s="7"/>
      <c r="J140" s="7"/>
      <c r="K140" s="7">
        <v>2016</v>
      </c>
      <c r="L140" s="7" t="s">
        <v>42</v>
      </c>
      <c r="M140" s="7" t="s">
        <v>33</v>
      </c>
      <c r="N140" s="7" t="s">
        <v>34</v>
      </c>
      <c r="O140" s="7" t="s">
        <v>142</v>
      </c>
      <c r="P140" s="7" t="s">
        <v>318</v>
      </c>
      <c r="Q140" s="7"/>
      <c r="R140" s="7"/>
      <c r="S140" s="7" t="s">
        <v>51</v>
      </c>
      <c r="T140" s="7" t="s">
        <v>216</v>
      </c>
      <c r="U140" s="7" t="s">
        <v>114</v>
      </c>
      <c r="V140" s="7" t="s">
        <v>50</v>
      </c>
      <c r="W140" s="7" t="s">
        <v>42</v>
      </c>
      <c r="X140" s="7" t="s">
        <v>42</v>
      </c>
      <c r="Y140" s="7" t="s">
        <v>42</v>
      </c>
      <c r="Z140" s="7" t="s">
        <v>42</v>
      </c>
      <c r="AA140" s="10"/>
    </row>
    <row r="141" spans="1:27" x14ac:dyDescent="0.2">
      <c r="A141" s="8">
        <v>1607006096</v>
      </c>
      <c r="B141" s="9" t="s">
        <v>27</v>
      </c>
      <c r="C141" s="9" t="s">
        <v>2781</v>
      </c>
      <c r="D141" s="9" t="s">
        <v>42</v>
      </c>
      <c r="E141" s="9" t="s">
        <v>42</v>
      </c>
      <c r="F141" s="9" t="s">
        <v>2674</v>
      </c>
      <c r="G141" s="9" t="s">
        <v>2782</v>
      </c>
      <c r="H141" s="9" t="s">
        <v>964</v>
      </c>
      <c r="I141" s="9"/>
      <c r="J141" s="9"/>
      <c r="K141" s="9">
        <v>2014</v>
      </c>
      <c r="L141" s="9" t="s">
        <v>42</v>
      </c>
      <c r="M141" s="9" t="s">
        <v>964</v>
      </c>
      <c r="N141" s="9" t="s">
        <v>34</v>
      </c>
      <c r="O141" s="9" t="s">
        <v>142</v>
      </c>
      <c r="P141" s="9"/>
      <c r="Q141" s="9"/>
      <c r="R141" s="9"/>
      <c r="S141" s="9" t="s">
        <v>36</v>
      </c>
      <c r="T141" s="9" t="s">
        <v>52</v>
      </c>
      <c r="U141" s="9" t="s">
        <v>53</v>
      </c>
      <c r="V141" s="9" t="s">
        <v>50</v>
      </c>
      <c r="W141" s="9" t="s">
        <v>42</v>
      </c>
      <c r="X141" s="9" t="s">
        <v>42</v>
      </c>
      <c r="Y141" s="9" t="s">
        <v>42</v>
      </c>
      <c r="Z141" s="9" t="s">
        <v>42</v>
      </c>
      <c r="AA141" s="11" t="s">
        <v>290</v>
      </c>
    </row>
    <row r="142" spans="1:27" x14ac:dyDescent="0.2">
      <c r="A142" s="6">
        <v>5700156479</v>
      </c>
      <c r="B142" s="7" t="s">
        <v>79</v>
      </c>
      <c r="C142" s="7" t="s">
        <v>2783</v>
      </c>
      <c r="D142" s="7" t="s">
        <v>87</v>
      </c>
      <c r="E142" s="7" t="s">
        <v>88</v>
      </c>
      <c r="F142" s="7" t="s">
        <v>46</v>
      </c>
      <c r="G142" s="7" t="s">
        <v>2784</v>
      </c>
      <c r="H142" s="7" t="s">
        <v>83</v>
      </c>
      <c r="I142" s="7" t="s">
        <v>295</v>
      </c>
      <c r="J142" s="7"/>
      <c r="K142" s="7">
        <v>2012</v>
      </c>
      <c r="L142" s="7" t="s">
        <v>42</v>
      </c>
      <c r="M142" s="7" t="s">
        <v>33</v>
      </c>
      <c r="N142" s="7" t="s">
        <v>34</v>
      </c>
      <c r="O142" s="7" t="s">
        <v>142</v>
      </c>
      <c r="P142" s="7"/>
      <c r="Q142" s="7"/>
      <c r="R142" s="7"/>
      <c r="S142" s="7" t="s">
        <v>51</v>
      </c>
      <c r="T142" s="7" t="s">
        <v>52</v>
      </c>
      <c r="U142" s="7" t="s">
        <v>53</v>
      </c>
      <c r="V142" s="7" t="s">
        <v>39</v>
      </c>
      <c r="W142" s="7" t="s">
        <v>42</v>
      </c>
      <c r="X142" s="7" t="s">
        <v>42</v>
      </c>
      <c r="Y142" s="7" t="s">
        <v>42</v>
      </c>
      <c r="Z142" s="7" t="s">
        <v>42</v>
      </c>
      <c r="AA142" s="10"/>
    </row>
    <row r="143" spans="1:27" x14ac:dyDescent="0.2">
      <c r="A143" s="8">
        <v>8043691431</v>
      </c>
      <c r="B143" s="9" t="s">
        <v>27</v>
      </c>
      <c r="C143" s="9" t="s">
        <v>2785</v>
      </c>
      <c r="D143" s="9" t="s">
        <v>87</v>
      </c>
      <c r="E143" s="9" t="s">
        <v>88</v>
      </c>
      <c r="F143" s="9" t="s">
        <v>46</v>
      </c>
      <c r="G143" s="9" t="s">
        <v>1916</v>
      </c>
      <c r="H143" s="9" t="s">
        <v>69</v>
      </c>
      <c r="I143" s="9" t="s">
        <v>281</v>
      </c>
      <c r="J143" s="9"/>
      <c r="K143" s="9">
        <v>2015</v>
      </c>
      <c r="L143" s="9" t="s">
        <v>42</v>
      </c>
      <c r="M143" s="9" t="s">
        <v>33</v>
      </c>
      <c r="N143" s="9" t="s">
        <v>34</v>
      </c>
      <c r="O143" s="9" t="s">
        <v>142</v>
      </c>
      <c r="P143" s="9"/>
      <c r="Q143" s="9"/>
      <c r="R143" s="9"/>
      <c r="S143" s="9" t="s">
        <v>51</v>
      </c>
      <c r="T143" s="9" t="s">
        <v>52</v>
      </c>
      <c r="U143" s="9" t="s">
        <v>53</v>
      </c>
      <c r="V143" s="9" t="s">
        <v>50</v>
      </c>
      <c r="W143" s="9" t="s">
        <v>42</v>
      </c>
      <c r="X143" s="9" t="s">
        <v>42</v>
      </c>
      <c r="Y143" s="9" t="s">
        <v>42</v>
      </c>
      <c r="Z143" s="9" t="s">
        <v>42</v>
      </c>
      <c r="AA143" s="11"/>
    </row>
    <row r="144" spans="1:27" x14ac:dyDescent="0.2">
      <c r="A144" s="6">
        <v>5815367707</v>
      </c>
      <c r="B144" s="7" t="s">
        <v>79</v>
      </c>
      <c r="C144" s="7" t="s">
        <v>2786</v>
      </c>
      <c r="D144" s="7" t="s">
        <v>2787</v>
      </c>
      <c r="E144" s="7" t="s">
        <v>1210</v>
      </c>
      <c r="F144" s="7" t="s">
        <v>46</v>
      </c>
      <c r="G144" s="7" t="s">
        <v>2788</v>
      </c>
      <c r="H144" s="7" t="s">
        <v>83</v>
      </c>
      <c r="I144" s="7" t="s">
        <v>135</v>
      </c>
      <c r="J144" s="7"/>
      <c r="K144" s="7">
        <v>2013</v>
      </c>
      <c r="L144" s="7" t="s">
        <v>42</v>
      </c>
      <c r="M144" s="7" t="s">
        <v>33</v>
      </c>
      <c r="N144" s="7" t="s">
        <v>34</v>
      </c>
      <c r="O144" s="7" t="s">
        <v>142</v>
      </c>
      <c r="P144" s="7"/>
      <c r="Q144" s="7"/>
      <c r="R144" s="7"/>
      <c r="S144" s="7" t="s">
        <v>36</v>
      </c>
      <c r="T144" s="7" t="s">
        <v>52</v>
      </c>
      <c r="U144" s="7" t="s">
        <v>53</v>
      </c>
      <c r="V144" s="7" t="s">
        <v>50</v>
      </c>
      <c r="W144" s="7" t="s">
        <v>318</v>
      </c>
      <c r="X144" s="7" t="s">
        <v>42</v>
      </c>
      <c r="Y144" s="7" t="s">
        <v>42</v>
      </c>
      <c r="Z144" s="7" t="s">
        <v>42</v>
      </c>
      <c r="AA144" s="10"/>
    </row>
    <row r="145" spans="1:27" x14ac:dyDescent="0.2">
      <c r="A145" s="8">
        <v>4983700801</v>
      </c>
      <c r="B145" s="9" t="s">
        <v>27</v>
      </c>
      <c r="C145" s="9" t="s">
        <v>386</v>
      </c>
      <c r="D145" s="9" t="s">
        <v>2789</v>
      </c>
      <c r="E145" s="9" t="s">
        <v>128</v>
      </c>
      <c r="F145" s="9" t="s">
        <v>46</v>
      </c>
      <c r="G145" s="9" t="s">
        <v>2790</v>
      </c>
      <c r="H145" s="9" t="s">
        <v>278</v>
      </c>
      <c r="I145" s="9"/>
      <c r="J145" s="9"/>
      <c r="K145" s="9">
        <v>2015</v>
      </c>
      <c r="L145" s="9" t="s">
        <v>42</v>
      </c>
      <c r="M145" s="9" t="s">
        <v>247</v>
      </c>
      <c r="N145" s="9" t="s">
        <v>34</v>
      </c>
      <c r="O145" s="9" t="s">
        <v>142</v>
      </c>
      <c r="P145" s="9" t="s">
        <v>853</v>
      </c>
      <c r="Q145" s="9"/>
      <c r="R145" s="9"/>
      <c r="S145" s="9" t="s">
        <v>36</v>
      </c>
      <c r="T145" s="9" t="s">
        <v>52</v>
      </c>
      <c r="U145" s="9" t="s">
        <v>53</v>
      </c>
      <c r="V145" s="9" t="s">
        <v>50</v>
      </c>
      <c r="W145" s="9" t="s">
        <v>42</v>
      </c>
      <c r="X145" s="9" t="s">
        <v>42</v>
      </c>
      <c r="Y145" s="9" t="s">
        <v>42</v>
      </c>
      <c r="Z145" s="9" t="s">
        <v>42</v>
      </c>
      <c r="AA145" s="11"/>
    </row>
    <row r="146" spans="1:27" x14ac:dyDescent="0.2">
      <c r="A146" s="6">
        <v>9100295621</v>
      </c>
      <c r="B146" s="7" t="s">
        <v>27</v>
      </c>
      <c r="C146" s="7" t="s">
        <v>723</v>
      </c>
      <c r="D146" s="7" t="s">
        <v>2149</v>
      </c>
      <c r="E146" s="7" t="s">
        <v>88</v>
      </c>
      <c r="F146" s="7" t="s">
        <v>46</v>
      </c>
      <c r="G146" s="7" t="s">
        <v>2791</v>
      </c>
      <c r="H146" s="7" t="s">
        <v>1045</v>
      </c>
      <c r="I146" s="7" t="s">
        <v>398</v>
      </c>
      <c r="J146" s="7"/>
      <c r="K146" s="7">
        <v>2016</v>
      </c>
      <c r="L146" s="7" t="s">
        <v>42</v>
      </c>
      <c r="M146" s="7" t="s">
        <v>247</v>
      </c>
      <c r="N146" s="7" t="s">
        <v>34</v>
      </c>
      <c r="O146" s="7" t="s">
        <v>142</v>
      </c>
      <c r="P146" s="7"/>
      <c r="Q146" s="7"/>
      <c r="R146" s="7"/>
      <c r="S146" s="7" t="s">
        <v>51</v>
      </c>
      <c r="T146" s="7" t="s">
        <v>52</v>
      </c>
      <c r="U146" s="7" t="s">
        <v>53</v>
      </c>
      <c r="V146" s="7" t="s">
        <v>50</v>
      </c>
      <c r="W146" s="7" t="s">
        <v>65</v>
      </c>
      <c r="X146" s="7" t="s">
        <v>42</v>
      </c>
      <c r="Y146" s="7" t="s">
        <v>42</v>
      </c>
      <c r="Z146" s="7" t="s">
        <v>42</v>
      </c>
      <c r="AA146" s="10"/>
    </row>
    <row r="147" spans="1:27" x14ac:dyDescent="0.2">
      <c r="A147" s="8">
        <v>874971625</v>
      </c>
      <c r="B147" s="9" t="s">
        <v>79</v>
      </c>
      <c r="C147" s="9" t="s">
        <v>2792</v>
      </c>
      <c r="D147" s="9" t="s">
        <v>1736</v>
      </c>
      <c r="E147" s="9" t="s">
        <v>633</v>
      </c>
      <c r="F147" s="9" t="s">
        <v>46</v>
      </c>
      <c r="G147" s="9" t="s">
        <v>1044</v>
      </c>
      <c r="H147" s="9" t="s">
        <v>1045</v>
      </c>
      <c r="I147" s="9"/>
      <c r="J147" s="9"/>
      <c r="K147" s="9">
        <v>2012</v>
      </c>
      <c r="L147" s="9" t="s">
        <v>42</v>
      </c>
      <c r="M147" s="9" t="s">
        <v>247</v>
      </c>
      <c r="N147" s="9" t="s">
        <v>34</v>
      </c>
      <c r="O147" s="9" t="s">
        <v>142</v>
      </c>
      <c r="P147" s="9"/>
      <c r="Q147" s="9"/>
      <c r="R147" s="9"/>
      <c r="S147" s="9" t="s">
        <v>36</v>
      </c>
      <c r="T147" s="9" t="s">
        <v>52</v>
      </c>
      <c r="U147" s="9" t="s">
        <v>53</v>
      </c>
      <c r="V147" s="9" t="s">
        <v>50</v>
      </c>
      <c r="W147" s="9" t="s">
        <v>318</v>
      </c>
      <c r="X147" s="9" t="s">
        <v>42</v>
      </c>
      <c r="Y147" s="9" t="s">
        <v>42</v>
      </c>
      <c r="Z147" s="9" t="s">
        <v>42</v>
      </c>
      <c r="AA147" s="11"/>
    </row>
    <row r="148" spans="1:27" x14ac:dyDescent="0.2">
      <c r="A148" s="6">
        <v>1953146897</v>
      </c>
      <c r="B148" s="7" t="s">
        <v>79</v>
      </c>
      <c r="C148" s="7" t="s">
        <v>1239</v>
      </c>
      <c r="D148" s="7" t="s">
        <v>1240</v>
      </c>
      <c r="E148" s="7" t="s">
        <v>321</v>
      </c>
      <c r="F148" s="7" t="s">
        <v>322</v>
      </c>
      <c r="G148" s="7" t="s">
        <v>2793</v>
      </c>
      <c r="H148" s="7" t="s">
        <v>2794</v>
      </c>
      <c r="I148" s="7"/>
      <c r="J148" s="7"/>
      <c r="K148" s="7">
        <v>2013</v>
      </c>
      <c r="L148" s="7" t="s">
        <v>42</v>
      </c>
      <c r="M148" s="7" t="s">
        <v>247</v>
      </c>
      <c r="N148" s="7" t="s">
        <v>34</v>
      </c>
      <c r="O148" s="7" t="s">
        <v>142</v>
      </c>
      <c r="P148" s="7" t="s">
        <v>318</v>
      </c>
      <c r="Q148" s="7"/>
      <c r="R148" s="7"/>
      <c r="S148" s="7" t="s">
        <v>51</v>
      </c>
      <c r="T148" s="7" t="s">
        <v>52</v>
      </c>
      <c r="U148" s="7" t="s">
        <v>53</v>
      </c>
      <c r="V148" s="7" t="s">
        <v>50</v>
      </c>
      <c r="W148" s="7" t="s">
        <v>42</v>
      </c>
      <c r="X148" s="7" t="s">
        <v>42</v>
      </c>
      <c r="Y148" s="7" t="s">
        <v>42</v>
      </c>
      <c r="Z148" s="7" t="s">
        <v>42</v>
      </c>
      <c r="AA148" s="10"/>
    </row>
    <row r="149" spans="1:27" x14ac:dyDescent="0.2">
      <c r="A149" s="8">
        <v>5471341448</v>
      </c>
      <c r="B149" s="9" t="s">
        <v>79</v>
      </c>
      <c r="C149" s="9" t="s">
        <v>2795</v>
      </c>
      <c r="D149" s="9" t="s">
        <v>2796</v>
      </c>
      <c r="E149" s="9" t="s">
        <v>42</v>
      </c>
      <c r="F149" s="9" t="s">
        <v>2797</v>
      </c>
      <c r="G149" s="9" t="s">
        <v>142</v>
      </c>
      <c r="H149" s="9" t="s">
        <v>260</v>
      </c>
      <c r="I149" s="9"/>
      <c r="J149" s="9"/>
      <c r="K149" s="9">
        <v>2012</v>
      </c>
      <c r="L149" s="9" t="s">
        <v>42</v>
      </c>
      <c r="M149" s="9" t="s">
        <v>247</v>
      </c>
      <c r="N149" s="9" t="s">
        <v>34</v>
      </c>
      <c r="O149" s="9" t="s">
        <v>142</v>
      </c>
      <c r="P149" s="9"/>
      <c r="Q149" s="9"/>
      <c r="R149" s="9"/>
      <c r="S149" s="9" t="s">
        <v>36</v>
      </c>
      <c r="T149" s="9">
        <v>0</v>
      </c>
      <c r="U149" s="9" t="s">
        <v>125</v>
      </c>
      <c r="V149" s="9" t="s">
        <v>50</v>
      </c>
      <c r="W149" s="9" t="s">
        <v>72</v>
      </c>
      <c r="X149" s="9" t="s">
        <v>42</v>
      </c>
      <c r="Y149" s="9" t="s">
        <v>42</v>
      </c>
      <c r="Z149" s="9" t="s">
        <v>42</v>
      </c>
      <c r="AA149" s="11" t="s">
        <v>290</v>
      </c>
    </row>
    <row r="150" spans="1:27" x14ac:dyDescent="0.2">
      <c r="A150" s="6">
        <v>4004788747</v>
      </c>
      <c r="B150" s="7" t="s">
        <v>27</v>
      </c>
      <c r="C150" s="7" t="s">
        <v>2165</v>
      </c>
      <c r="D150" s="7" t="s">
        <v>185</v>
      </c>
      <c r="E150" s="7" t="s">
        <v>45</v>
      </c>
      <c r="F150" s="7" t="s">
        <v>46</v>
      </c>
      <c r="G150" s="7" t="s">
        <v>1389</v>
      </c>
      <c r="H150" s="7" t="s">
        <v>1045</v>
      </c>
      <c r="I150" s="7" t="s">
        <v>398</v>
      </c>
      <c r="J150" s="7"/>
      <c r="K150" s="7">
        <v>2018</v>
      </c>
      <c r="L150" s="7" t="s">
        <v>50</v>
      </c>
      <c r="M150" s="7" t="s">
        <v>247</v>
      </c>
      <c r="N150" s="7" t="s">
        <v>34</v>
      </c>
      <c r="O150" s="7" t="s">
        <v>142</v>
      </c>
      <c r="P150" s="7"/>
      <c r="Q150" s="7"/>
      <c r="R150" s="7"/>
      <c r="S150" s="7" t="s">
        <v>36</v>
      </c>
      <c r="T150" s="7" t="s">
        <v>52</v>
      </c>
      <c r="U150" s="7" t="s">
        <v>53</v>
      </c>
      <c r="V150" s="7" t="s">
        <v>50</v>
      </c>
      <c r="W150" s="7" t="s">
        <v>302</v>
      </c>
      <c r="X150" s="7" t="s">
        <v>42</v>
      </c>
      <c r="Y150" s="7" t="s">
        <v>42</v>
      </c>
      <c r="Z150" s="7" t="s">
        <v>42</v>
      </c>
      <c r="AA150" s="10"/>
    </row>
    <row r="151" spans="1:27" x14ac:dyDescent="0.2">
      <c r="A151" s="8">
        <v>3134160821</v>
      </c>
      <c r="B151" s="9" t="s">
        <v>27</v>
      </c>
      <c r="C151" s="9" t="s">
        <v>2165</v>
      </c>
      <c r="D151" s="9" t="s">
        <v>185</v>
      </c>
      <c r="E151" s="9" t="s">
        <v>45</v>
      </c>
      <c r="F151" s="9" t="s">
        <v>46</v>
      </c>
      <c r="G151" s="9" t="s">
        <v>1044</v>
      </c>
      <c r="H151" s="9" t="s">
        <v>1045</v>
      </c>
      <c r="I151" s="9"/>
      <c r="J151" s="9"/>
      <c r="K151" s="9">
        <v>2014</v>
      </c>
      <c r="L151" s="9" t="s">
        <v>42</v>
      </c>
      <c r="M151" s="9" t="s">
        <v>247</v>
      </c>
      <c r="N151" s="9" t="s">
        <v>34</v>
      </c>
      <c r="O151" s="9" t="s">
        <v>142</v>
      </c>
      <c r="P151" s="9"/>
      <c r="Q151" s="9"/>
      <c r="R151" s="9"/>
      <c r="S151" s="9" t="s">
        <v>36</v>
      </c>
      <c r="T151" s="9" t="s">
        <v>52</v>
      </c>
      <c r="U151" s="9" t="s">
        <v>53</v>
      </c>
      <c r="V151" s="9" t="s">
        <v>50</v>
      </c>
      <c r="W151" s="9" t="s">
        <v>42</v>
      </c>
      <c r="X151" s="9" t="s">
        <v>42</v>
      </c>
      <c r="Y151" s="9" t="s">
        <v>42</v>
      </c>
      <c r="Z151" s="9" t="s">
        <v>42</v>
      </c>
      <c r="AA151" s="11"/>
    </row>
    <row r="152" spans="1:27" x14ac:dyDescent="0.2">
      <c r="A152" s="6">
        <v>3789407905</v>
      </c>
      <c r="B152" s="7" t="s">
        <v>27</v>
      </c>
      <c r="C152" s="7" t="s">
        <v>2165</v>
      </c>
      <c r="D152" s="7" t="s">
        <v>185</v>
      </c>
      <c r="E152" s="7" t="s">
        <v>45</v>
      </c>
      <c r="F152" s="7" t="s">
        <v>46</v>
      </c>
      <c r="G152" s="7" t="s">
        <v>1044</v>
      </c>
      <c r="H152" s="7" t="s">
        <v>1045</v>
      </c>
      <c r="I152" s="7" t="s">
        <v>398</v>
      </c>
      <c r="J152" s="7"/>
      <c r="K152" s="7">
        <v>2020</v>
      </c>
      <c r="L152" s="7"/>
      <c r="M152" s="7" t="s">
        <v>247</v>
      </c>
      <c r="N152" s="7" t="s">
        <v>34</v>
      </c>
      <c r="O152" s="7" t="s">
        <v>142</v>
      </c>
      <c r="P152" s="7"/>
      <c r="Q152" s="7"/>
      <c r="R152" s="7"/>
      <c r="S152" s="7" t="s">
        <v>51</v>
      </c>
      <c r="T152" s="7" t="s">
        <v>52</v>
      </c>
      <c r="U152" s="7" t="s">
        <v>101</v>
      </c>
      <c r="V152" s="7" t="s">
        <v>50</v>
      </c>
      <c r="W152" s="7" t="s">
        <v>42</v>
      </c>
      <c r="X152" s="7" t="s">
        <v>42</v>
      </c>
      <c r="Y152" s="7" t="s">
        <v>42</v>
      </c>
      <c r="Z152" s="7" t="s">
        <v>42</v>
      </c>
      <c r="AA152" s="10"/>
    </row>
    <row r="153" spans="1:27" x14ac:dyDescent="0.2">
      <c r="A153" s="8">
        <v>9680329190</v>
      </c>
      <c r="B153" s="9" t="s">
        <v>27</v>
      </c>
      <c r="C153" s="9" t="s">
        <v>2798</v>
      </c>
      <c r="D153" s="9" t="s">
        <v>2799</v>
      </c>
      <c r="E153" s="9" t="s">
        <v>2800</v>
      </c>
      <c r="F153" s="9" t="s">
        <v>2801</v>
      </c>
      <c r="G153" s="9" t="s">
        <v>2802</v>
      </c>
      <c r="H153" s="9" t="s">
        <v>278</v>
      </c>
      <c r="I153" s="9" t="s">
        <v>261</v>
      </c>
      <c r="J153" s="9"/>
      <c r="K153" s="9">
        <v>2020</v>
      </c>
      <c r="L153" s="9" t="s">
        <v>32</v>
      </c>
      <c r="M153" s="9" t="s">
        <v>247</v>
      </c>
      <c r="N153" s="9" t="s">
        <v>34</v>
      </c>
      <c r="O153" s="9" t="s">
        <v>142</v>
      </c>
      <c r="P153" s="9"/>
      <c r="Q153" s="9"/>
      <c r="R153" s="9"/>
      <c r="S153" s="9" t="s">
        <v>51</v>
      </c>
      <c r="T153" s="9" t="s">
        <v>52</v>
      </c>
      <c r="U153" s="9" t="s">
        <v>38</v>
      </c>
      <c r="V153" s="9" t="s">
        <v>50</v>
      </c>
      <c r="W153" s="9" t="s">
        <v>248</v>
      </c>
      <c r="X153" s="9" t="s">
        <v>318</v>
      </c>
      <c r="Y153" s="9" t="s">
        <v>42</v>
      </c>
      <c r="Z153" s="9" t="s">
        <v>42</v>
      </c>
      <c r="AA153" s="11"/>
    </row>
    <row r="154" spans="1:27" x14ac:dyDescent="0.2">
      <c r="A154" s="6">
        <v>7767548224</v>
      </c>
      <c r="B154" s="7" t="s">
        <v>27</v>
      </c>
      <c r="C154" s="7" t="s">
        <v>2803</v>
      </c>
      <c r="D154" s="7" t="s">
        <v>710</v>
      </c>
      <c r="E154" s="7" t="s">
        <v>128</v>
      </c>
      <c r="F154" s="7" t="s">
        <v>46</v>
      </c>
      <c r="G154" s="7" t="s">
        <v>2804</v>
      </c>
      <c r="H154" s="7" t="s">
        <v>59</v>
      </c>
      <c r="I154" s="7" t="s">
        <v>70</v>
      </c>
      <c r="J154" s="7"/>
      <c r="K154" s="7">
        <v>2014</v>
      </c>
      <c r="L154" s="7" t="s">
        <v>42</v>
      </c>
      <c r="M154" s="7" t="s">
        <v>33</v>
      </c>
      <c r="N154" s="7" t="s">
        <v>34</v>
      </c>
      <c r="O154" s="7" t="s">
        <v>142</v>
      </c>
      <c r="P154" s="7"/>
      <c r="Q154" s="7"/>
      <c r="R154" s="7"/>
      <c r="S154" s="7" t="s">
        <v>51</v>
      </c>
      <c r="T154" s="7" t="s">
        <v>52</v>
      </c>
      <c r="U154" s="7" t="s">
        <v>53</v>
      </c>
      <c r="V154" s="7" t="s">
        <v>50</v>
      </c>
      <c r="W154" s="7" t="s">
        <v>42</v>
      </c>
      <c r="X154" s="7" t="s">
        <v>42</v>
      </c>
      <c r="Y154" s="7" t="s">
        <v>42</v>
      </c>
      <c r="Z154" s="7" t="s">
        <v>42</v>
      </c>
      <c r="AA154" s="10"/>
    </row>
    <row r="155" spans="1:27" x14ac:dyDescent="0.2">
      <c r="A155" s="8">
        <v>3273415775</v>
      </c>
      <c r="B155" s="9" t="s">
        <v>27</v>
      </c>
      <c r="C155" s="9" t="s">
        <v>2805</v>
      </c>
      <c r="D155" s="9" t="s">
        <v>42</v>
      </c>
      <c r="E155" s="9" t="s">
        <v>42</v>
      </c>
      <c r="F155" s="9" t="s">
        <v>1213</v>
      </c>
      <c r="G155" s="9" t="s">
        <v>2806</v>
      </c>
      <c r="H155" s="9" t="s">
        <v>623</v>
      </c>
      <c r="I155" s="9"/>
      <c r="J155" s="9"/>
      <c r="K155" s="9">
        <v>2014</v>
      </c>
      <c r="L155" s="9" t="s">
        <v>42</v>
      </c>
      <c r="M155" s="9" t="s">
        <v>247</v>
      </c>
      <c r="N155" s="9" t="s">
        <v>34</v>
      </c>
      <c r="O155" s="9" t="s">
        <v>142</v>
      </c>
      <c r="P155" s="9"/>
      <c r="Q155" s="9"/>
      <c r="R155" s="9"/>
      <c r="S155" s="9" t="s">
        <v>36</v>
      </c>
      <c r="T155" s="9" t="s">
        <v>37</v>
      </c>
      <c r="U155" s="9" t="s">
        <v>125</v>
      </c>
      <c r="V155" s="9" t="s">
        <v>50</v>
      </c>
      <c r="W155" s="9" t="s">
        <v>42</v>
      </c>
      <c r="X155" s="9" t="s">
        <v>42</v>
      </c>
      <c r="Y155" s="9" t="s">
        <v>42</v>
      </c>
      <c r="Z155" s="9" t="s">
        <v>42</v>
      </c>
      <c r="AA155" s="11"/>
    </row>
    <row r="156" spans="1:27" x14ac:dyDescent="0.2">
      <c r="A156" s="6">
        <v>252407408</v>
      </c>
      <c r="B156" s="7" t="s">
        <v>79</v>
      </c>
      <c r="C156" s="7" t="s">
        <v>2807</v>
      </c>
      <c r="D156" s="7" t="s">
        <v>2808</v>
      </c>
      <c r="E156" s="7" t="s">
        <v>45</v>
      </c>
      <c r="F156" s="7" t="s">
        <v>46</v>
      </c>
      <c r="G156" s="7" t="s">
        <v>2809</v>
      </c>
      <c r="H156" s="7" t="s">
        <v>83</v>
      </c>
      <c r="I156" s="7" t="s">
        <v>253</v>
      </c>
      <c r="J156" s="7"/>
      <c r="K156" s="7">
        <v>2013</v>
      </c>
      <c r="L156" s="7" t="s">
        <v>42</v>
      </c>
      <c r="M156" s="7" t="s">
        <v>33</v>
      </c>
      <c r="N156" s="7" t="s">
        <v>34</v>
      </c>
      <c r="O156" s="7" t="s">
        <v>142</v>
      </c>
      <c r="P156" s="7"/>
      <c r="Q156" s="7"/>
      <c r="R156" s="7"/>
      <c r="S156" s="7" t="s">
        <v>51</v>
      </c>
      <c r="T156" s="7" t="s">
        <v>52</v>
      </c>
      <c r="U156" s="7" t="s">
        <v>53</v>
      </c>
      <c r="V156" s="7" t="s">
        <v>50</v>
      </c>
      <c r="W156" s="7" t="s">
        <v>318</v>
      </c>
      <c r="X156" s="7" t="s">
        <v>42</v>
      </c>
      <c r="Y156" s="7" t="s">
        <v>42</v>
      </c>
      <c r="Z156" s="7" t="s">
        <v>42</v>
      </c>
      <c r="AA156" s="10"/>
    </row>
    <row r="157" spans="1:27" x14ac:dyDescent="0.2">
      <c r="A157" s="8">
        <v>4887933496</v>
      </c>
      <c r="B157" s="9"/>
      <c r="C157" s="9" t="s">
        <v>2810</v>
      </c>
      <c r="D157" s="9" t="s">
        <v>42</v>
      </c>
      <c r="E157" s="9" t="s">
        <v>42</v>
      </c>
      <c r="F157" s="9"/>
      <c r="G157" s="9" t="s">
        <v>238</v>
      </c>
      <c r="H157" s="9"/>
      <c r="I157" s="9"/>
      <c r="J157" s="9"/>
      <c r="K157" s="9">
        <v>2012</v>
      </c>
      <c r="L157" s="9" t="s">
        <v>42</v>
      </c>
      <c r="M157" s="9" t="s">
        <v>347</v>
      </c>
      <c r="N157" s="9" t="s">
        <v>347</v>
      </c>
      <c r="O157" s="9" t="s">
        <v>142</v>
      </c>
      <c r="P157" s="9"/>
      <c r="Q157" s="9"/>
      <c r="R157" s="9"/>
      <c r="S157" s="9" t="s">
        <v>51</v>
      </c>
      <c r="T157" s="9">
        <v>0</v>
      </c>
      <c r="U157" s="9" t="s">
        <v>125</v>
      </c>
      <c r="V157" s="9" t="s">
        <v>50</v>
      </c>
      <c r="W157" s="9" t="s">
        <v>42</v>
      </c>
      <c r="X157" s="9" t="s">
        <v>42</v>
      </c>
      <c r="Y157" s="9" t="s">
        <v>42</v>
      </c>
      <c r="Z157" s="9" t="s">
        <v>42</v>
      </c>
      <c r="AA157" s="11"/>
    </row>
    <row r="158" spans="1:27" x14ac:dyDescent="0.2">
      <c r="A158" s="6">
        <v>9984810539</v>
      </c>
      <c r="B158" s="7" t="s">
        <v>27</v>
      </c>
      <c r="C158" s="7"/>
      <c r="D158" s="7" t="s">
        <v>42</v>
      </c>
      <c r="E158" s="7" t="s">
        <v>42</v>
      </c>
      <c r="F158" s="7"/>
      <c r="G158" s="7"/>
      <c r="H158" s="7" t="s">
        <v>347</v>
      </c>
      <c r="I158" s="7"/>
      <c r="J158" s="7"/>
      <c r="K158" s="7">
        <v>2018</v>
      </c>
      <c r="L158" s="7" t="s">
        <v>50</v>
      </c>
      <c r="M158" s="7" t="s">
        <v>347</v>
      </c>
      <c r="N158" s="7" t="s">
        <v>347</v>
      </c>
      <c r="O158" s="7" t="s">
        <v>142</v>
      </c>
      <c r="P158" s="7"/>
      <c r="Q158" s="7"/>
      <c r="R158" s="7"/>
      <c r="S158" s="7" t="s">
        <v>51</v>
      </c>
      <c r="T158" s="7" t="s">
        <v>52</v>
      </c>
      <c r="U158" s="7" t="s">
        <v>53</v>
      </c>
      <c r="V158" s="7" t="s">
        <v>50</v>
      </c>
      <c r="W158" s="7" t="s">
        <v>42</v>
      </c>
      <c r="X158" s="7" t="s">
        <v>42</v>
      </c>
      <c r="Y158" s="7" t="s">
        <v>42</v>
      </c>
      <c r="Z158" s="7" t="s">
        <v>42</v>
      </c>
      <c r="AA158" s="10"/>
    </row>
    <row r="159" spans="1:27" x14ac:dyDescent="0.2">
      <c r="A159" s="8">
        <v>8396039650</v>
      </c>
      <c r="B159" s="9" t="s">
        <v>27</v>
      </c>
      <c r="C159" s="9"/>
      <c r="D159" s="9" t="s">
        <v>42</v>
      </c>
      <c r="E159" s="9" t="s">
        <v>42</v>
      </c>
      <c r="F159" s="9" t="s">
        <v>238</v>
      </c>
      <c r="G159" s="9"/>
      <c r="H159" s="9"/>
      <c r="I159" s="9"/>
      <c r="J159" s="9"/>
      <c r="K159" s="9">
        <v>2014</v>
      </c>
      <c r="L159" s="9" t="s">
        <v>42</v>
      </c>
      <c r="M159" s="9" t="s">
        <v>347</v>
      </c>
      <c r="N159" s="9" t="s">
        <v>347</v>
      </c>
      <c r="O159" s="9" t="s">
        <v>142</v>
      </c>
      <c r="P159" s="9" t="s">
        <v>463</v>
      </c>
      <c r="Q159" s="9"/>
      <c r="R159" s="9"/>
      <c r="S159" s="9" t="s">
        <v>36</v>
      </c>
      <c r="T159" s="9" t="s">
        <v>52</v>
      </c>
      <c r="U159" s="9" t="s">
        <v>53</v>
      </c>
      <c r="V159" s="9" t="s">
        <v>50</v>
      </c>
      <c r="W159" s="9" t="s">
        <v>42</v>
      </c>
      <c r="X159" s="9" t="s">
        <v>42</v>
      </c>
      <c r="Y159" s="9" t="s">
        <v>42</v>
      </c>
      <c r="Z159" s="9" t="s">
        <v>42</v>
      </c>
      <c r="AA159" s="11"/>
    </row>
    <row r="160" spans="1:27" x14ac:dyDescent="0.2">
      <c r="A160" s="6">
        <v>5190043386</v>
      </c>
      <c r="B160" s="7" t="s">
        <v>27</v>
      </c>
      <c r="C160" s="7"/>
      <c r="D160" s="7" t="s">
        <v>42</v>
      </c>
      <c r="E160" s="7" t="s">
        <v>42</v>
      </c>
      <c r="F160" s="7"/>
      <c r="G160" s="7"/>
      <c r="H160" s="7" t="s">
        <v>347</v>
      </c>
      <c r="I160" s="7"/>
      <c r="J160" s="7"/>
      <c r="K160" s="7">
        <v>2018</v>
      </c>
      <c r="L160" s="7" t="s">
        <v>50</v>
      </c>
      <c r="M160" s="7" t="s">
        <v>347</v>
      </c>
      <c r="N160" s="7" t="s">
        <v>347</v>
      </c>
      <c r="O160" s="7" t="s">
        <v>142</v>
      </c>
      <c r="P160" s="7"/>
      <c r="Q160" s="7"/>
      <c r="R160" s="7"/>
      <c r="S160" s="7" t="s">
        <v>36</v>
      </c>
      <c r="T160" s="7" t="s">
        <v>52</v>
      </c>
      <c r="U160" s="7" t="s">
        <v>53</v>
      </c>
      <c r="V160" s="7" t="s">
        <v>50</v>
      </c>
      <c r="W160" s="7" t="s">
        <v>42</v>
      </c>
      <c r="X160" s="7" t="s">
        <v>42</v>
      </c>
      <c r="Y160" s="7" t="s">
        <v>42</v>
      </c>
      <c r="Z160" s="7" t="s">
        <v>42</v>
      </c>
      <c r="AA160" s="10"/>
    </row>
    <row r="161" spans="1:27" x14ac:dyDescent="0.2">
      <c r="A161" s="8">
        <v>9626640491</v>
      </c>
      <c r="B161" s="9" t="s">
        <v>79</v>
      </c>
      <c r="C161" s="9"/>
      <c r="D161" s="9" t="s">
        <v>2811</v>
      </c>
      <c r="E161" s="9" t="s">
        <v>45</v>
      </c>
      <c r="F161" s="9" t="s">
        <v>46</v>
      </c>
      <c r="G161" s="9"/>
      <c r="H161" s="9" t="s">
        <v>347</v>
      </c>
      <c r="I161" s="9"/>
      <c r="J161" s="9"/>
      <c r="K161" s="9">
        <v>2019</v>
      </c>
      <c r="L161" s="9" t="s">
        <v>42</v>
      </c>
      <c r="M161" s="9" t="s">
        <v>347</v>
      </c>
      <c r="N161" s="9" t="s">
        <v>347</v>
      </c>
      <c r="O161" s="9" t="s">
        <v>142</v>
      </c>
      <c r="P161" s="9"/>
      <c r="Q161" s="9"/>
      <c r="R161" s="9"/>
      <c r="S161" s="9" t="s">
        <v>51</v>
      </c>
      <c r="T161" s="9" t="s">
        <v>52</v>
      </c>
      <c r="U161" s="9" t="s">
        <v>53</v>
      </c>
      <c r="V161" s="9" t="s">
        <v>50</v>
      </c>
      <c r="W161" s="9" t="s">
        <v>274</v>
      </c>
      <c r="X161" s="9" t="s">
        <v>318</v>
      </c>
      <c r="Y161" s="9" t="s">
        <v>42</v>
      </c>
      <c r="Z161" s="9" t="s">
        <v>42</v>
      </c>
      <c r="AA161" s="11"/>
    </row>
    <row r="162" spans="1:27" x14ac:dyDescent="0.2">
      <c r="A162" s="6">
        <v>4927101842</v>
      </c>
      <c r="B162" s="7" t="s">
        <v>27</v>
      </c>
      <c r="C162" s="7"/>
      <c r="D162" s="7" t="s">
        <v>42</v>
      </c>
      <c r="E162" s="7" t="s">
        <v>42</v>
      </c>
      <c r="F162" s="7"/>
      <c r="G162" s="7"/>
      <c r="H162" s="7"/>
      <c r="I162" s="7"/>
      <c r="J162" s="7"/>
      <c r="K162" s="7">
        <v>2015</v>
      </c>
      <c r="L162" s="7" t="s">
        <v>42</v>
      </c>
      <c r="M162" s="7" t="s">
        <v>347</v>
      </c>
      <c r="N162" s="7" t="s">
        <v>347</v>
      </c>
      <c r="O162" s="7" t="s">
        <v>142</v>
      </c>
      <c r="P162" s="7"/>
      <c r="Q162" s="7"/>
      <c r="R162" s="7"/>
      <c r="S162" s="7" t="s">
        <v>36</v>
      </c>
      <c r="T162" s="7" t="s">
        <v>52</v>
      </c>
      <c r="U162" s="7" t="s">
        <v>53</v>
      </c>
      <c r="V162" s="7" t="s">
        <v>50</v>
      </c>
      <c r="W162" s="7" t="s">
        <v>173</v>
      </c>
      <c r="X162" s="7" t="s">
        <v>42</v>
      </c>
      <c r="Y162" s="7" t="s">
        <v>42</v>
      </c>
      <c r="Z162" s="7" t="s">
        <v>42</v>
      </c>
      <c r="AA162" s="10"/>
    </row>
    <row r="163" spans="1:27" x14ac:dyDescent="0.2">
      <c r="A163" s="8">
        <v>2929775751</v>
      </c>
      <c r="B163" s="9" t="s">
        <v>27</v>
      </c>
      <c r="C163" s="9"/>
      <c r="D163" s="9" t="s">
        <v>42</v>
      </c>
      <c r="E163" s="9" t="s">
        <v>42</v>
      </c>
      <c r="F163" s="9"/>
      <c r="G163" s="9"/>
      <c r="H163" s="9"/>
      <c r="I163" s="9"/>
      <c r="J163" s="9"/>
      <c r="K163" s="9">
        <v>2015</v>
      </c>
      <c r="L163" s="9" t="s">
        <v>42</v>
      </c>
      <c r="M163" s="9" t="s">
        <v>347</v>
      </c>
      <c r="N163" s="9" t="s">
        <v>347</v>
      </c>
      <c r="O163" s="9" t="s">
        <v>142</v>
      </c>
      <c r="P163" s="9"/>
      <c r="Q163" s="9"/>
      <c r="R163" s="9"/>
      <c r="S163" s="9" t="s">
        <v>36</v>
      </c>
      <c r="T163" s="9" t="s">
        <v>90</v>
      </c>
      <c r="U163" s="9" t="s">
        <v>125</v>
      </c>
      <c r="V163" s="9" t="s">
        <v>50</v>
      </c>
      <c r="W163" s="9" t="s">
        <v>42</v>
      </c>
      <c r="X163" s="9" t="s">
        <v>42</v>
      </c>
      <c r="Y163" s="9" t="s">
        <v>42</v>
      </c>
      <c r="Z163" s="9" t="s">
        <v>42</v>
      </c>
      <c r="AA163" s="11"/>
    </row>
    <row r="164" spans="1:27" x14ac:dyDescent="0.2">
      <c r="A164" s="6">
        <v>5289628919</v>
      </c>
      <c r="B164" s="7" t="s">
        <v>27</v>
      </c>
      <c r="C164" s="7"/>
      <c r="D164" s="7" t="s">
        <v>42</v>
      </c>
      <c r="E164" s="7" t="s">
        <v>42</v>
      </c>
      <c r="F164" s="7"/>
      <c r="G164" s="7"/>
      <c r="H164" s="7"/>
      <c r="I164" s="7"/>
      <c r="J164" s="7"/>
      <c r="K164" s="7">
        <v>2015</v>
      </c>
      <c r="L164" s="7" t="s">
        <v>42</v>
      </c>
      <c r="M164" s="7" t="s">
        <v>347</v>
      </c>
      <c r="N164" s="7" t="s">
        <v>347</v>
      </c>
      <c r="O164" s="7" t="s">
        <v>142</v>
      </c>
      <c r="P164" s="7"/>
      <c r="Q164" s="7"/>
      <c r="R164" s="7"/>
      <c r="S164" s="7" t="s">
        <v>51</v>
      </c>
      <c r="T164" s="7" t="s">
        <v>52</v>
      </c>
      <c r="U164" s="7" t="s">
        <v>53</v>
      </c>
      <c r="V164" s="7" t="s">
        <v>50</v>
      </c>
      <c r="W164" s="7" t="s">
        <v>302</v>
      </c>
      <c r="X164" s="7" t="s">
        <v>42</v>
      </c>
      <c r="Y164" s="7" t="s">
        <v>42</v>
      </c>
      <c r="Z164" s="7" t="s">
        <v>42</v>
      </c>
      <c r="AA164" s="10" t="s">
        <v>421</v>
      </c>
    </row>
    <row r="165" spans="1:27" x14ac:dyDescent="0.2">
      <c r="A165" s="8">
        <v>7834509552</v>
      </c>
      <c r="B165" s="9" t="s">
        <v>27</v>
      </c>
      <c r="C165" s="9"/>
      <c r="D165" s="9" t="s">
        <v>42</v>
      </c>
      <c r="E165" s="9" t="s">
        <v>42</v>
      </c>
      <c r="F165" s="9"/>
      <c r="G165" s="9"/>
      <c r="H165" s="9"/>
      <c r="I165" s="9"/>
      <c r="J165" s="9"/>
      <c r="K165" s="9">
        <v>2015</v>
      </c>
      <c r="L165" s="9" t="s">
        <v>42</v>
      </c>
      <c r="M165" s="9" t="s">
        <v>347</v>
      </c>
      <c r="N165" s="9" t="s">
        <v>347</v>
      </c>
      <c r="O165" s="9" t="s">
        <v>142</v>
      </c>
      <c r="P165" s="9" t="s">
        <v>65</v>
      </c>
      <c r="Q165" s="9"/>
      <c r="R165" s="9"/>
      <c r="S165" s="9" t="s">
        <v>51</v>
      </c>
      <c r="T165" s="9" t="s">
        <v>52</v>
      </c>
      <c r="U165" s="9" t="s">
        <v>53</v>
      </c>
      <c r="V165" s="9" t="s">
        <v>50</v>
      </c>
      <c r="W165" s="9" t="s">
        <v>42</v>
      </c>
      <c r="X165" s="9" t="s">
        <v>42</v>
      </c>
      <c r="Y165" s="9" t="s">
        <v>42</v>
      </c>
      <c r="Z165" s="9" t="s">
        <v>42</v>
      </c>
      <c r="AA165" s="11"/>
    </row>
    <row r="166" spans="1:27" x14ac:dyDescent="0.2">
      <c r="A166" s="6">
        <v>4345345047</v>
      </c>
      <c r="B166" s="7" t="s">
        <v>79</v>
      </c>
      <c r="C166" s="7"/>
      <c r="D166" s="7" t="s">
        <v>42</v>
      </c>
      <c r="E166" s="7" t="s">
        <v>42</v>
      </c>
      <c r="F166" s="7" t="s">
        <v>347</v>
      </c>
      <c r="G166" s="7"/>
      <c r="H166" s="7" t="s">
        <v>347</v>
      </c>
      <c r="I166" s="7"/>
      <c r="J166" s="7"/>
      <c r="K166" s="7">
        <v>2019</v>
      </c>
      <c r="L166" s="7" t="s">
        <v>42</v>
      </c>
      <c r="M166" s="7" t="s">
        <v>347</v>
      </c>
      <c r="N166" s="7" t="s">
        <v>347</v>
      </c>
      <c r="O166" s="7" t="s">
        <v>142</v>
      </c>
      <c r="P166" s="7"/>
      <c r="Q166" s="7"/>
      <c r="R166" s="7"/>
      <c r="S166" s="7" t="s">
        <v>51</v>
      </c>
      <c r="T166" s="7" t="s">
        <v>52</v>
      </c>
      <c r="U166" s="7" t="s">
        <v>53</v>
      </c>
      <c r="V166" s="7" t="s">
        <v>50</v>
      </c>
      <c r="W166" s="7" t="s">
        <v>173</v>
      </c>
      <c r="X166" s="7" t="s">
        <v>42</v>
      </c>
      <c r="Y166" s="7" t="s">
        <v>42</v>
      </c>
      <c r="Z166" s="7" t="s">
        <v>42</v>
      </c>
      <c r="AA166" s="10"/>
    </row>
    <row r="167" spans="1:27" x14ac:dyDescent="0.2">
      <c r="A167" s="8">
        <v>648513576</v>
      </c>
      <c r="B167" s="9" t="s">
        <v>27</v>
      </c>
      <c r="C167" s="9"/>
      <c r="D167" s="9" t="s">
        <v>42</v>
      </c>
      <c r="E167" s="9" t="s">
        <v>42</v>
      </c>
      <c r="F167" s="9"/>
      <c r="G167" s="9"/>
      <c r="H167" s="9"/>
      <c r="I167" s="9"/>
      <c r="J167" s="9"/>
      <c r="K167" s="9">
        <v>2016</v>
      </c>
      <c r="L167" s="9" t="s">
        <v>42</v>
      </c>
      <c r="M167" s="9" t="s">
        <v>347</v>
      </c>
      <c r="N167" s="9" t="s">
        <v>347</v>
      </c>
      <c r="O167" s="9" t="s">
        <v>142</v>
      </c>
      <c r="P167" s="9"/>
      <c r="Q167" s="9"/>
      <c r="R167" s="9"/>
      <c r="S167" s="9" t="s">
        <v>36</v>
      </c>
      <c r="T167" s="9" t="s">
        <v>159</v>
      </c>
      <c r="U167" s="9" t="s">
        <v>160</v>
      </c>
      <c r="V167" s="9" t="s">
        <v>50</v>
      </c>
      <c r="W167" s="9" t="s">
        <v>54</v>
      </c>
      <c r="X167" s="9" t="s">
        <v>42</v>
      </c>
      <c r="Y167" s="9" t="s">
        <v>42</v>
      </c>
      <c r="Z167" s="9" t="s">
        <v>42</v>
      </c>
      <c r="AA167" s="11"/>
    </row>
    <row r="168" spans="1:27" x14ac:dyDescent="0.2">
      <c r="A168" s="6">
        <v>5893018790</v>
      </c>
      <c r="B168" s="7" t="s">
        <v>27</v>
      </c>
      <c r="C168" s="7"/>
      <c r="D168" s="7" t="s">
        <v>42</v>
      </c>
      <c r="E168" s="7" t="s">
        <v>42</v>
      </c>
      <c r="F168" s="7"/>
      <c r="G168" s="7"/>
      <c r="H168" s="7"/>
      <c r="I168" s="7"/>
      <c r="J168" s="7"/>
      <c r="K168" s="7">
        <v>2016</v>
      </c>
      <c r="L168" s="7" t="s">
        <v>42</v>
      </c>
      <c r="M168" s="7" t="s">
        <v>347</v>
      </c>
      <c r="N168" s="7" t="s">
        <v>347</v>
      </c>
      <c r="O168" s="7" t="s">
        <v>142</v>
      </c>
      <c r="P168" s="7"/>
      <c r="Q168" s="7"/>
      <c r="R168" s="7"/>
      <c r="S168" s="7" t="s">
        <v>51</v>
      </c>
      <c r="T168" s="7" t="s">
        <v>52</v>
      </c>
      <c r="U168" s="7" t="s">
        <v>53</v>
      </c>
      <c r="V168" s="7" t="s">
        <v>50</v>
      </c>
      <c r="W168" s="7" t="s">
        <v>248</v>
      </c>
      <c r="X168" s="7" t="s">
        <v>42</v>
      </c>
      <c r="Y168" s="7" t="s">
        <v>42</v>
      </c>
      <c r="Z168" s="7" t="s">
        <v>42</v>
      </c>
      <c r="AA168" s="10"/>
    </row>
    <row r="169" spans="1:27" x14ac:dyDescent="0.2">
      <c r="A169" s="8">
        <v>2349176578</v>
      </c>
      <c r="B169" s="9" t="s">
        <v>79</v>
      </c>
      <c r="C169" s="9"/>
      <c r="D169" s="9" t="s">
        <v>42</v>
      </c>
      <c r="E169" s="9" t="s">
        <v>42</v>
      </c>
      <c r="F169" s="9" t="s">
        <v>347</v>
      </c>
      <c r="G169" s="9"/>
      <c r="H169" s="9" t="s">
        <v>347</v>
      </c>
      <c r="I169" s="9"/>
      <c r="J169" s="9"/>
      <c r="K169" s="9">
        <v>2019</v>
      </c>
      <c r="L169" s="9" t="s">
        <v>32</v>
      </c>
      <c r="M169" s="9" t="s">
        <v>347</v>
      </c>
      <c r="N169" s="9" t="s">
        <v>347</v>
      </c>
      <c r="O169" s="9" t="s">
        <v>142</v>
      </c>
      <c r="P169" s="9"/>
      <c r="Q169" s="9"/>
      <c r="R169" s="9"/>
      <c r="S169" s="9" t="s">
        <v>51</v>
      </c>
      <c r="T169" s="9">
        <v>0</v>
      </c>
      <c r="U169" s="9" t="s">
        <v>125</v>
      </c>
      <c r="V169" s="9" t="s">
        <v>50</v>
      </c>
      <c r="W169" s="9" t="s">
        <v>42</v>
      </c>
      <c r="X169" s="9" t="s">
        <v>42</v>
      </c>
      <c r="Y169" s="9" t="s">
        <v>42</v>
      </c>
      <c r="Z169" s="9" t="s">
        <v>42</v>
      </c>
      <c r="AA169" s="11"/>
    </row>
    <row r="170" spans="1:27" x14ac:dyDescent="0.2">
      <c r="A170" s="6">
        <v>5795524466</v>
      </c>
      <c r="B170" s="7" t="s">
        <v>79</v>
      </c>
      <c r="C170" s="7"/>
      <c r="D170" s="7" t="s">
        <v>42</v>
      </c>
      <c r="E170" s="7" t="s">
        <v>42</v>
      </c>
      <c r="F170" s="7" t="s">
        <v>347</v>
      </c>
      <c r="G170" s="7"/>
      <c r="H170" s="7" t="s">
        <v>347</v>
      </c>
      <c r="I170" s="7"/>
      <c r="J170" s="7"/>
      <c r="K170" s="7">
        <v>2019</v>
      </c>
      <c r="L170" s="7" t="s">
        <v>42</v>
      </c>
      <c r="M170" s="7" t="s">
        <v>347</v>
      </c>
      <c r="N170" s="7" t="s">
        <v>347</v>
      </c>
      <c r="O170" s="7" t="s">
        <v>142</v>
      </c>
      <c r="P170" s="7"/>
      <c r="Q170" s="7"/>
      <c r="R170" s="7"/>
      <c r="S170" s="7" t="s">
        <v>51</v>
      </c>
      <c r="T170" s="7" t="s">
        <v>52</v>
      </c>
      <c r="U170" s="7" t="s">
        <v>53</v>
      </c>
      <c r="V170" s="7" t="s">
        <v>50</v>
      </c>
      <c r="W170" s="7" t="s">
        <v>318</v>
      </c>
      <c r="X170" s="7" t="s">
        <v>42</v>
      </c>
      <c r="Y170" s="7" t="s">
        <v>42</v>
      </c>
      <c r="Z170" s="7" t="s">
        <v>42</v>
      </c>
      <c r="AA170" s="10"/>
    </row>
    <row r="171" spans="1:27" x14ac:dyDescent="0.2">
      <c r="A171" s="8">
        <v>9982433156</v>
      </c>
      <c r="B171" s="9" t="s">
        <v>27</v>
      </c>
      <c r="C171" s="9"/>
      <c r="D171" s="9" t="s">
        <v>42</v>
      </c>
      <c r="E171" s="9" t="s">
        <v>42</v>
      </c>
      <c r="F171" s="9"/>
      <c r="G171" s="9"/>
      <c r="H171" s="9"/>
      <c r="I171" s="9"/>
      <c r="J171" s="9"/>
      <c r="K171" s="9">
        <v>2014</v>
      </c>
      <c r="L171" s="9" t="s">
        <v>42</v>
      </c>
      <c r="M171" s="9" t="s">
        <v>347</v>
      </c>
      <c r="N171" s="9" t="s">
        <v>347</v>
      </c>
      <c r="O171" s="9" t="s">
        <v>142</v>
      </c>
      <c r="P171" s="9"/>
      <c r="Q171" s="9"/>
      <c r="R171" s="9"/>
      <c r="S171" s="9" t="s">
        <v>36</v>
      </c>
      <c r="T171" s="9" t="s">
        <v>52</v>
      </c>
      <c r="U171" s="9" t="s">
        <v>53</v>
      </c>
      <c r="V171" s="9" t="s">
        <v>50</v>
      </c>
      <c r="W171" s="9" t="s">
        <v>300</v>
      </c>
      <c r="X171" s="9" t="s">
        <v>42</v>
      </c>
      <c r="Y171" s="9" t="s">
        <v>42</v>
      </c>
      <c r="Z171" s="9" t="s">
        <v>42</v>
      </c>
      <c r="AA171" s="11"/>
    </row>
    <row r="172" spans="1:27" x14ac:dyDescent="0.2">
      <c r="A172" s="6">
        <v>5210590076</v>
      </c>
      <c r="B172" s="7" t="s">
        <v>79</v>
      </c>
      <c r="C172" s="7"/>
      <c r="D172" s="7" t="s">
        <v>42</v>
      </c>
      <c r="E172" s="7" t="s">
        <v>42</v>
      </c>
      <c r="F172" s="7"/>
      <c r="G172" s="7"/>
      <c r="H172" s="7" t="s">
        <v>420</v>
      </c>
      <c r="I172" s="7"/>
      <c r="J172" s="7"/>
      <c r="K172" s="7">
        <v>2019</v>
      </c>
      <c r="L172" s="7" t="s">
        <v>32</v>
      </c>
      <c r="M172" s="7" t="s">
        <v>420</v>
      </c>
      <c r="N172" s="7" t="s">
        <v>34</v>
      </c>
      <c r="O172" s="7" t="s">
        <v>142</v>
      </c>
      <c r="P172" s="7" t="s">
        <v>146</v>
      </c>
      <c r="Q172" s="7"/>
      <c r="R172" s="7"/>
      <c r="S172" s="7" t="s">
        <v>36</v>
      </c>
      <c r="T172" s="7" t="s">
        <v>37</v>
      </c>
      <c r="U172" s="7" t="s">
        <v>125</v>
      </c>
      <c r="V172" s="7" t="s">
        <v>50</v>
      </c>
      <c r="W172" s="7" t="s">
        <v>248</v>
      </c>
      <c r="X172" s="7" t="s">
        <v>42</v>
      </c>
      <c r="Y172" s="7" t="s">
        <v>42</v>
      </c>
      <c r="Z172" s="7" t="s">
        <v>42</v>
      </c>
      <c r="AA172" s="10"/>
    </row>
    <row r="173" spans="1:27" x14ac:dyDescent="0.2">
      <c r="A173" s="8">
        <v>8969041831</v>
      </c>
      <c r="B173" s="9" t="s">
        <v>27</v>
      </c>
      <c r="C173" s="9"/>
      <c r="D173" s="9" t="s">
        <v>42</v>
      </c>
      <c r="E173" s="9" t="s">
        <v>42</v>
      </c>
      <c r="F173" s="9"/>
      <c r="G173" s="9"/>
      <c r="H173" s="9" t="s">
        <v>347</v>
      </c>
      <c r="I173" s="9"/>
      <c r="J173" s="9"/>
      <c r="K173" s="9">
        <v>2018</v>
      </c>
      <c r="L173" s="9" t="s">
        <v>39</v>
      </c>
      <c r="M173" s="9" t="s">
        <v>347</v>
      </c>
      <c r="N173" s="9" t="s">
        <v>347</v>
      </c>
      <c r="O173" s="9" t="s">
        <v>142</v>
      </c>
      <c r="P173" s="9"/>
      <c r="Q173" s="9"/>
      <c r="R173" s="9"/>
      <c r="S173" s="9" t="s">
        <v>36</v>
      </c>
      <c r="T173" s="9" t="s">
        <v>37</v>
      </c>
      <c r="U173" s="9" t="s">
        <v>125</v>
      </c>
      <c r="V173" s="9" t="s">
        <v>50</v>
      </c>
      <c r="W173" s="9" t="s">
        <v>248</v>
      </c>
      <c r="X173" s="9" t="s">
        <v>42</v>
      </c>
      <c r="Y173" s="9" t="s">
        <v>42</v>
      </c>
      <c r="Z173" s="9" t="s">
        <v>42</v>
      </c>
      <c r="AA173" s="11"/>
    </row>
    <row r="174" spans="1:27" x14ac:dyDescent="0.2">
      <c r="A174" s="6">
        <v>2315663856</v>
      </c>
      <c r="B174" s="7" t="s">
        <v>27</v>
      </c>
      <c r="C174" s="7"/>
      <c r="D174" s="7" t="s">
        <v>42</v>
      </c>
      <c r="E174" s="7" t="s">
        <v>42</v>
      </c>
      <c r="F174" s="7"/>
      <c r="G174" s="7"/>
      <c r="H174" s="7"/>
      <c r="I174" s="7"/>
      <c r="J174" s="7"/>
      <c r="K174" s="7">
        <v>2014</v>
      </c>
      <c r="L174" s="7" t="s">
        <v>42</v>
      </c>
      <c r="M174" s="7" t="s">
        <v>347</v>
      </c>
      <c r="N174" s="7" t="s">
        <v>347</v>
      </c>
      <c r="O174" s="7" t="s">
        <v>142</v>
      </c>
      <c r="P174" s="7"/>
      <c r="Q174" s="7"/>
      <c r="R174" s="7"/>
      <c r="S174" s="7" t="s">
        <v>51</v>
      </c>
      <c r="T174" s="7" t="s">
        <v>113</v>
      </c>
      <c r="U174" s="7" t="s">
        <v>114</v>
      </c>
      <c r="V174" s="7" t="s">
        <v>50</v>
      </c>
      <c r="W174" s="7" t="s">
        <v>42</v>
      </c>
      <c r="X174" s="7" t="s">
        <v>42</v>
      </c>
      <c r="Y174" s="7" t="s">
        <v>42</v>
      </c>
      <c r="Z174" s="7" t="s">
        <v>42</v>
      </c>
      <c r="AA174" s="10"/>
    </row>
    <row r="175" spans="1:27" x14ac:dyDescent="0.2">
      <c r="A175" s="8">
        <v>7445388284</v>
      </c>
      <c r="B175" s="9" t="s">
        <v>27</v>
      </c>
      <c r="C175" s="9"/>
      <c r="D175" s="9" t="s">
        <v>42</v>
      </c>
      <c r="E175" s="9" t="s">
        <v>42</v>
      </c>
      <c r="F175" s="9"/>
      <c r="G175" s="9"/>
      <c r="H175" s="9"/>
      <c r="I175" s="9"/>
      <c r="J175" s="9"/>
      <c r="K175" s="9">
        <v>2014</v>
      </c>
      <c r="L175" s="9" t="s">
        <v>42</v>
      </c>
      <c r="M175" s="9" t="s">
        <v>347</v>
      </c>
      <c r="N175" s="9" t="s">
        <v>347</v>
      </c>
      <c r="O175" s="9" t="s">
        <v>142</v>
      </c>
      <c r="P175" s="9"/>
      <c r="Q175" s="9"/>
      <c r="R175" s="9"/>
      <c r="S175" s="9" t="s">
        <v>51</v>
      </c>
      <c r="T175" s="9" t="s">
        <v>52</v>
      </c>
      <c r="U175" s="9" t="s">
        <v>53</v>
      </c>
      <c r="V175" s="9" t="s">
        <v>50</v>
      </c>
      <c r="W175" s="9" t="s">
        <v>42</v>
      </c>
      <c r="X175" s="9" t="s">
        <v>42</v>
      </c>
      <c r="Y175" s="9" t="s">
        <v>42</v>
      </c>
      <c r="Z175" s="9" t="s">
        <v>42</v>
      </c>
      <c r="AA175" s="11"/>
    </row>
    <row r="176" spans="1:27" x14ac:dyDescent="0.2">
      <c r="A176" s="6">
        <v>7066270052</v>
      </c>
      <c r="B176" s="7" t="s">
        <v>79</v>
      </c>
      <c r="C176" s="7"/>
      <c r="D176" s="7" t="s">
        <v>42</v>
      </c>
      <c r="E176" s="7" t="s">
        <v>42</v>
      </c>
      <c r="F176" s="7" t="s">
        <v>238</v>
      </c>
      <c r="G176" s="7" t="s">
        <v>238</v>
      </c>
      <c r="H176" s="7" t="s">
        <v>347</v>
      </c>
      <c r="I176" s="7"/>
      <c r="J176" s="7"/>
      <c r="K176" s="7">
        <v>2013</v>
      </c>
      <c r="L176" s="7" t="s">
        <v>42</v>
      </c>
      <c r="M176" s="7" t="s">
        <v>347</v>
      </c>
      <c r="N176" s="7" t="s">
        <v>347</v>
      </c>
      <c r="O176" s="7" t="s">
        <v>142</v>
      </c>
      <c r="P176" s="7"/>
      <c r="Q176" s="7"/>
      <c r="R176" s="7"/>
      <c r="S176" s="7" t="s">
        <v>51</v>
      </c>
      <c r="T176" s="7" t="s">
        <v>52</v>
      </c>
      <c r="U176" s="7" t="s">
        <v>53</v>
      </c>
      <c r="V176" s="7" t="s">
        <v>50</v>
      </c>
      <c r="W176" s="7" t="s">
        <v>42</v>
      </c>
      <c r="X176" s="7" t="s">
        <v>42</v>
      </c>
      <c r="Y176" s="7" t="s">
        <v>42</v>
      </c>
      <c r="Z176" s="7" t="s">
        <v>42</v>
      </c>
      <c r="AA176" s="10"/>
    </row>
    <row r="177" spans="1:27" x14ac:dyDescent="0.2">
      <c r="A177" s="8">
        <v>5455268305</v>
      </c>
      <c r="B177" s="9" t="s">
        <v>27</v>
      </c>
      <c r="C177" s="9"/>
      <c r="D177" s="9" t="s">
        <v>42</v>
      </c>
      <c r="E177" s="9" t="s">
        <v>42</v>
      </c>
      <c r="F177" s="9"/>
      <c r="G177" s="9"/>
      <c r="H177" s="9"/>
      <c r="I177" s="9"/>
      <c r="J177" s="9"/>
      <c r="K177" s="9">
        <v>2015</v>
      </c>
      <c r="L177" s="9" t="s">
        <v>42</v>
      </c>
      <c r="M177" s="9" t="s">
        <v>347</v>
      </c>
      <c r="N177" s="9" t="s">
        <v>347</v>
      </c>
      <c r="O177" s="9" t="s">
        <v>142</v>
      </c>
      <c r="P177" s="9" t="s">
        <v>169</v>
      </c>
      <c r="Q177" s="9"/>
      <c r="R177" s="9"/>
      <c r="S177" s="9" t="s">
        <v>51</v>
      </c>
      <c r="T177" s="9" t="s">
        <v>52</v>
      </c>
      <c r="U177" s="9" t="s">
        <v>53</v>
      </c>
      <c r="V177" s="9" t="s">
        <v>50</v>
      </c>
      <c r="W177" s="9" t="s">
        <v>42</v>
      </c>
      <c r="X177" s="9" t="s">
        <v>42</v>
      </c>
      <c r="Y177" s="9" t="s">
        <v>42</v>
      </c>
      <c r="Z177" s="9" t="s">
        <v>42</v>
      </c>
      <c r="AA177" s="11"/>
    </row>
    <row r="178" spans="1:27" x14ac:dyDescent="0.2">
      <c r="A178" s="6">
        <v>2257601662</v>
      </c>
      <c r="B178" s="7" t="s">
        <v>27</v>
      </c>
      <c r="C178" s="7"/>
      <c r="D178" s="7" t="s">
        <v>42</v>
      </c>
      <c r="E178" s="7" t="s">
        <v>42</v>
      </c>
      <c r="F178" s="7"/>
      <c r="G178" s="7"/>
      <c r="H178" s="7"/>
      <c r="I178" s="7"/>
      <c r="J178" s="7"/>
      <c r="K178" s="7">
        <v>2014</v>
      </c>
      <c r="L178" s="7" t="s">
        <v>42</v>
      </c>
      <c r="M178" s="7" t="s">
        <v>347</v>
      </c>
      <c r="N178" s="7" t="s">
        <v>347</v>
      </c>
      <c r="O178" s="7" t="s">
        <v>142</v>
      </c>
      <c r="P178" s="7"/>
      <c r="Q178" s="7"/>
      <c r="R178" s="7"/>
      <c r="S178" s="7" t="s">
        <v>51</v>
      </c>
      <c r="T178" s="7" t="s">
        <v>52</v>
      </c>
      <c r="U178" s="7" t="s">
        <v>53</v>
      </c>
      <c r="V178" s="7" t="s">
        <v>50</v>
      </c>
      <c r="W178" s="7" t="s">
        <v>42</v>
      </c>
      <c r="X178" s="7" t="s">
        <v>42</v>
      </c>
      <c r="Y178" s="7" t="s">
        <v>42</v>
      </c>
      <c r="Z178" s="7" t="s">
        <v>42</v>
      </c>
      <c r="AA178" s="10"/>
    </row>
    <row r="179" spans="1:27" x14ac:dyDescent="0.2">
      <c r="A179" s="8">
        <v>7181270310</v>
      </c>
      <c r="B179" s="9" t="s">
        <v>79</v>
      </c>
      <c r="C179" s="9"/>
      <c r="D179" s="9" t="s">
        <v>42</v>
      </c>
      <c r="E179" s="9" t="s">
        <v>42</v>
      </c>
      <c r="F179" s="9" t="s">
        <v>347</v>
      </c>
      <c r="G179" s="9"/>
      <c r="H179" s="9" t="s">
        <v>347</v>
      </c>
      <c r="I179" s="9"/>
      <c r="J179" s="9"/>
      <c r="K179" s="9">
        <v>2019</v>
      </c>
      <c r="L179" s="9" t="s">
        <v>42</v>
      </c>
      <c r="M179" s="9" t="s">
        <v>347</v>
      </c>
      <c r="N179" s="9" t="s">
        <v>347</v>
      </c>
      <c r="O179" s="9" t="s">
        <v>142</v>
      </c>
      <c r="P179" s="9"/>
      <c r="Q179" s="9"/>
      <c r="R179" s="9"/>
      <c r="S179" s="9" t="s">
        <v>51</v>
      </c>
      <c r="T179" s="9" t="s">
        <v>52</v>
      </c>
      <c r="U179" s="9" t="s">
        <v>53</v>
      </c>
      <c r="V179" s="9" t="s">
        <v>50</v>
      </c>
      <c r="W179" s="9" t="s">
        <v>318</v>
      </c>
      <c r="X179" s="9" t="s">
        <v>42</v>
      </c>
      <c r="Y179" s="9" t="s">
        <v>42</v>
      </c>
      <c r="Z179" s="9" t="s">
        <v>42</v>
      </c>
      <c r="AA179" s="11"/>
    </row>
    <row r="180" spans="1:27" x14ac:dyDescent="0.2">
      <c r="A180" s="6">
        <v>1012524917</v>
      </c>
      <c r="B180" s="7" t="s">
        <v>27</v>
      </c>
      <c r="C180" s="7"/>
      <c r="D180" s="7" t="s">
        <v>42</v>
      </c>
      <c r="E180" s="7" t="s">
        <v>42</v>
      </c>
      <c r="F180" s="7"/>
      <c r="G180" s="7"/>
      <c r="H180" s="7"/>
      <c r="I180" s="7"/>
      <c r="J180" s="7"/>
      <c r="K180" s="7">
        <v>2014</v>
      </c>
      <c r="L180" s="7" t="s">
        <v>42</v>
      </c>
      <c r="M180" s="7" t="s">
        <v>347</v>
      </c>
      <c r="N180" s="7" t="s">
        <v>347</v>
      </c>
      <c r="O180" s="7" t="s">
        <v>142</v>
      </c>
      <c r="P180" s="7"/>
      <c r="Q180" s="7"/>
      <c r="R180" s="7"/>
      <c r="S180" s="7" t="s">
        <v>36</v>
      </c>
      <c r="T180" s="7" t="s">
        <v>212</v>
      </c>
      <c r="U180" s="7" t="s">
        <v>114</v>
      </c>
      <c r="V180" s="7" t="s">
        <v>39</v>
      </c>
      <c r="W180" s="7" t="s">
        <v>42</v>
      </c>
      <c r="X180" s="7" t="s">
        <v>42</v>
      </c>
      <c r="Y180" s="7" t="s">
        <v>42</v>
      </c>
      <c r="Z180" s="7" t="s">
        <v>42</v>
      </c>
      <c r="AA180" s="10"/>
    </row>
    <row r="181" spans="1:27" x14ac:dyDescent="0.2">
      <c r="A181" s="8">
        <v>8756384649</v>
      </c>
      <c r="B181" s="9" t="s">
        <v>79</v>
      </c>
      <c r="C181" s="9"/>
      <c r="D181" s="9" t="s">
        <v>42</v>
      </c>
      <c r="E181" s="9" t="s">
        <v>42</v>
      </c>
      <c r="F181" s="9"/>
      <c r="G181" s="9" t="s">
        <v>2812</v>
      </c>
      <c r="H181" s="9" t="s">
        <v>83</v>
      </c>
      <c r="I181" s="9" t="s">
        <v>135</v>
      </c>
      <c r="J181" s="9"/>
      <c r="K181" s="9">
        <v>2012</v>
      </c>
      <c r="L181" s="9" t="s">
        <v>42</v>
      </c>
      <c r="M181" s="9" t="s">
        <v>33</v>
      </c>
      <c r="N181" s="9" t="s">
        <v>34</v>
      </c>
      <c r="O181" s="9" t="s">
        <v>142</v>
      </c>
      <c r="P181" s="9"/>
      <c r="Q181" s="9"/>
      <c r="R181" s="9"/>
      <c r="S181" s="9" t="s">
        <v>51</v>
      </c>
      <c r="T181" s="9" t="s">
        <v>52</v>
      </c>
      <c r="U181" s="9" t="s">
        <v>53</v>
      </c>
      <c r="V181" s="9" t="s">
        <v>50</v>
      </c>
      <c r="W181" s="9" t="s">
        <v>42</v>
      </c>
      <c r="X181" s="9" t="s">
        <v>42</v>
      </c>
      <c r="Y181" s="9" t="s">
        <v>42</v>
      </c>
      <c r="Z181" s="9" t="s">
        <v>42</v>
      </c>
      <c r="AA181" s="11"/>
    </row>
    <row r="182" spans="1:27" x14ac:dyDescent="0.2">
      <c r="A182" s="6">
        <v>6083320090</v>
      </c>
      <c r="B182" s="7" t="s">
        <v>27</v>
      </c>
      <c r="C182" s="7"/>
      <c r="D182" s="7"/>
      <c r="E182" s="7"/>
      <c r="F182" s="7"/>
      <c r="G182" s="7"/>
      <c r="H182" s="7" t="s">
        <v>487</v>
      </c>
      <c r="I182" s="7"/>
      <c r="J182" s="7"/>
      <c r="K182" s="7">
        <v>2020</v>
      </c>
      <c r="L182" s="7"/>
      <c r="M182" s="7" t="s">
        <v>487</v>
      </c>
      <c r="N182" s="7" t="s">
        <v>34</v>
      </c>
      <c r="O182" s="7" t="s">
        <v>142</v>
      </c>
      <c r="P182" s="7"/>
      <c r="Q182" s="7"/>
      <c r="R182" s="7"/>
      <c r="S182" s="7" t="s">
        <v>51</v>
      </c>
      <c r="T182" s="7" t="s">
        <v>52</v>
      </c>
      <c r="U182" s="7" t="s">
        <v>101</v>
      </c>
      <c r="V182" s="7" t="s">
        <v>50</v>
      </c>
      <c r="W182" s="7" t="s">
        <v>463</v>
      </c>
      <c r="X182" s="7" t="s">
        <v>42</v>
      </c>
      <c r="Y182" s="7" t="s">
        <v>42</v>
      </c>
      <c r="Z182" s="7" t="s">
        <v>42</v>
      </c>
      <c r="AA182" s="10"/>
    </row>
    <row r="183" spans="1:27" x14ac:dyDescent="0.2">
      <c r="A183" s="8">
        <v>4087955357</v>
      </c>
      <c r="B183" s="9" t="s">
        <v>27</v>
      </c>
      <c r="C183" s="9"/>
      <c r="D183" s="9"/>
      <c r="E183" s="9"/>
      <c r="F183" s="9"/>
      <c r="G183" s="9"/>
      <c r="H183" s="9" t="s">
        <v>347</v>
      </c>
      <c r="I183" s="9"/>
      <c r="J183" s="9"/>
      <c r="K183" s="9">
        <v>2020</v>
      </c>
      <c r="L183" s="9"/>
      <c r="M183" s="9" t="s">
        <v>347</v>
      </c>
      <c r="N183" s="9" t="s">
        <v>347</v>
      </c>
      <c r="O183" s="9" t="s">
        <v>142</v>
      </c>
      <c r="P183" s="9"/>
      <c r="Q183" s="9"/>
      <c r="R183" s="9"/>
      <c r="S183" s="9" t="s">
        <v>51</v>
      </c>
      <c r="T183" s="9" t="s">
        <v>52</v>
      </c>
      <c r="U183" s="9" t="s">
        <v>101</v>
      </c>
      <c r="V183" s="9" t="s">
        <v>50</v>
      </c>
      <c r="W183" s="9" t="s">
        <v>42</v>
      </c>
      <c r="X183" s="9" t="s">
        <v>42</v>
      </c>
      <c r="Y183" s="9" t="s">
        <v>42</v>
      </c>
      <c r="Z183" s="9" t="s">
        <v>42</v>
      </c>
      <c r="AA183" s="11"/>
    </row>
    <row r="184" spans="1:27" x14ac:dyDescent="0.2">
      <c r="A184" s="6">
        <v>5006969494</v>
      </c>
      <c r="B184" s="7" t="s">
        <v>27</v>
      </c>
      <c r="C184" s="7"/>
      <c r="D184" s="7"/>
      <c r="E184" s="7"/>
      <c r="F184" s="7"/>
      <c r="G184" s="7"/>
      <c r="H184" s="7" t="s">
        <v>363</v>
      </c>
      <c r="I184" s="7"/>
      <c r="J184" s="7"/>
      <c r="K184" s="7">
        <v>2020</v>
      </c>
      <c r="L184" s="7"/>
      <c r="M184" s="7" t="s">
        <v>363</v>
      </c>
      <c r="N184" s="7" t="s">
        <v>34</v>
      </c>
      <c r="O184" s="7" t="s">
        <v>142</v>
      </c>
      <c r="P184" s="7" t="s">
        <v>146</v>
      </c>
      <c r="Q184" s="7"/>
      <c r="R184" s="7"/>
      <c r="S184" s="7" t="s">
        <v>36</v>
      </c>
      <c r="T184" s="7" t="s">
        <v>52</v>
      </c>
      <c r="U184" s="7" t="s">
        <v>101</v>
      </c>
      <c r="V184" s="7" t="s">
        <v>50</v>
      </c>
      <c r="W184" s="7" t="s">
        <v>42</v>
      </c>
      <c r="X184" s="7" t="s">
        <v>42</v>
      </c>
      <c r="Y184" s="7" t="s">
        <v>42</v>
      </c>
      <c r="Z184" s="7" t="s">
        <v>42</v>
      </c>
      <c r="AA184" s="10"/>
    </row>
    <row r="185" spans="1:27" x14ac:dyDescent="0.2">
      <c r="A185" s="8">
        <v>8775770501</v>
      </c>
      <c r="B185" s="9" t="s">
        <v>27</v>
      </c>
      <c r="C185" s="9"/>
      <c r="D185" s="9"/>
      <c r="E185" s="9"/>
      <c r="F185" s="9"/>
      <c r="G185" s="9"/>
      <c r="H185" s="9" t="s">
        <v>347</v>
      </c>
      <c r="I185" s="9"/>
      <c r="J185" s="9"/>
      <c r="K185" s="9">
        <v>2020</v>
      </c>
      <c r="L185" s="9" t="s">
        <v>32</v>
      </c>
      <c r="M185" s="9" t="s">
        <v>347</v>
      </c>
      <c r="N185" s="9" t="s">
        <v>347</v>
      </c>
      <c r="O185" s="9" t="s">
        <v>142</v>
      </c>
      <c r="P185" s="9" t="s">
        <v>146</v>
      </c>
      <c r="Q185" s="9"/>
      <c r="R185" s="9"/>
      <c r="S185" s="9" t="s">
        <v>36</v>
      </c>
      <c r="T185" s="9" t="s">
        <v>37</v>
      </c>
      <c r="U185" s="9" t="s">
        <v>38</v>
      </c>
      <c r="V185" s="9" t="s">
        <v>50</v>
      </c>
      <c r="W185" s="9" t="s">
        <v>42</v>
      </c>
      <c r="X185" s="9" t="s">
        <v>42</v>
      </c>
      <c r="Y185" s="9" t="s">
        <v>42</v>
      </c>
      <c r="Z185" s="9" t="s">
        <v>42</v>
      </c>
      <c r="AA18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E024-61EE-C440-B955-8DF08823B0EF}">
  <dimension ref="A1:AA142"/>
  <sheetViews>
    <sheetView topLeftCell="A100" workbookViewId="0">
      <selection sqref="A1:AA142"/>
    </sheetView>
  </sheetViews>
  <sheetFormatPr baseColWidth="10" defaultRowHeight="15" x14ac:dyDescent="0.2"/>
  <sheetData>
    <row r="1" spans="1:27" x14ac:dyDescent="0.2">
      <c r="A1" s="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</row>
    <row r="2" spans="1:27" x14ac:dyDescent="0.2">
      <c r="A2" s="6">
        <v>9834972724</v>
      </c>
      <c r="B2" s="7" t="s">
        <v>27</v>
      </c>
      <c r="C2" s="7" t="s">
        <v>488</v>
      </c>
      <c r="D2" s="7" t="s">
        <v>489</v>
      </c>
      <c r="E2" s="7" t="s">
        <v>57</v>
      </c>
      <c r="F2" s="7" t="s">
        <v>46</v>
      </c>
      <c r="G2" s="7" t="s">
        <v>490</v>
      </c>
      <c r="H2" s="7" t="s">
        <v>59</v>
      </c>
      <c r="I2" s="7" t="s">
        <v>135</v>
      </c>
      <c r="J2" s="7" t="s">
        <v>96</v>
      </c>
      <c r="K2" s="7">
        <v>2016</v>
      </c>
      <c r="L2" s="7" t="s">
        <v>42</v>
      </c>
      <c r="M2" s="7" t="s">
        <v>33</v>
      </c>
      <c r="N2" s="7" t="s">
        <v>34</v>
      </c>
      <c r="O2" s="7" t="s">
        <v>491</v>
      </c>
      <c r="P2" s="7" t="s">
        <v>54</v>
      </c>
      <c r="Q2" s="7"/>
      <c r="R2" s="7"/>
      <c r="S2" s="7" t="s">
        <v>36</v>
      </c>
      <c r="T2" s="7" t="s">
        <v>485</v>
      </c>
      <c r="U2" s="7" t="s">
        <v>160</v>
      </c>
      <c r="V2" s="7" t="s">
        <v>50</v>
      </c>
      <c r="W2" s="7" t="s">
        <v>146</v>
      </c>
      <c r="X2" s="7" t="s">
        <v>42</v>
      </c>
      <c r="Y2" s="7" t="s">
        <v>42</v>
      </c>
      <c r="Z2" s="7" t="s">
        <v>42</v>
      </c>
      <c r="AA2" s="10"/>
    </row>
    <row r="3" spans="1:27" x14ac:dyDescent="0.2">
      <c r="A3" s="8">
        <v>1154847296</v>
      </c>
      <c r="B3" s="9" t="s">
        <v>79</v>
      </c>
      <c r="C3" s="9" t="s">
        <v>492</v>
      </c>
      <c r="D3" s="9" t="s">
        <v>148</v>
      </c>
      <c r="E3" s="9" t="s">
        <v>149</v>
      </c>
      <c r="F3" s="9" t="s">
        <v>46</v>
      </c>
      <c r="G3" s="9" t="s">
        <v>493</v>
      </c>
      <c r="H3" s="9" t="s">
        <v>83</v>
      </c>
      <c r="I3" s="9" t="s">
        <v>48</v>
      </c>
      <c r="J3" s="9" t="s">
        <v>48</v>
      </c>
      <c r="K3" s="9">
        <v>2019</v>
      </c>
      <c r="L3" s="9" t="s">
        <v>42</v>
      </c>
      <c r="M3" s="9" t="s">
        <v>33</v>
      </c>
      <c r="N3" s="9" t="s">
        <v>34</v>
      </c>
      <c r="O3" s="9" t="s">
        <v>491</v>
      </c>
      <c r="P3" s="9" t="s">
        <v>494</v>
      </c>
      <c r="Q3" s="9"/>
      <c r="R3" s="9"/>
      <c r="S3" s="9" t="s">
        <v>36</v>
      </c>
      <c r="T3" s="9" t="s">
        <v>52</v>
      </c>
      <c r="U3" s="9" t="s">
        <v>53</v>
      </c>
      <c r="V3" s="9" t="s">
        <v>50</v>
      </c>
      <c r="W3" s="9" t="s">
        <v>42</v>
      </c>
      <c r="X3" s="9" t="s">
        <v>42</v>
      </c>
      <c r="Y3" s="9" t="s">
        <v>42</v>
      </c>
      <c r="Z3" s="9" t="s">
        <v>42</v>
      </c>
      <c r="AA3" s="11"/>
    </row>
    <row r="4" spans="1:27" x14ac:dyDescent="0.2">
      <c r="A4" s="6">
        <v>683781047</v>
      </c>
      <c r="B4" s="7" t="s">
        <v>27</v>
      </c>
      <c r="C4" s="7" t="s">
        <v>495</v>
      </c>
      <c r="D4" s="7" t="s">
        <v>496</v>
      </c>
      <c r="E4" s="7" t="s">
        <v>45</v>
      </c>
      <c r="F4" s="7" t="s">
        <v>46</v>
      </c>
      <c r="G4" s="7" t="s">
        <v>497</v>
      </c>
      <c r="H4" s="7" t="s">
        <v>30</v>
      </c>
      <c r="I4" s="7" t="s">
        <v>48</v>
      </c>
      <c r="J4" s="7" t="s">
        <v>48</v>
      </c>
      <c r="K4" s="7">
        <v>2016</v>
      </c>
      <c r="L4" s="7" t="s">
        <v>42</v>
      </c>
      <c r="M4" s="7" t="s">
        <v>33</v>
      </c>
      <c r="N4" s="7" t="s">
        <v>34</v>
      </c>
      <c r="O4" s="7" t="s">
        <v>491</v>
      </c>
      <c r="P4" s="7"/>
      <c r="Q4" s="7"/>
      <c r="R4" s="7"/>
      <c r="S4" s="7" t="s">
        <v>51</v>
      </c>
      <c r="T4" s="7" t="s">
        <v>52</v>
      </c>
      <c r="U4" s="7" t="s">
        <v>53</v>
      </c>
      <c r="V4" s="7" t="s">
        <v>50</v>
      </c>
      <c r="W4" s="7" t="s">
        <v>42</v>
      </c>
      <c r="X4" s="7" t="s">
        <v>42</v>
      </c>
      <c r="Y4" s="7" t="s">
        <v>42</v>
      </c>
      <c r="Z4" s="7" t="s">
        <v>42</v>
      </c>
      <c r="AA4" s="10"/>
    </row>
    <row r="5" spans="1:27" x14ac:dyDescent="0.2">
      <c r="A5" s="8">
        <v>2972794844</v>
      </c>
      <c r="B5" s="9" t="s">
        <v>263</v>
      </c>
      <c r="C5" s="9" t="s">
        <v>474</v>
      </c>
      <c r="D5" s="9" t="s">
        <v>475</v>
      </c>
      <c r="E5" s="9" t="s">
        <v>45</v>
      </c>
      <c r="F5" s="9" t="s">
        <v>46</v>
      </c>
      <c r="G5" s="9" t="s">
        <v>498</v>
      </c>
      <c r="H5" s="9" t="s">
        <v>30</v>
      </c>
      <c r="I5" s="9" t="s">
        <v>135</v>
      </c>
      <c r="J5" s="9" t="s">
        <v>48</v>
      </c>
      <c r="K5" s="9">
        <v>2017</v>
      </c>
      <c r="L5" s="9" t="s">
        <v>50</v>
      </c>
      <c r="M5" s="9" t="s">
        <v>33</v>
      </c>
      <c r="N5" s="9" t="s">
        <v>34</v>
      </c>
      <c r="O5" s="9" t="s">
        <v>491</v>
      </c>
      <c r="P5" s="9" t="s">
        <v>266</v>
      </c>
      <c r="Q5" s="9"/>
      <c r="R5" s="9"/>
      <c r="S5" s="9" t="s">
        <v>36</v>
      </c>
      <c r="T5" s="9" t="s">
        <v>52</v>
      </c>
      <c r="U5" s="9" t="s">
        <v>53</v>
      </c>
      <c r="V5" s="9" t="s">
        <v>50</v>
      </c>
      <c r="W5" s="9" t="s">
        <v>42</v>
      </c>
      <c r="X5" s="9" t="s">
        <v>42</v>
      </c>
      <c r="Y5" s="9" t="s">
        <v>42</v>
      </c>
      <c r="Z5" s="9" t="s">
        <v>42</v>
      </c>
      <c r="AA5" s="11"/>
    </row>
    <row r="6" spans="1:27" x14ac:dyDescent="0.2">
      <c r="A6" s="6">
        <v>3697266416</v>
      </c>
      <c r="B6" s="7" t="s">
        <v>27</v>
      </c>
      <c r="C6" s="7" t="s">
        <v>499</v>
      </c>
      <c r="D6" s="7" t="s">
        <v>500</v>
      </c>
      <c r="E6" s="7" t="s">
        <v>45</v>
      </c>
      <c r="F6" s="7" t="s">
        <v>46</v>
      </c>
      <c r="G6" s="7" t="s">
        <v>501</v>
      </c>
      <c r="H6" s="7" t="s">
        <v>30</v>
      </c>
      <c r="I6" s="7" t="s">
        <v>48</v>
      </c>
      <c r="J6" s="7" t="s">
        <v>48</v>
      </c>
      <c r="K6" s="7">
        <v>2020</v>
      </c>
      <c r="L6" s="7"/>
      <c r="M6" s="7" t="s">
        <v>33</v>
      </c>
      <c r="N6" s="7" t="s">
        <v>34</v>
      </c>
      <c r="O6" s="7" t="s">
        <v>491</v>
      </c>
      <c r="P6" s="7" t="s">
        <v>54</v>
      </c>
      <c r="Q6" s="7"/>
      <c r="R6" s="7"/>
      <c r="S6" s="7" t="s">
        <v>51</v>
      </c>
      <c r="T6" s="7" t="s">
        <v>37</v>
      </c>
      <c r="U6" s="7" t="s">
        <v>502</v>
      </c>
      <c r="V6" s="7" t="s">
        <v>39</v>
      </c>
      <c r="W6" s="7" t="s">
        <v>42</v>
      </c>
      <c r="X6" s="7" t="s">
        <v>42</v>
      </c>
      <c r="Y6" s="7" t="s">
        <v>42</v>
      </c>
      <c r="Z6" s="7" t="s">
        <v>42</v>
      </c>
      <c r="AA6" s="10"/>
    </row>
    <row r="7" spans="1:27" x14ac:dyDescent="0.2">
      <c r="A7" s="8">
        <v>2000324453</v>
      </c>
      <c r="B7" s="9" t="s">
        <v>27</v>
      </c>
      <c r="C7" s="9" t="s">
        <v>503</v>
      </c>
      <c r="D7" s="9" t="s">
        <v>504</v>
      </c>
      <c r="E7" s="9" t="s">
        <v>45</v>
      </c>
      <c r="F7" s="9" t="s">
        <v>46</v>
      </c>
      <c r="G7" s="9" t="s">
        <v>505</v>
      </c>
      <c r="H7" s="9" t="s">
        <v>30</v>
      </c>
      <c r="I7" s="9" t="s">
        <v>48</v>
      </c>
      <c r="J7" s="9" t="s">
        <v>48</v>
      </c>
      <c r="K7" s="9">
        <v>2018</v>
      </c>
      <c r="L7" s="9" t="s">
        <v>50</v>
      </c>
      <c r="M7" s="9" t="s">
        <v>33</v>
      </c>
      <c r="N7" s="9" t="s">
        <v>34</v>
      </c>
      <c r="O7" s="9" t="s">
        <v>491</v>
      </c>
      <c r="P7" s="9"/>
      <c r="Q7" s="9"/>
      <c r="R7" s="9"/>
      <c r="S7" s="9" t="s">
        <v>36</v>
      </c>
      <c r="T7" s="9" t="s">
        <v>52</v>
      </c>
      <c r="U7" s="9" t="s">
        <v>53</v>
      </c>
      <c r="V7" s="9" t="s">
        <v>39</v>
      </c>
      <c r="W7" s="9" t="s">
        <v>42</v>
      </c>
      <c r="X7" s="9" t="s">
        <v>42</v>
      </c>
      <c r="Y7" s="9" t="s">
        <v>42</v>
      </c>
      <c r="Z7" s="9" t="s">
        <v>42</v>
      </c>
      <c r="AA7" s="11"/>
    </row>
    <row r="8" spans="1:27" x14ac:dyDescent="0.2">
      <c r="A8" s="6">
        <v>3513034209</v>
      </c>
      <c r="B8" s="7" t="s">
        <v>79</v>
      </c>
      <c r="C8" s="7" t="s">
        <v>506</v>
      </c>
      <c r="D8" s="7" t="s">
        <v>507</v>
      </c>
      <c r="E8" s="7" t="s">
        <v>88</v>
      </c>
      <c r="F8" s="7" t="s">
        <v>46</v>
      </c>
      <c r="G8" s="7" t="s">
        <v>508</v>
      </c>
      <c r="H8" s="7" t="s">
        <v>83</v>
      </c>
      <c r="I8" s="7" t="s">
        <v>48</v>
      </c>
      <c r="J8" s="7" t="s">
        <v>48</v>
      </c>
      <c r="K8" s="7">
        <v>2019</v>
      </c>
      <c r="L8" s="7" t="s">
        <v>42</v>
      </c>
      <c r="M8" s="7" t="s">
        <v>33</v>
      </c>
      <c r="N8" s="7" t="s">
        <v>34</v>
      </c>
      <c r="O8" s="7" t="s">
        <v>491</v>
      </c>
      <c r="P8" s="7"/>
      <c r="Q8" s="7"/>
      <c r="R8" s="7"/>
      <c r="S8" s="7" t="s">
        <v>36</v>
      </c>
      <c r="T8" s="7" t="s">
        <v>52</v>
      </c>
      <c r="U8" s="7" t="s">
        <v>53</v>
      </c>
      <c r="V8" s="7" t="s">
        <v>50</v>
      </c>
      <c r="W8" s="7" t="s">
        <v>146</v>
      </c>
      <c r="X8" s="7" t="s">
        <v>42</v>
      </c>
      <c r="Y8" s="7" t="s">
        <v>42</v>
      </c>
      <c r="Z8" s="7" t="s">
        <v>42</v>
      </c>
      <c r="AA8" s="10"/>
    </row>
    <row r="9" spans="1:27" x14ac:dyDescent="0.2">
      <c r="A9" s="8">
        <v>7350603562</v>
      </c>
      <c r="B9" s="9" t="s">
        <v>27</v>
      </c>
      <c r="C9" s="9" t="s">
        <v>509</v>
      </c>
      <c r="D9" s="9" t="s">
        <v>185</v>
      </c>
      <c r="E9" s="9" t="s">
        <v>45</v>
      </c>
      <c r="F9" s="9" t="s">
        <v>46</v>
      </c>
      <c r="G9" s="9" t="s">
        <v>510</v>
      </c>
      <c r="H9" s="9" t="s">
        <v>59</v>
      </c>
      <c r="I9" s="9" t="s">
        <v>100</v>
      </c>
      <c r="J9" s="9" t="s">
        <v>48</v>
      </c>
      <c r="K9" s="9">
        <v>2017</v>
      </c>
      <c r="L9" s="9" t="s">
        <v>50</v>
      </c>
      <c r="M9" s="9" t="s">
        <v>33</v>
      </c>
      <c r="N9" s="9" t="s">
        <v>34</v>
      </c>
      <c r="O9" s="9" t="s">
        <v>491</v>
      </c>
      <c r="P9" s="9"/>
      <c r="Q9" s="9"/>
      <c r="R9" s="9"/>
      <c r="S9" s="9" t="s">
        <v>36</v>
      </c>
      <c r="T9" s="9" t="s">
        <v>52</v>
      </c>
      <c r="U9" s="9" t="s">
        <v>53</v>
      </c>
      <c r="V9" s="9" t="s">
        <v>39</v>
      </c>
      <c r="W9" s="9" t="s">
        <v>42</v>
      </c>
      <c r="X9" s="9" t="s">
        <v>42</v>
      </c>
      <c r="Y9" s="9" t="s">
        <v>42</v>
      </c>
      <c r="Z9" s="9" t="s">
        <v>42</v>
      </c>
      <c r="AA9" s="11"/>
    </row>
    <row r="10" spans="1:27" x14ac:dyDescent="0.2">
      <c r="A10" s="6">
        <v>4228298517</v>
      </c>
      <c r="B10" s="7" t="s">
        <v>27</v>
      </c>
      <c r="C10" s="7" t="s">
        <v>155</v>
      </c>
      <c r="D10" s="7" t="s">
        <v>156</v>
      </c>
      <c r="E10" s="7" t="s">
        <v>45</v>
      </c>
      <c r="F10" s="7" t="s">
        <v>46</v>
      </c>
      <c r="G10" s="7" t="s">
        <v>511</v>
      </c>
      <c r="H10" s="7" t="s">
        <v>30</v>
      </c>
      <c r="I10" s="7" t="s">
        <v>135</v>
      </c>
      <c r="J10" s="7" t="s">
        <v>130</v>
      </c>
      <c r="K10" s="7">
        <v>2017</v>
      </c>
      <c r="L10" s="7" t="s">
        <v>50</v>
      </c>
      <c r="M10" s="7" t="s">
        <v>33</v>
      </c>
      <c r="N10" s="7" t="s">
        <v>34</v>
      </c>
      <c r="O10" s="7" t="s">
        <v>491</v>
      </c>
      <c r="P10" s="7"/>
      <c r="Q10" s="7"/>
      <c r="R10" s="7"/>
      <c r="S10" s="7" t="s">
        <v>36</v>
      </c>
      <c r="T10" s="7" t="s">
        <v>52</v>
      </c>
      <c r="U10" s="7" t="s">
        <v>53</v>
      </c>
      <c r="V10" s="7" t="s">
        <v>50</v>
      </c>
      <c r="W10" s="7" t="s">
        <v>42</v>
      </c>
      <c r="X10" s="7" t="s">
        <v>42</v>
      </c>
      <c r="Y10" s="7" t="s">
        <v>42</v>
      </c>
      <c r="Z10" s="7" t="s">
        <v>42</v>
      </c>
      <c r="AA10" s="10"/>
    </row>
    <row r="11" spans="1:27" x14ac:dyDescent="0.2">
      <c r="A11" s="8">
        <v>4468702875</v>
      </c>
      <c r="B11" s="9" t="s">
        <v>27</v>
      </c>
      <c r="C11" s="9" t="s">
        <v>512</v>
      </c>
      <c r="D11" s="9" t="s">
        <v>308</v>
      </c>
      <c r="E11" s="9" t="s">
        <v>128</v>
      </c>
      <c r="F11" s="9" t="s">
        <v>46</v>
      </c>
      <c r="G11" s="9" t="s">
        <v>513</v>
      </c>
      <c r="H11" s="9" t="s">
        <v>30</v>
      </c>
      <c r="I11" s="9" t="s">
        <v>135</v>
      </c>
      <c r="J11" s="9" t="s">
        <v>135</v>
      </c>
      <c r="K11" s="9">
        <v>2020</v>
      </c>
      <c r="L11" s="9" t="s">
        <v>384</v>
      </c>
      <c r="M11" s="9" t="s">
        <v>33</v>
      </c>
      <c r="N11" s="9" t="s">
        <v>34</v>
      </c>
      <c r="O11" s="9" t="s">
        <v>491</v>
      </c>
      <c r="P11" s="9"/>
      <c r="Q11" s="9"/>
      <c r="R11" s="9"/>
      <c r="S11" s="9" t="s">
        <v>51</v>
      </c>
      <c r="T11" s="9" t="s">
        <v>52</v>
      </c>
      <c r="U11" s="9" t="s">
        <v>101</v>
      </c>
      <c r="V11" s="9" t="s">
        <v>50</v>
      </c>
      <c r="W11" s="9" t="s">
        <v>42</v>
      </c>
      <c r="X11" s="9" t="s">
        <v>42</v>
      </c>
      <c r="Y11" s="9" t="s">
        <v>42</v>
      </c>
      <c r="Z11" s="9" t="s">
        <v>42</v>
      </c>
      <c r="AA11" s="11"/>
    </row>
    <row r="12" spans="1:27" x14ac:dyDescent="0.2">
      <c r="A12" s="6">
        <v>4502442529</v>
      </c>
      <c r="B12" s="7" t="s">
        <v>27</v>
      </c>
      <c r="C12" s="7" t="s">
        <v>514</v>
      </c>
      <c r="D12" s="7" t="s">
        <v>515</v>
      </c>
      <c r="E12" s="7" t="s">
        <v>258</v>
      </c>
      <c r="F12" s="7" t="s">
        <v>46</v>
      </c>
      <c r="G12" s="7" t="s">
        <v>516</v>
      </c>
      <c r="H12" s="7" t="s">
        <v>59</v>
      </c>
      <c r="I12" s="7" t="s">
        <v>135</v>
      </c>
      <c r="J12" s="7" t="s">
        <v>135</v>
      </c>
      <c r="K12" s="7">
        <v>2020</v>
      </c>
      <c r="L12" s="7" t="s">
        <v>215</v>
      </c>
      <c r="M12" s="7" t="s">
        <v>33</v>
      </c>
      <c r="N12" s="7" t="s">
        <v>34</v>
      </c>
      <c r="O12" s="7" t="s">
        <v>491</v>
      </c>
      <c r="P12" s="7"/>
      <c r="Q12" s="7"/>
      <c r="R12" s="7"/>
      <c r="S12" s="7" t="s">
        <v>51</v>
      </c>
      <c r="T12" s="7" t="s">
        <v>52</v>
      </c>
      <c r="U12" s="7" t="s">
        <v>101</v>
      </c>
      <c r="V12" s="7" t="s">
        <v>50</v>
      </c>
      <c r="W12" s="7" t="s">
        <v>42</v>
      </c>
      <c r="X12" s="7" t="s">
        <v>42</v>
      </c>
      <c r="Y12" s="7" t="s">
        <v>42</v>
      </c>
      <c r="Z12" s="7" t="s">
        <v>42</v>
      </c>
      <c r="AA12" s="10"/>
    </row>
    <row r="13" spans="1:27" x14ac:dyDescent="0.2">
      <c r="A13" s="8">
        <v>5840541295</v>
      </c>
      <c r="B13" s="9" t="s">
        <v>27</v>
      </c>
      <c r="C13" s="9" t="s">
        <v>517</v>
      </c>
      <c r="D13" s="9" t="s">
        <v>518</v>
      </c>
      <c r="E13" s="9" t="s">
        <v>371</v>
      </c>
      <c r="F13" s="9" t="s">
        <v>46</v>
      </c>
      <c r="G13" s="9" t="s">
        <v>519</v>
      </c>
      <c r="H13" s="9" t="s">
        <v>30</v>
      </c>
      <c r="I13" s="9" t="s">
        <v>100</v>
      </c>
      <c r="J13" s="9" t="s">
        <v>100</v>
      </c>
      <c r="K13" s="9">
        <v>2017</v>
      </c>
      <c r="L13" s="9" t="s">
        <v>50</v>
      </c>
      <c r="M13" s="9" t="s">
        <v>33</v>
      </c>
      <c r="N13" s="9" t="s">
        <v>34</v>
      </c>
      <c r="O13" s="9" t="s">
        <v>491</v>
      </c>
      <c r="P13" s="9"/>
      <c r="Q13" s="9"/>
      <c r="R13" s="9"/>
      <c r="S13" s="9" t="s">
        <v>51</v>
      </c>
      <c r="T13" s="9" t="s">
        <v>37</v>
      </c>
      <c r="U13" s="9" t="s">
        <v>71</v>
      </c>
      <c r="V13" s="9" t="s">
        <v>39</v>
      </c>
      <c r="W13" s="9" t="s">
        <v>42</v>
      </c>
      <c r="X13" s="9" t="s">
        <v>42</v>
      </c>
      <c r="Y13" s="9" t="s">
        <v>42</v>
      </c>
      <c r="Z13" s="9" t="s">
        <v>42</v>
      </c>
      <c r="AA13" s="11"/>
    </row>
    <row r="14" spans="1:27" x14ac:dyDescent="0.2">
      <c r="A14" s="6">
        <v>9376843452</v>
      </c>
      <c r="B14" s="7" t="s">
        <v>27</v>
      </c>
      <c r="C14" s="7" t="s">
        <v>520</v>
      </c>
      <c r="D14" s="7" t="s">
        <v>436</v>
      </c>
      <c r="E14" s="7" t="s">
        <v>68</v>
      </c>
      <c r="F14" s="7" t="s">
        <v>46</v>
      </c>
      <c r="G14" s="7" t="s">
        <v>521</v>
      </c>
      <c r="H14" s="7" t="s">
        <v>30</v>
      </c>
      <c r="I14" s="7" t="s">
        <v>100</v>
      </c>
      <c r="J14" s="7" t="s">
        <v>100</v>
      </c>
      <c r="K14" s="7">
        <v>2020</v>
      </c>
      <c r="L14" s="7" t="s">
        <v>32</v>
      </c>
      <c r="M14" s="7" t="s">
        <v>33</v>
      </c>
      <c r="N14" s="7" t="s">
        <v>34</v>
      </c>
      <c r="O14" s="7" t="s">
        <v>491</v>
      </c>
      <c r="P14" s="7" t="s">
        <v>54</v>
      </c>
      <c r="Q14" s="7"/>
      <c r="R14" s="7"/>
      <c r="S14" s="7" t="s">
        <v>36</v>
      </c>
      <c r="T14" s="7" t="s">
        <v>90</v>
      </c>
      <c r="U14" s="7" t="s">
        <v>38</v>
      </c>
      <c r="V14" s="7" t="s">
        <v>50</v>
      </c>
      <c r="W14" s="7" t="s">
        <v>42</v>
      </c>
      <c r="X14" s="7" t="s">
        <v>42</v>
      </c>
      <c r="Y14" s="7" t="s">
        <v>42</v>
      </c>
      <c r="Z14" s="7" t="s">
        <v>42</v>
      </c>
      <c r="AA14" s="10"/>
    </row>
    <row r="15" spans="1:27" x14ac:dyDescent="0.2">
      <c r="A15" s="8">
        <v>7480936311</v>
      </c>
      <c r="B15" s="9" t="s">
        <v>27</v>
      </c>
      <c r="C15" s="9" t="s">
        <v>522</v>
      </c>
      <c r="D15" s="9" t="s">
        <v>523</v>
      </c>
      <c r="E15" s="9" t="s">
        <v>330</v>
      </c>
      <c r="F15" s="9" t="s">
        <v>46</v>
      </c>
      <c r="G15" s="9" t="s">
        <v>524</v>
      </c>
      <c r="H15" s="9" t="s">
        <v>30</v>
      </c>
      <c r="I15" s="9" t="s">
        <v>100</v>
      </c>
      <c r="J15" s="9" t="s">
        <v>100</v>
      </c>
      <c r="K15" s="9">
        <v>2017</v>
      </c>
      <c r="L15" s="9" t="s">
        <v>50</v>
      </c>
      <c r="M15" s="9" t="s">
        <v>33</v>
      </c>
      <c r="N15" s="9" t="s">
        <v>34</v>
      </c>
      <c r="O15" s="9" t="s">
        <v>491</v>
      </c>
      <c r="P15" s="9"/>
      <c r="Q15" s="9"/>
      <c r="R15" s="9"/>
      <c r="S15" s="9" t="s">
        <v>36</v>
      </c>
      <c r="T15" s="9" t="s">
        <v>52</v>
      </c>
      <c r="U15" s="9" t="s">
        <v>53</v>
      </c>
      <c r="V15" s="9" t="s">
        <v>50</v>
      </c>
      <c r="W15" s="9" t="s">
        <v>42</v>
      </c>
      <c r="X15" s="9" t="s">
        <v>42</v>
      </c>
      <c r="Y15" s="9" t="s">
        <v>42</v>
      </c>
      <c r="Z15" s="9" t="s">
        <v>42</v>
      </c>
      <c r="AA15" s="11"/>
    </row>
    <row r="16" spans="1:27" x14ac:dyDescent="0.2">
      <c r="A16" s="6">
        <v>6544448449</v>
      </c>
      <c r="B16" s="7" t="s">
        <v>27</v>
      </c>
      <c r="C16" s="7" t="s">
        <v>525</v>
      </c>
      <c r="D16" s="7" t="s">
        <v>526</v>
      </c>
      <c r="E16" s="7" t="s">
        <v>45</v>
      </c>
      <c r="F16" s="7" t="s">
        <v>46</v>
      </c>
      <c r="G16" s="7" t="s">
        <v>527</v>
      </c>
      <c r="H16" s="7" t="s">
        <v>30</v>
      </c>
      <c r="I16" s="7" t="s">
        <v>48</v>
      </c>
      <c r="J16" s="7" t="s">
        <v>100</v>
      </c>
      <c r="K16" s="7">
        <v>2017</v>
      </c>
      <c r="L16" s="7" t="s">
        <v>50</v>
      </c>
      <c r="M16" s="7" t="s">
        <v>33</v>
      </c>
      <c r="N16" s="7" t="s">
        <v>34</v>
      </c>
      <c r="O16" s="7" t="s">
        <v>491</v>
      </c>
      <c r="P16" s="7"/>
      <c r="Q16" s="7"/>
      <c r="R16" s="7"/>
      <c r="S16" s="7" t="s">
        <v>36</v>
      </c>
      <c r="T16" s="7" t="s">
        <v>52</v>
      </c>
      <c r="U16" s="7" t="s">
        <v>53</v>
      </c>
      <c r="V16" s="7" t="s">
        <v>39</v>
      </c>
      <c r="W16" s="7" t="s">
        <v>146</v>
      </c>
      <c r="X16" s="7" t="s">
        <v>42</v>
      </c>
      <c r="Y16" s="7" t="s">
        <v>42</v>
      </c>
      <c r="Z16" s="7" t="s">
        <v>42</v>
      </c>
      <c r="AA16" s="10"/>
    </row>
    <row r="17" spans="1:27" x14ac:dyDescent="0.2">
      <c r="A17" s="8">
        <v>3481989772</v>
      </c>
      <c r="B17" s="9" t="s">
        <v>27</v>
      </c>
      <c r="C17" s="9" t="s">
        <v>528</v>
      </c>
      <c r="D17" s="9" t="s">
        <v>518</v>
      </c>
      <c r="E17" s="9" t="s">
        <v>371</v>
      </c>
      <c r="F17" s="9" t="s">
        <v>46</v>
      </c>
      <c r="G17" s="9" t="s">
        <v>529</v>
      </c>
      <c r="H17" s="9" t="s">
        <v>30</v>
      </c>
      <c r="I17" s="9" t="s">
        <v>100</v>
      </c>
      <c r="J17" s="9" t="s">
        <v>100</v>
      </c>
      <c r="K17" s="9">
        <v>2017</v>
      </c>
      <c r="L17" s="9" t="s">
        <v>50</v>
      </c>
      <c r="M17" s="9" t="s">
        <v>33</v>
      </c>
      <c r="N17" s="9" t="s">
        <v>34</v>
      </c>
      <c r="O17" s="9" t="s">
        <v>491</v>
      </c>
      <c r="P17" s="9"/>
      <c r="Q17" s="9"/>
      <c r="R17" s="9"/>
      <c r="S17" s="9" t="s">
        <v>36</v>
      </c>
      <c r="T17" s="9" t="s">
        <v>37</v>
      </c>
      <c r="U17" s="9" t="s">
        <v>71</v>
      </c>
      <c r="V17" s="9" t="s">
        <v>50</v>
      </c>
      <c r="W17" s="9" t="s">
        <v>42</v>
      </c>
      <c r="X17" s="9" t="s">
        <v>42</v>
      </c>
      <c r="Y17" s="9" t="s">
        <v>42</v>
      </c>
      <c r="Z17" s="9" t="s">
        <v>42</v>
      </c>
      <c r="AA17" s="11"/>
    </row>
    <row r="18" spans="1:27" x14ac:dyDescent="0.2">
      <c r="A18" s="6">
        <v>4577695712</v>
      </c>
      <c r="B18" s="7" t="s">
        <v>27</v>
      </c>
      <c r="C18" s="7" t="s">
        <v>530</v>
      </c>
      <c r="D18" s="7" t="s">
        <v>531</v>
      </c>
      <c r="E18" s="7" t="s">
        <v>178</v>
      </c>
      <c r="F18" s="7" t="s">
        <v>46</v>
      </c>
      <c r="G18" s="7" t="s">
        <v>532</v>
      </c>
      <c r="H18" s="7" t="s">
        <v>30</v>
      </c>
      <c r="I18" s="7" t="s">
        <v>100</v>
      </c>
      <c r="J18" s="7" t="s">
        <v>100</v>
      </c>
      <c r="K18" s="7">
        <v>2020</v>
      </c>
      <c r="L18" s="7"/>
      <c r="M18" s="7" t="s">
        <v>33</v>
      </c>
      <c r="N18" s="7" t="s">
        <v>34</v>
      </c>
      <c r="O18" s="7" t="s">
        <v>491</v>
      </c>
      <c r="P18" s="7" t="s">
        <v>54</v>
      </c>
      <c r="Q18" s="7"/>
      <c r="R18" s="7"/>
      <c r="S18" s="7" t="s">
        <v>36</v>
      </c>
      <c r="T18" s="7" t="s">
        <v>52</v>
      </c>
      <c r="U18" s="7" t="s">
        <v>101</v>
      </c>
      <c r="V18" s="7" t="s">
        <v>50</v>
      </c>
      <c r="W18" s="7" t="s">
        <v>42</v>
      </c>
      <c r="X18" s="7" t="s">
        <v>42</v>
      </c>
      <c r="Y18" s="7" t="s">
        <v>42</v>
      </c>
      <c r="Z18" s="7" t="s">
        <v>42</v>
      </c>
      <c r="AA18" s="10"/>
    </row>
    <row r="19" spans="1:27" x14ac:dyDescent="0.2">
      <c r="A19" s="8">
        <v>547469403</v>
      </c>
      <c r="B19" s="9" t="s">
        <v>27</v>
      </c>
      <c r="C19" s="9" t="s">
        <v>533</v>
      </c>
      <c r="D19" s="9" t="s">
        <v>534</v>
      </c>
      <c r="E19" s="9" t="s">
        <v>45</v>
      </c>
      <c r="F19" s="9" t="s">
        <v>46</v>
      </c>
      <c r="G19" s="9" t="s">
        <v>527</v>
      </c>
      <c r="H19" s="9" t="s">
        <v>30</v>
      </c>
      <c r="I19" s="9" t="s">
        <v>100</v>
      </c>
      <c r="J19" s="9" t="s">
        <v>100</v>
      </c>
      <c r="K19" s="9">
        <v>2018</v>
      </c>
      <c r="L19" s="9" t="s">
        <v>50</v>
      </c>
      <c r="M19" s="9" t="s">
        <v>33</v>
      </c>
      <c r="N19" s="9" t="s">
        <v>34</v>
      </c>
      <c r="O19" s="9" t="s">
        <v>491</v>
      </c>
      <c r="P19" s="9"/>
      <c r="Q19" s="9"/>
      <c r="R19" s="9"/>
      <c r="S19" s="9" t="s">
        <v>51</v>
      </c>
      <c r="T19" s="9" t="s">
        <v>52</v>
      </c>
      <c r="U19" s="9" t="s">
        <v>53</v>
      </c>
      <c r="V19" s="9" t="s">
        <v>39</v>
      </c>
      <c r="W19" s="9" t="s">
        <v>42</v>
      </c>
      <c r="X19" s="9" t="s">
        <v>42</v>
      </c>
      <c r="Y19" s="9" t="s">
        <v>42</v>
      </c>
      <c r="Z19" s="9" t="s">
        <v>42</v>
      </c>
      <c r="AA19" s="11"/>
    </row>
    <row r="20" spans="1:27" x14ac:dyDescent="0.2">
      <c r="A20" s="6">
        <v>2513135660</v>
      </c>
      <c r="B20" s="7" t="s">
        <v>27</v>
      </c>
      <c r="C20" s="7" t="s">
        <v>535</v>
      </c>
      <c r="D20" s="7" t="s">
        <v>156</v>
      </c>
      <c r="E20" s="7" t="s">
        <v>45</v>
      </c>
      <c r="F20" s="7" t="s">
        <v>46</v>
      </c>
      <c r="G20" s="7" t="s">
        <v>536</v>
      </c>
      <c r="H20" s="7" t="s">
        <v>30</v>
      </c>
      <c r="I20" s="7" t="s">
        <v>100</v>
      </c>
      <c r="J20" s="7" t="s">
        <v>100</v>
      </c>
      <c r="K20" s="7">
        <v>2016</v>
      </c>
      <c r="L20" s="7" t="s">
        <v>42</v>
      </c>
      <c r="M20" s="7" t="s">
        <v>33</v>
      </c>
      <c r="N20" s="7" t="s">
        <v>34</v>
      </c>
      <c r="O20" s="7" t="s">
        <v>491</v>
      </c>
      <c r="P20" s="7" t="s">
        <v>146</v>
      </c>
      <c r="Q20" s="7"/>
      <c r="R20" s="7"/>
      <c r="S20" s="7" t="s">
        <v>36</v>
      </c>
      <c r="T20" s="7" t="s">
        <v>52</v>
      </c>
      <c r="U20" s="7" t="s">
        <v>53</v>
      </c>
      <c r="V20" s="7" t="s">
        <v>50</v>
      </c>
      <c r="W20" s="7" t="s">
        <v>42</v>
      </c>
      <c r="X20" s="7" t="s">
        <v>42</v>
      </c>
      <c r="Y20" s="7" t="s">
        <v>42</v>
      </c>
      <c r="Z20" s="7" t="s">
        <v>42</v>
      </c>
      <c r="AA20" s="10"/>
    </row>
    <row r="21" spans="1:27" x14ac:dyDescent="0.2">
      <c r="A21" s="8">
        <v>341275480</v>
      </c>
      <c r="B21" s="9" t="s">
        <v>27</v>
      </c>
      <c r="C21" s="9" t="s">
        <v>537</v>
      </c>
      <c r="D21" s="9" t="s">
        <v>185</v>
      </c>
      <c r="E21" s="9" t="s">
        <v>45</v>
      </c>
      <c r="F21" s="9" t="s">
        <v>46</v>
      </c>
      <c r="G21" s="9" t="s">
        <v>538</v>
      </c>
      <c r="H21" s="9" t="s">
        <v>30</v>
      </c>
      <c r="I21" s="9" t="s">
        <v>100</v>
      </c>
      <c r="J21" s="9" t="s">
        <v>100</v>
      </c>
      <c r="K21" s="9">
        <v>2016</v>
      </c>
      <c r="L21" s="9" t="s">
        <v>42</v>
      </c>
      <c r="M21" s="9" t="s">
        <v>33</v>
      </c>
      <c r="N21" s="9" t="s">
        <v>34</v>
      </c>
      <c r="O21" s="9" t="s">
        <v>491</v>
      </c>
      <c r="P21" s="9"/>
      <c r="Q21" s="9"/>
      <c r="R21" s="9"/>
      <c r="S21" s="9" t="s">
        <v>36</v>
      </c>
      <c r="T21" s="9" t="s">
        <v>52</v>
      </c>
      <c r="U21" s="9" t="s">
        <v>53</v>
      </c>
      <c r="V21" s="9" t="s">
        <v>50</v>
      </c>
      <c r="W21" s="9" t="s">
        <v>42</v>
      </c>
      <c r="X21" s="9" t="s">
        <v>42</v>
      </c>
      <c r="Y21" s="9" t="s">
        <v>42</v>
      </c>
      <c r="Z21" s="9" t="s">
        <v>42</v>
      </c>
      <c r="AA21" s="11"/>
    </row>
    <row r="22" spans="1:27" x14ac:dyDescent="0.2">
      <c r="A22" s="6">
        <v>8756279786</v>
      </c>
      <c r="B22" s="7" t="s">
        <v>27</v>
      </c>
      <c r="C22" s="7" t="s">
        <v>539</v>
      </c>
      <c r="D22" s="7" t="s">
        <v>185</v>
      </c>
      <c r="E22" s="7" t="s">
        <v>45</v>
      </c>
      <c r="F22" s="7" t="s">
        <v>46</v>
      </c>
      <c r="G22" s="7" t="s">
        <v>540</v>
      </c>
      <c r="H22" s="7" t="s">
        <v>30</v>
      </c>
      <c r="I22" s="7" t="s">
        <v>135</v>
      </c>
      <c r="J22" s="7" t="s">
        <v>100</v>
      </c>
      <c r="K22" s="7">
        <v>2020</v>
      </c>
      <c r="L22" s="7" t="s">
        <v>384</v>
      </c>
      <c r="M22" s="7" t="s">
        <v>33</v>
      </c>
      <c r="N22" s="7" t="s">
        <v>34</v>
      </c>
      <c r="O22" s="7" t="s">
        <v>491</v>
      </c>
      <c r="P22" s="7"/>
      <c r="Q22" s="7"/>
      <c r="R22" s="7"/>
      <c r="S22" s="7" t="s">
        <v>36</v>
      </c>
      <c r="T22" s="7" t="s">
        <v>541</v>
      </c>
      <c r="U22" s="7" t="s">
        <v>141</v>
      </c>
      <c r="V22" s="7" t="s">
        <v>50</v>
      </c>
      <c r="W22" s="7" t="s">
        <v>42</v>
      </c>
      <c r="X22" s="7" t="s">
        <v>42</v>
      </c>
      <c r="Y22" s="7" t="s">
        <v>42</v>
      </c>
      <c r="Z22" s="7" t="s">
        <v>42</v>
      </c>
      <c r="AA22" s="10"/>
    </row>
    <row r="23" spans="1:27" x14ac:dyDescent="0.2">
      <c r="A23" s="8">
        <v>8987847598</v>
      </c>
      <c r="B23" s="9" t="s">
        <v>27</v>
      </c>
      <c r="C23" s="9" t="s">
        <v>509</v>
      </c>
      <c r="D23" s="9" t="s">
        <v>185</v>
      </c>
      <c r="E23" s="9" t="s">
        <v>45</v>
      </c>
      <c r="F23" s="9" t="s">
        <v>46</v>
      </c>
      <c r="G23" s="9" t="s">
        <v>527</v>
      </c>
      <c r="H23" s="9" t="s">
        <v>30</v>
      </c>
      <c r="I23" s="9" t="s">
        <v>100</v>
      </c>
      <c r="J23" s="9" t="s">
        <v>100</v>
      </c>
      <c r="K23" s="9">
        <v>2016</v>
      </c>
      <c r="L23" s="9" t="s">
        <v>42</v>
      </c>
      <c r="M23" s="9" t="s">
        <v>33</v>
      </c>
      <c r="N23" s="9" t="s">
        <v>34</v>
      </c>
      <c r="O23" s="9" t="s">
        <v>491</v>
      </c>
      <c r="P23" s="9" t="s">
        <v>494</v>
      </c>
      <c r="Q23" s="9" t="s">
        <v>300</v>
      </c>
      <c r="R23" s="9" t="s">
        <v>77</v>
      </c>
      <c r="S23" s="9" t="s">
        <v>36</v>
      </c>
      <c r="T23" s="9" t="s">
        <v>52</v>
      </c>
      <c r="U23" s="9" t="s">
        <v>53</v>
      </c>
      <c r="V23" s="9" t="s">
        <v>50</v>
      </c>
      <c r="W23" s="9" t="s">
        <v>42</v>
      </c>
      <c r="X23" s="9" t="s">
        <v>42</v>
      </c>
      <c r="Y23" s="9" t="s">
        <v>42</v>
      </c>
      <c r="Z23" s="9" t="s">
        <v>42</v>
      </c>
      <c r="AA23" s="11"/>
    </row>
    <row r="24" spans="1:27" x14ac:dyDescent="0.2">
      <c r="A24" s="6">
        <v>8035205334</v>
      </c>
      <c r="B24" s="7" t="s">
        <v>27</v>
      </c>
      <c r="C24" s="7" t="s">
        <v>542</v>
      </c>
      <c r="D24" s="7" t="s">
        <v>543</v>
      </c>
      <c r="E24" s="7" t="s">
        <v>149</v>
      </c>
      <c r="F24" s="7" t="s">
        <v>46</v>
      </c>
      <c r="G24" s="7" t="s">
        <v>527</v>
      </c>
      <c r="H24" s="7" t="s">
        <v>30</v>
      </c>
      <c r="I24" s="7" t="s">
        <v>48</v>
      </c>
      <c r="J24" s="7" t="s">
        <v>100</v>
      </c>
      <c r="K24" s="7">
        <v>2017</v>
      </c>
      <c r="L24" s="7" t="s">
        <v>50</v>
      </c>
      <c r="M24" s="7" t="s">
        <v>33</v>
      </c>
      <c r="N24" s="7" t="s">
        <v>34</v>
      </c>
      <c r="O24" s="7" t="s">
        <v>491</v>
      </c>
      <c r="P24" s="7" t="s">
        <v>494</v>
      </c>
      <c r="Q24" s="7"/>
      <c r="R24" s="7"/>
      <c r="S24" s="7" t="s">
        <v>51</v>
      </c>
      <c r="T24" s="7" t="s">
        <v>52</v>
      </c>
      <c r="U24" s="7" t="s">
        <v>53</v>
      </c>
      <c r="V24" s="7" t="s">
        <v>50</v>
      </c>
      <c r="W24" s="7" t="s">
        <v>42</v>
      </c>
      <c r="X24" s="7" t="s">
        <v>42</v>
      </c>
      <c r="Y24" s="7" t="s">
        <v>42</v>
      </c>
      <c r="Z24" s="7" t="s">
        <v>42</v>
      </c>
      <c r="AA24" s="10"/>
    </row>
    <row r="25" spans="1:27" x14ac:dyDescent="0.2">
      <c r="A25" s="8">
        <v>6719783144</v>
      </c>
      <c r="B25" s="9" t="s">
        <v>79</v>
      </c>
      <c r="C25" s="9" t="s">
        <v>544</v>
      </c>
      <c r="D25" s="9" t="s">
        <v>545</v>
      </c>
      <c r="E25" s="9" t="s">
        <v>45</v>
      </c>
      <c r="F25" s="9" t="s">
        <v>46</v>
      </c>
      <c r="G25" s="9" t="s">
        <v>546</v>
      </c>
      <c r="H25" s="9" t="s">
        <v>83</v>
      </c>
      <c r="I25" s="9" t="s">
        <v>321</v>
      </c>
      <c r="J25" s="9" t="s">
        <v>321</v>
      </c>
      <c r="K25" s="9">
        <v>2019</v>
      </c>
      <c r="L25" s="9" t="s">
        <v>42</v>
      </c>
      <c r="M25" s="9" t="s">
        <v>33</v>
      </c>
      <c r="N25" s="9" t="s">
        <v>34</v>
      </c>
      <c r="O25" s="9" t="s">
        <v>491</v>
      </c>
      <c r="P25" s="9"/>
      <c r="Q25" s="9"/>
      <c r="R25" s="9"/>
      <c r="S25" s="9" t="s">
        <v>36</v>
      </c>
      <c r="T25" s="9" t="s">
        <v>52</v>
      </c>
      <c r="U25" s="9" t="s">
        <v>53</v>
      </c>
      <c r="V25" s="9" t="s">
        <v>50</v>
      </c>
      <c r="W25" s="9" t="s">
        <v>42</v>
      </c>
      <c r="X25" s="9" t="s">
        <v>42</v>
      </c>
      <c r="Y25" s="9" t="s">
        <v>42</v>
      </c>
      <c r="Z25" s="9" t="s">
        <v>42</v>
      </c>
      <c r="AA25" s="11"/>
    </row>
    <row r="26" spans="1:27" x14ac:dyDescent="0.2">
      <c r="A26" s="6">
        <v>7765033375</v>
      </c>
      <c r="B26" s="7" t="s">
        <v>27</v>
      </c>
      <c r="C26" s="7" t="s">
        <v>86</v>
      </c>
      <c r="D26" s="7" t="s">
        <v>209</v>
      </c>
      <c r="E26" s="7" t="s">
        <v>68</v>
      </c>
      <c r="F26" s="7" t="s">
        <v>46</v>
      </c>
      <c r="G26" s="7" t="s">
        <v>86</v>
      </c>
      <c r="H26" s="7" t="s">
        <v>30</v>
      </c>
      <c r="I26" s="7" t="s">
        <v>321</v>
      </c>
      <c r="J26" s="7" t="s">
        <v>321</v>
      </c>
      <c r="K26" s="7">
        <v>2017</v>
      </c>
      <c r="L26" s="7" t="s">
        <v>50</v>
      </c>
      <c r="M26" s="7" t="s">
        <v>33</v>
      </c>
      <c r="N26" s="7" t="s">
        <v>34</v>
      </c>
      <c r="O26" s="7" t="s">
        <v>491</v>
      </c>
      <c r="P26" s="7"/>
      <c r="Q26" s="7"/>
      <c r="R26" s="7"/>
      <c r="S26" s="7" t="s">
        <v>36</v>
      </c>
      <c r="T26" s="7" t="s">
        <v>37</v>
      </c>
      <c r="U26" s="7" t="s">
        <v>71</v>
      </c>
      <c r="V26" s="7" t="s">
        <v>50</v>
      </c>
      <c r="W26" s="7" t="s">
        <v>42</v>
      </c>
      <c r="X26" s="7" t="s">
        <v>42</v>
      </c>
      <c r="Y26" s="7" t="s">
        <v>42</v>
      </c>
      <c r="Z26" s="7" t="s">
        <v>42</v>
      </c>
      <c r="AA26" s="10"/>
    </row>
    <row r="27" spans="1:27" x14ac:dyDescent="0.2">
      <c r="A27" s="8">
        <v>1945202771</v>
      </c>
      <c r="B27" s="9" t="s">
        <v>464</v>
      </c>
      <c r="C27" s="9" t="s">
        <v>547</v>
      </c>
      <c r="D27" s="9" t="s">
        <v>548</v>
      </c>
      <c r="E27" s="9" t="s">
        <v>104</v>
      </c>
      <c r="F27" s="9" t="s">
        <v>46</v>
      </c>
      <c r="G27" s="9" t="s">
        <v>549</v>
      </c>
      <c r="H27" s="9" t="s">
        <v>83</v>
      </c>
      <c r="I27" s="9" t="s">
        <v>135</v>
      </c>
      <c r="J27" s="9" t="s">
        <v>211</v>
      </c>
      <c r="K27" s="9">
        <v>2019</v>
      </c>
      <c r="L27" s="9" t="s">
        <v>42</v>
      </c>
      <c r="M27" s="9" t="s">
        <v>33</v>
      </c>
      <c r="N27" s="9" t="s">
        <v>34</v>
      </c>
      <c r="O27" s="9" t="s">
        <v>491</v>
      </c>
      <c r="P27" s="9" t="s">
        <v>266</v>
      </c>
      <c r="Q27" s="9" t="s">
        <v>494</v>
      </c>
      <c r="R27" s="9" t="s">
        <v>248</v>
      </c>
      <c r="S27" s="9" t="s">
        <v>51</v>
      </c>
      <c r="T27" s="9" t="s">
        <v>52</v>
      </c>
      <c r="U27" s="9" t="s">
        <v>53</v>
      </c>
      <c r="V27" s="9" t="s">
        <v>50</v>
      </c>
      <c r="W27" s="9" t="s">
        <v>42</v>
      </c>
      <c r="X27" s="9" t="s">
        <v>42</v>
      </c>
      <c r="Y27" s="9" t="s">
        <v>42</v>
      </c>
      <c r="Z27" s="9" t="s">
        <v>42</v>
      </c>
      <c r="AA27" s="11"/>
    </row>
    <row r="28" spans="1:27" x14ac:dyDescent="0.2">
      <c r="A28" s="6">
        <v>4579512869</v>
      </c>
      <c r="B28" s="7" t="s">
        <v>27</v>
      </c>
      <c r="C28" s="7" t="s">
        <v>550</v>
      </c>
      <c r="D28" s="7" t="s">
        <v>551</v>
      </c>
      <c r="E28" s="7" t="s">
        <v>88</v>
      </c>
      <c r="F28" s="7" t="s">
        <v>46</v>
      </c>
      <c r="G28" s="7" t="s">
        <v>552</v>
      </c>
      <c r="H28" s="7" t="s">
        <v>30</v>
      </c>
      <c r="I28" s="7" t="s">
        <v>49</v>
      </c>
      <c r="J28" s="7" t="s">
        <v>211</v>
      </c>
      <c r="K28" s="7">
        <v>2016</v>
      </c>
      <c r="L28" s="7" t="s">
        <v>42</v>
      </c>
      <c r="M28" s="7" t="s">
        <v>33</v>
      </c>
      <c r="N28" s="7" t="s">
        <v>34</v>
      </c>
      <c r="O28" s="7" t="s">
        <v>491</v>
      </c>
      <c r="P28" s="7"/>
      <c r="Q28" s="7"/>
      <c r="R28" s="7"/>
      <c r="S28" s="7" t="s">
        <v>36</v>
      </c>
      <c r="T28" s="7" t="s">
        <v>52</v>
      </c>
      <c r="U28" s="7" t="s">
        <v>53</v>
      </c>
      <c r="V28" s="7" t="s">
        <v>50</v>
      </c>
      <c r="W28" s="7" t="s">
        <v>42</v>
      </c>
      <c r="X28" s="7" t="s">
        <v>42</v>
      </c>
      <c r="Y28" s="7" t="s">
        <v>42</v>
      </c>
      <c r="Z28" s="7" t="s">
        <v>42</v>
      </c>
      <c r="AA28" s="10"/>
    </row>
    <row r="29" spans="1:27" x14ac:dyDescent="0.2">
      <c r="A29" s="8">
        <v>1905868658</v>
      </c>
      <c r="B29" s="9" t="s">
        <v>27</v>
      </c>
      <c r="C29" s="9" t="s">
        <v>553</v>
      </c>
      <c r="D29" s="9" t="s">
        <v>554</v>
      </c>
      <c r="E29" s="9" t="s">
        <v>45</v>
      </c>
      <c r="F29" s="9" t="s">
        <v>46</v>
      </c>
      <c r="G29" s="9" t="s">
        <v>552</v>
      </c>
      <c r="H29" s="9" t="s">
        <v>30</v>
      </c>
      <c r="I29" s="9" t="s">
        <v>48</v>
      </c>
      <c r="J29" s="9" t="s">
        <v>211</v>
      </c>
      <c r="K29" s="9">
        <v>2018</v>
      </c>
      <c r="L29" s="9" t="s">
        <v>50</v>
      </c>
      <c r="M29" s="9" t="s">
        <v>33</v>
      </c>
      <c r="N29" s="9" t="s">
        <v>34</v>
      </c>
      <c r="O29" s="9" t="s">
        <v>491</v>
      </c>
      <c r="P29" s="9" t="s">
        <v>195</v>
      </c>
      <c r="Q29" s="9"/>
      <c r="R29" s="9"/>
      <c r="S29" s="9" t="s">
        <v>36</v>
      </c>
      <c r="T29" s="9" t="s">
        <v>52</v>
      </c>
      <c r="U29" s="9" t="s">
        <v>53</v>
      </c>
      <c r="V29" s="9" t="s">
        <v>50</v>
      </c>
      <c r="W29" s="9" t="s">
        <v>42</v>
      </c>
      <c r="X29" s="9" t="s">
        <v>42</v>
      </c>
      <c r="Y29" s="9" t="s">
        <v>42</v>
      </c>
      <c r="Z29" s="9" t="s">
        <v>42</v>
      </c>
      <c r="AA29" s="11"/>
    </row>
    <row r="30" spans="1:27" x14ac:dyDescent="0.2">
      <c r="A30" s="6">
        <v>9786643461</v>
      </c>
      <c r="B30" s="7" t="s">
        <v>27</v>
      </c>
      <c r="C30" s="7" t="s">
        <v>555</v>
      </c>
      <c r="D30" s="7" t="s">
        <v>556</v>
      </c>
      <c r="E30" s="7" t="s">
        <v>45</v>
      </c>
      <c r="F30" s="7" t="s">
        <v>46</v>
      </c>
      <c r="G30" s="7" t="s">
        <v>557</v>
      </c>
      <c r="H30" s="7" t="s">
        <v>30</v>
      </c>
      <c r="I30" s="7" t="s">
        <v>70</v>
      </c>
      <c r="J30" s="7" t="s">
        <v>211</v>
      </c>
      <c r="K30" s="7">
        <v>2020</v>
      </c>
      <c r="L30" s="7" t="s">
        <v>32</v>
      </c>
      <c r="M30" s="7" t="s">
        <v>33</v>
      </c>
      <c r="N30" s="7" t="s">
        <v>34</v>
      </c>
      <c r="O30" s="7" t="s">
        <v>491</v>
      </c>
      <c r="P30" s="7"/>
      <c r="Q30" s="7"/>
      <c r="R30" s="7"/>
      <c r="S30" s="7" t="s">
        <v>51</v>
      </c>
      <c r="T30" s="7" t="s">
        <v>37</v>
      </c>
      <c r="U30" s="7" t="s">
        <v>38</v>
      </c>
      <c r="V30" s="7" t="s">
        <v>50</v>
      </c>
      <c r="W30" s="7" t="s">
        <v>248</v>
      </c>
      <c r="X30" s="7" t="s">
        <v>42</v>
      </c>
      <c r="Y30" s="7" t="s">
        <v>42</v>
      </c>
      <c r="Z30" s="7" t="s">
        <v>42</v>
      </c>
      <c r="AA30" s="10"/>
    </row>
    <row r="31" spans="1:27" x14ac:dyDescent="0.2">
      <c r="A31" s="8">
        <v>6778448586</v>
      </c>
      <c r="B31" s="9" t="s">
        <v>27</v>
      </c>
      <c r="C31" s="9" t="s">
        <v>558</v>
      </c>
      <c r="D31" s="9" t="s">
        <v>559</v>
      </c>
      <c r="E31" s="9" t="s">
        <v>560</v>
      </c>
      <c r="F31" s="9" t="s">
        <v>46</v>
      </c>
      <c r="G31" s="9" t="s">
        <v>561</v>
      </c>
      <c r="H31" s="9" t="s">
        <v>30</v>
      </c>
      <c r="I31" s="9" t="s">
        <v>135</v>
      </c>
      <c r="J31" s="9" t="s">
        <v>211</v>
      </c>
      <c r="K31" s="9">
        <v>2016</v>
      </c>
      <c r="L31" s="9" t="s">
        <v>42</v>
      </c>
      <c r="M31" s="9" t="s">
        <v>33</v>
      </c>
      <c r="N31" s="9" t="s">
        <v>34</v>
      </c>
      <c r="O31" s="9" t="s">
        <v>491</v>
      </c>
      <c r="P31" s="9"/>
      <c r="Q31" s="9"/>
      <c r="R31" s="9"/>
      <c r="S31" s="9" t="s">
        <v>51</v>
      </c>
      <c r="T31" s="9" t="s">
        <v>52</v>
      </c>
      <c r="U31" s="9" t="s">
        <v>53</v>
      </c>
      <c r="V31" s="9" t="s">
        <v>50</v>
      </c>
      <c r="W31" s="9" t="s">
        <v>54</v>
      </c>
      <c r="X31" s="9" t="s">
        <v>42</v>
      </c>
      <c r="Y31" s="9" t="s">
        <v>42</v>
      </c>
      <c r="Z31" s="9" t="s">
        <v>42</v>
      </c>
      <c r="AA31" s="11"/>
    </row>
    <row r="32" spans="1:27" x14ac:dyDescent="0.2">
      <c r="A32" s="6">
        <v>4703116724</v>
      </c>
      <c r="B32" s="7" t="s">
        <v>27</v>
      </c>
      <c r="C32" s="7" t="s">
        <v>213</v>
      </c>
      <c r="D32" s="7" t="s">
        <v>98</v>
      </c>
      <c r="E32" s="7" t="s">
        <v>45</v>
      </c>
      <c r="F32" s="7" t="s">
        <v>46</v>
      </c>
      <c r="G32" s="7" t="s">
        <v>562</v>
      </c>
      <c r="H32" s="7" t="s">
        <v>30</v>
      </c>
      <c r="I32" s="7" t="s">
        <v>135</v>
      </c>
      <c r="J32" s="7" t="s">
        <v>211</v>
      </c>
      <c r="K32" s="7">
        <v>2018</v>
      </c>
      <c r="L32" s="7" t="s">
        <v>50</v>
      </c>
      <c r="M32" s="7" t="s">
        <v>33</v>
      </c>
      <c r="N32" s="7" t="s">
        <v>34</v>
      </c>
      <c r="O32" s="7" t="s">
        <v>491</v>
      </c>
      <c r="P32" s="7"/>
      <c r="Q32" s="7"/>
      <c r="R32" s="7"/>
      <c r="S32" s="7" t="s">
        <v>36</v>
      </c>
      <c r="T32" s="7" t="s">
        <v>52</v>
      </c>
      <c r="U32" s="7" t="s">
        <v>53</v>
      </c>
      <c r="V32" s="7" t="s">
        <v>50</v>
      </c>
      <c r="W32" s="7" t="s">
        <v>42</v>
      </c>
      <c r="X32" s="7" t="s">
        <v>42</v>
      </c>
      <c r="Y32" s="7" t="s">
        <v>42</v>
      </c>
      <c r="Z32" s="7" t="s">
        <v>42</v>
      </c>
      <c r="AA32" s="10"/>
    </row>
    <row r="33" spans="1:27" x14ac:dyDescent="0.2">
      <c r="A33" s="8">
        <v>4159112054</v>
      </c>
      <c r="B33" s="9" t="s">
        <v>79</v>
      </c>
      <c r="C33" s="9" t="s">
        <v>213</v>
      </c>
      <c r="D33" s="9" t="s">
        <v>98</v>
      </c>
      <c r="E33" s="9" t="s">
        <v>45</v>
      </c>
      <c r="F33" s="9" t="s">
        <v>46</v>
      </c>
      <c r="G33" s="9" t="s">
        <v>563</v>
      </c>
      <c r="H33" s="9" t="s">
        <v>83</v>
      </c>
      <c r="I33" s="9" t="s">
        <v>135</v>
      </c>
      <c r="J33" s="9" t="s">
        <v>211</v>
      </c>
      <c r="K33" s="9">
        <v>2019</v>
      </c>
      <c r="L33" s="9" t="s">
        <v>32</v>
      </c>
      <c r="M33" s="9" t="s">
        <v>33</v>
      </c>
      <c r="N33" s="9" t="s">
        <v>34</v>
      </c>
      <c r="O33" s="9" t="s">
        <v>491</v>
      </c>
      <c r="P33" s="9"/>
      <c r="Q33" s="9"/>
      <c r="R33" s="9"/>
      <c r="S33" s="9" t="s">
        <v>36</v>
      </c>
      <c r="T33" s="9" t="s">
        <v>37</v>
      </c>
      <c r="U33" s="9" t="s">
        <v>125</v>
      </c>
      <c r="V33" s="9" t="s">
        <v>50</v>
      </c>
      <c r="W33" s="9" t="s">
        <v>564</v>
      </c>
      <c r="X33" s="9" t="s">
        <v>42</v>
      </c>
      <c r="Y33" s="9" t="s">
        <v>42</v>
      </c>
      <c r="Z33" s="9" t="s">
        <v>42</v>
      </c>
      <c r="AA33" s="11"/>
    </row>
    <row r="34" spans="1:27" x14ac:dyDescent="0.2">
      <c r="A34" s="6">
        <v>3104346338</v>
      </c>
      <c r="B34" s="7" t="s">
        <v>263</v>
      </c>
      <c r="C34" s="7" t="s">
        <v>213</v>
      </c>
      <c r="D34" s="7" t="s">
        <v>98</v>
      </c>
      <c r="E34" s="7" t="s">
        <v>45</v>
      </c>
      <c r="F34" s="7" t="s">
        <v>46</v>
      </c>
      <c r="G34" s="7" t="s">
        <v>565</v>
      </c>
      <c r="H34" s="7" t="s">
        <v>30</v>
      </c>
      <c r="I34" s="7" t="s">
        <v>135</v>
      </c>
      <c r="J34" s="7" t="s">
        <v>211</v>
      </c>
      <c r="K34" s="7">
        <v>2016</v>
      </c>
      <c r="L34" s="7" t="s">
        <v>42</v>
      </c>
      <c r="M34" s="7" t="s">
        <v>33</v>
      </c>
      <c r="N34" s="7" t="s">
        <v>34</v>
      </c>
      <c r="O34" s="7" t="s">
        <v>491</v>
      </c>
      <c r="P34" s="7" t="s">
        <v>566</v>
      </c>
      <c r="Q34" s="7"/>
      <c r="R34" s="7"/>
      <c r="S34" s="7" t="s">
        <v>51</v>
      </c>
      <c r="T34" s="7" t="s">
        <v>52</v>
      </c>
      <c r="U34" s="7" t="s">
        <v>53</v>
      </c>
      <c r="V34" s="7" t="s">
        <v>50</v>
      </c>
      <c r="W34" s="7" t="s">
        <v>42</v>
      </c>
      <c r="X34" s="7" t="s">
        <v>42</v>
      </c>
      <c r="Y34" s="7" t="s">
        <v>42</v>
      </c>
      <c r="Z34" s="7" t="s">
        <v>42</v>
      </c>
      <c r="AA34" s="10"/>
    </row>
    <row r="35" spans="1:27" x14ac:dyDescent="0.2">
      <c r="A35" s="8">
        <v>345258568</v>
      </c>
      <c r="B35" s="9" t="s">
        <v>27</v>
      </c>
      <c r="C35" s="9" t="s">
        <v>567</v>
      </c>
      <c r="D35" s="9" t="s">
        <v>98</v>
      </c>
      <c r="E35" s="9" t="s">
        <v>45</v>
      </c>
      <c r="F35" s="9" t="s">
        <v>46</v>
      </c>
      <c r="G35" s="9" t="s">
        <v>565</v>
      </c>
      <c r="H35" s="9" t="s">
        <v>30</v>
      </c>
      <c r="I35" s="9" t="s">
        <v>211</v>
      </c>
      <c r="J35" s="9" t="s">
        <v>211</v>
      </c>
      <c r="K35" s="9">
        <v>2020</v>
      </c>
      <c r="L35" s="9"/>
      <c r="M35" s="9" t="s">
        <v>33</v>
      </c>
      <c r="N35" s="9" t="s">
        <v>34</v>
      </c>
      <c r="O35" s="9" t="s">
        <v>491</v>
      </c>
      <c r="P35" s="9"/>
      <c r="Q35" s="9"/>
      <c r="R35" s="9"/>
      <c r="S35" s="9" t="s">
        <v>36</v>
      </c>
      <c r="T35" s="9" t="s">
        <v>52</v>
      </c>
      <c r="U35" s="9" t="s">
        <v>101</v>
      </c>
      <c r="V35" s="9" t="s">
        <v>50</v>
      </c>
      <c r="W35" s="9" t="s">
        <v>42</v>
      </c>
      <c r="X35" s="9" t="s">
        <v>42</v>
      </c>
      <c r="Y35" s="9" t="s">
        <v>42</v>
      </c>
      <c r="Z35" s="9" t="s">
        <v>42</v>
      </c>
      <c r="AA35" s="11"/>
    </row>
    <row r="36" spans="1:27" x14ac:dyDescent="0.2">
      <c r="A36" s="6">
        <v>1294239793</v>
      </c>
      <c r="B36" s="7" t="s">
        <v>79</v>
      </c>
      <c r="C36" s="7" t="s">
        <v>568</v>
      </c>
      <c r="D36" s="7" t="s">
        <v>81</v>
      </c>
      <c r="E36" s="7" t="s">
        <v>45</v>
      </c>
      <c r="F36" s="7" t="s">
        <v>46</v>
      </c>
      <c r="G36" s="7" t="s">
        <v>569</v>
      </c>
      <c r="H36" s="7" t="s">
        <v>83</v>
      </c>
      <c r="I36" s="7" t="s">
        <v>211</v>
      </c>
      <c r="J36" s="7" t="s">
        <v>211</v>
      </c>
      <c r="K36" s="7">
        <v>2019</v>
      </c>
      <c r="L36" s="7" t="s">
        <v>42</v>
      </c>
      <c r="M36" s="7" t="s">
        <v>33</v>
      </c>
      <c r="N36" s="7" t="s">
        <v>34</v>
      </c>
      <c r="O36" s="7" t="s">
        <v>491</v>
      </c>
      <c r="P36" s="7"/>
      <c r="Q36" s="7"/>
      <c r="R36" s="7"/>
      <c r="S36" s="7" t="s">
        <v>51</v>
      </c>
      <c r="T36" s="7" t="s">
        <v>52</v>
      </c>
      <c r="U36" s="7" t="s">
        <v>53</v>
      </c>
      <c r="V36" s="7" t="s">
        <v>50</v>
      </c>
      <c r="W36" s="7" t="s">
        <v>42</v>
      </c>
      <c r="X36" s="7" t="s">
        <v>42</v>
      </c>
      <c r="Y36" s="7" t="s">
        <v>42</v>
      </c>
      <c r="Z36" s="7" t="s">
        <v>42</v>
      </c>
      <c r="AA36" s="10"/>
    </row>
    <row r="37" spans="1:27" x14ac:dyDescent="0.2">
      <c r="A37" s="8">
        <v>3558106770</v>
      </c>
      <c r="B37" s="9" t="s">
        <v>27</v>
      </c>
      <c r="C37" s="9" t="s">
        <v>570</v>
      </c>
      <c r="D37" s="9" t="s">
        <v>571</v>
      </c>
      <c r="E37" s="9" t="s">
        <v>200</v>
      </c>
      <c r="F37" s="9" t="s">
        <v>46</v>
      </c>
      <c r="G37" s="9" t="s">
        <v>572</v>
      </c>
      <c r="H37" s="9" t="s">
        <v>139</v>
      </c>
      <c r="I37" s="9" t="s">
        <v>100</v>
      </c>
      <c r="J37" s="9" t="s">
        <v>211</v>
      </c>
      <c r="K37" s="9">
        <v>2020</v>
      </c>
      <c r="L37" s="9" t="s">
        <v>32</v>
      </c>
      <c r="M37" s="9" t="s">
        <v>33</v>
      </c>
      <c r="N37" s="9" t="s">
        <v>34</v>
      </c>
      <c r="O37" s="9" t="s">
        <v>491</v>
      </c>
      <c r="P37" s="9" t="s">
        <v>54</v>
      </c>
      <c r="Q37" s="9"/>
      <c r="R37" s="9"/>
      <c r="S37" s="9" t="s">
        <v>51</v>
      </c>
      <c r="T37" s="9" t="s">
        <v>37</v>
      </c>
      <c r="U37" s="9" t="s">
        <v>38</v>
      </c>
      <c r="V37" s="9" t="s">
        <v>50</v>
      </c>
      <c r="W37" s="9" t="s">
        <v>42</v>
      </c>
      <c r="X37" s="9" t="s">
        <v>42</v>
      </c>
      <c r="Y37" s="9" t="s">
        <v>42</v>
      </c>
      <c r="Z37" s="9" t="s">
        <v>42</v>
      </c>
      <c r="AA37" s="11"/>
    </row>
    <row r="38" spans="1:27" x14ac:dyDescent="0.2">
      <c r="A38" s="6">
        <v>5158142058</v>
      </c>
      <c r="B38" s="7" t="s">
        <v>27</v>
      </c>
      <c r="C38" s="7" t="s">
        <v>573</v>
      </c>
      <c r="D38" s="7" t="s">
        <v>574</v>
      </c>
      <c r="E38" s="7" t="s">
        <v>128</v>
      </c>
      <c r="F38" s="7" t="s">
        <v>46</v>
      </c>
      <c r="G38" s="7" t="s">
        <v>575</v>
      </c>
      <c r="H38" s="7" t="s">
        <v>69</v>
      </c>
      <c r="I38" s="7" t="s">
        <v>211</v>
      </c>
      <c r="J38" s="7" t="s">
        <v>211</v>
      </c>
      <c r="K38" s="7">
        <v>2017</v>
      </c>
      <c r="L38" s="7" t="s">
        <v>50</v>
      </c>
      <c r="M38" s="7" t="s">
        <v>33</v>
      </c>
      <c r="N38" s="7" t="s">
        <v>34</v>
      </c>
      <c r="O38" s="7" t="s">
        <v>491</v>
      </c>
      <c r="P38" s="7" t="s">
        <v>494</v>
      </c>
      <c r="Q38" s="7"/>
      <c r="R38" s="7"/>
      <c r="S38" s="7" t="s">
        <v>51</v>
      </c>
      <c r="T38" s="7" t="s">
        <v>52</v>
      </c>
      <c r="U38" s="7" t="s">
        <v>53</v>
      </c>
      <c r="V38" s="7" t="s">
        <v>50</v>
      </c>
      <c r="W38" s="7" t="s">
        <v>42</v>
      </c>
      <c r="X38" s="7" t="s">
        <v>42</v>
      </c>
      <c r="Y38" s="7" t="s">
        <v>42</v>
      </c>
      <c r="Z38" s="7" t="s">
        <v>42</v>
      </c>
      <c r="AA38" s="10"/>
    </row>
    <row r="39" spans="1:27" x14ac:dyDescent="0.2">
      <c r="A39" s="8">
        <v>9297633941</v>
      </c>
      <c r="B39" s="9" t="s">
        <v>27</v>
      </c>
      <c r="C39" s="9" t="s">
        <v>576</v>
      </c>
      <c r="D39" s="9" t="s">
        <v>577</v>
      </c>
      <c r="E39" s="9" t="s">
        <v>427</v>
      </c>
      <c r="F39" s="9" t="s">
        <v>46</v>
      </c>
      <c r="G39" s="9" t="s">
        <v>578</v>
      </c>
      <c r="H39" s="9" t="s">
        <v>30</v>
      </c>
      <c r="I39" s="9" t="s">
        <v>64</v>
      </c>
      <c r="J39" s="9" t="s">
        <v>211</v>
      </c>
      <c r="K39" s="9">
        <v>2018</v>
      </c>
      <c r="L39" s="9" t="s">
        <v>50</v>
      </c>
      <c r="M39" s="9" t="s">
        <v>33</v>
      </c>
      <c r="N39" s="9" t="s">
        <v>34</v>
      </c>
      <c r="O39" s="9" t="s">
        <v>491</v>
      </c>
      <c r="P39" s="9" t="s">
        <v>494</v>
      </c>
      <c r="Q39" s="9"/>
      <c r="R39" s="9"/>
      <c r="S39" s="9" t="s">
        <v>51</v>
      </c>
      <c r="T39" s="9" t="s">
        <v>52</v>
      </c>
      <c r="U39" s="9" t="s">
        <v>53</v>
      </c>
      <c r="V39" s="9" t="s">
        <v>50</v>
      </c>
      <c r="W39" s="9" t="s">
        <v>42</v>
      </c>
      <c r="X39" s="9" t="s">
        <v>42</v>
      </c>
      <c r="Y39" s="9" t="s">
        <v>42</v>
      </c>
      <c r="Z39" s="9" t="s">
        <v>42</v>
      </c>
      <c r="AA39" s="11"/>
    </row>
    <row r="40" spans="1:27" x14ac:dyDescent="0.2">
      <c r="A40" s="6">
        <v>2155846833</v>
      </c>
      <c r="B40" s="7" t="s">
        <v>27</v>
      </c>
      <c r="C40" s="7" t="s">
        <v>579</v>
      </c>
      <c r="D40" s="7" t="s">
        <v>580</v>
      </c>
      <c r="E40" s="7" t="s">
        <v>149</v>
      </c>
      <c r="F40" s="7" t="s">
        <v>46</v>
      </c>
      <c r="G40" s="7" t="s">
        <v>581</v>
      </c>
      <c r="H40" s="7" t="s">
        <v>30</v>
      </c>
      <c r="I40" s="7" t="s">
        <v>211</v>
      </c>
      <c r="J40" s="7" t="s">
        <v>211</v>
      </c>
      <c r="K40" s="7">
        <v>2020</v>
      </c>
      <c r="L40" s="7"/>
      <c r="M40" s="7" t="s">
        <v>33</v>
      </c>
      <c r="N40" s="7" t="s">
        <v>34</v>
      </c>
      <c r="O40" s="7" t="s">
        <v>491</v>
      </c>
      <c r="P40" s="7"/>
      <c r="Q40" s="7"/>
      <c r="R40" s="7"/>
      <c r="S40" s="7" t="s">
        <v>36</v>
      </c>
      <c r="T40" s="7" t="s">
        <v>52</v>
      </c>
      <c r="U40" s="7" t="s">
        <v>101</v>
      </c>
      <c r="V40" s="7" t="s">
        <v>50</v>
      </c>
      <c r="W40" s="7" t="s">
        <v>146</v>
      </c>
      <c r="X40" s="7" t="s">
        <v>42</v>
      </c>
      <c r="Y40" s="7" t="s">
        <v>42</v>
      </c>
      <c r="Z40" s="7" t="s">
        <v>42</v>
      </c>
      <c r="AA40" s="10"/>
    </row>
    <row r="41" spans="1:27" x14ac:dyDescent="0.2">
      <c r="A41" s="8">
        <v>8459046001</v>
      </c>
      <c r="B41" s="9" t="s">
        <v>27</v>
      </c>
      <c r="C41" s="9" t="s">
        <v>582</v>
      </c>
      <c r="D41" s="9" t="s">
        <v>583</v>
      </c>
      <c r="E41" s="9" t="s">
        <v>45</v>
      </c>
      <c r="F41" s="9" t="s">
        <v>46</v>
      </c>
      <c r="G41" s="9" t="s">
        <v>584</v>
      </c>
      <c r="H41" s="9" t="s">
        <v>30</v>
      </c>
      <c r="I41" s="9" t="s">
        <v>48</v>
      </c>
      <c r="J41" s="9" t="s">
        <v>211</v>
      </c>
      <c r="K41" s="9">
        <v>2017</v>
      </c>
      <c r="L41" s="9" t="s">
        <v>50</v>
      </c>
      <c r="M41" s="9" t="s">
        <v>33</v>
      </c>
      <c r="N41" s="9" t="s">
        <v>34</v>
      </c>
      <c r="O41" s="9" t="s">
        <v>491</v>
      </c>
      <c r="P41" s="9"/>
      <c r="Q41" s="9"/>
      <c r="R41" s="9"/>
      <c r="S41" s="9" t="s">
        <v>36</v>
      </c>
      <c r="T41" s="9" t="s">
        <v>52</v>
      </c>
      <c r="U41" s="9" t="s">
        <v>53</v>
      </c>
      <c r="V41" s="9" t="s">
        <v>50</v>
      </c>
      <c r="W41" s="9" t="s">
        <v>42</v>
      </c>
      <c r="X41" s="9" t="s">
        <v>42</v>
      </c>
      <c r="Y41" s="9" t="s">
        <v>42</v>
      </c>
      <c r="Z41" s="9" t="s">
        <v>42</v>
      </c>
      <c r="AA41" s="11"/>
    </row>
    <row r="42" spans="1:27" x14ac:dyDescent="0.2">
      <c r="A42" s="6">
        <v>6146320022</v>
      </c>
      <c r="B42" s="7" t="s">
        <v>27</v>
      </c>
      <c r="C42" s="7" t="s">
        <v>585</v>
      </c>
      <c r="D42" s="7" t="s">
        <v>586</v>
      </c>
      <c r="E42" s="7" t="s">
        <v>68</v>
      </c>
      <c r="F42" s="7" t="s">
        <v>46</v>
      </c>
      <c r="G42" s="7" t="s">
        <v>561</v>
      </c>
      <c r="H42" s="7" t="s">
        <v>30</v>
      </c>
      <c r="I42" s="7" t="s">
        <v>100</v>
      </c>
      <c r="J42" s="7" t="s">
        <v>211</v>
      </c>
      <c r="K42" s="7">
        <v>2016</v>
      </c>
      <c r="L42" s="7" t="s">
        <v>42</v>
      </c>
      <c r="M42" s="7" t="s">
        <v>33</v>
      </c>
      <c r="N42" s="7" t="s">
        <v>34</v>
      </c>
      <c r="O42" s="7" t="s">
        <v>491</v>
      </c>
      <c r="P42" s="7"/>
      <c r="Q42" s="7"/>
      <c r="R42" s="7"/>
      <c r="S42" s="7" t="s">
        <v>36</v>
      </c>
      <c r="T42" s="7" t="s">
        <v>37</v>
      </c>
      <c r="U42" s="7" t="s">
        <v>125</v>
      </c>
      <c r="V42" s="7" t="s">
        <v>50</v>
      </c>
      <c r="W42" s="7" t="s">
        <v>42</v>
      </c>
      <c r="X42" s="7" t="s">
        <v>42</v>
      </c>
      <c r="Y42" s="7" t="s">
        <v>42</v>
      </c>
      <c r="Z42" s="7" t="s">
        <v>42</v>
      </c>
      <c r="AA42" s="10"/>
    </row>
    <row r="43" spans="1:27" x14ac:dyDescent="0.2">
      <c r="A43" s="8">
        <v>2752846648</v>
      </c>
      <c r="B43" s="9" t="s">
        <v>27</v>
      </c>
      <c r="C43" s="9" t="s">
        <v>587</v>
      </c>
      <c r="D43" s="9" t="s">
        <v>148</v>
      </c>
      <c r="E43" s="9" t="s">
        <v>149</v>
      </c>
      <c r="F43" s="9" t="s">
        <v>46</v>
      </c>
      <c r="G43" s="9" t="s">
        <v>588</v>
      </c>
      <c r="H43" s="9" t="s">
        <v>30</v>
      </c>
      <c r="I43" s="9" t="s">
        <v>135</v>
      </c>
      <c r="J43" s="9" t="s">
        <v>211</v>
      </c>
      <c r="K43" s="9">
        <v>2020</v>
      </c>
      <c r="L43" s="9"/>
      <c r="M43" s="9" t="s">
        <v>33</v>
      </c>
      <c r="N43" s="9" t="s">
        <v>34</v>
      </c>
      <c r="O43" s="9" t="s">
        <v>491</v>
      </c>
      <c r="P43" s="9" t="s">
        <v>60</v>
      </c>
      <c r="Q43" s="9"/>
      <c r="R43" s="9"/>
      <c r="S43" s="9" t="s">
        <v>36</v>
      </c>
      <c r="T43" s="9" t="s">
        <v>52</v>
      </c>
      <c r="U43" s="9" t="s">
        <v>101</v>
      </c>
      <c r="V43" s="9" t="s">
        <v>50</v>
      </c>
      <c r="W43" s="9" t="s">
        <v>42</v>
      </c>
      <c r="X43" s="9" t="s">
        <v>42</v>
      </c>
      <c r="Y43" s="9" t="s">
        <v>42</v>
      </c>
      <c r="Z43" s="9" t="s">
        <v>42</v>
      </c>
      <c r="AA43" s="11"/>
    </row>
    <row r="44" spans="1:27" x14ac:dyDescent="0.2">
      <c r="A44" s="6">
        <v>6149053750</v>
      </c>
      <c r="B44" s="7" t="s">
        <v>27</v>
      </c>
      <c r="C44" s="7" t="s">
        <v>589</v>
      </c>
      <c r="D44" s="7" t="s">
        <v>590</v>
      </c>
      <c r="E44" s="7" t="s">
        <v>591</v>
      </c>
      <c r="F44" s="7" t="s">
        <v>46</v>
      </c>
      <c r="G44" s="7" t="s">
        <v>561</v>
      </c>
      <c r="H44" s="7" t="s">
        <v>30</v>
      </c>
      <c r="I44" s="7" t="s">
        <v>211</v>
      </c>
      <c r="J44" s="7" t="s">
        <v>211</v>
      </c>
      <c r="K44" s="7">
        <v>2020</v>
      </c>
      <c r="L44" s="7" t="s">
        <v>32</v>
      </c>
      <c r="M44" s="7" t="s">
        <v>33</v>
      </c>
      <c r="N44" s="7" t="s">
        <v>34</v>
      </c>
      <c r="O44" s="7" t="s">
        <v>491</v>
      </c>
      <c r="P44" s="7" t="s">
        <v>248</v>
      </c>
      <c r="Q44" s="7"/>
      <c r="R44" s="7"/>
      <c r="S44" s="7" t="s">
        <v>36</v>
      </c>
      <c r="T44" s="7" t="s">
        <v>52</v>
      </c>
      <c r="U44" s="7" t="s">
        <v>38</v>
      </c>
      <c r="V44" s="7" t="s">
        <v>50</v>
      </c>
      <c r="W44" s="7">
        <v>0</v>
      </c>
      <c r="X44" s="7" t="s">
        <v>42</v>
      </c>
      <c r="Y44" s="7" t="s">
        <v>42</v>
      </c>
      <c r="Z44" s="7" t="s">
        <v>42</v>
      </c>
      <c r="AA44" s="10" t="s">
        <v>592</v>
      </c>
    </row>
    <row r="45" spans="1:27" x14ac:dyDescent="0.2">
      <c r="A45" s="8">
        <v>9353965680</v>
      </c>
      <c r="B45" s="9" t="s">
        <v>27</v>
      </c>
      <c r="C45" s="9" t="s">
        <v>593</v>
      </c>
      <c r="D45" s="9" t="s">
        <v>594</v>
      </c>
      <c r="E45" s="9" t="s">
        <v>591</v>
      </c>
      <c r="F45" s="9" t="s">
        <v>46</v>
      </c>
      <c r="G45" s="9" t="s">
        <v>595</v>
      </c>
      <c r="H45" s="9" t="s">
        <v>30</v>
      </c>
      <c r="I45" s="9" t="s">
        <v>135</v>
      </c>
      <c r="J45" s="9" t="s">
        <v>211</v>
      </c>
      <c r="K45" s="9">
        <v>2017</v>
      </c>
      <c r="L45" s="9" t="s">
        <v>50</v>
      </c>
      <c r="M45" s="9" t="s">
        <v>33</v>
      </c>
      <c r="N45" s="9" t="s">
        <v>34</v>
      </c>
      <c r="O45" s="9" t="s">
        <v>491</v>
      </c>
      <c r="P45" s="9"/>
      <c r="Q45" s="9"/>
      <c r="R45" s="9"/>
      <c r="S45" s="9" t="s">
        <v>51</v>
      </c>
      <c r="T45" s="9" t="s">
        <v>37</v>
      </c>
      <c r="U45" s="9" t="s">
        <v>71</v>
      </c>
      <c r="V45" s="9" t="s">
        <v>50</v>
      </c>
      <c r="W45" s="9" t="s">
        <v>42</v>
      </c>
      <c r="X45" s="9" t="s">
        <v>42</v>
      </c>
      <c r="Y45" s="9" t="s">
        <v>42</v>
      </c>
      <c r="Z45" s="9" t="s">
        <v>42</v>
      </c>
      <c r="AA45" s="11"/>
    </row>
    <row r="46" spans="1:27" x14ac:dyDescent="0.2">
      <c r="A46" s="6">
        <v>910671737</v>
      </c>
      <c r="B46" s="7" t="s">
        <v>79</v>
      </c>
      <c r="C46" s="7" t="s">
        <v>596</v>
      </c>
      <c r="D46" s="7" t="s">
        <v>283</v>
      </c>
      <c r="E46" s="7" t="s">
        <v>149</v>
      </c>
      <c r="F46" s="7" t="s">
        <v>46</v>
      </c>
      <c r="G46" s="7" t="s">
        <v>375</v>
      </c>
      <c r="H46" s="7" t="s">
        <v>83</v>
      </c>
      <c r="I46" s="7" t="s">
        <v>76</v>
      </c>
      <c r="J46" s="7" t="s">
        <v>76</v>
      </c>
      <c r="K46" s="7">
        <v>2019</v>
      </c>
      <c r="L46" s="7" t="s">
        <v>42</v>
      </c>
      <c r="M46" s="7" t="s">
        <v>33</v>
      </c>
      <c r="N46" s="7" t="s">
        <v>34</v>
      </c>
      <c r="O46" s="7" t="s">
        <v>491</v>
      </c>
      <c r="P46" s="7"/>
      <c r="Q46" s="7"/>
      <c r="R46" s="7"/>
      <c r="S46" s="7" t="s">
        <v>36</v>
      </c>
      <c r="T46" s="7" t="s">
        <v>52</v>
      </c>
      <c r="U46" s="7" t="s">
        <v>53</v>
      </c>
      <c r="V46" s="7" t="s">
        <v>50</v>
      </c>
      <c r="W46" s="7" t="s">
        <v>35</v>
      </c>
      <c r="X46" s="7" t="s">
        <v>42</v>
      </c>
      <c r="Y46" s="7" t="s">
        <v>42</v>
      </c>
      <c r="Z46" s="7" t="s">
        <v>42</v>
      </c>
      <c r="AA46" s="10"/>
    </row>
    <row r="47" spans="1:27" x14ac:dyDescent="0.2">
      <c r="A47" s="8">
        <v>2554998141</v>
      </c>
      <c r="B47" s="9" t="s">
        <v>27</v>
      </c>
      <c r="C47" s="9" t="s">
        <v>597</v>
      </c>
      <c r="D47" s="9" t="s">
        <v>156</v>
      </c>
      <c r="E47" s="9" t="s">
        <v>45</v>
      </c>
      <c r="F47" s="9" t="s">
        <v>46</v>
      </c>
      <c r="G47" s="9" t="s">
        <v>375</v>
      </c>
      <c r="H47" s="9" t="s">
        <v>30</v>
      </c>
      <c r="I47" s="9" t="s">
        <v>598</v>
      </c>
      <c r="J47" s="9"/>
      <c r="K47" s="9">
        <v>2015</v>
      </c>
      <c r="L47" s="9" t="s">
        <v>42</v>
      </c>
      <c r="M47" s="9" t="s">
        <v>33</v>
      </c>
      <c r="N47" s="9" t="s">
        <v>34</v>
      </c>
      <c r="O47" s="9" t="s">
        <v>491</v>
      </c>
      <c r="P47" s="9"/>
      <c r="Q47" s="9"/>
      <c r="R47" s="9"/>
      <c r="S47" s="9" t="s">
        <v>51</v>
      </c>
      <c r="T47" s="9" t="s">
        <v>52</v>
      </c>
      <c r="U47" s="9" t="s">
        <v>53</v>
      </c>
      <c r="V47" s="9" t="s">
        <v>50</v>
      </c>
      <c r="W47" s="9" t="s">
        <v>42</v>
      </c>
      <c r="X47" s="9" t="s">
        <v>42</v>
      </c>
      <c r="Y47" s="9" t="s">
        <v>42</v>
      </c>
      <c r="Z47" s="9" t="s">
        <v>42</v>
      </c>
      <c r="AA47" s="11"/>
    </row>
    <row r="48" spans="1:27" x14ac:dyDescent="0.2">
      <c r="A48" s="6">
        <v>762050291</v>
      </c>
      <c r="B48" s="7" t="s">
        <v>27</v>
      </c>
      <c r="C48" s="7" t="s">
        <v>599</v>
      </c>
      <c r="D48" s="7" t="s">
        <v>600</v>
      </c>
      <c r="E48" s="7" t="s">
        <v>601</v>
      </c>
      <c r="F48" s="7" t="s">
        <v>46</v>
      </c>
      <c r="G48" s="7" t="s">
        <v>602</v>
      </c>
      <c r="H48" s="7" t="s">
        <v>603</v>
      </c>
      <c r="I48" s="7" t="s">
        <v>246</v>
      </c>
      <c r="J48" s="7"/>
      <c r="K48" s="7">
        <v>2016</v>
      </c>
      <c r="L48" s="7" t="s">
        <v>42</v>
      </c>
      <c r="M48" s="7" t="s">
        <v>247</v>
      </c>
      <c r="N48" s="7" t="s">
        <v>34</v>
      </c>
      <c r="O48" s="7" t="s">
        <v>491</v>
      </c>
      <c r="P48" s="7"/>
      <c r="Q48" s="7"/>
      <c r="R48" s="7"/>
      <c r="S48" s="7" t="s">
        <v>36</v>
      </c>
      <c r="T48" s="7" t="s">
        <v>52</v>
      </c>
      <c r="U48" s="7" t="s">
        <v>53</v>
      </c>
      <c r="V48" s="7" t="s">
        <v>50</v>
      </c>
      <c r="W48" s="7" t="s">
        <v>42</v>
      </c>
      <c r="X48" s="7" t="s">
        <v>42</v>
      </c>
      <c r="Y48" s="7" t="s">
        <v>42</v>
      </c>
      <c r="Z48" s="7" t="s">
        <v>42</v>
      </c>
      <c r="AA48" s="10"/>
    </row>
    <row r="49" spans="1:27" x14ac:dyDescent="0.2">
      <c r="A49" s="8">
        <v>5749277825</v>
      </c>
      <c r="B49" s="9" t="s">
        <v>27</v>
      </c>
      <c r="C49" s="9" t="s">
        <v>604</v>
      </c>
      <c r="D49" s="9" t="s">
        <v>605</v>
      </c>
      <c r="E49" s="9" t="s">
        <v>45</v>
      </c>
      <c r="F49" s="9" t="s">
        <v>46</v>
      </c>
      <c r="G49" s="9" t="s">
        <v>606</v>
      </c>
      <c r="H49" s="9" t="s">
        <v>30</v>
      </c>
      <c r="I49" s="9" t="s">
        <v>598</v>
      </c>
      <c r="J49" s="9"/>
      <c r="K49" s="9">
        <v>2015</v>
      </c>
      <c r="L49" s="9" t="s">
        <v>42</v>
      </c>
      <c r="M49" s="9" t="s">
        <v>33</v>
      </c>
      <c r="N49" s="9" t="s">
        <v>34</v>
      </c>
      <c r="O49" s="9" t="s">
        <v>491</v>
      </c>
      <c r="P49" s="9"/>
      <c r="Q49" s="9"/>
      <c r="R49" s="9"/>
      <c r="S49" s="9" t="s">
        <v>36</v>
      </c>
      <c r="T49" s="9" t="s">
        <v>52</v>
      </c>
      <c r="U49" s="9" t="s">
        <v>53</v>
      </c>
      <c r="V49" s="9" t="s">
        <v>50</v>
      </c>
      <c r="W49" s="9" t="s">
        <v>42</v>
      </c>
      <c r="X49" s="9" t="s">
        <v>42</v>
      </c>
      <c r="Y49" s="9" t="s">
        <v>42</v>
      </c>
      <c r="Z49" s="9" t="s">
        <v>42</v>
      </c>
      <c r="AA49" s="11"/>
    </row>
    <row r="50" spans="1:27" x14ac:dyDescent="0.2">
      <c r="A50" s="6">
        <v>2288161159</v>
      </c>
      <c r="B50" s="7" t="s">
        <v>79</v>
      </c>
      <c r="C50" s="7" t="s">
        <v>607</v>
      </c>
      <c r="D50" s="7" t="s">
        <v>156</v>
      </c>
      <c r="E50" s="7" t="s">
        <v>45</v>
      </c>
      <c r="F50" s="7" t="s">
        <v>46</v>
      </c>
      <c r="G50" s="7" t="s">
        <v>608</v>
      </c>
      <c r="H50" s="7" t="s">
        <v>83</v>
      </c>
      <c r="I50" s="7" t="s">
        <v>609</v>
      </c>
      <c r="J50" s="7"/>
      <c r="K50" s="7">
        <v>2012</v>
      </c>
      <c r="L50" s="7" t="s">
        <v>42</v>
      </c>
      <c r="M50" s="7" t="s">
        <v>33</v>
      </c>
      <c r="N50" s="7" t="s">
        <v>34</v>
      </c>
      <c r="O50" s="7" t="s">
        <v>491</v>
      </c>
      <c r="P50" s="7"/>
      <c r="Q50" s="7"/>
      <c r="R50" s="7"/>
      <c r="S50" s="7" t="s">
        <v>36</v>
      </c>
      <c r="T50" s="7" t="s">
        <v>52</v>
      </c>
      <c r="U50" s="7" t="s">
        <v>53</v>
      </c>
      <c r="V50" s="7" t="s">
        <v>50</v>
      </c>
      <c r="W50" s="7" t="s">
        <v>60</v>
      </c>
      <c r="X50" s="7" t="s">
        <v>42</v>
      </c>
      <c r="Y50" s="7" t="s">
        <v>42</v>
      </c>
      <c r="Z50" s="7" t="s">
        <v>42</v>
      </c>
      <c r="AA50" s="10"/>
    </row>
    <row r="51" spans="1:27" x14ac:dyDescent="0.2">
      <c r="A51" s="8">
        <v>4213845057</v>
      </c>
      <c r="B51" s="9" t="s">
        <v>79</v>
      </c>
      <c r="C51" s="9" t="s">
        <v>610</v>
      </c>
      <c r="D51" s="9" t="s">
        <v>103</v>
      </c>
      <c r="E51" s="9" t="s">
        <v>104</v>
      </c>
      <c r="F51" s="9" t="s">
        <v>46</v>
      </c>
      <c r="G51" s="9" t="s">
        <v>611</v>
      </c>
      <c r="H51" s="9" t="s">
        <v>387</v>
      </c>
      <c r="I51" s="9"/>
      <c r="J51" s="9"/>
      <c r="K51" s="9">
        <v>2012</v>
      </c>
      <c r="L51" s="9" t="s">
        <v>42</v>
      </c>
      <c r="M51" s="9" t="s">
        <v>247</v>
      </c>
      <c r="N51" s="9" t="s">
        <v>34</v>
      </c>
      <c r="O51" s="9" t="s">
        <v>491</v>
      </c>
      <c r="P51" s="9"/>
      <c r="Q51" s="9"/>
      <c r="R51" s="9"/>
      <c r="S51" s="9" t="s">
        <v>36</v>
      </c>
      <c r="T51" s="9" t="s">
        <v>52</v>
      </c>
      <c r="U51" s="9" t="s">
        <v>53</v>
      </c>
      <c r="V51" s="9" t="s">
        <v>50</v>
      </c>
      <c r="W51" s="9" t="s">
        <v>146</v>
      </c>
      <c r="X51" s="9" t="s">
        <v>42</v>
      </c>
      <c r="Y51" s="9" t="s">
        <v>42</v>
      </c>
      <c r="Z51" s="9" t="s">
        <v>42</v>
      </c>
      <c r="AA51" s="11" t="s">
        <v>564</v>
      </c>
    </row>
    <row r="52" spans="1:27" x14ac:dyDescent="0.2">
      <c r="A52" s="6">
        <v>1019090457</v>
      </c>
      <c r="B52" s="7" t="s">
        <v>27</v>
      </c>
      <c r="C52" s="7" t="s">
        <v>144</v>
      </c>
      <c r="D52" s="7" t="s">
        <v>98</v>
      </c>
      <c r="E52" s="7" t="s">
        <v>45</v>
      </c>
      <c r="F52" s="7" t="s">
        <v>46</v>
      </c>
      <c r="G52" s="7" t="s">
        <v>145</v>
      </c>
      <c r="H52" s="7" t="s">
        <v>30</v>
      </c>
      <c r="I52" s="7" t="s">
        <v>76</v>
      </c>
      <c r="J52" s="7"/>
      <c r="K52" s="7">
        <v>2014</v>
      </c>
      <c r="L52" s="7" t="s">
        <v>42</v>
      </c>
      <c r="M52" s="7" t="s">
        <v>33</v>
      </c>
      <c r="N52" s="7" t="s">
        <v>34</v>
      </c>
      <c r="O52" s="7" t="s">
        <v>491</v>
      </c>
      <c r="P52" s="7"/>
      <c r="Q52" s="7"/>
      <c r="R52" s="7"/>
      <c r="S52" s="7" t="s">
        <v>51</v>
      </c>
      <c r="T52" s="7" t="s">
        <v>485</v>
      </c>
      <c r="U52" s="7" t="s">
        <v>160</v>
      </c>
      <c r="V52" s="7" t="s">
        <v>50</v>
      </c>
      <c r="W52" s="7" t="s">
        <v>146</v>
      </c>
      <c r="X52" s="7" t="s">
        <v>42</v>
      </c>
      <c r="Y52" s="7" t="s">
        <v>42</v>
      </c>
      <c r="Z52" s="7" t="s">
        <v>42</v>
      </c>
      <c r="AA52" s="10"/>
    </row>
    <row r="53" spans="1:27" x14ac:dyDescent="0.2">
      <c r="A53" s="8">
        <v>8034179277</v>
      </c>
      <c r="B53" s="9" t="s">
        <v>79</v>
      </c>
      <c r="C53" s="9" t="s">
        <v>612</v>
      </c>
      <c r="D53" s="9" t="s">
        <v>461</v>
      </c>
      <c r="E53" s="9" t="s">
        <v>88</v>
      </c>
      <c r="F53" s="9" t="s">
        <v>46</v>
      </c>
      <c r="G53" s="9" t="s">
        <v>613</v>
      </c>
      <c r="H53" s="9" t="s">
        <v>269</v>
      </c>
      <c r="I53" s="9"/>
      <c r="J53" s="9"/>
      <c r="K53" s="9">
        <v>2013</v>
      </c>
      <c r="L53" s="9" t="s">
        <v>42</v>
      </c>
      <c r="M53" s="9" t="s">
        <v>247</v>
      </c>
      <c r="N53" s="9" t="s">
        <v>34</v>
      </c>
      <c r="O53" s="9" t="s">
        <v>491</v>
      </c>
      <c r="P53" s="9" t="s">
        <v>494</v>
      </c>
      <c r="Q53" s="9"/>
      <c r="R53" s="9"/>
      <c r="S53" s="9" t="s">
        <v>36</v>
      </c>
      <c r="T53" s="9" t="s">
        <v>52</v>
      </c>
      <c r="U53" s="9" t="s">
        <v>53</v>
      </c>
      <c r="V53" s="9" t="s">
        <v>50</v>
      </c>
      <c r="W53" s="9" t="s">
        <v>42</v>
      </c>
      <c r="X53" s="9" t="s">
        <v>42</v>
      </c>
      <c r="Y53" s="9" t="s">
        <v>42</v>
      </c>
      <c r="Z53" s="9" t="s">
        <v>42</v>
      </c>
      <c r="AA53" s="11"/>
    </row>
    <row r="54" spans="1:27" x14ac:dyDescent="0.2">
      <c r="A54" s="6">
        <v>1789744511</v>
      </c>
      <c r="B54" s="7" t="s">
        <v>27</v>
      </c>
      <c r="C54" s="7" t="s">
        <v>614</v>
      </c>
      <c r="D54" s="7" t="s">
        <v>615</v>
      </c>
      <c r="E54" s="7" t="s">
        <v>153</v>
      </c>
      <c r="F54" s="7" t="s">
        <v>46</v>
      </c>
      <c r="G54" s="7" t="s">
        <v>616</v>
      </c>
      <c r="H54" s="7" t="s">
        <v>617</v>
      </c>
      <c r="I54" s="7"/>
      <c r="J54" s="7"/>
      <c r="K54" s="7">
        <v>2014</v>
      </c>
      <c r="L54" s="7" t="s">
        <v>42</v>
      </c>
      <c r="M54" s="7" t="s">
        <v>247</v>
      </c>
      <c r="N54" s="7" t="s">
        <v>34</v>
      </c>
      <c r="O54" s="7" t="s">
        <v>491</v>
      </c>
      <c r="P54" s="7"/>
      <c r="Q54" s="7"/>
      <c r="R54" s="7"/>
      <c r="S54" s="7" t="s">
        <v>36</v>
      </c>
      <c r="T54" s="7" t="s">
        <v>37</v>
      </c>
      <c r="U54" s="7" t="s">
        <v>125</v>
      </c>
      <c r="V54" s="7" t="s">
        <v>39</v>
      </c>
      <c r="W54" s="7" t="s">
        <v>42</v>
      </c>
      <c r="X54" s="7" t="s">
        <v>42</v>
      </c>
      <c r="Y54" s="7" t="s">
        <v>42</v>
      </c>
      <c r="Z54" s="7" t="s">
        <v>42</v>
      </c>
      <c r="AA54" s="10"/>
    </row>
    <row r="55" spans="1:27" x14ac:dyDescent="0.2">
      <c r="A55" s="8">
        <v>5260902717</v>
      </c>
      <c r="B55" s="9" t="s">
        <v>27</v>
      </c>
      <c r="C55" s="9" t="s">
        <v>618</v>
      </c>
      <c r="D55" s="9" t="s">
        <v>619</v>
      </c>
      <c r="E55" s="9" t="s">
        <v>153</v>
      </c>
      <c r="F55" s="9" t="s">
        <v>46</v>
      </c>
      <c r="G55" s="9" t="s">
        <v>494</v>
      </c>
      <c r="H55" s="9" t="s">
        <v>387</v>
      </c>
      <c r="I55" s="9" t="s">
        <v>620</v>
      </c>
      <c r="J55" s="9"/>
      <c r="K55" s="9">
        <v>2020</v>
      </c>
      <c r="L55" s="9"/>
      <c r="M55" s="9" t="s">
        <v>247</v>
      </c>
      <c r="N55" s="9" t="s">
        <v>34</v>
      </c>
      <c r="O55" s="9" t="s">
        <v>491</v>
      </c>
      <c r="P55" s="9" t="s">
        <v>494</v>
      </c>
      <c r="Q55" s="9"/>
      <c r="R55" s="9"/>
      <c r="S55" s="9" t="s">
        <v>51</v>
      </c>
      <c r="T55" s="9" t="s">
        <v>541</v>
      </c>
      <c r="U55" s="9" t="s">
        <v>141</v>
      </c>
      <c r="V55" s="9" t="s">
        <v>50</v>
      </c>
      <c r="W55" s="9" t="s">
        <v>42</v>
      </c>
      <c r="X55" s="9" t="s">
        <v>42</v>
      </c>
      <c r="Y55" s="9" t="s">
        <v>42</v>
      </c>
      <c r="Z55" s="9" t="s">
        <v>42</v>
      </c>
      <c r="AA55" s="11"/>
    </row>
    <row r="56" spans="1:27" x14ac:dyDescent="0.2">
      <c r="A56" s="6">
        <v>2550862980</v>
      </c>
      <c r="B56" s="7" t="s">
        <v>27</v>
      </c>
      <c r="C56" s="7" t="s">
        <v>621</v>
      </c>
      <c r="D56" s="7" t="s">
        <v>209</v>
      </c>
      <c r="E56" s="7" t="s">
        <v>68</v>
      </c>
      <c r="F56" s="7" t="s">
        <v>46</v>
      </c>
      <c r="G56" s="7" t="s">
        <v>622</v>
      </c>
      <c r="H56" s="7" t="s">
        <v>623</v>
      </c>
      <c r="I56" s="7" t="s">
        <v>624</v>
      </c>
      <c r="J56" s="7"/>
      <c r="K56" s="7">
        <v>2017</v>
      </c>
      <c r="L56" s="7" t="s">
        <v>50</v>
      </c>
      <c r="M56" s="7" t="s">
        <v>247</v>
      </c>
      <c r="N56" s="7" t="s">
        <v>34</v>
      </c>
      <c r="O56" s="7" t="s">
        <v>491</v>
      </c>
      <c r="P56" s="7"/>
      <c r="Q56" s="7"/>
      <c r="R56" s="7"/>
      <c r="S56" s="7" t="s">
        <v>51</v>
      </c>
      <c r="T56" s="7">
        <v>0</v>
      </c>
      <c r="U56" s="7" t="s">
        <v>625</v>
      </c>
      <c r="V56" s="7" t="s">
        <v>50</v>
      </c>
      <c r="W56" s="7" t="s">
        <v>42</v>
      </c>
      <c r="X56" s="7" t="s">
        <v>42</v>
      </c>
      <c r="Y56" s="7" t="s">
        <v>42</v>
      </c>
      <c r="Z56" s="7" t="s">
        <v>42</v>
      </c>
      <c r="AA56" s="10"/>
    </row>
    <row r="57" spans="1:27" x14ac:dyDescent="0.2">
      <c r="A57" s="8">
        <v>8433047665</v>
      </c>
      <c r="B57" s="9" t="s">
        <v>79</v>
      </c>
      <c r="C57" s="9" t="s">
        <v>275</v>
      </c>
      <c r="D57" s="9" t="s">
        <v>209</v>
      </c>
      <c r="E57" s="9" t="s">
        <v>68</v>
      </c>
      <c r="F57" s="9" t="s">
        <v>46</v>
      </c>
      <c r="G57" s="9" t="s">
        <v>626</v>
      </c>
      <c r="H57" s="9" t="s">
        <v>83</v>
      </c>
      <c r="I57" s="9" t="s">
        <v>305</v>
      </c>
      <c r="J57" s="9"/>
      <c r="K57" s="9">
        <v>2012</v>
      </c>
      <c r="L57" s="9" t="s">
        <v>42</v>
      </c>
      <c r="M57" s="9" t="s">
        <v>33</v>
      </c>
      <c r="N57" s="9" t="s">
        <v>34</v>
      </c>
      <c r="O57" s="9" t="s">
        <v>491</v>
      </c>
      <c r="P57" s="9"/>
      <c r="Q57" s="9"/>
      <c r="R57" s="9"/>
      <c r="S57" s="9" t="s">
        <v>36</v>
      </c>
      <c r="T57" s="9">
        <v>0</v>
      </c>
      <c r="U57" s="9" t="s">
        <v>125</v>
      </c>
      <c r="V57" s="9" t="s">
        <v>50</v>
      </c>
      <c r="W57" s="9" t="s">
        <v>494</v>
      </c>
      <c r="X57" s="9" t="s">
        <v>42</v>
      </c>
      <c r="Y57" s="9" t="s">
        <v>42</v>
      </c>
      <c r="Z57" s="9" t="s">
        <v>42</v>
      </c>
      <c r="AA57" s="11"/>
    </row>
    <row r="58" spans="1:27" x14ac:dyDescent="0.2">
      <c r="A58" s="6">
        <v>1393972637</v>
      </c>
      <c r="B58" s="7" t="s">
        <v>27</v>
      </c>
      <c r="C58" s="7" t="s">
        <v>627</v>
      </c>
      <c r="D58" s="7" t="s">
        <v>628</v>
      </c>
      <c r="E58" s="7" t="s">
        <v>45</v>
      </c>
      <c r="F58" s="7" t="s">
        <v>46</v>
      </c>
      <c r="G58" s="7" t="s">
        <v>629</v>
      </c>
      <c r="H58" s="7" t="s">
        <v>387</v>
      </c>
      <c r="I58" s="7"/>
      <c r="J58" s="7"/>
      <c r="K58" s="7">
        <v>2014</v>
      </c>
      <c r="L58" s="7" t="s">
        <v>42</v>
      </c>
      <c r="M58" s="7" t="s">
        <v>247</v>
      </c>
      <c r="N58" s="7" t="s">
        <v>34</v>
      </c>
      <c r="O58" s="7" t="s">
        <v>491</v>
      </c>
      <c r="P58" s="7"/>
      <c r="Q58" s="7"/>
      <c r="R58" s="7"/>
      <c r="S58" s="7" t="s">
        <v>36</v>
      </c>
      <c r="T58" s="7" t="s">
        <v>52</v>
      </c>
      <c r="U58" s="7" t="s">
        <v>53</v>
      </c>
      <c r="V58" s="7" t="s">
        <v>50</v>
      </c>
      <c r="W58" s="7" t="s">
        <v>42</v>
      </c>
      <c r="X58" s="7" t="s">
        <v>42</v>
      </c>
      <c r="Y58" s="7" t="s">
        <v>42</v>
      </c>
      <c r="Z58" s="7" t="s">
        <v>42</v>
      </c>
      <c r="AA58" s="10"/>
    </row>
    <row r="59" spans="1:27" x14ac:dyDescent="0.2">
      <c r="A59" s="8">
        <v>604737559</v>
      </c>
      <c r="B59" s="9" t="s">
        <v>27</v>
      </c>
      <c r="C59" s="9" t="s">
        <v>630</v>
      </c>
      <c r="D59" s="9" t="s">
        <v>42</v>
      </c>
      <c r="E59" s="9" t="s">
        <v>42</v>
      </c>
      <c r="F59" s="9"/>
      <c r="G59" s="9"/>
      <c r="H59" s="9"/>
      <c r="I59" s="9"/>
      <c r="J59" s="9"/>
      <c r="K59" s="9">
        <v>2014</v>
      </c>
      <c r="L59" s="9" t="s">
        <v>42</v>
      </c>
      <c r="M59" s="9" t="s">
        <v>347</v>
      </c>
      <c r="N59" s="9" t="s">
        <v>347</v>
      </c>
      <c r="O59" s="9" t="s">
        <v>491</v>
      </c>
      <c r="P59" s="9"/>
      <c r="Q59" s="9"/>
      <c r="R59" s="9"/>
      <c r="S59" s="9" t="s">
        <v>36</v>
      </c>
      <c r="T59" s="9" t="s">
        <v>37</v>
      </c>
      <c r="U59" s="9" t="s">
        <v>71</v>
      </c>
      <c r="V59" s="9" t="s">
        <v>50</v>
      </c>
      <c r="W59" s="9" t="s">
        <v>42</v>
      </c>
      <c r="X59" s="9" t="s">
        <v>42</v>
      </c>
      <c r="Y59" s="9" t="s">
        <v>42</v>
      </c>
      <c r="Z59" s="9" t="s">
        <v>42</v>
      </c>
      <c r="AA59" s="11"/>
    </row>
    <row r="60" spans="1:27" x14ac:dyDescent="0.2">
      <c r="A60" s="6">
        <v>4684232179</v>
      </c>
      <c r="B60" s="7" t="s">
        <v>79</v>
      </c>
      <c r="C60" s="7" t="s">
        <v>631</v>
      </c>
      <c r="D60" s="7" t="s">
        <v>632</v>
      </c>
      <c r="E60" s="7" t="s">
        <v>633</v>
      </c>
      <c r="F60" s="7" t="s">
        <v>46</v>
      </c>
      <c r="G60" s="7" t="s">
        <v>634</v>
      </c>
      <c r="H60" s="7" t="s">
        <v>387</v>
      </c>
      <c r="I60" s="7"/>
      <c r="J60" s="7"/>
      <c r="K60" s="7">
        <v>2013</v>
      </c>
      <c r="L60" s="7" t="s">
        <v>42</v>
      </c>
      <c r="M60" s="7" t="s">
        <v>247</v>
      </c>
      <c r="N60" s="7" t="s">
        <v>34</v>
      </c>
      <c r="O60" s="7" t="s">
        <v>491</v>
      </c>
      <c r="P60" s="7"/>
      <c r="Q60" s="7"/>
      <c r="R60" s="7"/>
      <c r="S60" s="7" t="s">
        <v>36</v>
      </c>
      <c r="T60" s="7" t="s">
        <v>52</v>
      </c>
      <c r="U60" s="7" t="s">
        <v>53</v>
      </c>
      <c r="V60" s="7" t="s">
        <v>50</v>
      </c>
      <c r="W60" s="7" t="s">
        <v>146</v>
      </c>
      <c r="X60" s="7" t="s">
        <v>42</v>
      </c>
      <c r="Y60" s="7" t="s">
        <v>42</v>
      </c>
      <c r="Z60" s="7" t="s">
        <v>42</v>
      </c>
      <c r="AA60" s="10"/>
    </row>
    <row r="61" spans="1:27" x14ac:dyDescent="0.2">
      <c r="A61" s="8">
        <v>7998063065</v>
      </c>
      <c r="B61" s="9" t="s">
        <v>27</v>
      </c>
      <c r="C61" s="9" t="s">
        <v>184</v>
      </c>
      <c r="D61" s="9" t="s">
        <v>181</v>
      </c>
      <c r="E61" s="9" t="s">
        <v>45</v>
      </c>
      <c r="F61" s="9" t="s">
        <v>46</v>
      </c>
      <c r="G61" s="9" t="s">
        <v>402</v>
      </c>
      <c r="H61" s="9" t="s">
        <v>30</v>
      </c>
      <c r="I61" s="9" t="s">
        <v>183</v>
      </c>
      <c r="J61" s="9"/>
      <c r="K61" s="9">
        <v>2015</v>
      </c>
      <c r="L61" s="9" t="s">
        <v>42</v>
      </c>
      <c r="M61" s="9" t="s">
        <v>33</v>
      </c>
      <c r="N61" s="9" t="s">
        <v>34</v>
      </c>
      <c r="O61" s="9" t="s">
        <v>491</v>
      </c>
      <c r="P61" s="9" t="s">
        <v>248</v>
      </c>
      <c r="Q61" s="9"/>
      <c r="R61" s="9"/>
      <c r="S61" s="9" t="s">
        <v>36</v>
      </c>
      <c r="T61" s="9" t="s">
        <v>52</v>
      </c>
      <c r="U61" s="9" t="s">
        <v>53</v>
      </c>
      <c r="V61" s="9" t="s">
        <v>50</v>
      </c>
      <c r="W61" s="9" t="s">
        <v>42</v>
      </c>
      <c r="X61" s="9" t="s">
        <v>42</v>
      </c>
      <c r="Y61" s="9" t="s">
        <v>42</v>
      </c>
      <c r="Z61" s="9" t="s">
        <v>42</v>
      </c>
      <c r="AA61" s="11"/>
    </row>
    <row r="62" spans="1:27" x14ac:dyDescent="0.2">
      <c r="A62" s="6">
        <v>8680882730</v>
      </c>
      <c r="B62" s="7" t="s">
        <v>27</v>
      </c>
      <c r="C62" s="7" t="s">
        <v>635</v>
      </c>
      <c r="D62" s="7" t="s">
        <v>632</v>
      </c>
      <c r="E62" s="7" t="s">
        <v>633</v>
      </c>
      <c r="F62" s="7" t="s">
        <v>46</v>
      </c>
      <c r="G62" s="7" t="s">
        <v>636</v>
      </c>
      <c r="H62" s="7" t="s">
        <v>387</v>
      </c>
      <c r="I62" s="7" t="s">
        <v>637</v>
      </c>
      <c r="J62" s="7"/>
      <c r="K62" s="7">
        <v>2020</v>
      </c>
      <c r="L62" s="7" t="s">
        <v>32</v>
      </c>
      <c r="M62" s="7" t="s">
        <v>247</v>
      </c>
      <c r="N62" s="7" t="s">
        <v>34</v>
      </c>
      <c r="O62" s="7" t="s">
        <v>491</v>
      </c>
      <c r="P62" s="7" t="s">
        <v>248</v>
      </c>
      <c r="Q62" s="7"/>
      <c r="R62" s="7"/>
      <c r="S62" s="7" t="s">
        <v>36</v>
      </c>
      <c r="T62" s="7" t="s">
        <v>52</v>
      </c>
      <c r="U62" s="7" t="s">
        <v>38</v>
      </c>
      <c r="V62" s="7" t="s">
        <v>50</v>
      </c>
      <c r="W62" s="7" t="s">
        <v>42</v>
      </c>
      <c r="X62" s="7" t="s">
        <v>42</v>
      </c>
      <c r="Y62" s="7" t="s">
        <v>42</v>
      </c>
      <c r="Z62" s="7" t="s">
        <v>42</v>
      </c>
      <c r="AA62" s="10"/>
    </row>
    <row r="63" spans="1:27" x14ac:dyDescent="0.2">
      <c r="A63" s="8">
        <v>7450974655</v>
      </c>
      <c r="B63" s="9" t="s">
        <v>79</v>
      </c>
      <c r="C63" s="9" t="s">
        <v>638</v>
      </c>
      <c r="D63" s="9" t="s">
        <v>639</v>
      </c>
      <c r="E63" s="9" t="s">
        <v>88</v>
      </c>
      <c r="F63" s="9" t="s">
        <v>46</v>
      </c>
      <c r="G63" s="9" t="s">
        <v>561</v>
      </c>
      <c r="H63" s="9" t="s">
        <v>83</v>
      </c>
      <c r="I63" s="9" t="s">
        <v>305</v>
      </c>
      <c r="J63" s="9"/>
      <c r="K63" s="9">
        <v>2012</v>
      </c>
      <c r="L63" s="9" t="s">
        <v>42</v>
      </c>
      <c r="M63" s="9" t="s">
        <v>33</v>
      </c>
      <c r="N63" s="9" t="s">
        <v>34</v>
      </c>
      <c r="O63" s="9" t="s">
        <v>491</v>
      </c>
      <c r="P63" s="9" t="s">
        <v>494</v>
      </c>
      <c r="Q63" s="9"/>
      <c r="R63" s="9"/>
      <c r="S63" s="9" t="s">
        <v>36</v>
      </c>
      <c r="T63" s="9">
        <v>0</v>
      </c>
      <c r="U63" s="9" t="s">
        <v>125</v>
      </c>
      <c r="V63" s="9" t="s">
        <v>50</v>
      </c>
      <c r="W63" s="9" t="s">
        <v>42</v>
      </c>
      <c r="X63" s="9" t="s">
        <v>42</v>
      </c>
      <c r="Y63" s="9" t="s">
        <v>42</v>
      </c>
      <c r="Z63" s="9" t="s">
        <v>42</v>
      </c>
      <c r="AA63" s="11"/>
    </row>
    <row r="64" spans="1:27" x14ac:dyDescent="0.2">
      <c r="A64" s="6">
        <v>3891946019</v>
      </c>
      <c r="B64" s="7" t="s">
        <v>27</v>
      </c>
      <c r="C64" s="7" t="s">
        <v>640</v>
      </c>
      <c r="D64" s="7" t="s">
        <v>548</v>
      </c>
      <c r="E64" s="7" t="s">
        <v>104</v>
      </c>
      <c r="F64" s="7" t="s">
        <v>46</v>
      </c>
      <c r="G64" s="7" t="s">
        <v>641</v>
      </c>
      <c r="H64" s="7" t="s">
        <v>30</v>
      </c>
      <c r="I64" s="7" t="s">
        <v>135</v>
      </c>
      <c r="J64" s="7"/>
      <c r="K64" s="7">
        <v>2014</v>
      </c>
      <c r="L64" s="7" t="s">
        <v>42</v>
      </c>
      <c r="M64" s="7" t="s">
        <v>33</v>
      </c>
      <c r="N64" s="7" t="s">
        <v>34</v>
      </c>
      <c r="O64" s="7" t="s">
        <v>491</v>
      </c>
      <c r="P64" s="7"/>
      <c r="Q64" s="7"/>
      <c r="R64" s="7"/>
      <c r="S64" s="7" t="s">
        <v>36</v>
      </c>
      <c r="T64" s="7">
        <v>0</v>
      </c>
      <c r="U64" s="7" t="s">
        <v>125</v>
      </c>
      <c r="V64" s="7" t="s">
        <v>50</v>
      </c>
      <c r="W64" s="7" t="s">
        <v>146</v>
      </c>
      <c r="X64" s="7" t="s">
        <v>42</v>
      </c>
      <c r="Y64" s="7" t="s">
        <v>42</v>
      </c>
      <c r="Z64" s="7" t="s">
        <v>42</v>
      </c>
      <c r="AA64" s="10"/>
    </row>
    <row r="65" spans="1:27" x14ac:dyDescent="0.2">
      <c r="A65" s="8">
        <v>3077167508</v>
      </c>
      <c r="B65" s="9" t="s">
        <v>27</v>
      </c>
      <c r="C65" s="9" t="s">
        <v>642</v>
      </c>
      <c r="D65" s="9" t="s">
        <v>156</v>
      </c>
      <c r="E65" s="9" t="s">
        <v>45</v>
      </c>
      <c r="F65" s="9" t="s">
        <v>46</v>
      </c>
      <c r="G65" s="9" t="s">
        <v>642</v>
      </c>
      <c r="H65" s="9" t="s">
        <v>30</v>
      </c>
      <c r="I65" s="9" t="s">
        <v>321</v>
      </c>
      <c r="J65" s="9"/>
      <c r="K65" s="9">
        <v>2014</v>
      </c>
      <c r="L65" s="9" t="s">
        <v>42</v>
      </c>
      <c r="M65" s="9" t="s">
        <v>33</v>
      </c>
      <c r="N65" s="9" t="s">
        <v>34</v>
      </c>
      <c r="O65" s="9" t="s">
        <v>491</v>
      </c>
      <c r="P65" s="9"/>
      <c r="Q65" s="9"/>
      <c r="R65" s="9"/>
      <c r="S65" s="9" t="s">
        <v>36</v>
      </c>
      <c r="T65" s="9" t="s">
        <v>52</v>
      </c>
      <c r="U65" s="9" t="s">
        <v>53</v>
      </c>
      <c r="V65" s="9" t="s">
        <v>50</v>
      </c>
      <c r="W65" s="9" t="s">
        <v>146</v>
      </c>
      <c r="X65" s="9" t="s">
        <v>42</v>
      </c>
      <c r="Y65" s="9" t="s">
        <v>42</v>
      </c>
      <c r="Z65" s="9" t="s">
        <v>42</v>
      </c>
      <c r="AA65" s="11"/>
    </row>
    <row r="66" spans="1:27" x14ac:dyDescent="0.2">
      <c r="A66" s="6">
        <v>445520443</v>
      </c>
      <c r="B66" s="7" t="s">
        <v>27</v>
      </c>
      <c r="C66" s="7" t="s">
        <v>558</v>
      </c>
      <c r="D66" s="7" t="s">
        <v>559</v>
      </c>
      <c r="E66" s="7" t="s">
        <v>560</v>
      </c>
      <c r="F66" s="7" t="s">
        <v>46</v>
      </c>
      <c r="G66" s="7" t="s">
        <v>549</v>
      </c>
      <c r="H66" s="7" t="s">
        <v>30</v>
      </c>
      <c r="I66" s="7" t="s">
        <v>211</v>
      </c>
      <c r="J66" s="7"/>
      <c r="K66" s="7">
        <v>2015</v>
      </c>
      <c r="L66" s="7" t="s">
        <v>42</v>
      </c>
      <c r="M66" s="7" t="s">
        <v>33</v>
      </c>
      <c r="N66" s="7" t="s">
        <v>34</v>
      </c>
      <c r="O66" s="7" t="s">
        <v>491</v>
      </c>
      <c r="P66" s="7" t="s">
        <v>54</v>
      </c>
      <c r="Q66" s="7"/>
      <c r="R66" s="7"/>
      <c r="S66" s="7" t="s">
        <v>51</v>
      </c>
      <c r="T66" s="7" t="s">
        <v>52</v>
      </c>
      <c r="U66" s="7" t="s">
        <v>125</v>
      </c>
      <c r="V66" s="7" t="s">
        <v>50</v>
      </c>
      <c r="W66" s="7" t="s">
        <v>42</v>
      </c>
      <c r="X66" s="7" t="s">
        <v>42</v>
      </c>
      <c r="Y66" s="7" t="s">
        <v>42</v>
      </c>
      <c r="Z66" s="7" t="s">
        <v>42</v>
      </c>
      <c r="AA66" s="10"/>
    </row>
    <row r="67" spans="1:27" x14ac:dyDescent="0.2">
      <c r="A67" s="8">
        <v>2848314546</v>
      </c>
      <c r="B67" s="9" t="s">
        <v>27</v>
      </c>
      <c r="C67" s="9" t="s">
        <v>643</v>
      </c>
      <c r="D67" s="9" t="s">
        <v>644</v>
      </c>
      <c r="E67" s="9" t="s">
        <v>560</v>
      </c>
      <c r="F67" s="9" t="s">
        <v>46</v>
      </c>
      <c r="G67" s="9" t="s">
        <v>557</v>
      </c>
      <c r="H67" s="9" t="s">
        <v>30</v>
      </c>
      <c r="I67" s="9" t="s">
        <v>135</v>
      </c>
      <c r="J67" s="9"/>
      <c r="K67" s="9">
        <v>2014</v>
      </c>
      <c r="L67" s="9" t="s">
        <v>42</v>
      </c>
      <c r="M67" s="9" t="s">
        <v>33</v>
      </c>
      <c r="N67" s="9" t="s">
        <v>34</v>
      </c>
      <c r="O67" s="9" t="s">
        <v>491</v>
      </c>
      <c r="P67" s="9"/>
      <c r="Q67" s="9"/>
      <c r="R67" s="9"/>
      <c r="S67" s="9" t="s">
        <v>36</v>
      </c>
      <c r="T67" s="9" t="s">
        <v>52</v>
      </c>
      <c r="U67" s="9" t="s">
        <v>53</v>
      </c>
      <c r="V67" s="9" t="s">
        <v>50</v>
      </c>
      <c r="W67" s="9" t="s">
        <v>302</v>
      </c>
      <c r="X67" s="9" t="s">
        <v>42</v>
      </c>
      <c r="Y67" s="9" t="s">
        <v>42</v>
      </c>
      <c r="Z67" s="9" t="s">
        <v>42</v>
      </c>
      <c r="AA67" s="11"/>
    </row>
    <row r="68" spans="1:27" x14ac:dyDescent="0.2">
      <c r="A68" s="6">
        <v>7316684922</v>
      </c>
      <c r="B68" s="7" t="s">
        <v>27</v>
      </c>
      <c r="C68" s="7" t="s">
        <v>645</v>
      </c>
      <c r="D68" s="7" t="s">
        <v>644</v>
      </c>
      <c r="E68" s="7" t="s">
        <v>560</v>
      </c>
      <c r="F68" s="7" t="s">
        <v>46</v>
      </c>
      <c r="G68" s="7" t="s">
        <v>646</v>
      </c>
      <c r="H68" s="7" t="s">
        <v>30</v>
      </c>
      <c r="I68" s="7" t="s">
        <v>76</v>
      </c>
      <c r="J68" s="7"/>
      <c r="K68" s="7">
        <v>2015</v>
      </c>
      <c r="L68" s="7" t="s">
        <v>42</v>
      </c>
      <c r="M68" s="7" t="s">
        <v>33</v>
      </c>
      <c r="N68" s="7" t="s">
        <v>34</v>
      </c>
      <c r="O68" s="7" t="s">
        <v>491</v>
      </c>
      <c r="P68" s="7"/>
      <c r="Q68" s="7"/>
      <c r="R68" s="7"/>
      <c r="S68" s="7" t="s">
        <v>36</v>
      </c>
      <c r="T68" s="7" t="s">
        <v>52</v>
      </c>
      <c r="U68" s="7" t="s">
        <v>53</v>
      </c>
      <c r="V68" s="7" t="s">
        <v>50</v>
      </c>
      <c r="W68" s="7" t="s">
        <v>195</v>
      </c>
      <c r="X68" s="7" t="s">
        <v>42</v>
      </c>
      <c r="Y68" s="7" t="s">
        <v>42</v>
      </c>
      <c r="Z68" s="7" t="s">
        <v>42</v>
      </c>
      <c r="AA68" s="10"/>
    </row>
    <row r="69" spans="1:27" x14ac:dyDescent="0.2">
      <c r="A69" s="8">
        <v>4178497308</v>
      </c>
      <c r="B69" s="9" t="s">
        <v>79</v>
      </c>
      <c r="C69" s="9" t="s">
        <v>647</v>
      </c>
      <c r="D69" s="9" t="s">
        <v>42</v>
      </c>
      <c r="E69" s="9" t="s">
        <v>42</v>
      </c>
      <c r="F69" s="9" t="s">
        <v>648</v>
      </c>
      <c r="G69" s="9" t="s">
        <v>649</v>
      </c>
      <c r="H69" s="9" t="s">
        <v>83</v>
      </c>
      <c r="I69" s="9" t="s">
        <v>135</v>
      </c>
      <c r="J69" s="9"/>
      <c r="K69" s="9">
        <v>2013</v>
      </c>
      <c r="L69" s="9" t="s">
        <v>42</v>
      </c>
      <c r="M69" s="9" t="s">
        <v>33</v>
      </c>
      <c r="N69" s="9" t="s">
        <v>34</v>
      </c>
      <c r="O69" s="9" t="s">
        <v>491</v>
      </c>
      <c r="P69" s="9"/>
      <c r="Q69" s="9"/>
      <c r="R69" s="9"/>
      <c r="S69" s="9" t="s">
        <v>51</v>
      </c>
      <c r="T69" s="9" t="s">
        <v>90</v>
      </c>
      <c r="U69" s="9" t="s">
        <v>91</v>
      </c>
      <c r="V69" s="9" t="s">
        <v>39</v>
      </c>
      <c r="W69" s="9" t="s">
        <v>42</v>
      </c>
      <c r="X69" s="9" t="s">
        <v>42</v>
      </c>
      <c r="Y69" s="9" t="s">
        <v>42</v>
      </c>
      <c r="Z69" s="9" t="s">
        <v>42</v>
      </c>
      <c r="AA69" s="11"/>
    </row>
    <row r="70" spans="1:27" x14ac:dyDescent="0.2">
      <c r="A70" s="6">
        <v>9260084406</v>
      </c>
      <c r="B70" s="7" t="s">
        <v>27</v>
      </c>
      <c r="C70" s="7" t="s">
        <v>650</v>
      </c>
      <c r="D70" s="7" t="s">
        <v>651</v>
      </c>
      <c r="E70" s="7" t="s">
        <v>258</v>
      </c>
      <c r="F70" s="7" t="s">
        <v>46</v>
      </c>
      <c r="G70" s="7" t="s">
        <v>652</v>
      </c>
      <c r="H70" s="7" t="s">
        <v>653</v>
      </c>
      <c r="I70" s="7" t="s">
        <v>652</v>
      </c>
      <c r="J70" s="7"/>
      <c r="K70" s="7">
        <v>2020</v>
      </c>
      <c r="L70" s="7"/>
      <c r="M70" s="7" t="s">
        <v>247</v>
      </c>
      <c r="N70" s="7" t="s">
        <v>34</v>
      </c>
      <c r="O70" s="7" t="s">
        <v>491</v>
      </c>
      <c r="P70" s="7"/>
      <c r="Q70" s="7"/>
      <c r="R70" s="7"/>
      <c r="S70" s="7" t="s">
        <v>36</v>
      </c>
      <c r="T70" s="7" t="s">
        <v>37</v>
      </c>
      <c r="U70" s="7" t="s">
        <v>502</v>
      </c>
      <c r="V70" s="7" t="s">
        <v>39</v>
      </c>
      <c r="W70" s="7" t="s">
        <v>195</v>
      </c>
      <c r="X70" s="7" t="s">
        <v>42</v>
      </c>
      <c r="Y70" s="7" t="s">
        <v>42</v>
      </c>
      <c r="Z70" s="7" t="s">
        <v>42</v>
      </c>
      <c r="AA70" s="10"/>
    </row>
    <row r="71" spans="1:27" x14ac:dyDescent="0.2">
      <c r="A71" s="8">
        <v>8428249072</v>
      </c>
      <c r="B71" s="9" t="s">
        <v>79</v>
      </c>
      <c r="C71" s="9" t="s">
        <v>654</v>
      </c>
      <c r="D71" s="9" t="s">
        <v>518</v>
      </c>
      <c r="E71" s="9" t="s">
        <v>371</v>
      </c>
      <c r="F71" s="9" t="s">
        <v>46</v>
      </c>
      <c r="G71" s="9" t="s">
        <v>655</v>
      </c>
      <c r="H71" s="9" t="s">
        <v>59</v>
      </c>
      <c r="I71" s="9" t="s">
        <v>656</v>
      </c>
      <c r="J71" s="9"/>
      <c r="K71" s="9">
        <v>2012</v>
      </c>
      <c r="L71" s="9" t="s">
        <v>42</v>
      </c>
      <c r="M71" s="9" t="s">
        <v>33</v>
      </c>
      <c r="N71" s="9" t="s">
        <v>34</v>
      </c>
      <c r="O71" s="9" t="s">
        <v>491</v>
      </c>
      <c r="P71" s="9" t="s">
        <v>300</v>
      </c>
      <c r="Q71" s="9"/>
      <c r="R71" s="9"/>
      <c r="S71" s="9" t="s">
        <v>36</v>
      </c>
      <c r="T71" s="9" t="s">
        <v>52</v>
      </c>
      <c r="U71" s="9" t="s">
        <v>53</v>
      </c>
      <c r="V71" s="9" t="s">
        <v>50</v>
      </c>
      <c r="W71" s="9" t="s">
        <v>42</v>
      </c>
      <c r="X71" s="9" t="s">
        <v>42</v>
      </c>
      <c r="Y71" s="9" t="s">
        <v>42</v>
      </c>
      <c r="Z71" s="9" t="s">
        <v>42</v>
      </c>
      <c r="AA71" s="11"/>
    </row>
    <row r="72" spans="1:27" x14ac:dyDescent="0.2">
      <c r="A72" s="6">
        <v>3868084504</v>
      </c>
      <c r="B72" s="7" t="s">
        <v>27</v>
      </c>
      <c r="C72" s="7" t="s">
        <v>657</v>
      </c>
      <c r="D72" s="7" t="s">
        <v>103</v>
      </c>
      <c r="E72" s="7" t="s">
        <v>104</v>
      </c>
      <c r="F72" s="7" t="s">
        <v>46</v>
      </c>
      <c r="G72" s="7" t="s">
        <v>561</v>
      </c>
      <c r="H72" s="7" t="s">
        <v>30</v>
      </c>
      <c r="I72" s="7" t="s">
        <v>211</v>
      </c>
      <c r="J72" s="7"/>
      <c r="K72" s="7">
        <v>2015</v>
      </c>
      <c r="L72" s="7" t="s">
        <v>42</v>
      </c>
      <c r="M72" s="7" t="s">
        <v>33</v>
      </c>
      <c r="N72" s="7" t="s">
        <v>34</v>
      </c>
      <c r="O72" s="7" t="s">
        <v>491</v>
      </c>
      <c r="P72" s="7"/>
      <c r="Q72" s="7"/>
      <c r="R72" s="7"/>
      <c r="S72" s="7" t="s">
        <v>36</v>
      </c>
      <c r="T72" s="7" t="s">
        <v>52</v>
      </c>
      <c r="U72" s="7" t="s">
        <v>53</v>
      </c>
      <c r="V72" s="7" t="s">
        <v>50</v>
      </c>
      <c r="W72" s="7" t="s">
        <v>42</v>
      </c>
      <c r="X72" s="7" t="s">
        <v>42</v>
      </c>
      <c r="Y72" s="7" t="s">
        <v>42</v>
      </c>
      <c r="Z72" s="7" t="s">
        <v>42</v>
      </c>
      <c r="AA72" s="10"/>
    </row>
    <row r="73" spans="1:27" x14ac:dyDescent="0.2">
      <c r="A73" s="8">
        <v>4195636555</v>
      </c>
      <c r="B73" s="9" t="s">
        <v>79</v>
      </c>
      <c r="C73" s="9" t="s">
        <v>213</v>
      </c>
      <c r="D73" s="9" t="s">
        <v>98</v>
      </c>
      <c r="E73" s="9" t="s">
        <v>45</v>
      </c>
      <c r="F73" s="9" t="s">
        <v>46</v>
      </c>
      <c r="G73" s="9" t="s">
        <v>658</v>
      </c>
      <c r="H73" s="9" t="s">
        <v>659</v>
      </c>
      <c r="I73" s="9" t="s">
        <v>246</v>
      </c>
      <c r="J73" s="9"/>
      <c r="K73" s="9">
        <v>2019</v>
      </c>
      <c r="L73" s="9" t="s">
        <v>42</v>
      </c>
      <c r="M73" s="9" t="s">
        <v>247</v>
      </c>
      <c r="N73" s="9" t="s">
        <v>34</v>
      </c>
      <c r="O73" s="9" t="s">
        <v>491</v>
      </c>
      <c r="P73" s="9" t="s">
        <v>54</v>
      </c>
      <c r="Q73" s="9"/>
      <c r="R73" s="9"/>
      <c r="S73" s="9" t="s">
        <v>36</v>
      </c>
      <c r="T73" s="9" t="s">
        <v>52</v>
      </c>
      <c r="U73" s="9" t="s">
        <v>53</v>
      </c>
      <c r="V73" s="9" t="s">
        <v>50</v>
      </c>
      <c r="W73" s="9" t="s">
        <v>42</v>
      </c>
      <c r="X73" s="9" t="s">
        <v>42</v>
      </c>
      <c r="Y73" s="9" t="s">
        <v>42</v>
      </c>
      <c r="Z73" s="9" t="s">
        <v>42</v>
      </c>
      <c r="AA73" s="11"/>
    </row>
    <row r="74" spans="1:27" x14ac:dyDescent="0.2">
      <c r="A74" s="6">
        <v>4423936286</v>
      </c>
      <c r="B74" s="7" t="s">
        <v>79</v>
      </c>
      <c r="C74" s="7" t="s">
        <v>660</v>
      </c>
      <c r="D74" s="7" t="s">
        <v>98</v>
      </c>
      <c r="E74" s="7" t="s">
        <v>45</v>
      </c>
      <c r="F74" s="7" t="s">
        <v>46</v>
      </c>
      <c r="G74" s="7" t="s">
        <v>661</v>
      </c>
      <c r="H74" s="7" t="s">
        <v>387</v>
      </c>
      <c r="I74" s="7"/>
      <c r="J74" s="7"/>
      <c r="K74" s="7">
        <v>2012</v>
      </c>
      <c r="L74" s="7" t="s">
        <v>42</v>
      </c>
      <c r="M74" s="7" t="s">
        <v>247</v>
      </c>
      <c r="N74" s="7" t="s">
        <v>34</v>
      </c>
      <c r="O74" s="7" t="s">
        <v>491</v>
      </c>
      <c r="P74" s="7"/>
      <c r="Q74" s="7"/>
      <c r="R74" s="7"/>
      <c r="S74" s="7" t="s">
        <v>51</v>
      </c>
      <c r="T74" s="7">
        <v>0</v>
      </c>
      <c r="U74" s="7" t="s">
        <v>125</v>
      </c>
      <c r="V74" s="7" t="s">
        <v>50</v>
      </c>
      <c r="W74" s="7" t="s">
        <v>42</v>
      </c>
      <c r="X74" s="7" t="s">
        <v>42</v>
      </c>
      <c r="Y74" s="7" t="s">
        <v>42</v>
      </c>
      <c r="Z74" s="7" t="s">
        <v>42</v>
      </c>
      <c r="AA74" s="10"/>
    </row>
    <row r="75" spans="1:27" x14ac:dyDescent="0.2">
      <c r="A75" s="8">
        <v>8525823312</v>
      </c>
      <c r="B75" s="9" t="s">
        <v>27</v>
      </c>
      <c r="C75" s="9" t="s">
        <v>328</v>
      </c>
      <c r="D75" s="9" t="s">
        <v>329</v>
      </c>
      <c r="E75" s="9" t="s">
        <v>330</v>
      </c>
      <c r="F75" s="9" t="s">
        <v>46</v>
      </c>
      <c r="G75" s="9" t="s">
        <v>662</v>
      </c>
      <c r="H75" s="9" t="s">
        <v>260</v>
      </c>
      <c r="I75" s="9" t="s">
        <v>637</v>
      </c>
      <c r="J75" s="9"/>
      <c r="K75" s="9">
        <v>2017</v>
      </c>
      <c r="L75" s="9" t="s">
        <v>50</v>
      </c>
      <c r="M75" s="9" t="s">
        <v>247</v>
      </c>
      <c r="N75" s="9" t="s">
        <v>34</v>
      </c>
      <c r="O75" s="9" t="s">
        <v>491</v>
      </c>
      <c r="P75" s="9"/>
      <c r="Q75" s="9"/>
      <c r="R75" s="9"/>
      <c r="S75" s="9" t="s">
        <v>36</v>
      </c>
      <c r="T75" s="9" t="s">
        <v>52</v>
      </c>
      <c r="U75" s="9" t="s">
        <v>53</v>
      </c>
      <c r="V75" s="9" t="s">
        <v>50</v>
      </c>
      <c r="W75" s="9" t="s">
        <v>35</v>
      </c>
      <c r="X75" s="9" t="s">
        <v>42</v>
      </c>
      <c r="Y75" s="9" t="s">
        <v>42</v>
      </c>
      <c r="Z75" s="9" t="s">
        <v>42</v>
      </c>
      <c r="AA75" s="11"/>
    </row>
    <row r="76" spans="1:27" x14ac:dyDescent="0.2">
      <c r="A76" s="6">
        <v>4275797574</v>
      </c>
      <c r="B76" s="7" t="s">
        <v>27</v>
      </c>
      <c r="C76" s="7" t="s">
        <v>663</v>
      </c>
      <c r="D76" s="7" t="s">
        <v>664</v>
      </c>
      <c r="E76" s="7" t="s">
        <v>45</v>
      </c>
      <c r="F76" s="7" t="s">
        <v>46</v>
      </c>
      <c r="G76" s="7" t="s">
        <v>665</v>
      </c>
      <c r="H76" s="7" t="s">
        <v>59</v>
      </c>
      <c r="I76" s="7" t="s">
        <v>96</v>
      </c>
      <c r="J76" s="7"/>
      <c r="K76" s="7">
        <v>2014</v>
      </c>
      <c r="L76" s="7" t="s">
        <v>42</v>
      </c>
      <c r="M76" s="7" t="s">
        <v>33</v>
      </c>
      <c r="N76" s="7" t="s">
        <v>34</v>
      </c>
      <c r="O76" s="7" t="s">
        <v>491</v>
      </c>
      <c r="P76" s="7"/>
      <c r="Q76" s="7"/>
      <c r="R76" s="7"/>
      <c r="S76" s="7" t="s">
        <v>36</v>
      </c>
      <c r="T76" s="7" t="s">
        <v>52</v>
      </c>
      <c r="U76" s="7" t="s">
        <v>53</v>
      </c>
      <c r="V76" s="7" t="s">
        <v>50</v>
      </c>
      <c r="W76" s="7" t="s">
        <v>42</v>
      </c>
      <c r="X76" s="7" t="s">
        <v>42</v>
      </c>
      <c r="Y76" s="7" t="s">
        <v>42</v>
      </c>
      <c r="Z76" s="7" t="s">
        <v>42</v>
      </c>
      <c r="AA76" s="10"/>
    </row>
    <row r="77" spans="1:27" x14ac:dyDescent="0.2">
      <c r="A77" s="8">
        <v>4302229248</v>
      </c>
      <c r="B77" s="9" t="s">
        <v>27</v>
      </c>
      <c r="C77" s="9" t="s">
        <v>666</v>
      </c>
      <c r="D77" s="9" t="s">
        <v>577</v>
      </c>
      <c r="E77" s="9" t="s">
        <v>427</v>
      </c>
      <c r="F77" s="9" t="s">
        <v>46</v>
      </c>
      <c r="G77" s="9" t="s">
        <v>667</v>
      </c>
      <c r="H77" s="9" t="s">
        <v>69</v>
      </c>
      <c r="I77" s="9" t="s">
        <v>211</v>
      </c>
      <c r="J77" s="9"/>
      <c r="K77" s="9">
        <v>2014</v>
      </c>
      <c r="L77" s="9" t="s">
        <v>42</v>
      </c>
      <c r="M77" s="9" t="s">
        <v>33</v>
      </c>
      <c r="N77" s="9" t="s">
        <v>34</v>
      </c>
      <c r="O77" s="9" t="s">
        <v>491</v>
      </c>
      <c r="P77" s="9" t="s">
        <v>494</v>
      </c>
      <c r="Q77" s="9"/>
      <c r="R77" s="9"/>
      <c r="S77" s="9" t="s">
        <v>51</v>
      </c>
      <c r="T77" s="9" t="s">
        <v>52</v>
      </c>
      <c r="U77" s="9" t="s">
        <v>53</v>
      </c>
      <c r="V77" s="9" t="s">
        <v>50</v>
      </c>
      <c r="W77" s="9" t="s">
        <v>42</v>
      </c>
      <c r="X77" s="9" t="s">
        <v>42</v>
      </c>
      <c r="Y77" s="9" t="s">
        <v>42</v>
      </c>
      <c r="Z77" s="9" t="s">
        <v>42</v>
      </c>
      <c r="AA77" s="11"/>
    </row>
    <row r="78" spans="1:27" x14ac:dyDescent="0.2">
      <c r="A78" s="6">
        <v>631712631</v>
      </c>
      <c r="B78" s="7" t="s">
        <v>27</v>
      </c>
      <c r="C78" s="7" t="s">
        <v>668</v>
      </c>
      <c r="D78" s="7" t="s">
        <v>669</v>
      </c>
      <c r="E78" s="7" t="s">
        <v>88</v>
      </c>
      <c r="F78" s="7" t="s">
        <v>46</v>
      </c>
      <c r="G78" s="7" t="s">
        <v>670</v>
      </c>
      <c r="H78" s="7" t="s">
        <v>671</v>
      </c>
      <c r="I78" s="7" t="s">
        <v>246</v>
      </c>
      <c r="J78" s="7"/>
      <c r="K78" s="7">
        <v>2017</v>
      </c>
      <c r="L78" s="7" t="s">
        <v>39</v>
      </c>
      <c r="M78" s="7" t="s">
        <v>247</v>
      </c>
      <c r="N78" s="7" t="s">
        <v>34</v>
      </c>
      <c r="O78" s="7" t="s">
        <v>491</v>
      </c>
      <c r="P78" s="7"/>
      <c r="Q78" s="7"/>
      <c r="R78" s="7"/>
      <c r="S78" s="7" t="s">
        <v>36</v>
      </c>
      <c r="T78" s="7" t="s">
        <v>113</v>
      </c>
      <c r="U78" s="7" t="s">
        <v>125</v>
      </c>
      <c r="V78" s="7" t="s">
        <v>39</v>
      </c>
      <c r="W78" s="7" t="s">
        <v>42</v>
      </c>
      <c r="X78" s="7" t="s">
        <v>42</v>
      </c>
      <c r="Y78" s="7" t="s">
        <v>42</v>
      </c>
      <c r="Z78" s="7" t="s">
        <v>42</v>
      </c>
      <c r="AA78" s="10"/>
    </row>
    <row r="79" spans="1:27" x14ac:dyDescent="0.2">
      <c r="A79" s="8">
        <v>8793339167</v>
      </c>
      <c r="B79" s="9" t="s">
        <v>79</v>
      </c>
      <c r="C79" s="9" t="s">
        <v>672</v>
      </c>
      <c r="D79" s="9" t="s">
        <v>673</v>
      </c>
      <c r="E79" s="9" t="s">
        <v>68</v>
      </c>
      <c r="F79" s="9" t="s">
        <v>46</v>
      </c>
      <c r="G79" s="9" t="s">
        <v>674</v>
      </c>
      <c r="H79" s="9" t="s">
        <v>83</v>
      </c>
      <c r="I79" s="9" t="s">
        <v>211</v>
      </c>
      <c r="J79" s="9"/>
      <c r="K79" s="9">
        <v>2013</v>
      </c>
      <c r="L79" s="9" t="s">
        <v>42</v>
      </c>
      <c r="M79" s="9" t="s">
        <v>33</v>
      </c>
      <c r="N79" s="9" t="s">
        <v>34</v>
      </c>
      <c r="O79" s="9" t="s">
        <v>491</v>
      </c>
      <c r="P79" s="9"/>
      <c r="Q79" s="9"/>
      <c r="R79" s="9"/>
      <c r="S79" s="9" t="s">
        <v>36</v>
      </c>
      <c r="T79" s="9" t="s">
        <v>675</v>
      </c>
      <c r="U79" s="9" t="s">
        <v>114</v>
      </c>
      <c r="V79" s="9" t="s">
        <v>39</v>
      </c>
      <c r="W79" s="9" t="s">
        <v>494</v>
      </c>
      <c r="X79" s="9" t="s">
        <v>42</v>
      </c>
      <c r="Y79" s="9" t="s">
        <v>42</v>
      </c>
      <c r="Z79" s="9" t="s">
        <v>42</v>
      </c>
      <c r="AA79" s="11"/>
    </row>
    <row r="80" spans="1:27" x14ac:dyDescent="0.2">
      <c r="A80" s="6">
        <v>6881786537</v>
      </c>
      <c r="B80" s="7" t="s">
        <v>27</v>
      </c>
      <c r="C80" s="7" t="s">
        <v>676</v>
      </c>
      <c r="D80" s="7" t="s">
        <v>677</v>
      </c>
      <c r="E80" s="7" t="s">
        <v>678</v>
      </c>
      <c r="F80" s="7" t="s">
        <v>46</v>
      </c>
      <c r="G80" s="7" t="s">
        <v>679</v>
      </c>
      <c r="H80" s="7" t="s">
        <v>623</v>
      </c>
      <c r="I80" s="7" t="s">
        <v>383</v>
      </c>
      <c r="J80" s="7"/>
      <c r="K80" s="7">
        <v>2018</v>
      </c>
      <c r="L80" s="7" t="s">
        <v>39</v>
      </c>
      <c r="M80" s="7" t="s">
        <v>247</v>
      </c>
      <c r="N80" s="7" t="s">
        <v>34</v>
      </c>
      <c r="O80" s="7" t="s">
        <v>491</v>
      </c>
      <c r="P80" s="7"/>
      <c r="Q80" s="7"/>
      <c r="R80" s="7"/>
      <c r="S80" s="7" t="s">
        <v>36</v>
      </c>
      <c r="T80" s="7" t="s">
        <v>37</v>
      </c>
      <c r="U80" s="7" t="s">
        <v>125</v>
      </c>
      <c r="V80" s="7" t="s">
        <v>50</v>
      </c>
      <c r="W80" s="7" t="s">
        <v>42</v>
      </c>
      <c r="X80" s="7" t="s">
        <v>42</v>
      </c>
      <c r="Y80" s="7" t="s">
        <v>42</v>
      </c>
      <c r="Z80" s="7" t="s">
        <v>42</v>
      </c>
      <c r="AA80" s="10"/>
    </row>
    <row r="81" spans="1:27" x14ac:dyDescent="0.2">
      <c r="A81" s="8">
        <v>1038031895</v>
      </c>
      <c r="B81" s="9" t="s">
        <v>79</v>
      </c>
      <c r="C81" s="9" t="s">
        <v>346</v>
      </c>
      <c r="D81" s="9" t="s">
        <v>42</v>
      </c>
      <c r="E81" s="9" t="s">
        <v>42</v>
      </c>
      <c r="F81" s="9"/>
      <c r="G81" s="9" t="s">
        <v>347</v>
      </c>
      <c r="H81" s="9" t="s">
        <v>347</v>
      </c>
      <c r="I81" s="9"/>
      <c r="J81" s="9"/>
      <c r="K81" s="9">
        <v>2012</v>
      </c>
      <c r="L81" s="9" t="s">
        <v>42</v>
      </c>
      <c r="M81" s="9" t="s">
        <v>347</v>
      </c>
      <c r="N81" s="9" t="s">
        <v>347</v>
      </c>
      <c r="O81" s="9" t="s">
        <v>491</v>
      </c>
      <c r="P81" s="9"/>
      <c r="Q81" s="9"/>
      <c r="R81" s="9"/>
      <c r="S81" s="9" t="s">
        <v>36</v>
      </c>
      <c r="T81" s="9" t="s">
        <v>52</v>
      </c>
      <c r="U81" s="9" t="s">
        <v>53</v>
      </c>
      <c r="V81" s="9" t="s">
        <v>50</v>
      </c>
      <c r="W81" s="9" t="s">
        <v>35</v>
      </c>
      <c r="X81" s="9" t="s">
        <v>42</v>
      </c>
      <c r="Y81" s="9" t="s">
        <v>42</v>
      </c>
      <c r="Z81" s="9" t="s">
        <v>42</v>
      </c>
      <c r="AA81" s="11"/>
    </row>
    <row r="82" spans="1:27" x14ac:dyDescent="0.2">
      <c r="A82" s="6">
        <v>961640338</v>
      </c>
      <c r="B82" s="7" t="s">
        <v>79</v>
      </c>
      <c r="C82" s="7" t="s">
        <v>346</v>
      </c>
      <c r="D82" s="7" t="s">
        <v>42</v>
      </c>
      <c r="E82" s="7" t="s">
        <v>42</v>
      </c>
      <c r="F82" s="7"/>
      <c r="G82" s="7" t="s">
        <v>347</v>
      </c>
      <c r="H82" s="7" t="s">
        <v>347</v>
      </c>
      <c r="I82" s="7"/>
      <c r="J82" s="7"/>
      <c r="K82" s="7">
        <v>2012</v>
      </c>
      <c r="L82" s="7" t="s">
        <v>42</v>
      </c>
      <c r="M82" s="7" t="s">
        <v>347</v>
      </c>
      <c r="N82" s="7" t="s">
        <v>347</v>
      </c>
      <c r="O82" s="7" t="s">
        <v>491</v>
      </c>
      <c r="P82" s="7"/>
      <c r="Q82" s="7"/>
      <c r="R82" s="7"/>
      <c r="S82" s="7"/>
      <c r="T82" s="7" t="s">
        <v>52</v>
      </c>
      <c r="U82" s="7"/>
      <c r="V82" s="7" t="s">
        <v>50</v>
      </c>
      <c r="W82" s="7" t="s">
        <v>42</v>
      </c>
      <c r="X82" s="7" t="s">
        <v>42</v>
      </c>
      <c r="Y82" s="7" t="s">
        <v>42</v>
      </c>
      <c r="Z82" s="7" t="s">
        <v>42</v>
      </c>
      <c r="AA82" s="10" t="s">
        <v>564</v>
      </c>
    </row>
    <row r="83" spans="1:27" x14ac:dyDescent="0.2">
      <c r="A83" s="8">
        <v>1259638456</v>
      </c>
      <c r="B83" s="9" t="s">
        <v>27</v>
      </c>
      <c r="C83" s="9" t="s">
        <v>680</v>
      </c>
      <c r="D83" s="9" t="s">
        <v>681</v>
      </c>
      <c r="E83" s="9" t="s">
        <v>88</v>
      </c>
      <c r="F83" s="9" t="s">
        <v>46</v>
      </c>
      <c r="G83" s="9" t="s">
        <v>682</v>
      </c>
      <c r="H83" s="9" t="s">
        <v>269</v>
      </c>
      <c r="I83" s="9"/>
      <c r="J83" s="9"/>
      <c r="K83" s="9">
        <v>2015</v>
      </c>
      <c r="L83" s="9" t="s">
        <v>42</v>
      </c>
      <c r="M83" s="9" t="s">
        <v>247</v>
      </c>
      <c r="N83" s="9" t="s">
        <v>34</v>
      </c>
      <c r="O83" s="9" t="s">
        <v>491</v>
      </c>
      <c r="P83" s="9"/>
      <c r="Q83" s="9"/>
      <c r="R83" s="9"/>
      <c r="S83" s="9" t="s">
        <v>36</v>
      </c>
      <c r="T83" s="9" t="s">
        <v>52</v>
      </c>
      <c r="U83" s="9" t="s">
        <v>53</v>
      </c>
      <c r="V83" s="9" t="s">
        <v>50</v>
      </c>
      <c r="W83" s="9" t="s">
        <v>187</v>
      </c>
      <c r="X83" s="9" t="s">
        <v>42</v>
      </c>
      <c r="Y83" s="9" t="s">
        <v>42</v>
      </c>
      <c r="Z83" s="9" t="s">
        <v>42</v>
      </c>
      <c r="AA83" s="11"/>
    </row>
    <row r="84" spans="1:27" x14ac:dyDescent="0.2">
      <c r="A84" s="6">
        <v>6506185060</v>
      </c>
      <c r="B84" s="7" t="s">
        <v>27</v>
      </c>
      <c r="C84" s="7" t="s">
        <v>683</v>
      </c>
      <c r="D84" s="7" t="s">
        <v>681</v>
      </c>
      <c r="E84" s="7" t="s">
        <v>88</v>
      </c>
      <c r="F84" s="7" t="s">
        <v>46</v>
      </c>
      <c r="G84" s="7" t="s">
        <v>684</v>
      </c>
      <c r="H84" s="7" t="s">
        <v>387</v>
      </c>
      <c r="I84" s="7" t="s">
        <v>637</v>
      </c>
      <c r="J84" s="7"/>
      <c r="K84" s="7">
        <v>2018</v>
      </c>
      <c r="L84" s="7" t="s">
        <v>50</v>
      </c>
      <c r="M84" s="7" t="s">
        <v>247</v>
      </c>
      <c r="N84" s="7" t="s">
        <v>34</v>
      </c>
      <c r="O84" s="7" t="s">
        <v>491</v>
      </c>
      <c r="P84" s="7" t="s">
        <v>494</v>
      </c>
      <c r="Q84" s="7"/>
      <c r="R84" s="7"/>
      <c r="S84" s="7" t="s">
        <v>51</v>
      </c>
      <c r="T84" s="7" t="s">
        <v>52</v>
      </c>
      <c r="U84" s="7" t="s">
        <v>53</v>
      </c>
      <c r="V84" s="7" t="s">
        <v>50</v>
      </c>
      <c r="W84" s="7" t="s">
        <v>42</v>
      </c>
      <c r="X84" s="7" t="s">
        <v>42</v>
      </c>
      <c r="Y84" s="7" t="s">
        <v>42</v>
      </c>
      <c r="Z84" s="7" t="s">
        <v>42</v>
      </c>
      <c r="AA84" s="10"/>
    </row>
    <row r="85" spans="1:27" x14ac:dyDescent="0.2">
      <c r="A85" s="8">
        <v>253031525</v>
      </c>
      <c r="B85" s="9" t="s">
        <v>27</v>
      </c>
      <c r="C85" s="9" t="s">
        <v>685</v>
      </c>
      <c r="D85" s="9" t="s">
        <v>98</v>
      </c>
      <c r="E85" s="9" t="s">
        <v>45</v>
      </c>
      <c r="F85" s="9" t="s">
        <v>46</v>
      </c>
      <c r="G85" s="9" t="s">
        <v>626</v>
      </c>
      <c r="H85" s="9" t="s">
        <v>30</v>
      </c>
      <c r="I85" s="9" t="s">
        <v>211</v>
      </c>
      <c r="J85" s="9"/>
      <c r="K85" s="9">
        <v>2014</v>
      </c>
      <c r="L85" s="9" t="s">
        <v>42</v>
      </c>
      <c r="M85" s="9" t="s">
        <v>33</v>
      </c>
      <c r="N85" s="9" t="s">
        <v>34</v>
      </c>
      <c r="O85" s="9" t="s">
        <v>491</v>
      </c>
      <c r="P85" s="9"/>
      <c r="Q85" s="9"/>
      <c r="R85" s="9"/>
      <c r="S85" s="9" t="s">
        <v>36</v>
      </c>
      <c r="T85" s="9" t="s">
        <v>90</v>
      </c>
      <c r="U85" s="9" t="s">
        <v>125</v>
      </c>
      <c r="V85" s="9" t="s">
        <v>39</v>
      </c>
      <c r="W85" s="9" t="s">
        <v>42</v>
      </c>
      <c r="X85" s="9" t="s">
        <v>42</v>
      </c>
      <c r="Y85" s="9" t="s">
        <v>42</v>
      </c>
      <c r="Z85" s="9" t="s">
        <v>42</v>
      </c>
      <c r="AA85" s="11"/>
    </row>
    <row r="86" spans="1:27" x14ac:dyDescent="0.2">
      <c r="A86" s="6">
        <v>4994902737</v>
      </c>
      <c r="B86" s="7" t="s">
        <v>27</v>
      </c>
      <c r="C86" s="7" t="s">
        <v>223</v>
      </c>
      <c r="D86" s="7" t="s">
        <v>42</v>
      </c>
      <c r="E86" s="7" t="s">
        <v>42</v>
      </c>
      <c r="F86" s="7" t="s">
        <v>46</v>
      </c>
      <c r="G86" s="7" t="s">
        <v>139</v>
      </c>
      <c r="H86" s="7" t="s">
        <v>30</v>
      </c>
      <c r="I86" s="7" t="s">
        <v>76</v>
      </c>
      <c r="J86" s="7"/>
      <c r="K86" s="7">
        <v>2014</v>
      </c>
      <c r="L86" s="7" t="s">
        <v>42</v>
      </c>
      <c r="M86" s="7" t="s">
        <v>33</v>
      </c>
      <c r="N86" s="7" t="s">
        <v>34</v>
      </c>
      <c r="O86" s="7" t="s">
        <v>491</v>
      </c>
      <c r="P86" s="7"/>
      <c r="Q86" s="7"/>
      <c r="R86" s="7"/>
      <c r="S86" s="7" t="s">
        <v>36</v>
      </c>
      <c r="T86" s="7" t="s">
        <v>52</v>
      </c>
      <c r="U86" s="7" t="s">
        <v>53</v>
      </c>
      <c r="V86" s="7" t="s">
        <v>50</v>
      </c>
      <c r="W86" s="7" t="s">
        <v>146</v>
      </c>
      <c r="X86" s="7" t="s">
        <v>42</v>
      </c>
      <c r="Y86" s="7" t="s">
        <v>42</v>
      </c>
      <c r="Z86" s="7" t="s">
        <v>42</v>
      </c>
      <c r="AA86" s="10"/>
    </row>
    <row r="87" spans="1:27" x14ac:dyDescent="0.2">
      <c r="A87" s="8">
        <v>4990794377</v>
      </c>
      <c r="B87" s="9" t="s">
        <v>27</v>
      </c>
      <c r="C87" s="9" t="s">
        <v>686</v>
      </c>
      <c r="D87" s="9" t="s">
        <v>687</v>
      </c>
      <c r="E87" s="9" t="s">
        <v>200</v>
      </c>
      <c r="F87" s="9" t="s">
        <v>46</v>
      </c>
      <c r="G87" s="9" t="s">
        <v>688</v>
      </c>
      <c r="H87" s="9" t="s">
        <v>30</v>
      </c>
      <c r="I87" s="9" t="s">
        <v>598</v>
      </c>
      <c r="J87" s="9"/>
      <c r="K87" s="9">
        <v>2015</v>
      </c>
      <c r="L87" s="9" t="s">
        <v>42</v>
      </c>
      <c r="M87" s="9" t="s">
        <v>33</v>
      </c>
      <c r="N87" s="9" t="s">
        <v>34</v>
      </c>
      <c r="O87" s="9" t="s">
        <v>491</v>
      </c>
      <c r="P87" s="9"/>
      <c r="Q87" s="9"/>
      <c r="R87" s="9"/>
      <c r="S87" s="9" t="s">
        <v>36</v>
      </c>
      <c r="T87" s="9" t="s">
        <v>90</v>
      </c>
      <c r="U87" s="9" t="s">
        <v>125</v>
      </c>
      <c r="V87" s="9" t="s">
        <v>50</v>
      </c>
      <c r="W87" s="9" t="s">
        <v>195</v>
      </c>
      <c r="X87" s="9" t="s">
        <v>42</v>
      </c>
      <c r="Y87" s="9" t="s">
        <v>42</v>
      </c>
      <c r="Z87" s="9" t="s">
        <v>42</v>
      </c>
      <c r="AA87" s="11"/>
    </row>
    <row r="88" spans="1:27" x14ac:dyDescent="0.2">
      <c r="A88" s="6">
        <v>8267120208</v>
      </c>
      <c r="B88" s="7" t="s">
        <v>27</v>
      </c>
      <c r="C88" s="7" t="s">
        <v>689</v>
      </c>
      <c r="D88" s="7" t="s">
        <v>690</v>
      </c>
      <c r="E88" s="7" t="s">
        <v>560</v>
      </c>
      <c r="F88" s="7" t="s">
        <v>46</v>
      </c>
      <c r="G88" s="7" t="s">
        <v>494</v>
      </c>
      <c r="H88" s="7" t="s">
        <v>387</v>
      </c>
      <c r="I88" s="7"/>
      <c r="J88" s="7"/>
      <c r="K88" s="7">
        <v>2014</v>
      </c>
      <c r="L88" s="7" t="s">
        <v>42</v>
      </c>
      <c r="M88" s="7" t="s">
        <v>247</v>
      </c>
      <c r="N88" s="7" t="s">
        <v>34</v>
      </c>
      <c r="O88" s="7" t="s">
        <v>491</v>
      </c>
      <c r="P88" s="7" t="s">
        <v>494</v>
      </c>
      <c r="Q88" s="7"/>
      <c r="R88" s="7"/>
      <c r="S88" s="7" t="s">
        <v>36</v>
      </c>
      <c r="T88" s="7" t="s">
        <v>52</v>
      </c>
      <c r="U88" s="7" t="s">
        <v>53</v>
      </c>
      <c r="V88" s="7" t="s">
        <v>50</v>
      </c>
      <c r="W88" s="7" t="s">
        <v>42</v>
      </c>
      <c r="X88" s="7" t="s">
        <v>42</v>
      </c>
      <c r="Y88" s="7" t="s">
        <v>42</v>
      </c>
      <c r="Z88" s="7" t="s">
        <v>42</v>
      </c>
      <c r="AA88" s="10"/>
    </row>
    <row r="89" spans="1:27" x14ac:dyDescent="0.2">
      <c r="A89" s="8">
        <v>3151001721</v>
      </c>
      <c r="B89" s="9" t="s">
        <v>79</v>
      </c>
      <c r="C89" s="9" t="s">
        <v>691</v>
      </c>
      <c r="D89" s="9" t="s">
        <v>692</v>
      </c>
      <c r="E89" s="9" t="s">
        <v>128</v>
      </c>
      <c r="F89" s="9" t="s">
        <v>46</v>
      </c>
      <c r="G89" s="9" t="s">
        <v>693</v>
      </c>
      <c r="H89" s="9" t="s">
        <v>59</v>
      </c>
      <c r="I89" s="9" t="s">
        <v>305</v>
      </c>
      <c r="J89" s="9"/>
      <c r="K89" s="9">
        <v>2012</v>
      </c>
      <c r="L89" s="9" t="s">
        <v>42</v>
      </c>
      <c r="M89" s="9" t="s">
        <v>33</v>
      </c>
      <c r="N89" s="9" t="s">
        <v>34</v>
      </c>
      <c r="O89" s="9" t="s">
        <v>491</v>
      </c>
      <c r="P89" s="9"/>
      <c r="Q89" s="9"/>
      <c r="R89" s="9"/>
      <c r="S89" s="9" t="s">
        <v>36</v>
      </c>
      <c r="T89" s="9" t="s">
        <v>52</v>
      </c>
      <c r="U89" s="9" t="s">
        <v>53</v>
      </c>
      <c r="V89" s="9" t="s">
        <v>50</v>
      </c>
      <c r="W89" s="9" t="s">
        <v>273</v>
      </c>
      <c r="X89" s="9" t="s">
        <v>42</v>
      </c>
      <c r="Y89" s="9" t="s">
        <v>42</v>
      </c>
      <c r="Z89" s="9" t="s">
        <v>42</v>
      </c>
      <c r="AA89" s="11"/>
    </row>
    <row r="90" spans="1:27" x14ac:dyDescent="0.2">
      <c r="A90" s="6">
        <v>1764232329</v>
      </c>
      <c r="B90" s="7" t="s">
        <v>27</v>
      </c>
      <c r="C90" s="7" t="s">
        <v>530</v>
      </c>
      <c r="D90" s="7" t="s">
        <v>694</v>
      </c>
      <c r="E90" s="7" t="s">
        <v>330</v>
      </c>
      <c r="F90" s="7" t="s">
        <v>46</v>
      </c>
      <c r="G90" s="7" t="s">
        <v>688</v>
      </c>
      <c r="H90" s="7" t="s">
        <v>30</v>
      </c>
      <c r="I90" s="7" t="s">
        <v>598</v>
      </c>
      <c r="J90" s="7"/>
      <c r="K90" s="7">
        <v>2015</v>
      </c>
      <c r="L90" s="7" t="s">
        <v>42</v>
      </c>
      <c r="M90" s="7" t="s">
        <v>33</v>
      </c>
      <c r="N90" s="7" t="s">
        <v>34</v>
      </c>
      <c r="O90" s="7" t="s">
        <v>491</v>
      </c>
      <c r="P90" s="7"/>
      <c r="Q90" s="7"/>
      <c r="R90" s="7"/>
      <c r="S90" s="7" t="s">
        <v>51</v>
      </c>
      <c r="T90" s="7" t="s">
        <v>52</v>
      </c>
      <c r="U90" s="7" t="s">
        <v>53</v>
      </c>
      <c r="V90" s="7" t="s">
        <v>50</v>
      </c>
      <c r="W90" s="7" t="s">
        <v>42</v>
      </c>
      <c r="X90" s="7" t="s">
        <v>42</v>
      </c>
      <c r="Y90" s="7" t="s">
        <v>42</v>
      </c>
      <c r="Z90" s="7" t="s">
        <v>42</v>
      </c>
      <c r="AA90" s="10"/>
    </row>
    <row r="91" spans="1:27" x14ac:dyDescent="0.2">
      <c r="A91" s="8">
        <v>3136565127</v>
      </c>
      <c r="B91" s="9" t="s">
        <v>79</v>
      </c>
      <c r="C91" s="9" t="s">
        <v>362</v>
      </c>
      <c r="D91" s="9" t="s">
        <v>42</v>
      </c>
      <c r="E91" s="9" t="s">
        <v>42</v>
      </c>
      <c r="F91" s="9"/>
      <c r="G91" s="9" t="s">
        <v>362</v>
      </c>
      <c r="H91" s="9" t="s">
        <v>363</v>
      </c>
      <c r="I91" s="9"/>
      <c r="J91" s="9"/>
      <c r="K91" s="9">
        <v>2012</v>
      </c>
      <c r="L91" s="9" t="s">
        <v>42</v>
      </c>
      <c r="M91" s="9" t="s">
        <v>363</v>
      </c>
      <c r="N91" s="9" t="s">
        <v>34</v>
      </c>
      <c r="O91" s="9" t="s">
        <v>491</v>
      </c>
      <c r="P91" s="9" t="s">
        <v>54</v>
      </c>
      <c r="Q91" s="9"/>
      <c r="R91" s="9"/>
      <c r="S91" s="9" t="s">
        <v>51</v>
      </c>
      <c r="T91" s="9" t="s">
        <v>52</v>
      </c>
      <c r="U91" s="9" t="s">
        <v>53</v>
      </c>
      <c r="V91" s="9" t="s">
        <v>50</v>
      </c>
      <c r="W91" s="9" t="s">
        <v>42</v>
      </c>
      <c r="X91" s="9" t="s">
        <v>42</v>
      </c>
      <c r="Y91" s="9" t="s">
        <v>42</v>
      </c>
      <c r="Z91" s="9" t="s">
        <v>42</v>
      </c>
      <c r="AA91" s="11" t="s">
        <v>564</v>
      </c>
    </row>
    <row r="92" spans="1:27" x14ac:dyDescent="0.2">
      <c r="A92" s="6">
        <v>7815557561</v>
      </c>
      <c r="B92" s="7" t="s">
        <v>27</v>
      </c>
      <c r="C92" s="7" t="s">
        <v>362</v>
      </c>
      <c r="D92" s="7" t="s">
        <v>42</v>
      </c>
      <c r="E92" s="7" t="s">
        <v>42</v>
      </c>
      <c r="F92" s="7"/>
      <c r="G92" s="7"/>
      <c r="H92" s="7" t="s">
        <v>363</v>
      </c>
      <c r="I92" s="7"/>
      <c r="J92" s="7"/>
      <c r="K92" s="7">
        <v>2014</v>
      </c>
      <c r="L92" s="7" t="s">
        <v>42</v>
      </c>
      <c r="M92" s="7" t="s">
        <v>363</v>
      </c>
      <c r="N92" s="7" t="s">
        <v>34</v>
      </c>
      <c r="O92" s="7" t="s">
        <v>491</v>
      </c>
      <c r="P92" s="7"/>
      <c r="Q92" s="7"/>
      <c r="R92" s="7"/>
      <c r="S92" s="7" t="s">
        <v>51</v>
      </c>
      <c r="T92" s="7" t="s">
        <v>52</v>
      </c>
      <c r="U92" s="7" t="s">
        <v>53</v>
      </c>
      <c r="V92" s="7" t="s">
        <v>50</v>
      </c>
      <c r="W92" s="7" t="s">
        <v>42</v>
      </c>
      <c r="X92" s="7" t="s">
        <v>42</v>
      </c>
      <c r="Y92" s="7" t="s">
        <v>42</v>
      </c>
      <c r="Z92" s="7" t="s">
        <v>42</v>
      </c>
      <c r="AA92" s="10"/>
    </row>
    <row r="93" spans="1:27" x14ac:dyDescent="0.2">
      <c r="A93" s="8">
        <v>8116843400</v>
      </c>
      <c r="B93" s="9" t="s">
        <v>27</v>
      </c>
      <c r="C93" s="9" t="s">
        <v>695</v>
      </c>
      <c r="D93" s="9" t="s">
        <v>156</v>
      </c>
      <c r="E93" s="9" t="s">
        <v>45</v>
      </c>
      <c r="F93" s="9" t="s">
        <v>46</v>
      </c>
      <c r="G93" s="9" t="s">
        <v>696</v>
      </c>
      <c r="H93" s="9" t="s">
        <v>30</v>
      </c>
      <c r="I93" s="9" t="s">
        <v>697</v>
      </c>
      <c r="J93" s="9"/>
      <c r="K93" s="9">
        <v>2015</v>
      </c>
      <c r="L93" s="9" t="s">
        <v>42</v>
      </c>
      <c r="M93" s="9" t="s">
        <v>33</v>
      </c>
      <c r="N93" s="9" t="s">
        <v>34</v>
      </c>
      <c r="O93" s="9" t="s">
        <v>491</v>
      </c>
      <c r="P93" s="9"/>
      <c r="Q93" s="9"/>
      <c r="R93" s="9"/>
      <c r="S93" s="9" t="s">
        <v>51</v>
      </c>
      <c r="T93" s="9" t="s">
        <v>52</v>
      </c>
      <c r="U93" s="9" t="s">
        <v>53</v>
      </c>
      <c r="V93" s="9" t="s">
        <v>50</v>
      </c>
      <c r="W93" s="9" t="s">
        <v>42</v>
      </c>
      <c r="X93" s="9" t="s">
        <v>42</v>
      </c>
      <c r="Y93" s="9" t="s">
        <v>42</v>
      </c>
      <c r="Z93" s="9" t="s">
        <v>42</v>
      </c>
      <c r="AA93" s="11"/>
    </row>
    <row r="94" spans="1:27" x14ac:dyDescent="0.2">
      <c r="A94" s="6">
        <v>6866035153</v>
      </c>
      <c r="B94" s="7" t="s">
        <v>27</v>
      </c>
      <c r="C94" s="7" t="s">
        <v>698</v>
      </c>
      <c r="D94" s="7" t="s">
        <v>156</v>
      </c>
      <c r="E94" s="7" t="s">
        <v>45</v>
      </c>
      <c r="F94" s="7" t="s">
        <v>46</v>
      </c>
      <c r="G94" s="7" t="s">
        <v>699</v>
      </c>
      <c r="H94" s="7" t="s">
        <v>30</v>
      </c>
      <c r="I94" s="7" t="s">
        <v>281</v>
      </c>
      <c r="J94" s="7"/>
      <c r="K94" s="7">
        <v>2015</v>
      </c>
      <c r="L94" s="7" t="s">
        <v>42</v>
      </c>
      <c r="M94" s="7" t="s">
        <v>33</v>
      </c>
      <c r="N94" s="7" t="s">
        <v>34</v>
      </c>
      <c r="O94" s="7" t="s">
        <v>491</v>
      </c>
      <c r="P94" s="7"/>
      <c r="Q94" s="7"/>
      <c r="R94" s="7"/>
      <c r="S94" s="7" t="s">
        <v>51</v>
      </c>
      <c r="T94" s="7" t="s">
        <v>113</v>
      </c>
      <c r="U94" s="7" t="s">
        <v>114</v>
      </c>
      <c r="V94" s="7" t="s">
        <v>39</v>
      </c>
      <c r="W94" s="7" t="s">
        <v>42</v>
      </c>
      <c r="X94" s="7" t="s">
        <v>42</v>
      </c>
      <c r="Y94" s="7" t="s">
        <v>42</v>
      </c>
      <c r="Z94" s="7" t="s">
        <v>42</v>
      </c>
      <c r="AA94" s="10"/>
    </row>
    <row r="95" spans="1:27" x14ac:dyDescent="0.2">
      <c r="A95" s="8">
        <v>507528867</v>
      </c>
      <c r="B95" s="9" t="s">
        <v>79</v>
      </c>
      <c r="C95" s="9" t="s">
        <v>700</v>
      </c>
      <c r="D95" s="9" t="s">
        <v>156</v>
      </c>
      <c r="E95" s="9" t="s">
        <v>45</v>
      </c>
      <c r="F95" s="9" t="s">
        <v>46</v>
      </c>
      <c r="G95" s="9" t="s">
        <v>701</v>
      </c>
      <c r="H95" s="9" t="s">
        <v>83</v>
      </c>
      <c r="I95" s="9" t="s">
        <v>407</v>
      </c>
      <c r="J95" s="9"/>
      <c r="K95" s="9">
        <v>2013</v>
      </c>
      <c r="L95" s="9" t="s">
        <v>42</v>
      </c>
      <c r="M95" s="9" t="s">
        <v>33</v>
      </c>
      <c r="N95" s="9" t="s">
        <v>34</v>
      </c>
      <c r="O95" s="9" t="s">
        <v>491</v>
      </c>
      <c r="P95" s="9"/>
      <c r="Q95" s="9"/>
      <c r="R95" s="9"/>
      <c r="S95" s="9" t="s">
        <v>36</v>
      </c>
      <c r="T95" s="9" t="s">
        <v>52</v>
      </c>
      <c r="U95" s="9" t="s">
        <v>53</v>
      </c>
      <c r="V95" s="9" t="s">
        <v>50</v>
      </c>
      <c r="W95" s="9" t="s">
        <v>42</v>
      </c>
      <c r="X95" s="9" t="s">
        <v>42</v>
      </c>
      <c r="Y95" s="9" t="s">
        <v>42</v>
      </c>
      <c r="Z95" s="9" t="s">
        <v>42</v>
      </c>
      <c r="AA95" s="11"/>
    </row>
    <row r="96" spans="1:27" x14ac:dyDescent="0.2">
      <c r="A96" s="6">
        <v>5419113248</v>
      </c>
      <c r="B96" s="7" t="s">
        <v>79</v>
      </c>
      <c r="C96" s="7" t="s">
        <v>700</v>
      </c>
      <c r="D96" s="7" t="s">
        <v>156</v>
      </c>
      <c r="E96" s="7" t="s">
        <v>45</v>
      </c>
      <c r="F96" s="7" t="s">
        <v>46</v>
      </c>
      <c r="G96" s="7" t="s">
        <v>626</v>
      </c>
      <c r="H96" s="7" t="s">
        <v>83</v>
      </c>
      <c r="I96" s="7" t="s">
        <v>305</v>
      </c>
      <c r="J96" s="7"/>
      <c r="K96" s="7">
        <v>2012</v>
      </c>
      <c r="L96" s="7" t="s">
        <v>42</v>
      </c>
      <c r="M96" s="7" t="s">
        <v>33</v>
      </c>
      <c r="N96" s="7" t="s">
        <v>34</v>
      </c>
      <c r="O96" s="7" t="s">
        <v>491</v>
      </c>
      <c r="P96" s="7"/>
      <c r="Q96" s="7"/>
      <c r="R96" s="7"/>
      <c r="S96" s="7" t="s">
        <v>36</v>
      </c>
      <c r="T96" s="7">
        <v>0</v>
      </c>
      <c r="U96" s="7" t="s">
        <v>125</v>
      </c>
      <c r="V96" s="7" t="s">
        <v>50</v>
      </c>
      <c r="W96" s="7" t="s">
        <v>146</v>
      </c>
      <c r="X96" s="7" t="s">
        <v>42</v>
      </c>
      <c r="Y96" s="7" t="s">
        <v>42</v>
      </c>
      <c r="Z96" s="7" t="s">
        <v>42</v>
      </c>
      <c r="AA96" s="10"/>
    </row>
    <row r="97" spans="1:27" x14ac:dyDescent="0.2">
      <c r="A97" s="8">
        <v>4262391758</v>
      </c>
      <c r="B97" s="9" t="s">
        <v>79</v>
      </c>
      <c r="C97" s="9" t="s">
        <v>700</v>
      </c>
      <c r="D97" s="9" t="s">
        <v>156</v>
      </c>
      <c r="E97" s="9" t="s">
        <v>45</v>
      </c>
      <c r="F97" s="9" t="s">
        <v>46</v>
      </c>
      <c r="G97" s="9" t="s">
        <v>702</v>
      </c>
      <c r="H97" s="9" t="s">
        <v>83</v>
      </c>
      <c r="I97" s="9" t="s">
        <v>609</v>
      </c>
      <c r="J97" s="9"/>
      <c r="K97" s="9">
        <v>2012</v>
      </c>
      <c r="L97" s="9" t="s">
        <v>42</v>
      </c>
      <c r="M97" s="9" t="s">
        <v>33</v>
      </c>
      <c r="N97" s="9" t="s">
        <v>34</v>
      </c>
      <c r="O97" s="9" t="s">
        <v>491</v>
      </c>
      <c r="P97" s="9"/>
      <c r="Q97" s="9"/>
      <c r="R97" s="9"/>
      <c r="S97" s="9" t="s">
        <v>36</v>
      </c>
      <c r="T97" s="9" t="s">
        <v>52</v>
      </c>
      <c r="U97" s="9" t="s">
        <v>53</v>
      </c>
      <c r="V97" s="9" t="s">
        <v>50</v>
      </c>
      <c r="W97" s="9" t="s">
        <v>42</v>
      </c>
      <c r="X97" s="9" t="s">
        <v>42</v>
      </c>
      <c r="Y97" s="9" t="s">
        <v>42</v>
      </c>
      <c r="Z97" s="9" t="s">
        <v>42</v>
      </c>
      <c r="AA97" s="11"/>
    </row>
    <row r="98" spans="1:27" x14ac:dyDescent="0.2">
      <c r="A98" s="6">
        <v>8578778979</v>
      </c>
      <c r="B98" s="7" t="s">
        <v>27</v>
      </c>
      <c r="C98" s="7" t="s">
        <v>703</v>
      </c>
      <c r="D98" s="7" t="s">
        <v>367</v>
      </c>
      <c r="E98" s="7" t="s">
        <v>368</v>
      </c>
      <c r="F98" s="7" t="s">
        <v>46</v>
      </c>
      <c r="G98" s="7" t="s">
        <v>564</v>
      </c>
      <c r="H98" s="7" t="s">
        <v>387</v>
      </c>
      <c r="I98" s="7" t="s">
        <v>637</v>
      </c>
      <c r="J98" s="7"/>
      <c r="K98" s="7">
        <v>2018</v>
      </c>
      <c r="L98" s="7" t="s">
        <v>50</v>
      </c>
      <c r="M98" s="7" t="s">
        <v>247</v>
      </c>
      <c r="N98" s="7" t="s">
        <v>34</v>
      </c>
      <c r="O98" s="7" t="s">
        <v>491</v>
      </c>
      <c r="P98" s="7" t="s">
        <v>564</v>
      </c>
      <c r="Q98" s="7"/>
      <c r="R98" s="7"/>
      <c r="S98" s="7" t="s">
        <v>36</v>
      </c>
      <c r="T98" s="7" t="s">
        <v>704</v>
      </c>
      <c r="U98" s="7" t="s">
        <v>705</v>
      </c>
      <c r="V98" s="7" t="s">
        <v>50</v>
      </c>
      <c r="W98" s="7" t="s">
        <v>42</v>
      </c>
      <c r="X98" s="7" t="s">
        <v>42</v>
      </c>
      <c r="Y98" s="7" t="s">
        <v>42</v>
      </c>
      <c r="Z98" s="7" t="s">
        <v>42</v>
      </c>
      <c r="AA98" s="10"/>
    </row>
    <row r="99" spans="1:27" x14ac:dyDescent="0.2">
      <c r="A99" s="8">
        <v>7695759962</v>
      </c>
      <c r="B99" s="9" t="s">
        <v>27</v>
      </c>
      <c r="C99" s="9" t="s">
        <v>703</v>
      </c>
      <c r="D99" s="9" t="s">
        <v>367</v>
      </c>
      <c r="E99" s="9" t="s">
        <v>368</v>
      </c>
      <c r="F99" s="9" t="s">
        <v>46</v>
      </c>
      <c r="G99" s="9" t="s">
        <v>706</v>
      </c>
      <c r="H99" s="9" t="s">
        <v>260</v>
      </c>
      <c r="I99" s="9" t="s">
        <v>637</v>
      </c>
      <c r="J99" s="9"/>
      <c r="K99" s="9">
        <v>2017</v>
      </c>
      <c r="L99" s="9" t="s">
        <v>39</v>
      </c>
      <c r="M99" s="9" t="s">
        <v>247</v>
      </c>
      <c r="N99" s="9" t="s">
        <v>34</v>
      </c>
      <c r="O99" s="9" t="s">
        <v>491</v>
      </c>
      <c r="P99" s="9"/>
      <c r="Q99" s="9"/>
      <c r="R99" s="9"/>
      <c r="S99" s="9" t="s">
        <v>36</v>
      </c>
      <c r="T99" s="9">
        <v>0</v>
      </c>
      <c r="U99" s="9" t="s">
        <v>125</v>
      </c>
      <c r="V99" s="9" t="s">
        <v>50</v>
      </c>
      <c r="W99" s="9" t="s">
        <v>42</v>
      </c>
      <c r="X99" s="9" t="s">
        <v>42</v>
      </c>
      <c r="Y99" s="9" t="s">
        <v>42</v>
      </c>
      <c r="Z99" s="9" t="s">
        <v>42</v>
      </c>
      <c r="AA99" s="11"/>
    </row>
    <row r="100" spans="1:27" x14ac:dyDescent="0.2">
      <c r="A100" s="6">
        <v>6006389728</v>
      </c>
      <c r="B100" s="7" t="s">
        <v>27</v>
      </c>
      <c r="C100" s="7" t="s">
        <v>703</v>
      </c>
      <c r="D100" s="7" t="s">
        <v>367</v>
      </c>
      <c r="E100" s="7" t="s">
        <v>368</v>
      </c>
      <c r="F100" s="7" t="s">
        <v>46</v>
      </c>
      <c r="G100" s="7" t="s">
        <v>707</v>
      </c>
      <c r="H100" s="7" t="s">
        <v>653</v>
      </c>
      <c r="I100" s="7" t="s">
        <v>637</v>
      </c>
      <c r="J100" s="7"/>
      <c r="K100" s="7">
        <v>2020</v>
      </c>
      <c r="L100" s="7" t="s">
        <v>32</v>
      </c>
      <c r="M100" s="7" t="s">
        <v>487</v>
      </c>
      <c r="N100" s="7" t="s">
        <v>34</v>
      </c>
      <c r="O100" s="7" t="s">
        <v>491</v>
      </c>
      <c r="P100" s="7"/>
      <c r="Q100" s="7"/>
      <c r="R100" s="7"/>
      <c r="S100" s="7" t="s">
        <v>36</v>
      </c>
      <c r="T100" s="7" t="s">
        <v>52</v>
      </c>
      <c r="U100" s="7" t="s">
        <v>38</v>
      </c>
      <c r="V100" s="7" t="s">
        <v>50</v>
      </c>
      <c r="W100" s="7" t="s">
        <v>42</v>
      </c>
      <c r="X100" s="7" t="s">
        <v>42</v>
      </c>
      <c r="Y100" s="7" t="s">
        <v>42</v>
      </c>
      <c r="Z100" s="7" t="s">
        <v>42</v>
      </c>
      <c r="AA100" s="10"/>
    </row>
    <row r="101" spans="1:27" x14ac:dyDescent="0.2">
      <c r="A101" s="8">
        <v>7632131783</v>
      </c>
      <c r="B101" s="9" t="s">
        <v>27</v>
      </c>
      <c r="C101" s="9" t="s">
        <v>708</v>
      </c>
      <c r="D101" s="9" t="s">
        <v>233</v>
      </c>
      <c r="E101" s="9" t="s">
        <v>234</v>
      </c>
      <c r="F101" s="9" t="s">
        <v>46</v>
      </c>
      <c r="G101" s="9" t="s">
        <v>69</v>
      </c>
      <c r="H101" s="9" t="s">
        <v>69</v>
      </c>
      <c r="I101" s="9" t="s">
        <v>64</v>
      </c>
      <c r="J101" s="9"/>
      <c r="K101" s="9">
        <v>2015</v>
      </c>
      <c r="L101" s="9" t="s">
        <v>42</v>
      </c>
      <c r="M101" s="9" t="s">
        <v>33</v>
      </c>
      <c r="N101" s="9" t="s">
        <v>34</v>
      </c>
      <c r="O101" s="9" t="s">
        <v>491</v>
      </c>
      <c r="P101" s="9"/>
      <c r="Q101" s="9"/>
      <c r="R101" s="9"/>
      <c r="S101" s="9" t="s">
        <v>51</v>
      </c>
      <c r="T101" s="9" t="s">
        <v>90</v>
      </c>
      <c r="U101" s="9" t="s">
        <v>91</v>
      </c>
      <c r="V101" s="9" t="s">
        <v>50</v>
      </c>
      <c r="W101" s="9" t="s">
        <v>42</v>
      </c>
      <c r="X101" s="9" t="s">
        <v>42</v>
      </c>
      <c r="Y101" s="9" t="s">
        <v>42</v>
      </c>
      <c r="Z101" s="9" t="s">
        <v>42</v>
      </c>
      <c r="AA101" s="11"/>
    </row>
    <row r="102" spans="1:27" x14ac:dyDescent="0.2">
      <c r="A102" s="6">
        <v>7018118179</v>
      </c>
      <c r="B102" s="7" t="s">
        <v>79</v>
      </c>
      <c r="C102" s="7" t="s">
        <v>709</v>
      </c>
      <c r="D102" s="7" t="s">
        <v>710</v>
      </c>
      <c r="E102" s="7" t="s">
        <v>128</v>
      </c>
      <c r="F102" s="7" t="s">
        <v>46</v>
      </c>
      <c r="G102" s="7" t="s">
        <v>491</v>
      </c>
      <c r="H102" s="7" t="s">
        <v>260</v>
      </c>
      <c r="I102" s="7"/>
      <c r="J102" s="7"/>
      <c r="K102" s="7">
        <v>2012</v>
      </c>
      <c r="L102" s="7" t="s">
        <v>42</v>
      </c>
      <c r="M102" s="7" t="s">
        <v>247</v>
      </c>
      <c r="N102" s="7" t="s">
        <v>34</v>
      </c>
      <c r="O102" s="7" t="s">
        <v>491</v>
      </c>
      <c r="P102" s="7" t="s">
        <v>169</v>
      </c>
      <c r="Q102" s="7"/>
      <c r="R102" s="7"/>
      <c r="S102" s="7" t="s">
        <v>51</v>
      </c>
      <c r="T102" s="7" t="s">
        <v>52</v>
      </c>
      <c r="U102" s="7" t="s">
        <v>53</v>
      </c>
      <c r="V102" s="7" t="s">
        <v>50</v>
      </c>
      <c r="W102" s="7" t="s">
        <v>42</v>
      </c>
      <c r="X102" s="7" t="s">
        <v>42</v>
      </c>
      <c r="Y102" s="7" t="s">
        <v>42</v>
      </c>
      <c r="Z102" s="7" t="s">
        <v>42</v>
      </c>
      <c r="AA102" s="10"/>
    </row>
    <row r="103" spans="1:27" x14ac:dyDescent="0.2">
      <c r="A103" s="8">
        <v>1060790345</v>
      </c>
      <c r="B103" s="9" t="s">
        <v>79</v>
      </c>
      <c r="C103" s="9" t="s">
        <v>711</v>
      </c>
      <c r="D103" s="9" t="s">
        <v>712</v>
      </c>
      <c r="E103" s="9" t="s">
        <v>321</v>
      </c>
      <c r="F103" s="9" t="s">
        <v>322</v>
      </c>
      <c r="G103" s="9" t="s">
        <v>713</v>
      </c>
      <c r="H103" s="9" t="s">
        <v>714</v>
      </c>
      <c r="I103" s="9" t="s">
        <v>637</v>
      </c>
      <c r="J103" s="9"/>
      <c r="K103" s="9">
        <v>2019</v>
      </c>
      <c r="L103" s="9" t="s">
        <v>42</v>
      </c>
      <c r="M103" s="9" t="s">
        <v>247</v>
      </c>
      <c r="N103" s="9" t="s">
        <v>34</v>
      </c>
      <c r="O103" s="9" t="s">
        <v>491</v>
      </c>
      <c r="P103" s="9" t="s">
        <v>41</v>
      </c>
      <c r="Q103" s="9"/>
      <c r="R103" s="9"/>
      <c r="S103" s="9" t="s">
        <v>36</v>
      </c>
      <c r="T103" s="9" t="s">
        <v>52</v>
      </c>
      <c r="U103" s="9" t="s">
        <v>53</v>
      </c>
      <c r="V103" s="9" t="s">
        <v>39</v>
      </c>
      <c r="W103" s="9" t="s">
        <v>40</v>
      </c>
      <c r="X103" s="9" t="s">
        <v>42</v>
      </c>
      <c r="Y103" s="9" t="s">
        <v>42</v>
      </c>
      <c r="Z103" s="9" t="s">
        <v>42</v>
      </c>
      <c r="AA103" s="11"/>
    </row>
    <row r="104" spans="1:27" x14ac:dyDescent="0.2">
      <c r="A104" s="6">
        <v>3532591856</v>
      </c>
      <c r="B104" s="7" t="s">
        <v>79</v>
      </c>
      <c r="C104" s="7" t="s">
        <v>715</v>
      </c>
      <c r="D104" s="7" t="s">
        <v>716</v>
      </c>
      <c r="E104" s="7" t="s">
        <v>717</v>
      </c>
      <c r="F104" s="7" t="s">
        <v>46</v>
      </c>
      <c r="G104" s="7" t="s">
        <v>718</v>
      </c>
      <c r="H104" s="7" t="s">
        <v>387</v>
      </c>
      <c r="I104" s="7"/>
      <c r="J104" s="7"/>
      <c r="K104" s="7">
        <v>2013</v>
      </c>
      <c r="L104" s="7" t="s">
        <v>42</v>
      </c>
      <c r="M104" s="7" t="s">
        <v>247</v>
      </c>
      <c r="N104" s="7" t="s">
        <v>34</v>
      </c>
      <c r="O104" s="7" t="s">
        <v>491</v>
      </c>
      <c r="P104" s="7"/>
      <c r="Q104" s="7"/>
      <c r="R104" s="7"/>
      <c r="S104" s="7" t="s">
        <v>51</v>
      </c>
      <c r="T104" s="7" t="s">
        <v>52</v>
      </c>
      <c r="U104" s="7" t="s">
        <v>53</v>
      </c>
      <c r="V104" s="7" t="s">
        <v>39</v>
      </c>
      <c r="W104" s="7" t="s">
        <v>42</v>
      </c>
      <c r="X104" s="7" t="s">
        <v>42</v>
      </c>
      <c r="Y104" s="7" t="s">
        <v>42</v>
      </c>
      <c r="Z104" s="7" t="s">
        <v>42</v>
      </c>
      <c r="AA104" s="10"/>
    </row>
    <row r="105" spans="1:27" x14ac:dyDescent="0.2">
      <c r="A105" s="8">
        <v>266980872</v>
      </c>
      <c r="B105" s="9" t="s">
        <v>27</v>
      </c>
      <c r="C105" s="9" t="s">
        <v>719</v>
      </c>
      <c r="D105" s="9" t="s">
        <v>152</v>
      </c>
      <c r="E105" s="9" t="s">
        <v>153</v>
      </c>
      <c r="F105" s="9" t="s">
        <v>46</v>
      </c>
      <c r="G105" s="9" t="s">
        <v>494</v>
      </c>
      <c r="H105" s="9" t="s">
        <v>387</v>
      </c>
      <c r="I105" s="9" t="s">
        <v>620</v>
      </c>
      <c r="J105" s="9"/>
      <c r="K105" s="9">
        <v>2016</v>
      </c>
      <c r="L105" s="9" t="s">
        <v>42</v>
      </c>
      <c r="M105" s="9" t="s">
        <v>247</v>
      </c>
      <c r="N105" s="9" t="s">
        <v>34</v>
      </c>
      <c r="O105" s="9" t="s">
        <v>491</v>
      </c>
      <c r="P105" s="9" t="s">
        <v>494</v>
      </c>
      <c r="Q105" s="9"/>
      <c r="R105" s="9"/>
      <c r="S105" s="9" t="s">
        <v>51</v>
      </c>
      <c r="T105" s="9" t="s">
        <v>52</v>
      </c>
      <c r="U105" s="9" t="s">
        <v>53</v>
      </c>
      <c r="V105" s="9" t="s">
        <v>50</v>
      </c>
      <c r="W105" s="9" t="s">
        <v>318</v>
      </c>
      <c r="X105" s="9" t="s">
        <v>42</v>
      </c>
      <c r="Y105" s="9" t="s">
        <v>42</v>
      </c>
      <c r="Z105" s="9" t="s">
        <v>42</v>
      </c>
      <c r="AA105" s="11"/>
    </row>
    <row r="106" spans="1:27" x14ac:dyDescent="0.2">
      <c r="A106" s="6">
        <v>2045781156</v>
      </c>
      <c r="B106" s="7" t="s">
        <v>27</v>
      </c>
      <c r="C106" s="7" t="s">
        <v>720</v>
      </c>
      <c r="D106" s="7" t="s">
        <v>721</v>
      </c>
      <c r="E106" s="7" t="s">
        <v>94</v>
      </c>
      <c r="F106" s="7" t="s">
        <v>46</v>
      </c>
      <c r="G106" s="7" t="s">
        <v>722</v>
      </c>
      <c r="H106" s="7" t="s">
        <v>387</v>
      </c>
      <c r="I106" s="7"/>
      <c r="J106" s="7"/>
      <c r="K106" s="7">
        <v>2014</v>
      </c>
      <c r="L106" s="7" t="s">
        <v>42</v>
      </c>
      <c r="M106" s="7" t="s">
        <v>247</v>
      </c>
      <c r="N106" s="7" t="s">
        <v>34</v>
      </c>
      <c r="O106" s="7" t="s">
        <v>491</v>
      </c>
      <c r="P106" s="7" t="s">
        <v>54</v>
      </c>
      <c r="Q106" s="7"/>
      <c r="R106" s="7"/>
      <c r="S106" s="7" t="s">
        <v>36</v>
      </c>
      <c r="T106" s="7" t="s">
        <v>52</v>
      </c>
      <c r="U106" s="7" t="s">
        <v>53</v>
      </c>
      <c r="V106" s="7" t="s">
        <v>50</v>
      </c>
      <c r="W106" s="7" t="s">
        <v>146</v>
      </c>
      <c r="X106" s="7" t="s">
        <v>42</v>
      </c>
      <c r="Y106" s="7" t="s">
        <v>42</v>
      </c>
      <c r="Z106" s="7" t="s">
        <v>42</v>
      </c>
      <c r="AA106" s="10" t="s">
        <v>564</v>
      </c>
    </row>
    <row r="107" spans="1:27" x14ac:dyDescent="0.2">
      <c r="A107" s="8">
        <v>9754497417</v>
      </c>
      <c r="B107" s="9" t="s">
        <v>27</v>
      </c>
      <c r="C107" s="9" t="s">
        <v>723</v>
      </c>
      <c r="D107" s="9" t="s">
        <v>724</v>
      </c>
      <c r="E107" s="9" t="s">
        <v>88</v>
      </c>
      <c r="F107" s="9" t="s">
        <v>46</v>
      </c>
      <c r="G107" s="9" t="s">
        <v>725</v>
      </c>
      <c r="H107" s="9" t="s">
        <v>726</v>
      </c>
      <c r="I107" s="9"/>
      <c r="J107" s="9"/>
      <c r="K107" s="9">
        <v>2015</v>
      </c>
      <c r="L107" s="9" t="s">
        <v>42</v>
      </c>
      <c r="M107" s="9" t="s">
        <v>247</v>
      </c>
      <c r="N107" s="9" t="s">
        <v>34</v>
      </c>
      <c r="O107" s="9" t="s">
        <v>491</v>
      </c>
      <c r="P107" s="9"/>
      <c r="Q107" s="9"/>
      <c r="R107" s="9"/>
      <c r="S107" s="9" t="s">
        <v>36</v>
      </c>
      <c r="T107" s="9" t="s">
        <v>52</v>
      </c>
      <c r="U107" s="9" t="s">
        <v>53</v>
      </c>
      <c r="V107" s="9" t="s">
        <v>39</v>
      </c>
      <c r="W107" s="9" t="s">
        <v>318</v>
      </c>
      <c r="X107" s="9" t="s">
        <v>42</v>
      </c>
      <c r="Y107" s="9" t="s">
        <v>42</v>
      </c>
      <c r="Z107" s="9" t="s">
        <v>42</v>
      </c>
      <c r="AA107" s="11"/>
    </row>
    <row r="108" spans="1:27" x14ac:dyDescent="0.2">
      <c r="A108" s="6">
        <v>9476953604</v>
      </c>
      <c r="B108" s="7" t="s">
        <v>79</v>
      </c>
      <c r="C108" s="7" t="s">
        <v>727</v>
      </c>
      <c r="D108" s="7" t="s">
        <v>728</v>
      </c>
      <c r="E108" s="7" t="s">
        <v>729</v>
      </c>
      <c r="F108" s="7" t="s">
        <v>46</v>
      </c>
      <c r="G108" s="7" t="s">
        <v>494</v>
      </c>
      <c r="H108" s="7" t="s">
        <v>260</v>
      </c>
      <c r="I108" s="7"/>
      <c r="J108" s="7"/>
      <c r="K108" s="7">
        <v>2013</v>
      </c>
      <c r="L108" s="7" t="s">
        <v>42</v>
      </c>
      <c r="M108" s="7" t="s">
        <v>247</v>
      </c>
      <c r="N108" s="7" t="s">
        <v>34</v>
      </c>
      <c r="O108" s="7" t="s">
        <v>491</v>
      </c>
      <c r="P108" s="7" t="s">
        <v>494</v>
      </c>
      <c r="Q108" s="7"/>
      <c r="R108" s="7"/>
      <c r="S108" s="7" t="s">
        <v>51</v>
      </c>
      <c r="T108" s="7" t="s">
        <v>52</v>
      </c>
      <c r="U108" s="7" t="s">
        <v>53</v>
      </c>
      <c r="V108" s="7" t="s">
        <v>50</v>
      </c>
      <c r="W108" s="7" t="s">
        <v>42</v>
      </c>
      <c r="X108" s="7" t="s">
        <v>42</v>
      </c>
      <c r="Y108" s="7" t="s">
        <v>42</v>
      </c>
      <c r="Z108" s="7" t="s">
        <v>42</v>
      </c>
      <c r="AA108" s="10"/>
    </row>
    <row r="109" spans="1:27" x14ac:dyDescent="0.2">
      <c r="A109" s="8">
        <v>4532565541</v>
      </c>
      <c r="B109" s="9" t="s">
        <v>27</v>
      </c>
      <c r="C109" s="9" t="s">
        <v>730</v>
      </c>
      <c r="D109" s="9" t="s">
        <v>728</v>
      </c>
      <c r="E109" s="9" t="s">
        <v>729</v>
      </c>
      <c r="F109" s="9" t="s">
        <v>46</v>
      </c>
      <c r="G109" s="9" t="s">
        <v>561</v>
      </c>
      <c r="H109" s="9" t="s">
        <v>30</v>
      </c>
      <c r="I109" s="9" t="s">
        <v>211</v>
      </c>
      <c r="J109" s="9"/>
      <c r="K109" s="9">
        <v>2015</v>
      </c>
      <c r="L109" s="9" t="s">
        <v>42</v>
      </c>
      <c r="M109" s="9" t="s">
        <v>33</v>
      </c>
      <c r="N109" s="9" t="s">
        <v>34</v>
      </c>
      <c r="O109" s="9" t="s">
        <v>491</v>
      </c>
      <c r="P109" s="9"/>
      <c r="Q109" s="9"/>
      <c r="R109" s="9"/>
      <c r="S109" s="9" t="s">
        <v>36</v>
      </c>
      <c r="T109" s="9" t="s">
        <v>52</v>
      </c>
      <c r="U109" s="9" t="s">
        <v>53</v>
      </c>
      <c r="V109" s="9" t="s">
        <v>50</v>
      </c>
      <c r="W109" s="9" t="s">
        <v>195</v>
      </c>
      <c r="X109" s="9" t="s">
        <v>42</v>
      </c>
      <c r="Y109" s="9" t="s">
        <v>42</v>
      </c>
      <c r="Z109" s="9" t="s">
        <v>42</v>
      </c>
      <c r="AA109" s="11"/>
    </row>
    <row r="110" spans="1:27" x14ac:dyDescent="0.2">
      <c r="A110" s="6">
        <v>5362980146</v>
      </c>
      <c r="B110" s="7" t="s">
        <v>27</v>
      </c>
      <c r="C110" s="7" t="s">
        <v>731</v>
      </c>
      <c r="D110" s="7" t="s">
        <v>732</v>
      </c>
      <c r="E110" s="7" t="s">
        <v>330</v>
      </c>
      <c r="F110" s="7" t="s">
        <v>46</v>
      </c>
      <c r="G110" s="7" t="s">
        <v>733</v>
      </c>
      <c r="H110" s="7" t="s">
        <v>603</v>
      </c>
      <c r="I110" s="7"/>
      <c r="J110" s="7"/>
      <c r="K110" s="7">
        <v>2014</v>
      </c>
      <c r="L110" s="7" t="s">
        <v>42</v>
      </c>
      <c r="M110" s="7" t="s">
        <v>247</v>
      </c>
      <c r="N110" s="7" t="s">
        <v>34</v>
      </c>
      <c r="O110" s="7" t="s">
        <v>491</v>
      </c>
      <c r="P110" s="7"/>
      <c r="Q110" s="7"/>
      <c r="R110" s="7"/>
      <c r="S110" s="7" t="s">
        <v>36</v>
      </c>
      <c r="T110" s="7" t="s">
        <v>52</v>
      </c>
      <c r="U110" s="7" t="s">
        <v>53</v>
      </c>
      <c r="V110" s="7" t="s">
        <v>50</v>
      </c>
      <c r="W110" s="7" t="s">
        <v>42</v>
      </c>
      <c r="X110" s="7" t="s">
        <v>42</v>
      </c>
      <c r="Y110" s="7" t="s">
        <v>42</v>
      </c>
      <c r="Z110" s="7" t="s">
        <v>42</v>
      </c>
      <c r="AA110" s="10"/>
    </row>
    <row r="111" spans="1:27" x14ac:dyDescent="0.2">
      <c r="A111" s="8">
        <v>6869254591</v>
      </c>
      <c r="B111" s="9" t="s">
        <v>79</v>
      </c>
      <c r="C111" s="9" t="s">
        <v>731</v>
      </c>
      <c r="D111" s="9" t="s">
        <v>732</v>
      </c>
      <c r="E111" s="9" t="s">
        <v>330</v>
      </c>
      <c r="F111" s="9" t="s">
        <v>46</v>
      </c>
      <c r="G111" s="9" t="s">
        <v>734</v>
      </c>
      <c r="H111" s="9" t="s">
        <v>260</v>
      </c>
      <c r="I111" s="9"/>
      <c r="J111" s="9"/>
      <c r="K111" s="9">
        <v>2012</v>
      </c>
      <c r="L111" s="9" t="s">
        <v>42</v>
      </c>
      <c r="M111" s="9" t="s">
        <v>247</v>
      </c>
      <c r="N111" s="9" t="s">
        <v>34</v>
      </c>
      <c r="O111" s="9" t="s">
        <v>491</v>
      </c>
      <c r="P111" s="9" t="s">
        <v>195</v>
      </c>
      <c r="Q111" s="9"/>
      <c r="R111" s="9"/>
      <c r="S111" s="9" t="s">
        <v>36</v>
      </c>
      <c r="T111" s="9" t="s">
        <v>52</v>
      </c>
      <c r="U111" s="9" t="s">
        <v>53</v>
      </c>
      <c r="V111" s="9" t="s">
        <v>39</v>
      </c>
      <c r="W111" s="9" t="s">
        <v>42</v>
      </c>
      <c r="X111" s="9" t="s">
        <v>42</v>
      </c>
      <c r="Y111" s="9" t="s">
        <v>42</v>
      </c>
      <c r="Z111" s="9" t="s">
        <v>42</v>
      </c>
      <c r="AA111" s="11"/>
    </row>
    <row r="112" spans="1:27" x14ac:dyDescent="0.2">
      <c r="A112" s="6">
        <v>6180894625</v>
      </c>
      <c r="B112" s="7" t="s">
        <v>79</v>
      </c>
      <c r="C112" s="7" t="s">
        <v>731</v>
      </c>
      <c r="D112" s="7" t="s">
        <v>732</v>
      </c>
      <c r="E112" s="7" t="s">
        <v>330</v>
      </c>
      <c r="F112" s="7" t="s">
        <v>46</v>
      </c>
      <c r="G112" s="7" t="s">
        <v>735</v>
      </c>
      <c r="H112" s="7" t="s">
        <v>387</v>
      </c>
      <c r="I112" s="7"/>
      <c r="J112" s="7"/>
      <c r="K112" s="7">
        <v>2012</v>
      </c>
      <c r="L112" s="7" t="s">
        <v>42</v>
      </c>
      <c r="M112" s="7" t="s">
        <v>247</v>
      </c>
      <c r="N112" s="7" t="s">
        <v>34</v>
      </c>
      <c r="O112" s="7" t="s">
        <v>491</v>
      </c>
      <c r="P112" s="7" t="s">
        <v>494</v>
      </c>
      <c r="Q112" s="7"/>
      <c r="R112" s="7"/>
      <c r="S112" s="7" t="s">
        <v>36</v>
      </c>
      <c r="T112" s="7" t="s">
        <v>52</v>
      </c>
      <c r="U112" s="7" t="s">
        <v>53</v>
      </c>
      <c r="V112" s="7" t="s">
        <v>50</v>
      </c>
      <c r="W112" s="7" t="s">
        <v>42</v>
      </c>
      <c r="X112" s="7" t="s">
        <v>42</v>
      </c>
      <c r="Y112" s="7" t="s">
        <v>42</v>
      </c>
      <c r="Z112" s="7" t="s">
        <v>42</v>
      </c>
      <c r="AA112" s="10"/>
    </row>
    <row r="113" spans="1:27" x14ac:dyDescent="0.2">
      <c r="A113" s="8">
        <v>1677031418</v>
      </c>
      <c r="B113" s="9" t="s">
        <v>27</v>
      </c>
      <c r="C113" s="9" t="s">
        <v>736</v>
      </c>
      <c r="D113" s="9" t="s">
        <v>148</v>
      </c>
      <c r="E113" s="9" t="s">
        <v>149</v>
      </c>
      <c r="F113" s="9" t="s">
        <v>46</v>
      </c>
      <c r="G113" s="9" t="s">
        <v>737</v>
      </c>
      <c r="H113" s="9" t="s">
        <v>738</v>
      </c>
      <c r="I113" s="9" t="s">
        <v>739</v>
      </c>
      <c r="J113" s="9"/>
      <c r="K113" s="9">
        <v>2018</v>
      </c>
      <c r="L113" s="9" t="s">
        <v>50</v>
      </c>
      <c r="M113" s="9" t="s">
        <v>247</v>
      </c>
      <c r="N113" s="9" t="s">
        <v>34</v>
      </c>
      <c r="O113" s="9" t="s">
        <v>491</v>
      </c>
      <c r="P113" s="9"/>
      <c r="Q113" s="9"/>
      <c r="R113" s="9"/>
      <c r="S113" s="9" t="s">
        <v>36</v>
      </c>
      <c r="T113" s="9" t="s">
        <v>52</v>
      </c>
      <c r="U113" s="9" t="s">
        <v>53</v>
      </c>
      <c r="V113" s="9" t="s">
        <v>50</v>
      </c>
      <c r="W113" s="9" t="s">
        <v>42</v>
      </c>
      <c r="X113" s="9" t="s">
        <v>42</v>
      </c>
      <c r="Y113" s="9" t="s">
        <v>42</v>
      </c>
      <c r="Z113" s="9" t="s">
        <v>42</v>
      </c>
      <c r="AA113" s="11"/>
    </row>
    <row r="114" spans="1:27" x14ac:dyDescent="0.2">
      <c r="A114" s="6">
        <v>7586186189</v>
      </c>
      <c r="B114" s="7" t="s">
        <v>27</v>
      </c>
      <c r="C114" s="7" t="s">
        <v>587</v>
      </c>
      <c r="D114" s="7" t="s">
        <v>148</v>
      </c>
      <c r="E114" s="7" t="s">
        <v>149</v>
      </c>
      <c r="F114" s="7" t="s">
        <v>46</v>
      </c>
      <c r="G114" s="7" t="s">
        <v>740</v>
      </c>
      <c r="H114" s="7" t="s">
        <v>387</v>
      </c>
      <c r="I114" s="7" t="s">
        <v>620</v>
      </c>
      <c r="J114" s="7"/>
      <c r="K114" s="7">
        <v>2020</v>
      </c>
      <c r="L114" s="7"/>
      <c r="M114" s="7" t="s">
        <v>247</v>
      </c>
      <c r="N114" s="7" t="s">
        <v>34</v>
      </c>
      <c r="O114" s="7" t="s">
        <v>491</v>
      </c>
      <c r="P114" s="7" t="s">
        <v>494</v>
      </c>
      <c r="Q114" s="7"/>
      <c r="R114" s="7"/>
      <c r="S114" s="7" t="s">
        <v>51</v>
      </c>
      <c r="T114" s="7" t="s">
        <v>37</v>
      </c>
      <c r="U114" s="7" t="s">
        <v>502</v>
      </c>
      <c r="V114" s="7" t="s">
        <v>39</v>
      </c>
      <c r="W114" s="7" t="s">
        <v>42</v>
      </c>
      <c r="X114" s="7" t="s">
        <v>42</v>
      </c>
      <c r="Y114" s="7" t="s">
        <v>42</v>
      </c>
      <c r="Z114" s="7" t="s">
        <v>42</v>
      </c>
      <c r="AA114" s="10"/>
    </row>
    <row r="115" spans="1:27" x14ac:dyDescent="0.2">
      <c r="A115" s="8">
        <v>6553565092</v>
      </c>
      <c r="B115" s="9" t="s">
        <v>27</v>
      </c>
      <c r="C115" s="9" t="s">
        <v>741</v>
      </c>
      <c r="D115" s="9" t="s">
        <v>742</v>
      </c>
      <c r="E115" s="9" t="s">
        <v>405</v>
      </c>
      <c r="F115" s="9" t="s">
        <v>46</v>
      </c>
      <c r="G115" s="9" t="s">
        <v>743</v>
      </c>
      <c r="H115" s="9" t="s">
        <v>603</v>
      </c>
      <c r="I115" s="9" t="s">
        <v>246</v>
      </c>
      <c r="J115" s="9"/>
      <c r="K115" s="9">
        <v>2018</v>
      </c>
      <c r="L115" s="9" t="s">
        <v>50</v>
      </c>
      <c r="M115" s="9" t="s">
        <v>247</v>
      </c>
      <c r="N115" s="9" t="s">
        <v>34</v>
      </c>
      <c r="O115" s="9" t="s">
        <v>491</v>
      </c>
      <c r="P115" s="9" t="s">
        <v>494</v>
      </c>
      <c r="Q115" s="9"/>
      <c r="R115" s="9"/>
      <c r="S115" s="9" t="s">
        <v>36</v>
      </c>
      <c r="T115" s="9" t="s">
        <v>52</v>
      </c>
      <c r="U115" s="9" t="s">
        <v>53</v>
      </c>
      <c r="V115" s="9" t="s">
        <v>39</v>
      </c>
      <c r="W115" s="9" t="s">
        <v>42</v>
      </c>
      <c r="X115" s="9" t="s">
        <v>42</v>
      </c>
      <c r="Y115" s="9" t="s">
        <v>42</v>
      </c>
      <c r="Z115" s="9" t="s">
        <v>42</v>
      </c>
      <c r="AA115" s="11"/>
    </row>
    <row r="116" spans="1:27" x14ac:dyDescent="0.2">
      <c r="A116" s="6">
        <v>3957993265</v>
      </c>
      <c r="B116" s="7" t="s">
        <v>27</v>
      </c>
      <c r="C116" s="7" t="s">
        <v>744</v>
      </c>
      <c r="D116" s="7" t="s">
        <v>745</v>
      </c>
      <c r="E116" s="7" t="s">
        <v>591</v>
      </c>
      <c r="F116" s="7" t="s">
        <v>46</v>
      </c>
      <c r="G116" s="7" t="s">
        <v>746</v>
      </c>
      <c r="H116" s="7" t="s">
        <v>603</v>
      </c>
      <c r="I116" s="7" t="s">
        <v>246</v>
      </c>
      <c r="J116" s="7"/>
      <c r="K116" s="7">
        <v>2017</v>
      </c>
      <c r="L116" s="7" t="s">
        <v>50</v>
      </c>
      <c r="M116" s="7" t="s">
        <v>247</v>
      </c>
      <c r="N116" s="7" t="s">
        <v>34</v>
      </c>
      <c r="O116" s="7" t="s">
        <v>491</v>
      </c>
      <c r="P116" s="7"/>
      <c r="Q116" s="7"/>
      <c r="R116" s="7"/>
      <c r="S116" s="7" t="s">
        <v>36</v>
      </c>
      <c r="T116" s="7" t="s">
        <v>216</v>
      </c>
      <c r="U116" s="7" t="s">
        <v>114</v>
      </c>
      <c r="V116" s="7" t="s">
        <v>50</v>
      </c>
      <c r="W116" s="7" t="s">
        <v>54</v>
      </c>
      <c r="X116" s="7" t="s">
        <v>42</v>
      </c>
      <c r="Y116" s="7" t="s">
        <v>42</v>
      </c>
      <c r="Z116" s="7" t="s">
        <v>42</v>
      </c>
      <c r="AA116" s="10"/>
    </row>
    <row r="117" spans="1:27" x14ac:dyDescent="0.2">
      <c r="A117" s="8">
        <v>2932521331</v>
      </c>
      <c r="B117" s="9" t="s">
        <v>27</v>
      </c>
      <c r="C117" s="9" t="s">
        <v>747</v>
      </c>
      <c r="D117" s="9" t="s">
        <v>745</v>
      </c>
      <c r="E117" s="9" t="s">
        <v>591</v>
      </c>
      <c r="F117" s="9" t="s">
        <v>46</v>
      </c>
      <c r="G117" s="9" t="s">
        <v>494</v>
      </c>
      <c r="H117" s="9" t="s">
        <v>387</v>
      </c>
      <c r="I117" s="9" t="s">
        <v>620</v>
      </c>
      <c r="J117" s="9"/>
      <c r="K117" s="9">
        <v>2020</v>
      </c>
      <c r="L117" s="9"/>
      <c r="M117" s="9" t="s">
        <v>247</v>
      </c>
      <c r="N117" s="9" t="s">
        <v>34</v>
      </c>
      <c r="O117" s="9" t="s">
        <v>491</v>
      </c>
      <c r="P117" s="9" t="s">
        <v>494</v>
      </c>
      <c r="Q117" s="9"/>
      <c r="R117" s="9"/>
      <c r="S117" s="9" t="s">
        <v>51</v>
      </c>
      <c r="T117" s="9" t="s">
        <v>52</v>
      </c>
      <c r="U117" s="9" t="s">
        <v>101</v>
      </c>
      <c r="V117" s="9" t="s">
        <v>50</v>
      </c>
      <c r="W117" s="9" t="s">
        <v>42</v>
      </c>
      <c r="X117" s="9" t="s">
        <v>42</v>
      </c>
      <c r="Y117" s="9" t="s">
        <v>42</v>
      </c>
      <c r="Z117" s="9" t="s">
        <v>42</v>
      </c>
      <c r="AA117" s="11"/>
    </row>
    <row r="118" spans="1:27" x14ac:dyDescent="0.2">
      <c r="A118" s="6">
        <v>8735869402</v>
      </c>
      <c r="B118" s="7" t="s">
        <v>27</v>
      </c>
      <c r="C118" s="7" t="s">
        <v>748</v>
      </c>
      <c r="D118" s="7" t="s">
        <v>749</v>
      </c>
      <c r="E118" s="7" t="s">
        <v>750</v>
      </c>
      <c r="F118" s="7" t="s">
        <v>46</v>
      </c>
      <c r="G118" s="7" t="s">
        <v>751</v>
      </c>
      <c r="H118" s="7" t="s">
        <v>30</v>
      </c>
      <c r="I118" s="7" t="s">
        <v>211</v>
      </c>
      <c r="J118" s="7"/>
      <c r="K118" s="7">
        <v>2015</v>
      </c>
      <c r="L118" s="7" t="s">
        <v>42</v>
      </c>
      <c r="M118" s="7" t="s">
        <v>33</v>
      </c>
      <c r="N118" s="7" t="s">
        <v>34</v>
      </c>
      <c r="O118" s="7" t="s">
        <v>491</v>
      </c>
      <c r="P118" s="7"/>
      <c r="Q118" s="7"/>
      <c r="R118" s="7"/>
      <c r="S118" s="7" t="s">
        <v>51</v>
      </c>
      <c r="T118" s="7" t="s">
        <v>52</v>
      </c>
      <c r="U118" s="7" t="s">
        <v>53</v>
      </c>
      <c r="V118" s="7" t="s">
        <v>50</v>
      </c>
      <c r="W118" s="7" t="s">
        <v>42</v>
      </c>
      <c r="X118" s="7" t="s">
        <v>42</v>
      </c>
      <c r="Y118" s="7" t="s">
        <v>42</v>
      </c>
      <c r="Z118" s="7" t="s">
        <v>42</v>
      </c>
      <c r="AA118" s="10"/>
    </row>
    <row r="119" spans="1:27" x14ac:dyDescent="0.2">
      <c r="A119" s="8">
        <v>2983802721</v>
      </c>
      <c r="B119" s="9" t="s">
        <v>79</v>
      </c>
      <c r="C119" s="9" t="s">
        <v>752</v>
      </c>
      <c r="D119" s="9" t="s">
        <v>749</v>
      </c>
      <c r="E119" s="9" t="s">
        <v>750</v>
      </c>
      <c r="F119" s="9" t="s">
        <v>46</v>
      </c>
      <c r="G119" s="9" t="s">
        <v>753</v>
      </c>
      <c r="H119" s="9" t="s">
        <v>387</v>
      </c>
      <c r="I119" s="9"/>
      <c r="J119" s="9"/>
      <c r="K119" s="9">
        <v>2012</v>
      </c>
      <c r="L119" s="9" t="s">
        <v>42</v>
      </c>
      <c r="M119" s="9" t="s">
        <v>247</v>
      </c>
      <c r="N119" s="9" t="s">
        <v>34</v>
      </c>
      <c r="O119" s="9" t="s">
        <v>491</v>
      </c>
      <c r="P119" s="9"/>
      <c r="Q119" s="9"/>
      <c r="R119" s="9"/>
      <c r="S119" s="9" t="s">
        <v>36</v>
      </c>
      <c r="T119" s="9" t="s">
        <v>52</v>
      </c>
      <c r="U119" s="9" t="s">
        <v>53</v>
      </c>
      <c r="V119" s="9" t="s">
        <v>50</v>
      </c>
      <c r="W119" s="9" t="s">
        <v>195</v>
      </c>
      <c r="X119" s="9" t="s">
        <v>42</v>
      </c>
      <c r="Y119" s="9" t="s">
        <v>42</v>
      </c>
      <c r="Z119" s="9" t="s">
        <v>42</v>
      </c>
      <c r="AA119" s="11"/>
    </row>
    <row r="120" spans="1:27" x14ac:dyDescent="0.2">
      <c r="A120" s="6">
        <v>4160975774</v>
      </c>
      <c r="B120" s="7" t="s">
        <v>79</v>
      </c>
      <c r="C120" s="7" t="s">
        <v>752</v>
      </c>
      <c r="D120" s="7" t="s">
        <v>749</v>
      </c>
      <c r="E120" s="7" t="s">
        <v>750</v>
      </c>
      <c r="F120" s="7" t="s">
        <v>46</v>
      </c>
      <c r="G120" s="7" t="s">
        <v>754</v>
      </c>
      <c r="H120" s="7" t="s">
        <v>653</v>
      </c>
      <c r="I120" s="7"/>
      <c r="J120" s="7"/>
      <c r="K120" s="7">
        <v>2012</v>
      </c>
      <c r="L120" s="7" t="s">
        <v>42</v>
      </c>
      <c r="M120" s="7" t="s">
        <v>247</v>
      </c>
      <c r="N120" s="7" t="s">
        <v>34</v>
      </c>
      <c r="O120" s="7" t="s">
        <v>491</v>
      </c>
      <c r="P120" s="7"/>
      <c r="Q120" s="7"/>
      <c r="R120" s="7"/>
      <c r="S120" s="7"/>
      <c r="T120" s="7" t="s">
        <v>37</v>
      </c>
      <c r="U120" s="7"/>
      <c r="V120" s="7" t="s">
        <v>39</v>
      </c>
      <c r="W120" s="7" t="s">
        <v>42</v>
      </c>
      <c r="X120" s="7" t="s">
        <v>42</v>
      </c>
      <c r="Y120" s="7" t="s">
        <v>42</v>
      </c>
      <c r="Z120" s="7" t="s">
        <v>42</v>
      </c>
      <c r="AA120" s="10"/>
    </row>
    <row r="121" spans="1:27" x14ac:dyDescent="0.2">
      <c r="A121" s="8">
        <v>6409082400</v>
      </c>
      <c r="B121" s="9" t="s">
        <v>79</v>
      </c>
      <c r="C121" s="9" t="s">
        <v>539</v>
      </c>
      <c r="D121" s="9" t="s">
        <v>185</v>
      </c>
      <c r="E121" s="9" t="s">
        <v>45</v>
      </c>
      <c r="F121" s="9" t="s">
        <v>46</v>
      </c>
      <c r="G121" s="9" t="s">
        <v>755</v>
      </c>
      <c r="H121" s="9" t="s">
        <v>756</v>
      </c>
      <c r="I121" s="9"/>
      <c r="J121" s="9"/>
      <c r="K121" s="9">
        <v>2012</v>
      </c>
      <c r="L121" s="9" t="s">
        <v>42</v>
      </c>
      <c r="M121" s="9" t="s">
        <v>247</v>
      </c>
      <c r="N121" s="9" t="s">
        <v>34</v>
      </c>
      <c r="O121" s="9" t="s">
        <v>491</v>
      </c>
      <c r="P121" s="9" t="s">
        <v>195</v>
      </c>
      <c r="Q121" s="9"/>
      <c r="R121" s="9"/>
      <c r="S121" s="9" t="s">
        <v>51</v>
      </c>
      <c r="T121" s="9" t="s">
        <v>52</v>
      </c>
      <c r="U121" s="9" t="s">
        <v>53</v>
      </c>
      <c r="V121" s="9" t="s">
        <v>50</v>
      </c>
      <c r="W121" s="9" t="s">
        <v>42</v>
      </c>
      <c r="X121" s="9" t="s">
        <v>42</v>
      </c>
      <c r="Y121" s="9" t="s">
        <v>42</v>
      </c>
      <c r="Z121" s="9" t="s">
        <v>42</v>
      </c>
      <c r="AA121" s="11"/>
    </row>
    <row r="122" spans="1:27" x14ac:dyDescent="0.2">
      <c r="A122" s="6">
        <v>5943707333</v>
      </c>
      <c r="B122" s="7" t="s">
        <v>27</v>
      </c>
      <c r="C122" s="7" t="s">
        <v>539</v>
      </c>
      <c r="D122" s="7" t="s">
        <v>185</v>
      </c>
      <c r="E122" s="7" t="s">
        <v>45</v>
      </c>
      <c r="F122" s="7" t="s">
        <v>46</v>
      </c>
      <c r="G122" s="7" t="s">
        <v>757</v>
      </c>
      <c r="H122" s="7" t="s">
        <v>387</v>
      </c>
      <c r="I122" s="7" t="s">
        <v>637</v>
      </c>
      <c r="J122" s="7"/>
      <c r="K122" s="7">
        <v>2016</v>
      </c>
      <c r="L122" s="7" t="s">
        <v>42</v>
      </c>
      <c r="M122" s="7" t="s">
        <v>247</v>
      </c>
      <c r="N122" s="7" t="s">
        <v>34</v>
      </c>
      <c r="O122" s="7" t="s">
        <v>491</v>
      </c>
      <c r="P122" s="7"/>
      <c r="Q122" s="7"/>
      <c r="R122" s="7"/>
      <c r="S122" s="7" t="s">
        <v>36</v>
      </c>
      <c r="T122" s="7" t="s">
        <v>52</v>
      </c>
      <c r="U122" s="7" t="s">
        <v>53</v>
      </c>
      <c r="V122" s="7" t="s">
        <v>39</v>
      </c>
      <c r="W122" s="7" t="s">
        <v>60</v>
      </c>
      <c r="X122" s="7" t="s">
        <v>42</v>
      </c>
      <c r="Y122" s="7" t="s">
        <v>42</v>
      </c>
      <c r="Z122" s="7" t="s">
        <v>42</v>
      </c>
      <c r="AA122" s="10"/>
    </row>
    <row r="123" spans="1:27" x14ac:dyDescent="0.2">
      <c r="A123" s="8">
        <v>4911292005</v>
      </c>
      <c r="B123" s="9" t="s">
        <v>27</v>
      </c>
      <c r="C123" s="9" t="s">
        <v>758</v>
      </c>
      <c r="D123" s="9" t="s">
        <v>185</v>
      </c>
      <c r="E123" s="9" t="s">
        <v>45</v>
      </c>
      <c r="F123" s="9" t="s">
        <v>46</v>
      </c>
      <c r="G123" s="9" t="s">
        <v>759</v>
      </c>
      <c r="H123" s="9" t="s">
        <v>30</v>
      </c>
      <c r="I123" s="9" t="s">
        <v>135</v>
      </c>
      <c r="J123" s="9"/>
      <c r="K123" s="9">
        <v>2014</v>
      </c>
      <c r="L123" s="9" t="s">
        <v>42</v>
      </c>
      <c r="M123" s="9" t="s">
        <v>33</v>
      </c>
      <c r="N123" s="9" t="s">
        <v>34</v>
      </c>
      <c r="O123" s="9" t="s">
        <v>491</v>
      </c>
      <c r="P123" s="9"/>
      <c r="Q123" s="9"/>
      <c r="R123" s="9"/>
      <c r="S123" s="9" t="s">
        <v>36</v>
      </c>
      <c r="T123" s="9" t="s">
        <v>52</v>
      </c>
      <c r="U123" s="9" t="s">
        <v>53</v>
      </c>
      <c r="V123" s="9" t="s">
        <v>50</v>
      </c>
      <c r="W123" s="9" t="s">
        <v>146</v>
      </c>
      <c r="X123" s="9" t="s">
        <v>42</v>
      </c>
      <c r="Y123" s="9" t="s">
        <v>42</v>
      </c>
      <c r="Z123" s="9" t="s">
        <v>42</v>
      </c>
      <c r="AA123" s="11"/>
    </row>
    <row r="124" spans="1:27" x14ac:dyDescent="0.2">
      <c r="A124" s="6">
        <v>9604160213</v>
      </c>
      <c r="B124" s="7" t="s">
        <v>27</v>
      </c>
      <c r="C124" s="7" t="s">
        <v>509</v>
      </c>
      <c r="D124" s="7" t="s">
        <v>185</v>
      </c>
      <c r="E124" s="7" t="s">
        <v>45</v>
      </c>
      <c r="F124" s="7" t="s">
        <v>46</v>
      </c>
      <c r="G124" s="7" t="s">
        <v>760</v>
      </c>
      <c r="H124" s="7" t="s">
        <v>30</v>
      </c>
      <c r="I124" s="7" t="s">
        <v>598</v>
      </c>
      <c r="J124" s="7"/>
      <c r="K124" s="7">
        <v>2015</v>
      </c>
      <c r="L124" s="7" t="s">
        <v>42</v>
      </c>
      <c r="M124" s="7" t="s">
        <v>33</v>
      </c>
      <c r="N124" s="7" t="s">
        <v>34</v>
      </c>
      <c r="O124" s="7" t="s">
        <v>491</v>
      </c>
      <c r="P124" s="7"/>
      <c r="Q124" s="7"/>
      <c r="R124" s="7"/>
      <c r="S124" s="7" t="s">
        <v>761</v>
      </c>
      <c r="T124" s="7" t="s">
        <v>52</v>
      </c>
      <c r="U124" s="7" t="s">
        <v>53</v>
      </c>
      <c r="V124" s="7" t="s">
        <v>50</v>
      </c>
      <c r="W124" s="7" t="s">
        <v>115</v>
      </c>
      <c r="X124" s="7" t="s">
        <v>42</v>
      </c>
      <c r="Y124" s="7" t="s">
        <v>42</v>
      </c>
      <c r="Z124" s="7" t="s">
        <v>42</v>
      </c>
      <c r="AA124" s="10"/>
    </row>
    <row r="125" spans="1:27" x14ac:dyDescent="0.2">
      <c r="A125" s="8">
        <v>260659526</v>
      </c>
      <c r="B125" s="9" t="s">
        <v>79</v>
      </c>
      <c r="C125" s="9" t="s">
        <v>762</v>
      </c>
      <c r="D125" s="9" t="s">
        <v>42</v>
      </c>
      <c r="E125" s="9" t="s">
        <v>42</v>
      </c>
      <c r="F125" s="9" t="s">
        <v>763</v>
      </c>
      <c r="G125" s="9" t="s">
        <v>764</v>
      </c>
      <c r="H125" s="9" t="s">
        <v>69</v>
      </c>
      <c r="I125" s="9" t="s">
        <v>135</v>
      </c>
      <c r="J125" s="9"/>
      <c r="K125" s="9">
        <v>2013</v>
      </c>
      <c r="L125" s="9" t="s">
        <v>42</v>
      </c>
      <c r="M125" s="9" t="s">
        <v>33</v>
      </c>
      <c r="N125" s="9" t="s">
        <v>34</v>
      </c>
      <c r="O125" s="9" t="s">
        <v>491</v>
      </c>
      <c r="P125" s="9"/>
      <c r="Q125" s="9"/>
      <c r="R125" s="9"/>
      <c r="S125" s="9" t="s">
        <v>36</v>
      </c>
      <c r="T125" s="9">
        <v>0</v>
      </c>
      <c r="U125" s="9" t="s">
        <v>125</v>
      </c>
      <c r="V125" s="9" t="s">
        <v>39</v>
      </c>
      <c r="W125" s="9" t="s">
        <v>42</v>
      </c>
      <c r="X125" s="9" t="s">
        <v>42</v>
      </c>
      <c r="Y125" s="9" t="s">
        <v>42</v>
      </c>
      <c r="Z125" s="9" t="s">
        <v>42</v>
      </c>
      <c r="AA125" s="11"/>
    </row>
    <row r="126" spans="1:27" x14ac:dyDescent="0.2">
      <c r="A126" s="6">
        <v>9010386955</v>
      </c>
      <c r="B126" s="7" t="s">
        <v>27</v>
      </c>
      <c r="C126" s="7" t="s">
        <v>765</v>
      </c>
      <c r="D126" s="7" t="s">
        <v>156</v>
      </c>
      <c r="E126" s="7" t="s">
        <v>45</v>
      </c>
      <c r="F126" s="7" t="s">
        <v>46</v>
      </c>
      <c r="G126" s="7" t="s">
        <v>766</v>
      </c>
      <c r="H126" s="7" t="s">
        <v>30</v>
      </c>
      <c r="I126" s="7" t="s">
        <v>135</v>
      </c>
      <c r="J126" s="7"/>
      <c r="K126" s="7">
        <v>2015</v>
      </c>
      <c r="L126" s="7" t="s">
        <v>42</v>
      </c>
      <c r="M126" s="7" t="s">
        <v>33</v>
      </c>
      <c r="N126" s="7" t="s">
        <v>34</v>
      </c>
      <c r="O126" s="7" t="s">
        <v>491</v>
      </c>
      <c r="P126" s="7"/>
      <c r="Q126" s="7"/>
      <c r="R126" s="7"/>
      <c r="S126" s="7" t="s">
        <v>36</v>
      </c>
      <c r="T126" s="7" t="s">
        <v>37</v>
      </c>
      <c r="U126" s="7" t="s">
        <v>71</v>
      </c>
      <c r="V126" s="7" t="s">
        <v>50</v>
      </c>
      <c r="W126" s="7" t="s">
        <v>60</v>
      </c>
      <c r="X126" s="7" t="s">
        <v>42</v>
      </c>
      <c r="Y126" s="7" t="s">
        <v>42</v>
      </c>
      <c r="Z126" s="7" t="s">
        <v>42</v>
      </c>
      <c r="AA126" s="10"/>
    </row>
    <row r="127" spans="1:27" x14ac:dyDescent="0.2">
      <c r="A127" s="8">
        <v>1637018641</v>
      </c>
      <c r="B127" s="9" t="s">
        <v>263</v>
      </c>
      <c r="C127" s="9"/>
      <c r="D127" s="9" t="s">
        <v>42</v>
      </c>
      <c r="E127" s="9" t="s">
        <v>42</v>
      </c>
      <c r="F127" s="9"/>
      <c r="G127" s="9"/>
      <c r="H127" s="9" t="s">
        <v>420</v>
      </c>
      <c r="I127" s="9"/>
      <c r="J127" s="9"/>
      <c r="K127" s="9">
        <v>2018</v>
      </c>
      <c r="L127" s="9" t="s">
        <v>50</v>
      </c>
      <c r="M127" s="9" t="s">
        <v>420</v>
      </c>
      <c r="N127" s="9" t="s">
        <v>34</v>
      </c>
      <c r="O127" s="9" t="s">
        <v>491</v>
      </c>
      <c r="P127" s="9" t="s">
        <v>767</v>
      </c>
      <c r="Q127" s="9"/>
      <c r="R127" s="9"/>
      <c r="S127" s="9" t="s">
        <v>36</v>
      </c>
      <c r="T127" s="9" t="s">
        <v>52</v>
      </c>
      <c r="U127" s="9" t="s">
        <v>53</v>
      </c>
      <c r="V127" s="9" t="s">
        <v>50</v>
      </c>
      <c r="W127" s="9" t="s">
        <v>42</v>
      </c>
      <c r="X127" s="9" t="s">
        <v>42</v>
      </c>
      <c r="Y127" s="9" t="s">
        <v>42</v>
      </c>
      <c r="Z127" s="9" t="s">
        <v>42</v>
      </c>
      <c r="AA127" s="11"/>
    </row>
    <row r="128" spans="1:27" x14ac:dyDescent="0.2">
      <c r="A128" s="6">
        <v>9073341270</v>
      </c>
      <c r="B128" s="7" t="s">
        <v>79</v>
      </c>
      <c r="C128" s="7"/>
      <c r="D128" s="7" t="s">
        <v>768</v>
      </c>
      <c r="E128" s="7" t="s">
        <v>591</v>
      </c>
      <c r="F128" s="7" t="s">
        <v>46</v>
      </c>
      <c r="G128" s="7"/>
      <c r="H128" s="7" t="s">
        <v>347</v>
      </c>
      <c r="I128" s="7"/>
      <c r="J128" s="7"/>
      <c r="K128" s="7">
        <v>2019</v>
      </c>
      <c r="L128" s="7" t="s">
        <v>42</v>
      </c>
      <c r="M128" s="7" t="s">
        <v>347</v>
      </c>
      <c r="N128" s="7" t="s">
        <v>347</v>
      </c>
      <c r="O128" s="7" t="s">
        <v>491</v>
      </c>
      <c r="P128" s="7" t="s">
        <v>54</v>
      </c>
      <c r="Q128" s="7"/>
      <c r="R128" s="7"/>
      <c r="S128" s="7" t="s">
        <v>51</v>
      </c>
      <c r="T128" s="7" t="s">
        <v>52</v>
      </c>
      <c r="U128" s="7" t="s">
        <v>53</v>
      </c>
      <c r="V128" s="7" t="s">
        <v>50</v>
      </c>
      <c r="W128" s="7" t="s">
        <v>42</v>
      </c>
      <c r="X128" s="7" t="s">
        <v>42</v>
      </c>
      <c r="Y128" s="7" t="s">
        <v>42</v>
      </c>
      <c r="Z128" s="7" t="s">
        <v>42</v>
      </c>
      <c r="AA128" s="10"/>
    </row>
    <row r="129" spans="1:27" x14ac:dyDescent="0.2">
      <c r="A129" s="8">
        <v>9817186392</v>
      </c>
      <c r="B129" s="9" t="s">
        <v>27</v>
      </c>
      <c r="C129" s="9"/>
      <c r="D129" s="9" t="s">
        <v>42</v>
      </c>
      <c r="E129" s="9" t="s">
        <v>42</v>
      </c>
      <c r="F129" s="9"/>
      <c r="G129" s="9"/>
      <c r="H129" s="9"/>
      <c r="I129" s="9"/>
      <c r="J129" s="9"/>
      <c r="K129" s="9">
        <v>2016</v>
      </c>
      <c r="L129" s="9" t="s">
        <v>42</v>
      </c>
      <c r="M129" s="9" t="s">
        <v>347</v>
      </c>
      <c r="N129" s="9" t="s">
        <v>347</v>
      </c>
      <c r="O129" s="9" t="s">
        <v>491</v>
      </c>
      <c r="P129" s="9"/>
      <c r="Q129" s="9"/>
      <c r="R129" s="9"/>
      <c r="S129" s="9" t="s">
        <v>36</v>
      </c>
      <c r="T129" s="9" t="s">
        <v>37</v>
      </c>
      <c r="U129" s="9" t="s">
        <v>71</v>
      </c>
      <c r="V129" s="9" t="s">
        <v>39</v>
      </c>
      <c r="W129" s="9" t="s">
        <v>40</v>
      </c>
      <c r="X129" s="9" t="s">
        <v>42</v>
      </c>
      <c r="Y129" s="9" t="s">
        <v>42</v>
      </c>
      <c r="Z129" s="9" t="s">
        <v>42</v>
      </c>
      <c r="AA129" s="11"/>
    </row>
    <row r="130" spans="1:27" x14ac:dyDescent="0.2">
      <c r="A130" s="6">
        <v>8633541300</v>
      </c>
      <c r="B130" s="7" t="s">
        <v>27</v>
      </c>
      <c r="C130" s="7"/>
      <c r="D130" s="7" t="s">
        <v>42</v>
      </c>
      <c r="E130" s="7" t="s">
        <v>42</v>
      </c>
      <c r="F130" s="7"/>
      <c r="G130" s="7"/>
      <c r="H130" s="7" t="s">
        <v>347</v>
      </c>
      <c r="I130" s="7"/>
      <c r="J130" s="7"/>
      <c r="K130" s="7">
        <v>2018</v>
      </c>
      <c r="L130" s="7" t="s">
        <v>50</v>
      </c>
      <c r="M130" s="7" t="s">
        <v>347</v>
      </c>
      <c r="N130" s="7" t="s">
        <v>347</v>
      </c>
      <c r="O130" s="7" t="s">
        <v>491</v>
      </c>
      <c r="P130" s="7"/>
      <c r="Q130" s="7"/>
      <c r="R130" s="7"/>
      <c r="S130" s="7" t="s">
        <v>36</v>
      </c>
      <c r="T130" s="7" t="s">
        <v>485</v>
      </c>
      <c r="U130" s="7" t="s">
        <v>160</v>
      </c>
      <c r="V130" s="7" t="s">
        <v>50</v>
      </c>
      <c r="W130" s="7" t="s">
        <v>248</v>
      </c>
      <c r="X130" s="7" t="s">
        <v>54</v>
      </c>
      <c r="Y130" s="7" t="s">
        <v>42</v>
      </c>
      <c r="Z130" s="7" t="s">
        <v>42</v>
      </c>
      <c r="AA130" s="10"/>
    </row>
    <row r="131" spans="1:27" x14ac:dyDescent="0.2">
      <c r="A131" s="8">
        <v>8968058440</v>
      </c>
      <c r="B131" s="9" t="s">
        <v>27</v>
      </c>
      <c r="C131" s="9"/>
      <c r="D131" s="9" t="s">
        <v>42</v>
      </c>
      <c r="E131" s="9" t="s">
        <v>42</v>
      </c>
      <c r="F131" s="9"/>
      <c r="G131" s="9"/>
      <c r="H131" s="9"/>
      <c r="I131" s="9"/>
      <c r="J131" s="9"/>
      <c r="K131" s="9">
        <v>2014</v>
      </c>
      <c r="L131" s="9" t="s">
        <v>42</v>
      </c>
      <c r="M131" s="9" t="s">
        <v>347</v>
      </c>
      <c r="N131" s="9" t="s">
        <v>347</v>
      </c>
      <c r="O131" s="9" t="s">
        <v>491</v>
      </c>
      <c r="P131" s="9"/>
      <c r="Q131" s="9"/>
      <c r="R131" s="9"/>
      <c r="S131" s="9" t="s">
        <v>36</v>
      </c>
      <c r="T131" s="9" t="s">
        <v>52</v>
      </c>
      <c r="U131" s="9" t="s">
        <v>53</v>
      </c>
      <c r="V131" s="9" t="s">
        <v>50</v>
      </c>
      <c r="W131" s="9" t="s">
        <v>42</v>
      </c>
      <c r="X131" s="9" t="s">
        <v>42</v>
      </c>
      <c r="Y131" s="9" t="s">
        <v>42</v>
      </c>
      <c r="Z131" s="9" t="s">
        <v>42</v>
      </c>
      <c r="AA131" s="11"/>
    </row>
    <row r="132" spans="1:27" x14ac:dyDescent="0.2">
      <c r="A132" s="6">
        <v>961916646</v>
      </c>
      <c r="B132" s="7" t="s">
        <v>27</v>
      </c>
      <c r="C132" s="7"/>
      <c r="D132" s="7" t="s">
        <v>42</v>
      </c>
      <c r="E132" s="7" t="s">
        <v>42</v>
      </c>
      <c r="F132" s="7"/>
      <c r="G132" s="7"/>
      <c r="H132" s="7"/>
      <c r="I132" s="7"/>
      <c r="J132" s="7"/>
      <c r="K132" s="7">
        <v>2014</v>
      </c>
      <c r="L132" s="7" t="s">
        <v>42</v>
      </c>
      <c r="M132" s="7" t="s">
        <v>347</v>
      </c>
      <c r="N132" s="7" t="s">
        <v>347</v>
      </c>
      <c r="O132" s="7" t="s">
        <v>491</v>
      </c>
      <c r="P132" s="7"/>
      <c r="Q132" s="7"/>
      <c r="R132" s="7"/>
      <c r="S132" s="7" t="s">
        <v>51</v>
      </c>
      <c r="T132" s="7" t="s">
        <v>52</v>
      </c>
      <c r="U132" s="7" t="s">
        <v>53</v>
      </c>
      <c r="V132" s="7" t="s">
        <v>50</v>
      </c>
      <c r="W132" s="7" t="s">
        <v>35</v>
      </c>
      <c r="X132" s="7" t="s">
        <v>42</v>
      </c>
      <c r="Y132" s="7" t="s">
        <v>42</v>
      </c>
      <c r="Z132" s="7" t="s">
        <v>42</v>
      </c>
      <c r="AA132" s="10"/>
    </row>
    <row r="133" spans="1:27" x14ac:dyDescent="0.2">
      <c r="A133" s="8">
        <v>188997886</v>
      </c>
      <c r="B133" s="9" t="s">
        <v>27</v>
      </c>
      <c r="C133" s="9"/>
      <c r="D133" s="9" t="s">
        <v>42</v>
      </c>
      <c r="E133" s="9" t="s">
        <v>42</v>
      </c>
      <c r="F133" s="9"/>
      <c r="G133" s="9"/>
      <c r="H133" s="9"/>
      <c r="I133" s="9"/>
      <c r="J133" s="9"/>
      <c r="K133" s="9">
        <v>2015</v>
      </c>
      <c r="L133" s="9" t="s">
        <v>42</v>
      </c>
      <c r="M133" s="9" t="s">
        <v>347</v>
      </c>
      <c r="N133" s="9" t="s">
        <v>347</v>
      </c>
      <c r="O133" s="9" t="s">
        <v>491</v>
      </c>
      <c r="P133" s="9"/>
      <c r="Q133" s="9"/>
      <c r="R133" s="9"/>
      <c r="S133" s="9" t="s">
        <v>36</v>
      </c>
      <c r="T133" s="9" t="s">
        <v>90</v>
      </c>
      <c r="U133" s="9" t="s">
        <v>125</v>
      </c>
      <c r="V133" s="9" t="s">
        <v>39</v>
      </c>
      <c r="W133" s="9" t="s">
        <v>42</v>
      </c>
      <c r="X133" s="9" t="s">
        <v>42</v>
      </c>
      <c r="Y133" s="9" t="s">
        <v>42</v>
      </c>
      <c r="Z133" s="9" t="s">
        <v>42</v>
      </c>
      <c r="AA133" s="11"/>
    </row>
    <row r="134" spans="1:27" x14ac:dyDescent="0.2">
      <c r="A134" s="6">
        <v>7324308587</v>
      </c>
      <c r="B134" s="7" t="s">
        <v>27</v>
      </c>
      <c r="C134" s="7"/>
      <c r="D134" s="7" t="s">
        <v>42</v>
      </c>
      <c r="E134" s="7" t="s">
        <v>42</v>
      </c>
      <c r="F134" s="7"/>
      <c r="G134" s="7"/>
      <c r="H134" s="7" t="s">
        <v>347</v>
      </c>
      <c r="I134" s="7"/>
      <c r="J134" s="7"/>
      <c r="K134" s="7">
        <v>2017</v>
      </c>
      <c r="L134" s="7" t="s">
        <v>50</v>
      </c>
      <c r="M134" s="7" t="s">
        <v>347</v>
      </c>
      <c r="N134" s="7" t="s">
        <v>347</v>
      </c>
      <c r="O134" s="7" t="s">
        <v>491</v>
      </c>
      <c r="P134" s="7"/>
      <c r="Q134" s="7"/>
      <c r="R134" s="7"/>
      <c r="S134" s="7" t="s">
        <v>51</v>
      </c>
      <c r="T134" s="7" t="s">
        <v>52</v>
      </c>
      <c r="U134" s="7" t="s">
        <v>53</v>
      </c>
      <c r="V134" s="7" t="s">
        <v>50</v>
      </c>
      <c r="W134" s="7" t="s">
        <v>42</v>
      </c>
      <c r="X134" s="7" t="s">
        <v>42</v>
      </c>
      <c r="Y134" s="7" t="s">
        <v>42</v>
      </c>
      <c r="Z134" s="7" t="s">
        <v>42</v>
      </c>
      <c r="AA134" s="10"/>
    </row>
    <row r="135" spans="1:27" x14ac:dyDescent="0.2">
      <c r="A135" s="8">
        <v>6116435145</v>
      </c>
      <c r="B135" s="9" t="s">
        <v>79</v>
      </c>
      <c r="C135" s="9"/>
      <c r="D135" s="9" t="s">
        <v>42</v>
      </c>
      <c r="E135" s="9" t="s">
        <v>42</v>
      </c>
      <c r="F135" s="9"/>
      <c r="G135" s="9"/>
      <c r="H135" s="9" t="s">
        <v>347</v>
      </c>
      <c r="I135" s="9"/>
      <c r="J135" s="9"/>
      <c r="K135" s="9">
        <v>2013</v>
      </c>
      <c r="L135" s="9" t="s">
        <v>42</v>
      </c>
      <c r="M135" s="9" t="s">
        <v>347</v>
      </c>
      <c r="N135" s="9" t="s">
        <v>347</v>
      </c>
      <c r="O135" s="9" t="s">
        <v>491</v>
      </c>
      <c r="P135" s="9"/>
      <c r="Q135" s="9"/>
      <c r="R135" s="9"/>
      <c r="S135" s="9" t="s">
        <v>51</v>
      </c>
      <c r="T135" s="9" t="s">
        <v>52</v>
      </c>
      <c r="U135" s="9" t="s">
        <v>53</v>
      </c>
      <c r="V135" s="9" t="s">
        <v>50</v>
      </c>
      <c r="W135" s="9" t="s">
        <v>42</v>
      </c>
      <c r="X135" s="9" t="s">
        <v>42</v>
      </c>
      <c r="Y135" s="9" t="s">
        <v>42</v>
      </c>
      <c r="Z135" s="9" t="s">
        <v>42</v>
      </c>
      <c r="AA135" s="11"/>
    </row>
    <row r="136" spans="1:27" x14ac:dyDescent="0.2">
      <c r="A136" s="6">
        <v>5216212609</v>
      </c>
      <c r="B136" s="7" t="s">
        <v>27</v>
      </c>
      <c r="C136" s="7"/>
      <c r="D136" s="7" t="s">
        <v>42</v>
      </c>
      <c r="E136" s="7" t="s">
        <v>42</v>
      </c>
      <c r="F136" s="7"/>
      <c r="G136" s="7"/>
      <c r="H136" s="7" t="s">
        <v>347</v>
      </c>
      <c r="I136" s="7"/>
      <c r="J136" s="7"/>
      <c r="K136" s="7">
        <v>2017</v>
      </c>
      <c r="L136" s="7" t="s">
        <v>50</v>
      </c>
      <c r="M136" s="7" t="s">
        <v>347</v>
      </c>
      <c r="N136" s="7" t="s">
        <v>347</v>
      </c>
      <c r="O136" s="7" t="s">
        <v>491</v>
      </c>
      <c r="P136" s="7"/>
      <c r="Q136" s="7"/>
      <c r="R136" s="7"/>
      <c r="S136" s="7" t="s">
        <v>51</v>
      </c>
      <c r="T136" s="7" t="s">
        <v>52</v>
      </c>
      <c r="U136" s="7" t="s">
        <v>53</v>
      </c>
      <c r="V136" s="7" t="s">
        <v>50</v>
      </c>
      <c r="W136" s="7" t="s">
        <v>42</v>
      </c>
      <c r="X136" s="7" t="s">
        <v>42</v>
      </c>
      <c r="Y136" s="7" t="s">
        <v>42</v>
      </c>
      <c r="Z136" s="7" t="s">
        <v>42</v>
      </c>
      <c r="AA136" s="10"/>
    </row>
    <row r="137" spans="1:27" x14ac:dyDescent="0.2">
      <c r="A137" s="8">
        <v>1916661027</v>
      </c>
      <c r="B137" s="9" t="s">
        <v>27</v>
      </c>
      <c r="C137" s="9"/>
      <c r="D137" s="9"/>
      <c r="E137" s="9"/>
      <c r="F137" s="9"/>
      <c r="G137" s="9"/>
      <c r="H137" s="9" t="s">
        <v>487</v>
      </c>
      <c r="I137" s="9"/>
      <c r="J137" s="9"/>
      <c r="K137" s="9">
        <v>2020</v>
      </c>
      <c r="L137" s="9"/>
      <c r="M137" s="9" t="s">
        <v>487</v>
      </c>
      <c r="N137" s="9" t="s">
        <v>34</v>
      </c>
      <c r="O137" s="9" t="s">
        <v>491</v>
      </c>
      <c r="P137" s="9" t="s">
        <v>54</v>
      </c>
      <c r="Q137" s="9"/>
      <c r="R137" s="9"/>
      <c r="S137" s="9" t="s">
        <v>36</v>
      </c>
      <c r="T137" s="9" t="s">
        <v>541</v>
      </c>
      <c r="U137" s="9" t="s">
        <v>141</v>
      </c>
      <c r="V137" s="9" t="s">
        <v>39</v>
      </c>
      <c r="W137" s="9" t="s">
        <v>195</v>
      </c>
      <c r="X137" s="9" t="s">
        <v>42</v>
      </c>
      <c r="Y137" s="9" t="s">
        <v>42</v>
      </c>
      <c r="Z137" s="9" t="s">
        <v>42</v>
      </c>
      <c r="AA137" s="11"/>
    </row>
    <row r="138" spans="1:27" x14ac:dyDescent="0.2">
      <c r="A138" s="6">
        <v>6313890525</v>
      </c>
      <c r="B138" s="7" t="s">
        <v>27</v>
      </c>
      <c r="C138" s="7"/>
      <c r="D138" s="7"/>
      <c r="E138" s="7"/>
      <c r="F138" s="7"/>
      <c r="G138" s="7"/>
      <c r="H138" s="7" t="s">
        <v>347</v>
      </c>
      <c r="I138" s="7"/>
      <c r="J138" s="7"/>
      <c r="K138" s="7">
        <v>2020</v>
      </c>
      <c r="L138" s="7"/>
      <c r="M138" s="7" t="s">
        <v>347</v>
      </c>
      <c r="N138" s="7" t="s">
        <v>347</v>
      </c>
      <c r="O138" s="7" t="s">
        <v>491</v>
      </c>
      <c r="P138" s="7"/>
      <c r="Q138" s="7"/>
      <c r="R138" s="7"/>
      <c r="S138" s="7" t="s">
        <v>36</v>
      </c>
      <c r="T138" s="7" t="s">
        <v>52</v>
      </c>
      <c r="U138" s="7" t="s">
        <v>101</v>
      </c>
      <c r="V138" s="7" t="s">
        <v>50</v>
      </c>
      <c r="W138" s="7" t="s">
        <v>187</v>
      </c>
      <c r="X138" s="7" t="s">
        <v>42</v>
      </c>
      <c r="Y138" s="7" t="s">
        <v>42</v>
      </c>
      <c r="Z138" s="7" t="s">
        <v>42</v>
      </c>
      <c r="AA138" s="10"/>
    </row>
    <row r="139" spans="1:27" x14ac:dyDescent="0.2">
      <c r="A139" s="8">
        <v>7022082930</v>
      </c>
      <c r="B139" s="9" t="s">
        <v>27</v>
      </c>
      <c r="C139" s="9"/>
      <c r="D139" s="9"/>
      <c r="E139" s="9"/>
      <c r="F139" s="9"/>
      <c r="G139" s="9"/>
      <c r="H139" s="9" t="s">
        <v>347</v>
      </c>
      <c r="I139" s="9"/>
      <c r="J139" s="9"/>
      <c r="K139" s="9">
        <v>2020</v>
      </c>
      <c r="L139" s="9"/>
      <c r="M139" s="9" t="s">
        <v>347</v>
      </c>
      <c r="N139" s="9" t="s">
        <v>347</v>
      </c>
      <c r="O139" s="9" t="s">
        <v>491</v>
      </c>
      <c r="P139" s="9" t="s">
        <v>494</v>
      </c>
      <c r="Q139" s="9"/>
      <c r="R139" s="9"/>
      <c r="S139" s="9" t="s">
        <v>36</v>
      </c>
      <c r="T139" s="9" t="s">
        <v>52</v>
      </c>
      <c r="U139" s="9" t="s">
        <v>101</v>
      </c>
      <c r="V139" s="9" t="s">
        <v>50</v>
      </c>
      <c r="W139" s="9" t="s">
        <v>54</v>
      </c>
      <c r="X139" s="9" t="s">
        <v>42</v>
      </c>
      <c r="Y139" s="9" t="s">
        <v>42</v>
      </c>
      <c r="Z139" s="9" t="s">
        <v>42</v>
      </c>
      <c r="AA139" s="11"/>
    </row>
    <row r="140" spans="1:27" x14ac:dyDescent="0.2">
      <c r="A140" s="6">
        <v>2391923852</v>
      </c>
      <c r="B140" s="7" t="s">
        <v>27</v>
      </c>
      <c r="C140" s="7"/>
      <c r="D140" s="7"/>
      <c r="E140" s="7"/>
      <c r="F140" s="7"/>
      <c r="G140" s="7"/>
      <c r="H140" s="7" t="s">
        <v>347</v>
      </c>
      <c r="I140" s="7"/>
      <c r="J140" s="7"/>
      <c r="K140" s="7">
        <v>2020</v>
      </c>
      <c r="L140" s="7"/>
      <c r="M140" s="7" t="s">
        <v>347</v>
      </c>
      <c r="N140" s="7" t="s">
        <v>347</v>
      </c>
      <c r="O140" s="7" t="s">
        <v>491</v>
      </c>
      <c r="P140" s="7" t="s">
        <v>494</v>
      </c>
      <c r="Q140" s="7"/>
      <c r="R140" s="7"/>
      <c r="S140" s="7" t="s">
        <v>36</v>
      </c>
      <c r="T140" s="7" t="s">
        <v>52</v>
      </c>
      <c r="U140" s="7" t="s">
        <v>101</v>
      </c>
      <c r="V140" s="7" t="s">
        <v>50</v>
      </c>
      <c r="W140" s="7" t="s">
        <v>42</v>
      </c>
      <c r="X140" s="7" t="s">
        <v>42</v>
      </c>
      <c r="Y140" s="7" t="s">
        <v>42</v>
      </c>
      <c r="Z140" s="7" t="s">
        <v>42</v>
      </c>
      <c r="AA140" s="10"/>
    </row>
    <row r="141" spans="1:27" x14ac:dyDescent="0.2">
      <c r="A141" s="8">
        <v>5229215051</v>
      </c>
      <c r="B141" s="9" t="s">
        <v>27</v>
      </c>
      <c r="C141" s="9"/>
      <c r="D141" s="9"/>
      <c r="E141" s="9"/>
      <c r="F141" s="9"/>
      <c r="G141" s="9"/>
      <c r="H141" s="9" t="s">
        <v>347</v>
      </c>
      <c r="I141" s="9"/>
      <c r="J141" s="9"/>
      <c r="K141" s="9">
        <v>2020</v>
      </c>
      <c r="L141" s="9"/>
      <c r="M141" s="9" t="s">
        <v>347</v>
      </c>
      <c r="N141" s="9" t="s">
        <v>347</v>
      </c>
      <c r="O141" s="9" t="s">
        <v>491</v>
      </c>
      <c r="P141" s="9"/>
      <c r="Q141" s="9"/>
      <c r="R141" s="9"/>
      <c r="S141" s="9" t="s">
        <v>51</v>
      </c>
      <c r="T141" s="9" t="s">
        <v>52</v>
      </c>
      <c r="U141" s="9" t="s">
        <v>101</v>
      </c>
      <c r="V141" s="9" t="s">
        <v>50</v>
      </c>
      <c r="W141" s="9" t="s">
        <v>42</v>
      </c>
      <c r="X141" s="9" t="s">
        <v>42</v>
      </c>
      <c r="Y141" s="9" t="s">
        <v>42</v>
      </c>
      <c r="Z141" s="9" t="s">
        <v>42</v>
      </c>
      <c r="AA141" s="11"/>
    </row>
    <row r="142" spans="1:27" x14ac:dyDescent="0.2">
      <c r="A142" s="6">
        <v>6784759088</v>
      </c>
      <c r="B142" s="7" t="s">
        <v>263</v>
      </c>
      <c r="C142" s="7" t="s">
        <v>539</v>
      </c>
      <c r="D142" s="7" t="s">
        <v>185</v>
      </c>
      <c r="E142" s="7" t="s">
        <v>45</v>
      </c>
      <c r="F142" s="7" t="s">
        <v>46</v>
      </c>
      <c r="G142" s="7" t="s">
        <v>1279</v>
      </c>
      <c r="H142" s="7" t="s">
        <v>387</v>
      </c>
      <c r="I142" s="7" t="s">
        <v>637</v>
      </c>
      <c r="J142" s="7"/>
      <c r="K142" s="7">
        <v>2016</v>
      </c>
      <c r="L142" s="7" t="s">
        <v>42</v>
      </c>
      <c r="M142" s="7" t="s">
        <v>247</v>
      </c>
      <c r="N142" s="7" t="s">
        <v>34</v>
      </c>
      <c r="O142" s="7" t="s">
        <v>1280</v>
      </c>
      <c r="P142" s="7" t="s">
        <v>310</v>
      </c>
      <c r="Q142" s="7" t="s">
        <v>491</v>
      </c>
      <c r="R142" s="7"/>
      <c r="S142" s="7" t="s">
        <v>36</v>
      </c>
      <c r="T142" s="7" t="s">
        <v>52</v>
      </c>
      <c r="U142" s="7" t="s">
        <v>53</v>
      </c>
      <c r="V142" s="7" t="s">
        <v>50</v>
      </c>
      <c r="W142" s="7" t="s">
        <v>42</v>
      </c>
      <c r="X142" s="7" t="s">
        <v>42</v>
      </c>
      <c r="Y142" s="7" t="s">
        <v>42</v>
      </c>
      <c r="Z142" s="7" t="s">
        <v>42</v>
      </c>
      <c r="AA14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7933-FD79-854A-A25C-B7B6C7E74D6A}">
  <dimension ref="A1:AA204"/>
  <sheetViews>
    <sheetView topLeftCell="A196" workbookViewId="0">
      <selection activeCell="G20" sqref="G20"/>
    </sheetView>
  </sheetViews>
  <sheetFormatPr baseColWidth="10" defaultRowHeight="15" x14ac:dyDescent="0.2"/>
  <sheetData>
    <row r="1" spans="1:27" x14ac:dyDescent="0.2">
      <c r="A1" s="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</row>
    <row r="2" spans="1:27" x14ac:dyDescent="0.2">
      <c r="A2" s="6">
        <v>757514002</v>
      </c>
      <c r="B2" s="7" t="s">
        <v>27</v>
      </c>
      <c r="C2" s="7" t="s">
        <v>28</v>
      </c>
      <c r="D2" s="7"/>
      <c r="E2" s="7"/>
      <c r="F2" s="7"/>
      <c r="G2" s="7" t="s">
        <v>29</v>
      </c>
      <c r="H2" s="7" t="s">
        <v>30</v>
      </c>
      <c r="I2" s="7" t="s">
        <v>31</v>
      </c>
      <c r="J2" s="7" t="s">
        <v>31</v>
      </c>
      <c r="K2" s="7">
        <v>2020</v>
      </c>
      <c r="L2" s="7"/>
      <c r="M2" s="7" t="s">
        <v>33</v>
      </c>
      <c r="N2" s="7" t="s">
        <v>34</v>
      </c>
      <c r="O2" s="7" t="s">
        <v>77</v>
      </c>
      <c r="P2" s="7" t="s">
        <v>142</v>
      </c>
      <c r="Q2" s="7"/>
      <c r="R2" s="7"/>
      <c r="S2" s="7" t="s">
        <v>51</v>
      </c>
      <c r="T2" s="7" t="s">
        <v>541</v>
      </c>
      <c r="U2" s="7" t="s">
        <v>141</v>
      </c>
      <c r="V2" s="7" t="s">
        <v>39</v>
      </c>
      <c r="W2" s="7" t="s">
        <v>843</v>
      </c>
      <c r="X2" s="7" t="s">
        <v>463</v>
      </c>
      <c r="Y2" s="7" t="s">
        <v>78</v>
      </c>
      <c r="Z2" s="7">
        <v>0</v>
      </c>
      <c r="AA2" s="10" t="s">
        <v>592</v>
      </c>
    </row>
    <row r="3" spans="1:27" x14ac:dyDescent="0.2">
      <c r="A3" s="8">
        <v>3202430942</v>
      </c>
      <c r="B3" s="9" t="s">
        <v>27</v>
      </c>
      <c r="C3" s="9" t="s">
        <v>28</v>
      </c>
      <c r="D3" s="9"/>
      <c r="E3" s="9"/>
      <c r="F3" s="9"/>
      <c r="G3" s="9" t="s">
        <v>29</v>
      </c>
      <c r="H3" s="9" t="s">
        <v>30</v>
      </c>
      <c r="I3" s="9" t="s">
        <v>31</v>
      </c>
      <c r="J3" s="9" t="s">
        <v>31</v>
      </c>
      <c r="K3" s="9">
        <v>2020</v>
      </c>
      <c r="L3" s="9"/>
      <c r="M3" s="9" t="s">
        <v>33</v>
      </c>
      <c r="N3" s="9" t="s">
        <v>34</v>
      </c>
      <c r="O3" s="9" t="s">
        <v>77</v>
      </c>
      <c r="P3" s="9"/>
      <c r="Q3" s="9"/>
      <c r="R3" s="9"/>
      <c r="S3" s="9" t="s">
        <v>36</v>
      </c>
      <c r="T3" s="9" t="s">
        <v>1894</v>
      </c>
      <c r="U3" s="9" t="s">
        <v>101</v>
      </c>
      <c r="V3" s="9" t="s">
        <v>50</v>
      </c>
      <c r="W3" s="9" t="s">
        <v>843</v>
      </c>
      <c r="X3" s="9" t="s">
        <v>42</v>
      </c>
      <c r="Y3" s="9" t="s">
        <v>42</v>
      </c>
      <c r="Z3" s="9" t="s">
        <v>42</v>
      </c>
      <c r="AA3" s="11"/>
    </row>
    <row r="4" spans="1:27" x14ac:dyDescent="0.2">
      <c r="A4" s="6">
        <v>6985560089</v>
      </c>
      <c r="B4" s="7" t="s">
        <v>79</v>
      </c>
      <c r="C4" s="7" t="s">
        <v>787</v>
      </c>
      <c r="D4" s="7" t="s">
        <v>156</v>
      </c>
      <c r="E4" s="7" t="s">
        <v>45</v>
      </c>
      <c r="F4" s="7" t="s">
        <v>46</v>
      </c>
      <c r="G4" s="7" t="s">
        <v>1895</v>
      </c>
      <c r="H4" s="7" t="s">
        <v>787</v>
      </c>
      <c r="I4" s="7" t="s">
        <v>321</v>
      </c>
      <c r="J4" s="7" t="s">
        <v>70</v>
      </c>
      <c r="K4" s="7">
        <v>2019</v>
      </c>
      <c r="L4" s="7" t="s">
        <v>42</v>
      </c>
      <c r="M4" s="7" t="s">
        <v>33</v>
      </c>
      <c r="N4" s="7" t="s">
        <v>34</v>
      </c>
      <c r="O4" s="7" t="s">
        <v>77</v>
      </c>
      <c r="P4" s="7"/>
      <c r="Q4" s="7"/>
      <c r="R4" s="7"/>
      <c r="S4" s="7" t="s">
        <v>36</v>
      </c>
      <c r="T4" s="7" t="s">
        <v>52</v>
      </c>
      <c r="U4" s="7" t="s">
        <v>53</v>
      </c>
      <c r="V4" s="7" t="s">
        <v>50</v>
      </c>
      <c r="W4" s="7" t="s">
        <v>843</v>
      </c>
      <c r="X4" s="7" t="s">
        <v>60</v>
      </c>
      <c r="Y4" s="7" t="s">
        <v>42</v>
      </c>
      <c r="Z4" s="7" t="s">
        <v>42</v>
      </c>
      <c r="AA4" s="10"/>
    </row>
    <row r="5" spans="1:27" x14ac:dyDescent="0.2">
      <c r="A5" s="8">
        <v>5728237894</v>
      </c>
      <c r="B5" s="9" t="s">
        <v>263</v>
      </c>
      <c r="C5" s="9" t="s">
        <v>1896</v>
      </c>
      <c r="D5" s="9" t="s">
        <v>98</v>
      </c>
      <c r="E5" s="9" t="s">
        <v>45</v>
      </c>
      <c r="F5" s="9" t="s">
        <v>46</v>
      </c>
      <c r="G5" s="9" t="s">
        <v>1897</v>
      </c>
      <c r="H5" s="9" t="s">
        <v>30</v>
      </c>
      <c r="I5" s="9" t="s">
        <v>70</v>
      </c>
      <c r="J5" s="9" t="s">
        <v>70</v>
      </c>
      <c r="K5" s="9">
        <v>2020</v>
      </c>
      <c r="L5" s="9"/>
      <c r="M5" s="9" t="s">
        <v>33</v>
      </c>
      <c r="N5" s="9" t="s">
        <v>34</v>
      </c>
      <c r="O5" s="9" t="s">
        <v>77</v>
      </c>
      <c r="P5" s="9" t="s">
        <v>468</v>
      </c>
      <c r="Q5" s="9" t="s">
        <v>468</v>
      </c>
      <c r="R5" s="9"/>
      <c r="S5" s="9" t="s">
        <v>36</v>
      </c>
      <c r="T5" s="9" t="s">
        <v>52</v>
      </c>
      <c r="U5" s="9" t="s">
        <v>101</v>
      </c>
      <c r="V5" s="9" t="s">
        <v>50</v>
      </c>
      <c r="W5" s="9" t="s">
        <v>77</v>
      </c>
      <c r="X5" s="9" t="s">
        <v>78</v>
      </c>
      <c r="Y5" s="9" t="s">
        <v>115</v>
      </c>
      <c r="Z5" s="9" t="s">
        <v>42</v>
      </c>
      <c r="AA5" s="11"/>
    </row>
    <row r="6" spans="1:27" x14ac:dyDescent="0.2">
      <c r="A6" s="6">
        <v>8527832405</v>
      </c>
      <c r="B6" s="7" t="s">
        <v>27</v>
      </c>
      <c r="C6" s="7" t="s">
        <v>1898</v>
      </c>
      <c r="D6" s="7" t="s">
        <v>87</v>
      </c>
      <c r="E6" s="7" t="s">
        <v>88</v>
      </c>
      <c r="F6" s="7" t="s">
        <v>46</v>
      </c>
      <c r="G6" s="7" t="s">
        <v>1899</v>
      </c>
      <c r="H6" s="7" t="s">
        <v>30</v>
      </c>
      <c r="I6" s="7" t="s">
        <v>70</v>
      </c>
      <c r="J6" s="7" t="s">
        <v>70</v>
      </c>
      <c r="K6" s="7">
        <v>2018</v>
      </c>
      <c r="L6" s="7" t="s">
        <v>50</v>
      </c>
      <c r="M6" s="7" t="s">
        <v>33</v>
      </c>
      <c r="N6" s="7" t="s">
        <v>34</v>
      </c>
      <c r="O6" s="7" t="s">
        <v>77</v>
      </c>
      <c r="P6" s="7"/>
      <c r="Q6" s="7"/>
      <c r="R6" s="7"/>
      <c r="S6" s="7" t="s">
        <v>1900</v>
      </c>
      <c r="T6" s="7" t="s">
        <v>52</v>
      </c>
      <c r="U6" s="7" t="s">
        <v>53</v>
      </c>
      <c r="V6" s="7" t="s">
        <v>50</v>
      </c>
      <c r="W6" s="7" t="s">
        <v>115</v>
      </c>
      <c r="X6" s="7" t="s">
        <v>42</v>
      </c>
      <c r="Y6" s="7" t="s">
        <v>42</v>
      </c>
      <c r="Z6" s="7" t="s">
        <v>42</v>
      </c>
      <c r="AA6" s="10"/>
    </row>
    <row r="7" spans="1:27" x14ac:dyDescent="0.2">
      <c r="A7" s="8">
        <v>3667381408</v>
      </c>
      <c r="B7" s="9" t="s">
        <v>79</v>
      </c>
      <c r="C7" s="9" t="s">
        <v>1901</v>
      </c>
      <c r="D7" s="9" t="s">
        <v>1902</v>
      </c>
      <c r="E7" s="9" t="s">
        <v>88</v>
      </c>
      <c r="F7" s="9" t="s">
        <v>46</v>
      </c>
      <c r="G7" s="9" t="s">
        <v>69</v>
      </c>
      <c r="H7" s="9" t="s">
        <v>83</v>
      </c>
      <c r="I7" s="9" t="s">
        <v>70</v>
      </c>
      <c r="J7" s="9" t="s">
        <v>70</v>
      </c>
      <c r="K7" s="9">
        <v>2019</v>
      </c>
      <c r="L7" s="9" t="s">
        <v>42</v>
      </c>
      <c r="M7" s="9" t="s">
        <v>33</v>
      </c>
      <c r="N7" s="9" t="s">
        <v>34</v>
      </c>
      <c r="O7" s="9" t="s">
        <v>77</v>
      </c>
      <c r="P7" s="9"/>
      <c r="Q7" s="9"/>
      <c r="R7" s="9"/>
      <c r="S7" s="9" t="s">
        <v>36</v>
      </c>
      <c r="T7" s="9" t="s">
        <v>52</v>
      </c>
      <c r="U7" s="9" t="s">
        <v>53</v>
      </c>
      <c r="V7" s="9" t="s">
        <v>50</v>
      </c>
      <c r="W7" s="9" t="s">
        <v>318</v>
      </c>
      <c r="X7" s="9" t="s">
        <v>42</v>
      </c>
      <c r="Y7" s="9" t="s">
        <v>42</v>
      </c>
      <c r="Z7" s="9" t="s">
        <v>42</v>
      </c>
      <c r="AA7" s="11"/>
    </row>
    <row r="8" spans="1:27" x14ac:dyDescent="0.2">
      <c r="A8" s="6">
        <v>4214752276</v>
      </c>
      <c r="B8" s="7" t="s">
        <v>27</v>
      </c>
      <c r="C8" s="7" t="s">
        <v>1903</v>
      </c>
      <c r="D8" s="7" t="s">
        <v>156</v>
      </c>
      <c r="E8" s="7" t="s">
        <v>45</v>
      </c>
      <c r="F8" s="7" t="s">
        <v>46</v>
      </c>
      <c r="G8" s="7" t="s">
        <v>1904</v>
      </c>
      <c r="H8" s="7" t="s">
        <v>30</v>
      </c>
      <c r="I8" s="7" t="s">
        <v>48</v>
      </c>
      <c r="J8" s="7" t="s">
        <v>48</v>
      </c>
      <c r="K8" s="7">
        <v>2016</v>
      </c>
      <c r="L8" s="7" t="s">
        <v>42</v>
      </c>
      <c r="M8" s="7" t="s">
        <v>33</v>
      </c>
      <c r="N8" s="7" t="s">
        <v>34</v>
      </c>
      <c r="O8" s="7" t="s">
        <v>77</v>
      </c>
      <c r="P8" s="7"/>
      <c r="Q8" s="7"/>
      <c r="R8" s="7"/>
      <c r="S8" s="7" t="s">
        <v>36</v>
      </c>
      <c r="T8" s="7" t="s">
        <v>52</v>
      </c>
      <c r="U8" s="7" t="s">
        <v>53</v>
      </c>
      <c r="V8" s="7" t="s">
        <v>50</v>
      </c>
      <c r="W8" s="7" t="s">
        <v>843</v>
      </c>
      <c r="X8" s="7" t="s">
        <v>42</v>
      </c>
      <c r="Y8" s="7" t="s">
        <v>42</v>
      </c>
      <c r="Z8" s="7" t="s">
        <v>42</v>
      </c>
      <c r="AA8" s="10"/>
    </row>
    <row r="9" spans="1:27" x14ac:dyDescent="0.2">
      <c r="A9" s="8">
        <v>6448072672</v>
      </c>
      <c r="B9" s="9" t="s">
        <v>27</v>
      </c>
      <c r="C9" s="9" t="s">
        <v>607</v>
      </c>
      <c r="D9" s="9" t="s">
        <v>156</v>
      </c>
      <c r="E9" s="9" t="s">
        <v>45</v>
      </c>
      <c r="F9" s="9" t="s">
        <v>46</v>
      </c>
      <c r="G9" s="9" t="s">
        <v>1905</v>
      </c>
      <c r="H9" s="9" t="s">
        <v>30</v>
      </c>
      <c r="I9" s="9" t="s">
        <v>130</v>
      </c>
      <c r="J9" s="9" t="s">
        <v>48</v>
      </c>
      <c r="K9" s="9">
        <v>2017</v>
      </c>
      <c r="L9" s="9" t="s">
        <v>50</v>
      </c>
      <c r="M9" s="9" t="s">
        <v>33</v>
      </c>
      <c r="N9" s="9" t="s">
        <v>34</v>
      </c>
      <c r="O9" s="9" t="s">
        <v>77</v>
      </c>
      <c r="P9" s="9"/>
      <c r="Q9" s="9"/>
      <c r="R9" s="9"/>
      <c r="S9" s="9" t="s">
        <v>36</v>
      </c>
      <c r="T9" s="9" t="s">
        <v>52</v>
      </c>
      <c r="U9" s="9" t="s">
        <v>53</v>
      </c>
      <c r="V9" s="9" t="s">
        <v>39</v>
      </c>
      <c r="W9" s="9" t="s">
        <v>169</v>
      </c>
      <c r="X9" s="9" t="s">
        <v>42</v>
      </c>
      <c r="Y9" s="9" t="s">
        <v>42</v>
      </c>
      <c r="Z9" s="9" t="s">
        <v>42</v>
      </c>
      <c r="AA9" s="11"/>
    </row>
    <row r="10" spans="1:27" x14ac:dyDescent="0.2">
      <c r="A10" s="6">
        <v>6550248030</v>
      </c>
      <c r="B10" s="7" t="s">
        <v>27</v>
      </c>
      <c r="C10" s="7" t="s">
        <v>1906</v>
      </c>
      <c r="D10" s="7" t="s">
        <v>1907</v>
      </c>
      <c r="E10" s="7" t="s">
        <v>45</v>
      </c>
      <c r="F10" s="7" t="s">
        <v>46</v>
      </c>
      <c r="G10" s="7" t="s">
        <v>1908</v>
      </c>
      <c r="H10" s="7" t="s">
        <v>30</v>
      </c>
      <c r="I10" s="7" t="s">
        <v>48</v>
      </c>
      <c r="J10" s="7" t="s">
        <v>48</v>
      </c>
      <c r="K10" s="7">
        <v>2016</v>
      </c>
      <c r="L10" s="7" t="s">
        <v>42</v>
      </c>
      <c r="M10" s="7" t="s">
        <v>33</v>
      </c>
      <c r="N10" s="7" t="s">
        <v>34</v>
      </c>
      <c r="O10" s="7" t="s">
        <v>77</v>
      </c>
      <c r="P10" s="7"/>
      <c r="Q10" s="7"/>
      <c r="R10" s="7"/>
      <c r="S10" s="7" t="s">
        <v>51</v>
      </c>
      <c r="T10" s="7" t="s">
        <v>52</v>
      </c>
      <c r="U10" s="7" t="s">
        <v>53</v>
      </c>
      <c r="V10" s="7" t="s">
        <v>39</v>
      </c>
      <c r="W10" s="7" t="s">
        <v>146</v>
      </c>
      <c r="X10" s="7" t="s">
        <v>42</v>
      </c>
      <c r="Y10" s="7" t="s">
        <v>42</v>
      </c>
      <c r="Z10" s="7" t="s">
        <v>42</v>
      </c>
      <c r="AA10" s="10"/>
    </row>
    <row r="11" spans="1:27" x14ac:dyDescent="0.2">
      <c r="A11" s="8">
        <v>1014021511</v>
      </c>
      <c r="B11" s="9" t="s">
        <v>79</v>
      </c>
      <c r="C11" s="9" t="s">
        <v>1909</v>
      </c>
      <c r="D11" s="9" t="s">
        <v>87</v>
      </c>
      <c r="E11" s="9" t="s">
        <v>88</v>
      </c>
      <c r="F11" s="9" t="s">
        <v>46</v>
      </c>
      <c r="G11" s="9" t="s">
        <v>1910</v>
      </c>
      <c r="H11" s="9" t="s">
        <v>83</v>
      </c>
      <c r="I11" s="9" t="s">
        <v>48</v>
      </c>
      <c r="J11" s="9" t="s">
        <v>48</v>
      </c>
      <c r="K11" s="9">
        <v>2019</v>
      </c>
      <c r="L11" s="9" t="s">
        <v>42</v>
      </c>
      <c r="M11" s="9" t="s">
        <v>33</v>
      </c>
      <c r="N11" s="9" t="s">
        <v>34</v>
      </c>
      <c r="O11" s="9" t="s">
        <v>77</v>
      </c>
      <c r="P11" s="9"/>
      <c r="Q11" s="9"/>
      <c r="R11" s="9"/>
      <c r="S11" s="9" t="s">
        <v>36</v>
      </c>
      <c r="T11" s="9" t="s">
        <v>52</v>
      </c>
      <c r="U11" s="9" t="s">
        <v>53</v>
      </c>
      <c r="V11" s="9" t="s">
        <v>50</v>
      </c>
      <c r="W11" s="9" t="s">
        <v>843</v>
      </c>
      <c r="X11" s="9" t="s">
        <v>146</v>
      </c>
      <c r="Y11" s="9" t="s">
        <v>195</v>
      </c>
      <c r="Z11" s="9" t="s">
        <v>42</v>
      </c>
      <c r="AA11" s="11"/>
    </row>
    <row r="12" spans="1:27" x14ac:dyDescent="0.2">
      <c r="A12" s="6">
        <v>8463041470</v>
      </c>
      <c r="B12" s="7" t="s">
        <v>27</v>
      </c>
      <c r="C12" s="7" t="s">
        <v>1911</v>
      </c>
      <c r="D12" s="7" t="s">
        <v>133</v>
      </c>
      <c r="E12" s="7" t="s">
        <v>45</v>
      </c>
      <c r="F12" s="7" t="s">
        <v>46</v>
      </c>
      <c r="G12" s="7" t="s">
        <v>1912</v>
      </c>
      <c r="H12" s="7" t="s">
        <v>69</v>
      </c>
      <c r="I12" s="7" t="s">
        <v>48</v>
      </c>
      <c r="J12" s="7" t="s">
        <v>48</v>
      </c>
      <c r="K12" s="7">
        <v>2017</v>
      </c>
      <c r="L12" s="7" t="s">
        <v>50</v>
      </c>
      <c r="M12" s="7" t="s">
        <v>33</v>
      </c>
      <c r="N12" s="7" t="s">
        <v>34</v>
      </c>
      <c r="O12" s="7" t="s">
        <v>77</v>
      </c>
      <c r="P12" s="7"/>
      <c r="Q12" s="7"/>
      <c r="R12" s="7"/>
      <c r="S12" s="7" t="s">
        <v>36</v>
      </c>
      <c r="T12" s="7" t="s">
        <v>52</v>
      </c>
      <c r="U12" s="7" t="s">
        <v>53</v>
      </c>
      <c r="V12" s="7" t="s">
        <v>50</v>
      </c>
      <c r="W12" s="7" t="s">
        <v>42</v>
      </c>
      <c r="X12" s="7" t="s">
        <v>42</v>
      </c>
      <c r="Y12" s="7" t="s">
        <v>42</v>
      </c>
      <c r="Z12" s="7" t="s">
        <v>42</v>
      </c>
      <c r="AA12" s="10"/>
    </row>
    <row r="13" spans="1:27" x14ac:dyDescent="0.2">
      <c r="A13" s="8">
        <v>7803097806</v>
      </c>
      <c r="B13" s="9" t="s">
        <v>27</v>
      </c>
      <c r="C13" s="9" t="s">
        <v>1913</v>
      </c>
      <c r="D13" s="9" t="s">
        <v>791</v>
      </c>
      <c r="E13" s="9" t="s">
        <v>45</v>
      </c>
      <c r="F13" s="9" t="s">
        <v>46</v>
      </c>
      <c r="G13" s="9" t="s">
        <v>1914</v>
      </c>
      <c r="H13" s="9" t="s">
        <v>30</v>
      </c>
      <c r="I13" s="9" t="s">
        <v>48</v>
      </c>
      <c r="J13" s="9" t="s">
        <v>48</v>
      </c>
      <c r="K13" s="9">
        <v>2020</v>
      </c>
      <c r="L13" s="9"/>
      <c r="M13" s="9" t="s">
        <v>33</v>
      </c>
      <c r="N13" s="9" t="s">
        <v>34</v>
      </c>
      <c r="O13" s="9" t="s">
        <v>77</v>
      </c>
      <c r="P13" s="9"/>
      <c r="Q13" s="9"/>
      <c r="R13" s="9"/>
      <c r="S13" s="9" t="s">
        <v>51</v>
      </c>
      <c r="T13" s="9" t="s">
        <v>52</v>
      </c>
      <c r="U13" s="9" t="s">
        <v>101</v>
      </c>
      <c r="V13" s="9" t="s">
        <v>50</v>
      </c>
      <c r="W13" s="9" t="s">
        <v>65</v>
      </c>
      <c r="X13" s="9" t="s">
        <v>42</v>
      </c>
      <c r="Y13" s="9" t="s">
        <v>42</v>
      </c>
      <c r="Z13" s="9" t="s">
        <v>42</v>
      </c>
      <c r="AA13" s="11"/>
    </row>
    <row r="14" spans="1:27" x14ac:dyDescent="0.2">
      <c r="A14" s="6">
        <v>43634407</v>
      </c>
      <c r="B14" s="7" t="s">
        <v>27</v>
      </c>
      <c r="C14" s="7" t="s">
        <v>1915</v>
      </c>
      <c r="D14" s="7" t="s">
        <v>87</v>
      </c>
      <c r="E14" s="7" t="s">
        <v>88</v>
      </c>
      <c r="F14" s="7" t="s">
        <v>46</v>
      </c>
      <c r="G14" s="7" t="s">
        <v>1916</v>
      </c>
      <c r="H14" s="7" t="s">
        <v>69</v>
      </c>
      <c r="I14" s="7" t="s">
        <v>109</v>
      </c>
      <c r="J14" s="7" t="s">
        <v>48</v>
      </c>
      <c r="K14" s="7">
        <v>2017</v>
      </c>
      <c r="L14" s="7" t="s">
        <v>50</v>
      </c>
      <c r="M14" s="7" t="s">
        <v>33</v>
      </c>
      <c r="N14" s="7" t="s">
        <v>34</v>
      </c>
      <c r="O14" s="7" t="s">
        <v>77</v>
      </c>
      <c r="P14" s="7"/>
      <c r="Q14" s="7"/>
      <c r="R14" s="7"/>
      <c r="S14" s="7" t="s">
        <v>36</v>
      </c>
      <c r="T14" s="7" t="s">
        <v>52</v>
      </c>
      <c r="U14" s="7" t="s">
        <v>53</v>
      </c>
      <c r="V14" s="7" t="s">
        <v>50</v>
      </c>
      <c r="W14" s="7" t="s">
        <v>843</v>
      </c>
      <c r="X14" s="7" t="s">
        <v>42</v>
      </c>
      <c r="Y14" s="7" t="s">
        <v>42</v>
      </c>
      <c r="Z14" s="7" t="s">
        <v>42</v>
      </c>
      <c r="AA14" s="10" t="s">
        <v>421</v>
      </c>
    </row>
    <row r="15" spans="1:27" x14ac:dyDescent="0.2">
      <c r="A15" s="8">
        <v>5645519970</v>
      </c>
      <c r="B15" s="9" t="s">
        <v>27</v>
      </c>
      <c r="C15" s="9" t="s">
        <v>1917</v>
      </c>
      <c r="D15" s="9" t="s">
        <v>156</v>
      </c>
      <c r="E15" s="9" t="s">
        <v>45</v>
      </c>
      <c r="F15" s="9" t="s">
        <v>46</v>
      </c>
      <c r="G15" s="9" t="s">
        <v>1918</v>
      </c>
      <c r="H15" s="9" t="s">
        <v>30</v>
      </c>
      <c r="I15" s="9" t="s">
        <v>48</v>
      </c>
      <c r="J15" s="9" t="s">
        <v>48</v>
      </c>
      <c r="K15" s="9">
        <v>2017</v>
      </c>
      <c r="L15" s="9" t="s">
        <v>50</v>
      </c>
      <c r="M15" s="9" t="s">
        <v>33</v>
      </c>
      <c r="N15" s="9" t="s">
        <v>34</v>
      </c>
      <c r="O15" s="9" t="s">
        <v>77</v>
      </c>
      <c r="P15" s="9" t="s">
        <v>65</v>
      </c>
      <c r="Q15" s="9"/>
      <c r="R15" s="9"/>
      <c r="S15" s="9" t="s">
        <v>36</v>
      </c>
      <c r="T15" s="9" t="s">
        <v>52</v>
      </c>
      <c r="U15" s="9" t="s">
        <v>53</v>
      </c>
      <c r="V15" s="9" t="s">
        <v>50</v>
      </c>
      <c r="W15" s="9" t="s">
        <v>42</v>
      </c>
      <c r="X15" s="9" t="s">
        <v>42</v>
      </c>
      <c r="Y15" s="9" t="s">
        <v>42</v>
      </c>
      <c r="Z15" s="9" t="s">
        <v>42</v>
      </c>
      <c r="AA15" s="11"/>
    </row>
    <row r="16" spans="1:27" x14ac:dyDescent="0.2">
      <c r="A16" s="6">
        <v>3845677016</v>
      </c>
      <c r="B16" s="7" t="s">
        <v>27</v>
      </c>
      <c r="C16" s="7" t="s">
        <v>1919</v>
      </c>
      <c r="D16" s="7" t="s">
        <v>98</v>
      </c>
      <c r="E16" s="7" t="s">
        <v>45</v>
      </c>
      <c r="F16" s="7" t="s">
        <v>46</v>
      </c>
      <c r="G16" s="7" t="s">
        <v>1920</v>
      </c>
      <c r="H16" s="7" t="s">
        <v>30</v>
      </c>
      <c r="I16" s="7" t="s">
        <v>48</v>
      </c>
      <c r="J16" s="7" t="s">
        <v>48</v>
      </c>
      <c r="K16" s="7">
        <v>2016</v>
      </c>
      <c r="L16" s="7" t="s">
        <v>42</v>
      </c>
      <c r="M16" s="7" t="s">
        <v>33</v>
      </c>
      <c r="N16" s="7" t="s">
        <v>34</v>
      </c>
      <c r="O16" s="7" t="s">
        <v>77</v>
      </c>
      <c r="P16" s="7"/>
      <c r="Q16" s="7"/>
      <c r="R16" s="7"/>
      <c r="S16" s="7" t="s">
        <v>36</v>
      </c>
      <c r="T16" s="7" t="s">
        <v>52</v>
      </c>
      <c r="U16" s="7" t="s">
        <v>53</v>
      </c>
      <c r="V16" s="7" t="s">
        <v>50</v>
      </c>
      <c r="W16" s="7" t="s">
        <v>195</v>
      </c>
      <c r="X16" s="7" t="s">
        <v>42</v>
      </c>
      <c r="Y16" s="7" t="s">
        <v>42</v>
      </c>
      <c r="Z16" s="7" t="s">
        <v>42</v>
      </c>
      <c r="AA16" s="10" t="s">
        <v>421</v>
      </c>
    </row>
    <row r="17" spans="1:27" x14ac:dyDescent="0.2">
      <c r="A17" s="8">
        <v>7322273610</v>
      </c>
      <c r="B17" s="9" t="s">
        <v>27</v>
      </c>
      <c r="C17" s="9" t="s">
        <v>155</v>
      </c>
      <c r="D17" s="9" t="s">
        <v>156</v>
      </c>
      <c r="E17" s="9" t="s">
        <v>45</v>
      </c>
      <c r="F17" s="9" t="s">
        <v>46</v>
      </c>
      <c r="G17" s="9" t="s">
        <v>1921</v>
      </c>
      <c r="H17" s="9" t="s">
        <v>30</v>
      </c>
      <c r="I17" s="9" t="s">
        <v>135</v>
      </c>
      <c r="J17" s="9" t="s">
        <v>48</v>
      </c>
      <c r="K17" s="9">
        <v>2017</v>
      </c>
      <c r="L17" s="9" t="s">
        <v>50</v>
      </c>
      <c r="M17" s="9" t="s">
        <v>33</v>
      </c>
      <c r="N17" s="9" t="s">
        <v>34</v>
      </c>
      <c r="O17" s="9" t="s">
        <v>77</v>
      </c>
      <c r="P17" s="9"/>
      <c r="Q17" s="9"/>
      <c r="R17" s="9"/>
      <c r="S17" s="9" t="s">
        <v>36</v>
      </c>
      <c r="T17" s="9" t="s">
        <v>52</v>
      </c>
      <c r="U17" s="9" t="s">
        <v>53</v>
      </c>
      <c r="V17" s="9" t="s">
        <v>50</v>
      </c>
      <c r="W17" s="9" t="s">
        <v>42</v>
      </c>
      <c r="X17" s="9" t="s">
        <v>42</v>
      </c>
      <c r="Y17" s="9" t="s">
        <v>42</v>
      </c>
      <c r="Z17" s="9" t="s">
        <v>42</v>
      </c>
      <c r="AA17" s="11"/>
    </row>
    <row r="18" spans="1:27" x14ac:dyDescent="0.2">
      <c r="A18" s="6">
        <v>1377977635</v>
      </c>
      <c r="B18" s="7" t="s">
        <v>27</v>
      </c>
      <c r="C18" s="7" t="s">
        <v>875</v>
      </c>
      <c r="D18" s="7" t="s">
        <v>876</v>
      </c>
      <c r="E18" s="7" t="s">
        <v>88</v>
      </c>
      <c r="F18" s="7" t="s">
        <v>46</v>
      </c>
      <c r="G18" s="7" t="s">
        <v>1922</v>
      </c>
      <c r="H18" s="7" t="s">
        <v>30</v>
      </c>
      <c r="I18" s="7" t="s">
        <v>48</v>
      </c>
      <c r="J18" s="7" t="s">
        <v>48</v>
      </c>
      <c r="K18" s="7">
        <v>2020</v>
      </c>
      <c r="L18" s="7"/>
      <c r="M18" s="7" t="s">
        <v>33</v>
      </c>
      <c r="N18" s="7" t="s">
        <v>34</v>
      </c>
      <c r="O18" s="7" t="s">
        <v>77</v>
      </c>
      <c r="P18" s="7"/>
      <c r="Q18" s="7"/>
      <c r="R18" s="7"/>
      <c r="S18" s="7" t="s">
        <v>51</v>
      </c>
      <c r="T18" s="7" t="s">
        <v>52</v>
      </c>
      <c r="U18" s="7" t="s">
        <v>101</v>
      </c>
      <c r="V18" s="7" t="s">
        <v>50</v>
      </c>
      <c r="W18" s="7" t="s">
        <v>843</v>
      </c>
      <c r="X18" s="7" t="s">
        <v>42</v>
      </c>
      <c r="Y18" s="7" t="s">
        <v>42</v>
      </c>
      <c r="Z18" s="7" t="s">
        <v>42</v>
      </c>
      <c r="AA18" s="10"/>
    </row>
    <row r="19" spans="1:27" x14ac:dyDescent="0.2">
      <c r="A19" s="8">
        <v>2172240280</v>
      </c>
      <c r="B19" s="9" t="s">
        <v>27</v>
      </c>
      <c r="C19" s="9" t="s">
        <v>1923</v>
      </c>
      <c r="D19" s="9" t="s">
        <v>1119</v>
      </c>
      <c r="E19" s="9" t="s">
        <v>442</v>
      </c>
      <c r="F19" s="9" t="s">
        <v>46</v>
      </c>
      <c r="G19" s="9" t="s">
        <v>439</v>
      </c>
      <c r="H19" s="9" t="s">
        <v>59</v>
      </c>
      <c r="I19" s="9" t="s">
        <v>48</v>
      </c>
      <c r="J19" s="9" t="s">
        <v>48</v>
      </c>
      <c r="K19" s="9">
        <v>2017</v>
      </c>
      <c r="L19" s="9" t="s">
        <v>50</v>
      </c>
      <c r="M19" s="9" t="s">
        <v>33</v>
      </c>
      <c r="N19" s="9" t="s">
        <v>34</v>
      </c>
      <c r="O19" s="9" t="s">
        <v>77</v>
      </c>
      <c r="P19" s="9"/>
      <c r="Q19" s="9"/>
      <c r="R19" s="9"/>
      <c r="S19" s="9" t="s">
        <v>36</v>
      </c>
      <c r="T19" s="9" t="s">
        <v>52</v>
      </c>
      <c r="U19" s="9" t="s">
        <v>53</v>
      </c>
      <c r="V19" s="9" t="s">
        <v>50</v>
      </c>
      <c r="W19" s="9" t="s">
        <v>54</v>
      </c>
      <c r="X19" s="9" t="s">
        <v>60</v>
      </c>
      <c r="Y19" s="9" t="s">
        <v>42</v>
      </c>
      <c r="Z19" s="9" t="s">
        <v>42</v>
      </c>
      <c r="AA19" s="11"/>
    </row>
    <row r="20" spans="1:27" x14ac:dyDescent="0.2">
      <c r="A20" s="6">
        <v>2944122009</v>
      </c>
      <c r="B20" s="7" t="s">
        <v>27</v>
      </c>
      <c r="C20" s="7" t="s">
        <v>1924</v>
      </c>
      <c r="D20" s="7" t="s">
        <v>148</v>
      </c>
      <c r="E20" s="7" t="s">
        <v>149</v>
      </c>
      <c r="F20" s="7" t="s">
        <v>46</v>
      </c>
      <c r="G20" s="7" t="s">
        <v>1925</v>
      </c>
      <c r="H20" s="7" t="s">
        <v>30</v>
      </c>
      <c r="I20" s="7" t="s">
        <v>70</v>
      </c>
      <c r="J20" s="7" t="s">
        <v>48</v>
      </c>
      <c r="K20" s="7">
        <v>2017</v>
      </c>
      <c r="L20" s="7" t="s">
        <v>50</v>
      </c>
      <c r="M20" s="7" t="s">
        <v>33</v>
      </c>
      <c r="N20" s="7" t="s">
        <v>34</v>
      </c>
      <c r="O20" s="7" t="s">
        <v>77</v>
      </c>
      <c r="P20" s="7"/>
      <c r="Q20" s="7"/>
      <c r="R20" s="7"/>
      <c r="S20" s="7" t="s">
        <v>51</v>
      </c>
      <c r="T20" s="7" t="s">
        <v>52</v>
      </c>
      <c r="U20" s="7" t="s">
        <v>53</v>
      </c>
      <c r="V20" s="7" t="s">
        <v>50</v>
      </c>
      <c r="W20" s="7" t="s">
        <v>42</v>
      </c>
      <c r="X20" s="7" t="s">
        <v>42</v>
      </c>
      <c r="Y20" s="7" t="s">
        <v>42</v>
      </c>
      <c r="Z20" s="7" t="s">
        <v>42</v>
      </c>
      <c r="AA20" s="10"/>
    </row>
    <row r="21" spans="1:27" x14ac:dyDescent="0.2">
      <c r="A21" s="8">
        <v>7786759508</v>
      </c>
      <c r="B21" s="9" t="s">
        <v>27</v>
      </c>
      <c r="C21" s="9" t="s">
        <v>1926</v>
      </c>
      <c r="D21" s="9" t="s">
        <v>148</v>
      </c>
      <c r="E21" s="9" t="s">
        <v>149</v>
      </c>
      <c r="F21" s="9" t="s">
        <v>46</v>
      </c>
      <c r="G21" s="9" t="s">
        <v>1927</v>
      </c>
      <c r="H21" s="9" t="s">
        <v>69</v>
      </c>
      <c r="I21" s="9" t="s">
        <v>70</v>
      </c>
      <c r="J21" s="9" t="s">
        <v>48</v>
      </c>
      <c r="K21" s="9">
        <v>2016</v>
      </c>
      <c r="L21" s="9" t="s">
        <v>42</v>
      </c>
      <c r="M21" s="9" t="s">
        <v>33</v>
      </c>
      <c r="N21" s="9" t="s">
        <v>34</v>
      </c>
      <c r="O21" s="9" t="s">
        <v>77</v>
      </c>
      <c r="P21" s="9" t="s">
        <v>273</v>
      </c>
      <c r="Q21" s="9"/>
      <c r="R21" s="9"/>
      <c r="S21" s="9" t="s">
        <v>51</v>
      </c>
      <c r="T21" s="9" t="s">
        <v>52</v>
      </c>
      <c r="U21" s="9" t="s">
        <v>53</v>
      </c>
      <c r="V21" s="9" t="s">
        <v>50</v>
      </c>
      <c r="W21" s="9" t="s">
        <v>42</v>
      </c>
      <c r="X21" s="9" t="s">
        <v>42</v>
      </c>
      <c r="Y21" s="9" t="s">
        <v>42</v>
      </c>
      <c r="Z21" s="9" t="s">
        <v>42</v>
      </c>
      <c r="AA21" s="11"/>
    </row>
    <row r="22" spans="1:27" x14ac:dyDescent="0.2">
      <c r="A22" s="6">
        <v>2228739010</v>
      </c>
      <c r="B22" s="7" t="s">
        <v>27</v>
      </c>
      <c r="C22" s="7" t="s">
        <v>1928</v>
      </c>
      <c r="D22" s="7" t="s">
        <v>1929</v>
      </c>
      <c r="E22" s="7" t="s">
        <v>45</v>
      </c>
      <c r="F22" s="7" t="s">
        <v>46</v>
      </c>
      <c r="G22" s="7" t="s">
        <v>1930</v>
      </c>
      <c r="H22" s="7" t="s">
        <v>30</v>
      </c>
      <c r="I22" s="7" t="s">
        <v>48</v>
      </c>
      <c r="J22" s="7" t="s">
        <v>48</v>
      </c>
      <c r="K22" s="7">
        <v>2020</v>
      </c>
      <c r="L22" s="7"/>
      <c r="M22" s="7" t="s">
        <v>33</v>
      </c>
      <c r="N22" s="7" t="s">
        <v>34</v>
      </c>
      <c r="O22" s="7" t="s">
        <v>77</v>
      </c>
      <c r="P22" s="7"/>
      <c r="Q22" s="7"/>
      <c r="R22" s="7"/>
      <c r="S22" s="7" t="s">
        <v>36</v>
      </c>
      <c r="T22" s="7" t="s">
        <v>52</v>
      </c>
      <c r="U22" s="7" t="s">
        <v>101</v>
      </c>
      <c r="V22" s="7" t="s">
        <v>50</v>
      </c>
      <c r="W22" s="7" t="s">
        <v>42</v>
      </c>
      <c r="X22" s="7" t="s">
        <v>42</v>
      </c>
      <c r="Y22" s="7" t="s">
        <v>42</v>
      </c>
      <c r="Z22" s="7" t="s">
        <v>42</v>
      </c>
      <c r="AA22" s="10"/>
    </row>
    <row r="23" spans="1:27" x14ac:dyDescent="0.2">
      <c r="A23" s="8">
        <v>7643466169</v>
      </c>
      <c r="B23" s="9" t="s">
        <v>263</v>
      </c>
      <c r="C23" s="9" t="s">
        <v>1575</v>
      </c>
      <c r="D23" s="9" t="s">
        <v>359</v>
      </c>
      <c r="E23" s="9" t="s">
        <v>178</v>
      </c>
      <c r="F23" s="9" t="s">
        <v>46</v>
      </c>
      <c r="G23" s="9" t="s">
        <v>1931</v>
      </c>
      <c r="H23" s="9" t="s">
        <v>30</v>
      </c>
      <c r="I23" s="9" t="s">
        <v>48</v>
      </c>
      <c r="J23" s="9" t="s">
        <v>48</v>
      </c>
      <c r="K23" s="9">
        <v>2020</v>
      </c>
      <c r="L23" s="9"/>
      <c r="M23" s="9" t="s">
        <v>33</v>
      </c>
      <c r="N23" s="9" t="s">
        <v>34</v>
      </c>
      <c r="O23" s="9" t="s">
        <v>77</v>
      </c>
      <c r="P23" s="9" t="s">
        <v>1198</v>
      </c>
      <c r="Q23" s="9"/>
      <c r="R23" s="9"/>
      <c r="S23" s="9" t="s">
        <v>51</v>
      </c>
      <c r="T23" s="9" t="s">
        <v>52</v>
      </c>
      <c r="U23" s="9" t="s">
        <v>101</v>
      </c>
      <c r="V23" s="9" t="s">
        <v>50</v>
      </c>
      <c r="W23" s="9" t="s">
        <v>42</v>
      </c>
      <c r="X23" s="9" t="s">
        <v>42</v>
      </c>
      <c r="Y23" s="9" t="s">
        <v>42</v>
      </c>
      <c r="Z23" s="9" t="s">
        <v>42</v>
      </c>
      <c r="AA23" s="11"/>
    </row>
    <row r="24" spans="1:27" x14ac:dyDescent="0.2">
      <c r="A24" s="20">
        <v>1064926258</v>
      </c>
      <c r="B24" s="7" t="s">
        <v>79</v>
      </c>
      <c r="C24" s="7" t="s">
        <v>1932</v>
      </c>
      <c r="D24" s="7" t="s">
        <v>227</v>
      </c>
      <c r="E24" s="7" t="s">
        <v>149</v>
      </c>
      <c r="F24" s="7" t="s">
        <v>46</v>
      </c>
      <c r="G24" s="7" t="s">
        <v>1933</v>
      </c>
      <c r="H24" s="7" t="s">
        <v>69</v>
      </c>
      <c r="I24" s="7" t="s">
        <v>48</v>
      </c>
      <c r="J24" s="7" t="s">
        <v>48</v>
      </c>
      <c r="K24" s="7">
        <v>2019</v>
      </c>
      <c r="L24" s="7" t="s">
        <v>42</v>
      </c>
      <c r="M24" s="7" t="s">
        <v>33</v>
      </c>
      <c r="N24" s="7" t="s">
        <v>34</v>
      </c>
      <c r="O24" s="7" t="s">
        <v>77</v>
      </c>
      <c r="P24" s="7" t="s">
        <v>421</v>
      </c>
      <c r="Q24" s="7"/>
      <c r="R24" s="7"/>
      <c r="S24" s="7" t="s">
        <v>36</v>
      </c>
      <c r="T24" s="7" t="s">
        <v>52</v>
      </c>
      <c r="U24" s="7" t="s">
        <v>53</v>
      </c>
      <c r="V24" s="7" t="s">
        <v>39</v>
      </c>
      <c r="W24" s="7" t="s">
        <v>300</v>
      </c>
      <c r="X24" s="7" t="s">
        <v>42</v>
      </c>
      <c r="Y24" s="7" t="s">
        <v>42</v>
      </c>
      <c r="Z24" s="7" t="s">
        <v>42</v>
      </c>
      <c r="AA24" s="10"/>
    </row>
    <row r="25" spans="1:27" x14ac:dyDescent="0.2">
      <c r="A25" s="8">
        <v>8441350059</v>
      </c>
      <c r="B25" s="9" t="s">
        <v>263</v>
      </c>
      <c r="C25" s="9" t="s">
        <v>1934</v>
      </c>
      <c r="D25" s="9" t="s">
        <v>1135</v>
      </c>
      <c r="E25" s="9" t="s">
        <v>153</v>
      </c>
      <c r="F25" s="9" t="s">
        <v>46</v>
      </c>
      <c r="G25" s="9" t="s">
        <v>1136</v>
      </c>
      <c r="H25" s="9" t="s">
        <v>30</v>
      </c>
      <c r="I25" s="9" t="s">
        <v>48</v>
      </c>
      <c r="J25" s="9" t="s">
        <v>48</v>
      </c>
      <c r="K25" s="9">
        <v>2018</v>
      </c>
      <c r="L25" s="9" t="s">
        <v>50</v>
      </c>
      <c r="M25" s="9" t="s">
        <v>33</v>
      </c>
      <c r="N25" s="9" t="s">
        <v>34</v>
      </c>
      <c r="O25" s="9" t="s">
        <v>77</v>
      </c>
      <c r="P25" s="9" t="s">
        <v>1935</v>
      </c>
      <c r="Q25" s="9"/>
      <c r="R25" s="9"/>
      <c r="S25" s="9" t="s">
        <v>36</v>
      </c>
      <c r="T25" s="9" t="s">
        <v>52</v>
      </c>
      <c r="U25" s="9" t="s">
        <v>53</v>
      </c>
      <c r="V25" s="9" t="s">
        <v>50</v>
      </c>
      <c r="W25" s="9" t="s">
        <v>42</v>
      </c>
      <c r="X25" s="9" t="s">
        <v>42</v>
      </c>
      <c r="Y25" s="9" t="s">
        <v>42</v>
      </c>
      <c r="Z25" s="9" t="s">
        <v>42</v>
      </c>
      <c r="AA25" s="11"/>
    </row>
    <row r="26" spans="1:27" x14ac:dyDescent="0.2">
      <c r="A26" s="6">
        <v>3836453108</v>
      </c>
      <c r="B26" s="7" t="s">
        <v>79</v>
      </c>
      <c r="C26" s="7" t="s">
        <v>1936</v>
      </c>
      <c r="D26" s="7" t="s">
        <v>209</v>
      </c>
      <c r="E26" s="7" t="s">
        <v>68</v>
      </c>
      <c r="F26" s="7" t="s">
        <v>46</v>
      </c>
      <c r="G26" s="7" t="s">
        <v>1937</v>
      </c>
      <c r="H26" s="7" t="s">
        <v>69</v>
      </c>
      <c r="I26" s="7" t="s">
        <v>96</v>
      </c>
      <c r="J26" s="7" t="s">
        <v>48</v>
      </c>
      <c r="K26" s="7">
        <v>2019</v>
      </c>
      <c r="L26" s="7" t="s">
        <v>42</v>
      </c>
      <c r="M26" s="7" t="s">
        <v>33</v>
      </c>
      <c r="N26" s="7" t="s">
        <v>34</v>
      </c>
      <c r="O26" s="7" t="s">
        <v>77</v>
      </c>
      <c r="P26" s="7"/>
      <c r="Q26" s="7"/>
      <c r="R26" s="7"/>
      <c r="S26" s="7" t="s">
        <v>36</v>
      </c>
      <c r="T26" s="7" t="s">
        <v>113</v>
      </c>
      <c r="U26" s="7" t="s">
        <v>114</v>
      </c>
      <c r="V26" s="7" t="s">
        <v>39</v>
      </c>
      <c r="W26" s="7" t="s">
        <v>42</v>
      </c>
      <c r="X26" s="7" t="s">
        <v>42</v>
      </c>
      <c r="Y26" s="7" t="s">
        <v>42</v>
      </c>
      <c r="Z26" s="7" t="s">
        <v>42</v>
      </c>
      <c r="AA26" s="10"/>
    </row>
    <row r="27" spans="1:27" x14ac:dyDescent="0.2">
      <c r="A27" s="8">
        <v>3551802736</v>
      </c>
      <c r="B27" s="9" t="s">
        <v>27</v>
      </c>
      <c r="C27" s="9" t="s">
        <v>1938</v>
      </c>
      <c r="D27" s="9" t="s">
        <v>148</v>
      </c>
      <c r="E27" s="9" t="s">
        <v>149</v>
      </c>
      <c r="F27" s="9" t="s">
        <v>46</v>
      </c>
      <c r="G27" s="9" t="s">
        <v>1939</v>
      </c>
      <c r="H27" s="9" t="s">
        <v>30</v>
      </c>
      <c r="I27" s="9" t="s">
        <v>48</v>
      </c>
      <c r="J27" s="9" t="s">
        <v>48</v>
      </c>
      <c r="K27" s="9">
        <v>2018</v>
      </c>
      <c r="L27" s="9" t="s">
        <v>50</v>
      </c>
      <c r="M27" s="9" t="s">
        <v>33</v>
      </c>
      <c r="N27" s="9" t="s">
        <v>34</v>
      </c>
      <c r="O27" s="9" t="s">
        <v>77</v>
      </c>
      <c r="P27" s="9"/>
      <c r="Q27" s="9"/>
      <c r="R27" s="9"/>
      <c r="S27" s="9" t="s">
        <v>51</v>
      </c>
      <c r="T27" s="9" t="s">
        <v>52</v>
      </c>
      <c r="U27" s="9" t="s">
        <v>53</v>
      </c>
      <c r="V27" s="9" t="s">
        <v>50</v>
      </c>
      <c r="W27" s="9" t="s">
        <v>195</v>
      </c>
      <c r="X27" s="9" t="s">
        <v>843</v>
      </c>
      <c r="Y27" s="9" t="s">
        <v>42</v>
      </c>
      <c r="Z27" s="9" t="s">
        <v>42</v>
      </c>
      <c r="AA27" s="11"/>
    </row>
    <row r="28" spans="1:27" x14ac:dyDescent="0.2">
      <c r="A28" s="6">
        <v>4827626282</v>
      </c>
      <c r="B28" s="7" t="s">
        <v>27</v>
      </c>
      <c r="C28" s="7" t="s">
        <v>1940</v>
      </c>
      <c r="D28" s="7" t="s">
        <v>1941</v>
      </c>
      <c r="E28" s="7" t="s">
        <v>45</v>
      </c>
      <c r="F28" s="7" t="s">
        <v>46</v>
      </c>
      <c r="G28" s="7" t="s">
        <v>1942</v>
      </c>
      <c r="H28" s="7" t="s">
        <v>30</v>
      </c>
      <c r="I28" s="7" t="s">
        <v>130</v>
      </c>
      <c r="J28" s="7" t="s">
        <v>130</v>
      </c>
      <c r="K28" s="7">
        <v>2017</v>
      </c>
      <c r="L28" s="7" t="s">
        <v>50</v>
      </c>
      <c r="M28" s="7" t="s">
        <v>33</v>
      </c>
      <c r="N28" s="7" t="s">
        <v>34</v>
      </c>
      <c r="O28" s="7" t="s">
        <v>77</v>
      </c>
      <c r="P28" s="7"/>
      <c r="Q28" s="7"/>
      <c r="R28" s="7"/>
      <c r="S28" s="7" t="s">
        <v>36</v>
      </c>
      <c r="T28" s="7" t="s">
        <v>52</v>
      </c>
      <c r="U28" s="7" t="s">
        <v>53</v>
      </c>
      <c r="V28" s="7" t="s">
        <v>50</v>
      </c>
      <c r="W28" s="7" t="s">
        <v>54</v>
      </c>
      <c r="X28" s="7" t="s">
        <v>42</v>
      </c>
      <c r="Y28" s="7" t="s">
        <v>42</v>
      </c>
      <c r="Z28" s="7" t="s">
        <v>42</v>
      </c>
      <c r="AA28" s="10"/>
    </row>
    <row r="29" spans="1:27" x14ac:dyDescent="0.2">
      <c r="A29" s="8">
        <v>6717451201</v>
      </c>
      <c r="B29" s="9" t="s">
        <v>79</v>
      </c>
      <c r="C29" s="9" t="s">
        <v>1943</v>
      </c>
      <c r="D29" s="9" t="s">
        <v>98</v>
      </c>
      <c r="E29" s="9" t="s">
        <v>45</v>
      </c>
      <c r="F29" s="9" t="s">
        <v>46</v>
      </c>
      <c r="G29" s="9" t="s">
        <v>1944</v>
      </c>
      <c r="H29" s="9" t="s">
        <v>83</v>
      </c>
      <c r="I29" s="9" t="s">
        <v>130</v>
      </c>
      <c r="J29" s="9" t="s">
        <v>130</v>
      </c>
      <c r="K29" s="9">
        <v>2019</v>
      </c>
      <c r="L29" s="9" t="s">
        <v>42</v>
      </c>
      <c r="M29" s="9" t="s">
        <v>33</v>
      </c>
      <c r="N29" s="9" t="s">
        <v>34</v>
      </c>
      <c r="O29" s="9" t="s">
        <v>77</v>
      </c>
      <c r="P29" s="9" t="s">
        <v>65</v>
      </c>
      <c r="Q29" s="9"/>
      <c r="R29" s="9"/>
      <c r="S29" s="9" t="s">
        <v>36</v>
      </c>
      <c r="T29" s="9" t="s">
        <v>52</v>
      </c>
      <c r="U29" s="9" t="s">
        <v>53</v>
      </c>
      <c r="V29" s="9" t="s">
        <v>39</v>
      </c>
      <c r="W29" s="9" t="s">
        <v>42</v>
      </c>
      <c r="X29" s="9" t="s">
        <v>42</v>
      </c>
      <c r="Y29" s="9" t="s">
        <v>42</v>
      </c>
      <c r="Z29" s="9" t="s">
        <v>42</v>
      </c>
      <c r="AA29" s="11"/>
    </row>
    <row r="30" spans="1:27" x14ac:dyDescent="0.2">
      <c r="A30" s="6">
        <v>2179776212</v>
      </c>
      <c r="B30" s="7" t="s">
        <v>79</v>
      </c>
      <c r="C30" s="7" t="s">
        <v>1945</v>
      </c>
      <c r="D30" s="7" t="s">
        <v>148</v>
      </c>
      <c r="E30" s="7" t="s">
        <v>149</v>
      </c>
      <c r="F30" s="7" t="s">
        <v>46</v>
      </c>
      <c r="G30" s="7" t="s">
        <v>1946</v>
      </c>
      <c r="H30" s="7" t="s">
        <v>83</v>
      </c>
      <c r="I30" s="7" t="s">
        <v>130</v>
      </c>
      <c r="J30" s="7" t="s">
        <v>130</v>
      </c>
      <c r="K30" s="7">
        <v>2019</v>
      </c>
      <c r="L30" s="7" t="s">
        <v>42</v>
      </c>
      <c r="M30" s="7" t="s">
        <v>33</v>
      </c>
      <c r="N30" s="7" t="s">
        <v>34</v>
      </c>
      <c r="O30" s="7" t="s">
        <v>77</v>
      </c>
      <c r="P30" s="7"/>
      <c r="Q30" s="7"/>
      <c r="R30" s="7"/>
      <c r="S30" s="7" t="s">
        <v>36</v>
      </c>
      <c r="T30" s="7" t="s">
        <v>159</v>
      </c>
      <c r="U30" s="7" t="s">
        <v>160</v>
      </c>
      <c r="V30" s="7" t="s">
        <v>50</v>
      </c>
      <c r="W30" s="7" t="s">
        <v>78</v>
      </c>
      <c r="X30" s="7" t="s">
        <v>42</v>
      </c>
      <c r="Y30" s="7" t="s">
        <v>42</v>
      </c>
      <c r="Z30" s="7" t="s">
        <v>42</v>
      </c>
      <c r="AA30" s="10"/>
    </row>
    <row r="31" spans="1:27" x14ac:dyDescent="0.2">
      <c r="A31" s="8">
        <v>2003994980</v>
      </c>
      <c r="B31" s="9" t="s">
        <v>79</v>
      </c>
      <c r="C31" s="9" t="s">
        <v>147</v>
      </c>
      <c r="D31" s="9" t="s">
        <v>98</v>
      </c>
      <c r="E31" s="9" t="s">
        <v>45</v>
      </c>
      <c r="F31" s="9" t="s">
        <v>46</v>
      </c>
      <c r="G31" s="9" t="s">
        <v>1947</v>
      </c>
      <c r="H31" s="9" t="s">
        <v>83</v>
      </c>
      <c r="I31" s="9" t="s">
        <v>76</v>
      </c>
      <c r="J31" s="9" t="s">
        <v>135</v>
      </c>
      <c r="K31" s="9">
        <v>2019</v>
      </c>
      <c r="L31" s="9" t="s">
        <v>42</v>
      </c>
      <c r="M31" s="9" t="s">
        <v>33</v>
      </c>
      <c r="N31" s="9" t="s">
        <v>34</v>
      </c>
      <c r="O31" s="9" t="s">
        <v>77</v>
      </c>
      <c r="P31" s="9"/>
      <c r="Q31" s="9"/>
      <c r="R31" s="9"/>
      <c r="S31" s="9" t="s">
        <v>36</v>
      </c>
      <c r="T31" s="9" t="s">
        <v>52</v>
      </c>
      <c r="U31" s="9" t="s">
        <v>53</v>
      </c>
      <c r="V31" s="9" t="s">
        <v>50</v>
      </c>
      <c r="W31" s="9" t="s">
        <v>54</v>
      </c>
      <c r="X31" s="9" t="s">
        <v>42</v>
      </c>
      <c r="Y31" s="9" t="s">
        <v>42</v>
      </c>
      <c r="Z31" s="9" t="s">
        <v>42</v>
      </c>
      <c r="AA31" s="11"/>
    </row>
    <row r="32" spans="1:27" x14ac:dyDescent="0.2">
      <c r="A32" s="6">
        <v>4016237817</v>
      </c>
      <c r="B32" s="7" t="s">
        <v>79</v>
      </c>
      <c r="C32" s="7" t="s">
        <v>1948</v>
      </c>
      <c r="D32" s="7" t="s">
        <v>791</v>
      </c>
      <c r="E32" s="7" t="s">
        <v>45</v>
      </c>
      <c r="F32" s="7" t="s">
        <v>46</v>
      </c>
      <c r="G32" s="7" t="s">
        <v>1949</v>
      </c>
      <c r="H32" s="7" t="s">
        <v>83</v>
      </c>
      <c r="I32" s="7" t="s">
        <v>135</v>
      </c>
      <c r="J32" s="7" t="s">
        <v>135</v>
      </c>
      <c r="K32" s="7">
        <v>2019</v>
      </c>
      <c r="L32" s="7" t="s">
        <v>42</v>
      </c>
      <c r="M32" s="7" t="s">
        <v>33</v>
      </c>
      <c r="N32" s="7" t="s">
        <v>34</v>
      </c>
      <c r="O32" s="7" t="s">
        <v>77</v>
      </c>
      <c r="P32" s="7"/>
      <c r="Q32" s="7"/>
      <c r="R32" s="7"/>
      <c r="S32" s="7" t="s">
        <v>36</v>
      </c>
      <c r="T32" s="7" t="s">
        <v>216</v>
      </c>
      <c r="U32" s="7" t="s">
        <v>114</v>
      </c>
      <c r="V32" s="7" t="s">
        <v>39</v>
      </c>
      <c r="W32" s="7" t="s">
        <v>222</v>
      </c>
      <c r="X32" s="7" t="s">
        <v>195</v>
      </c>
      <c r="Y32" s="7" t="s">
        <v>42</v>
      </c>
      <c r="Z32" s="7" t="s">
        <v>42</v>
      </c>
      <c r="AA32" s="10"/>
    </row>
    <row r="33" spans="1:27" x14ac:dyDescent="0.2">
      <c r="A33" s="8">
        <v>2857585577</v>
      </c>
      <c r="B33" s="9" t="s">
        <v>27</v>
      </c>
      <c r="C33" s="9" t="s">
        <v>1950</v>
      </c>
      <c r="D33" s="9" t="s">
        <v>335</v>
      </c>
      <c r="E33" s="9" t="s">
        <v>45</v>
      </c>
      <c r="F33" s="9" t="s">
        <v>46</v>
      </c>
      <c r="G33" s="9" t="s">
        <v>1951</v>
      </c>
      <c r="H33" s="9" t="s">
        <v>59</v>
      </c>
      <c r="I33" s="9" t="s">
        <v>135</v>
      </c>
      <c r="J33" s="9" t="s">
        <v>135</v>
      </c>
      <c r="K33" s="9">
        <v>2020</v>
      </c>
      <c r="L33" s="9"/>
      <c r="M33" s="9" t="s">
        <v>33</v>
      </c>
      <c r="N33" s="9" t="s">
        <v>34</v>
      </c>
      <c r="O33" s="9" t="s">
        <v>77</v>
      </c>
      <c r="P33" s="9" t="s">
        <v>271</v>
      </c>
      <c r="Q33" s="9"/>
      <c r="R33" s="9"/>
      <c r="S33" s="9" t="s">
        <v>36</v>
      </c>
      <c r="T33" s="9" t="s">
        <v>52</v>
      </c>
      <c r="U33" s="9" t="s">
        <v>101</v>
      </c>
      <c r="V33" s="9" t="s">
        <v>50</v>
      </c>
      <c r="W33" s="9" t="s">
        <v>843</v>
      </c>
      <c r="X33" s="9" t="s">
        <v>42</v>
      </c>
      <c r="Y33" s="9" t="s">
        <v>42</v>
      </c>
      <c r="Z33" s="9" t="s">
        <v>42</v>
      </c>
      <c r="AA33" s="11"/>
    </row>
    <row r="34" spans="1:27" x14ac:dyDescent="0.2">
      <c r="A34" s="6">
        <v>9086080623</v>
      </c>
      <c r="B34" s="7" t="s">
        <v>27</v>
      </c>
      <c r="C34" s="7" t="s">
        <v>1952</v>
      </c>
      <c r="D34" s="7" t="s">
        <v>827</v>
      </c>
      <c r="E34" s="7" t="s">
        <v>45</v>
      </c>
      <c r="F34" s="7" t="s">
        <v>46</v>
      </c>
      <c r="G34" s="7" t="s">
        <v>513</v>
      </c>
      <c r="H34" s="7" t="s">
        <v>30</v>
      </c>
      <c r="I34" s="7" t="s">
        <v>135</v>
      </c>
      <c r="J34" s="7" t="s">
        <v>135</v>
      </c>
      <c r="K34" s="7">
        <v>2018</v>
      </c>
      <c r="L34" s="7" t="s">
        <v>50</v>
      </c>
      <c r="M34" s="7" t="s">
        <v>33</v>
      </c>
      <c r="N34" s="7" t="s">
        <v>34</v>
      </c>
      <c r="O34" s="7" t="s">
        <v>77</v>
      </c>
      <c r="P34" s="7"/>
      <c r="Q34" s="7"/>
      <c r="R34" s="7"/>
      <c r="S34" s="7" t="s">
        <v>36</v>
      </c>
      <c r="T34" s="7" t="s">
        <v>52</v>
      </c>
      <c r="U34" s="7" t="s">
        <v>53</v>
      </c>
      <c r="V34" s="7" t="s">
        <v>50</v>
      </c>
      <c r="W34" s="7" t="s">
        <v>42</v>
      </c>
      <c r="X34" s="7" t="s">
        <v>42</v>
      </c>
      <c r="Y34" s="7" t="s">
        <v>42</v>
      </c>
      <c r="Z34" s="7" t="s">
        <v>42</v>
      </c>
      <c r="AA34" s="10"/>
    </row>
    <row r="35" spans="1:27" x14ac:dyDescent="0.2">
      <c r="A35" s="8">
        <v>690951145</v>
      </c>
      <c r="B35" s="9" t="s">
        <v>79</v>
      </c>
      <c r="C35" s="9" t="s">
        <v>474</v>
      </c>
      <c r="D35" s="9" t="s">
        <v>475</v>
      </c>
      <c r="E35" s="9" t="s">
        <v>45</v>
      </c>
      <c r="F35" s="9" t="s">
        <v>46</v>
      </c>
      <c r="G35" s="9" t="s">
        <v>1953</v>
      </c>
      <c r="H35" s="9" t="s">
        <v>83</v>
      </c>
      <c r="I35" s="9" t="s">
        <v>135</v>
      </c>
      <c r="J35" s="9" t="s">
        <v>135</v>
      </c>
      <c r="K35" s="9">
        <v>2019</v>
      </c>
      <c r="L35" s="9" t="s">
        <v>42</v>
      </c>
      <c r="M35" s="9" t="s">
        <v>33</v>
      </c>
      <c r="N35" s="9" t="s">
        <v>34</v>
      </c>
      <c r="O35" s="9" t="s">
        <v>77</v>
      </c>
      <c r="P35" s="9" t="s">
        <v>318</v>
      </c>
      <c r="Q35" s="9"/>
      <c r="R35" s="9"/>
      <c r="S35" s="9" t="s">
        <v>36</v>
      </c>
      <c r="T35" s="9" t="s">
        <v>52</v>
      </c>
      <c r="U35" s="9" t="s">
        <v>53</v>
      </c>
      <c r="V35" s="9" t="s">
        <v>50</v>
      </c>
      <c r="W35" s="9" t="s">
        <v>843</v>
      </c>
      <c r="X35" s="9" t="s">
        <v>42</v>
      </c>
      <c r="Y35" s="9" t="s">
        <v>42</v>
      </c>
      <c r="Z35" s="9" t="s">
        <v>42</v>
      </c>
      <c r="AA35" s="11"/>
    </row>
    <row r="36" spans="1:27" x14ac:dyDescent="0.2">
      <c r="A36" s="6">
        <v>7475020734</v>
      </c>
      <c r="B36" s="7" t="s">
        <v>79</v>
      </c>
      <c r="C36" s="7" t="s">
        <v>1954</v>
      </c>
      <c r="D36" s="7" t="s">
        <v>1085</v>
      </c>
      <c r="E36" s="7" t="s">
        <v>405</v>
      </c>
      <c r="F36" s="7" t="s">
        <v>46</v>
      </c>
      <c r="G36" s="7" t="s">
        <v>649</v>
      </c>
      <c r="H36" s="7" t="s">
        <v>59</v>
      </c>
      <c r="I36" s="7" t="s">
        <v>70</v>
      </c>
      <c r="J36" s="7" t="s">
        <v>135</v>
      </c>
      <c r="K36" s="7">
        <v>2019</v>
      </c>
      <c r="L36" s="7" t="s">
        <v>42</v>
      </c>
      <c r="M36" s="7" t="s">
        <v>33</v>
      </c>
      <c r="N36" s="7" t="s">
        <v>34</v>
      </c>
      <c r="O36" s="7" t="s">
        <v>77</v>
      </c>
      <c r="P36" s="7"/>
      <c r="Q36" s="7"/>
      <c r="R36" s="7"/>
      <c r="S36" s="7" t="s">
        <v>36</v>
      </c>
      <c r="T36" s="7" t="s">
        <v>52</v>
      </c>
      <c r="U36" s="7" t="s">
        <v>53</v>
      </c>
      <c r="V36" s="7" t="s">
        <v>50</v>
      </c>
      <c r="W36" s="7" t="s">
        <v>843</v>
      </c>
      <c r="X36" s="7" t="s">
        <v>42</v>
      </c>
      <c r="Y36" s="7" t="s">
        <v>42</v>
      </c>
      <c r="Z36" s="7" t="s">
        <v>42</v>
      </c>
      <c r="AA36" s="10"/>
    </row>
    <row r="37" spans="1:27" x14ac:dyDescent="0.2">
      <c r="A37" s="8">
        <v>7093702327</v>
      </c>
      <c r="B37" s="9" t="s">
        <v>27</v>
      </c>
      <c r="C37" s="9" t="s">
        <v>1955</v>
      </c>
      <c r="D37" s="9" t="s">
        <v>1956</v>
      </c>
      <c r="E37" s="9" t="s">
        <v>88</v>
      </c>
      <c r="F37" s="9" t="s">
        <v>46</v>
      </c>
      <c r="G37" s="9" t="s">
        <v>516</v>
      </c>
      <c r="H37" s="9" t="s">
        <v>30</v>
      </c>
      <c r="I37" s="9" t="s">
        <v>135</v>
      </c>
      <c r="J37" s="9" t="s">
        <v>135</v>
      </c>
      <c r="K37" s="9">
        <v>2018</v>
      </c>
      <c r="L37" s="9" t="s">
        <v>50</v>
      </c>
      <c r="M37" s="9" t="s">
        <v>33</v>
      </c>
      <c r="N37" s="9" t="s">
        <v>34</v>
      </c>
      <c r="O37" s="9" t="s">
        <v>77</v>
      </c>
      <c r="P37" s="9"/>
      <c r="Q37" s="9"/>
      <c r="R37" s="9"/>
      <c r="S37" s="9" t="s">
        <v>36</v>
      </c>
      <c r="T37" s="9" t="s">
        <v>52</v>
      </c>
      <c r="U37" s="9" t="s">
        <v>53</v>
      </c>
      <c r="V37" s="9" t="s">
        <v>50</v>
      </c>
      <c r="W37" s="9" t="s">
        <v>273</v>
      </c>
      <c r="X37" s="9" t="s">
        <v>42</v>
      </c>
      <c r="Y37" s="9" t="s">
        <v>42</v>
      </c>
      <c r="Z37" s="9" t="s">
        <v>42</v>
      </c>
      <c r="AA37" s="11"/>
    </row>
    <row r="38" spans="1:27" x14ac:dyDescent="0.2">
      <c r="A38" s="6">
        <v>693474280</v>
      </c>
      <c r="B38" s="7" t="s">
        <v>79</v>
      </c>
      <c r="C38" s="7" t="s">
        <v>1957</v>
      </c>
      <c r="D38" s="7" t="s">
        <v>1902</v>
      </c>
      <c r="E38" s="7" t="s">
        <v>88</v>
      </c>
      <c r="F38" s="7" t="s">
        <v>46</v>
      </c>
      <c r="G38" s="7" t="s">
        <v>1958</v>
      </c>
      <c r="H38" s="7" t="s">
        <v>83</v>
      </c>
      <c r="I38" s="7" t="s">
        <v>135</v>
      </c>
      <c r="J38" s="7" t="s">
        <v>135</v>
      </c>
      <c r="K38" s="7">
        <v>2019</v>
      </c>
      <c r="L38" s="7" t="s">
        <v>42</v>
      </c>
      <c r="M38" s="7" t="s">
        <v>33</v>
      </c>
      <c r="N38" s="7" t="s">
        <v>34</v>
      </c>
      <c r="O38" s="7" t="s">
        <v>77</v>
      </c>
      <c r="P38" s="7" t="s">
        <v>78</v>
      </c>
      <c r="Q38" s="7"/>
      <c r="R38" s="7"/>
      <c r="S38" s="7" t="s">
        <v>36</v>
      </c>
      <c r="T38" s="7" t="s">
        <v>90</v>
      </c>
      <c r="U38" s="7" t="s">
        <v>91</v>
      </c>
      <c r="V38" s="7" t="s">
        <v>50</v>
      </c>
      <c r="W38" s="7" t="s">
        <v>35</v>
      </c>
      <c r="X38" s="7" t="s">
        <v>843</v>
      </c>
      <c r="Y38" s="7" t="s">
        <v>42</v>
      </c>
      <c r="Z38" s="7" t="s">
        <v>42</v>
      </c>
      <c r="AA38" s="10"/>
    </row>
    <row r="39" spans="1:27" x14ac:dyDescent="0.2">
      <c r="A39" s="8">
        <v>3507171993</v>
      </c>
      <c r="B39" s="9" t="s">
        <v>27</v>
      </c>
      <c r="C39" s="9" t="s">
        <v>1634</v>
      </c>
      <c r="D39" s="9" t="s">
        <v>1959</v>
      </c>
      <c r="E39" s="9" t="s">
        <v>42</v>
      </c>
      <c r="F39" s="9" t="s">
        <v>1480</v>
      </c>
      <c r="G39" s="9" t="s">
        <v>1960</v>
      </c>
      <c r="H39" s="9" t="s">
        <v>30</v>
      </c>
      <c r="I39" s="9" t="s">
        <v>135</v>
      </c>
      <c r="J39" s="9" t="s">
        <v>135</v>
      </c>
      <c r="K39" s="9">
        <v>2018</v>
      </c>
      <c r="L39" s="9" t="s">
        <v>50</v>
      </c>
      <c r="M39" s="9" t="s">
        <v>33</v>
      </c>
      <c r="N39" s="9" t="s">
        <v>34</v>
      </c>
      <c r="O39" s="9" t="s">
        <v>77</v>
      </c>
      <c r="P39" s="9"/>
      <c r="Q39" s="9"/>
      <c r="R39" s="9"/>
      <c r="S39" s="9" t="s">
        <v>36</v>
      </c>
      <c r="T39" s="9" t="s">
        <v>52</v>
      </c>
      <c r="U39" s="9" t="s">
        <v>53</v>
      </c>
      <c r="V39" s="9" t="s">
        <v>50</v>
      </c>
      <c r="W39" s="9" t="s">
        <v>42</v>
      </c>
      <c r="X39" s="9" t="s">
        <v>42</v>
      </c>
      <c r="Y39" s="9" t="s">
        <v>42</v>
      </c>
      <c r="Z39" s="9" t="s">
        <v>42</v>
      </c>
      <c r="AA39" s="11"/>
    </row>
    <row r="40" spans="1:27" x14ac:dyDescent="0.2">
      <c r="A40" s="6">
        <v>365758645</v>
      </c>
      <c r="B40" s="7" t="s">
        <v>27</v>
      </c>
      <c r="C40" s="7" t="s">
        <v>1961</v>
      </c>
      <c r="D40" s="7" t="s">
        <v>87</v>
      </c>
      <c r="E40" s="7" t="s">
        <v>88</v>
      </c>
      <c r="F40" s="7" t="s">
        <v>46</v>
      </c>
      <c r="G40" s="7" t="s">
        <v>1962</v>
      </c>
      <c r="H40" s="7" t="s">
        <v>59</v>
      </c>
      <c r="I40" s="7" t="s">
        <v>135</v>
      </c>
      <c r="J40" s="7" t="s">
        <v>135</v>
      </c>
      <c r="K40" s="7">
        <v>2017</v>
      </c>
      <c r="L40" s="7" t="s">
        <v>50</v>
      </c>
      <c r="M40" s="7" t="s">
        <v>33</v>
      </c>
      <c r="N40" s="7" t="s">
        <v>34</v>
      </c>
      <c r="O40" s="7" t="s">
        <v>77</v>
      </c>
      <c r="P40" s="7"/>
      <c r="Q40" s="7"/>
      <c r="R40" s="7"/>
      <c r="S40" s="7" t="s">
        <v>36</v>
      </c>
      <c r="T40" s="7" t="s">
        <v>90</v>
      </c>
      <c r="U40" s="7" t="s">
        <v>91</v>
      </c>
      <c r="V40" s="7" t="s">
        <v>39</v>
      </c>
      <c r="W40" s="7" t="s">
        <v>843</v>
      </c>
      <c r="X40" s="7" t="s">
        <v>78</v>
      </c>
      <c r="Y40" s="7" t="s">
        <v>42</v>
      </c>
      <c r="Z40" s="7" t="s">
        <v>42</v>
      </c>
      <c r="AA40" s="10"/>
    </row>
    <row r="41" spans="1:27" x14ac:dyDescent="0.2">
      <c r="A41" s="8">
        <v>8110301567</v>
      </c>
      <c r="B41" s="9" t="s">
        <v>263</v>
      </c>
      <c r="C41" s="9" t="s">
        <v>765</v>
      </c>
      <c r="D41" s="9" t="s">
        <v>827</v>
      </c>
      <c r="E41" s="9" t="s">
        <v>45</v>
      </c>
      <c r="F41" s="9" t="s">
        <v>46</v>
      </c>
      <c r="G41" s="9" t="s">
        <v>1963</v>
      </c>
      <c r="H41" s="9" t="s">
        <v>59</v>
      </c>
      <c r="I41" s="9" t="s">
        <v>76</v>
      </c>
      <c r="J41" s="9" t="s">
        <v>135</v>
      </c>
      <c r="K41" s="9">
        <v>2018</v>
      </c>
      <c r="L41" s="9" t="s">
        <v>50</v>
      </c>
      <c r="M41" s="9" t="s">
        <v>33</v>
      </c>
      <c r="N41" s="9" t="s">
        <v>34</v>
      </c>
      <c r="O41" s="9" t="s">
        <v>77</v>
      </c>
      <c r="P41" s="9" t="s">
        <v>1348</v>
      </c>
      <c r="Q41" s="9"/>
      <c r="R41" s="9"/>
      <c r="S41" s="9" t="s">
        <v>36</v>
      </c>
      <c r="T41" s="9" t="s">
        <v>52</v>
      </c>
      <c r="U41" s="9" t="s">
        <v>53</v>
      </c>
      <c r="V41" s="9" t="s">
        <v>50</v>
      </c>
      <c r="W41" s="9" t="s">
        <v>1964</v>
      </c>
      <c r="X41" s="9" t="s">
        <v>42</v>
      </c>
      <c r="Y41" s="9" t="s">
        <v>42</v>
      </c>
      <c r="Z41" s="9" t="s">
        <v>42</v>
      </c>
      <c r="AA41" s="11"/>
    </row>
    <row r="42" spans="1:27" x14ac:dyDescent="0.2">
      <c r="A42" s="6">
        <v>8140715692</v>
      </c>
      <c r="B42" s="7" t="s">
        <v>27</v>
      </c>
      <c r="C42" s="7"/>
      <c r="D42" s="7" t="s">
        <v>42</v>
      </c>
      <c r="E42" s="7" t="s">
        <v>45</v>
      </c>
      <c r="F42" s="7" t="s">
        <v>46</v>
      </c>
      <c r="G42" s="7" t="s">
        <v>1801</v>
      </c>
      <c r="H42" s="7" t="s">
        <v>69</v>
      </c>
      <c r="I42" s="7" t="s">
        <v>135</v>
      </c>
      <c r="J42" s="7" t="s">
        <v>135</v>
      </c>
      <c r="K42" s="7">
        <v>2016</v>
      </c>
      <c r="L42" s="7" t="s">
        <v>42</v>
      </c>
      <c r="M42" s="7" t="s">
        <v>33</v>
      </c>
      <c r="N42" s="7" t="s">
        <v>34</v>
      </c>
      <c r="O42" s="7" t="s">
        <v>77</v>
      </c>
      <c r="P42" s="7"/>
      <c r="Q42" s="7"/>
      <c r="R42" s="7"/>
      <c r="S42" s="7" t="s">
        <v>36</v>
      </c>
      <c r="T42" s="7" t="s">
        <v>52</v>
      </c>
      <c r="U42" s="7" t="s">
        <v>53</v>
      </c>
      <c r="V42" s="7" t="s">
        <v>39</v>
      </c>
      <c r="W42" s="7" t="s">
        <v>843</v>
      </c>
      <c r="X42" s="7" t="s">
        <v>318</v>
      </c>
      <c r="Y42" s="7" t="s">
        <v>42</v>
      </c>
      <c r="Z42" s="7" t="s">
        <v>42</v>
      </c>
      <c r="AA42" s="10"/>
    </row>
    <row r="43" spans="1:27" x14ac:dyDescent="0.2">
      <c r="A43" s="8">
        <v>4280403436</v>
      </c>
      <c r="B43" s="9" t="s">
        <v>27</v>
      </c>
      <c r="C43" s="9" t="s">
        <v>1965</v>
      </c>
      <c r="D43" s="9" t="s">
        <v>87</v>
      </c>
      <c r="E43" s="9" t="s">
        <v>88</v>
      </c>
      <c r="F43" s="9" t="s">
        <v>46</v>
      </c>
      <c r="G43" s="9" t="s">
        <v>1759</v>
      </c>
      <c r="H43" s="9" t="s">
        <v>30</v>
      </c>
      <c r="I43" s="9" t="s">
        <v>190</v>
      </c>
      <c r="J43" s="9" t="s">
        <v>190</v>
      </c>
      <c r="K43" s="9">
        <v>2020</v>
      </c>
      <c r="L43" s="9"/>
      <c r="M43" s="9" t="s">
        <v>33</v>
      </c>
      <c r="N43" s="9" t="s">
        <v>34</v>
      </c>
      <c r="O43" s="9" t="s">
        <v>77</v>
      </c>
      <c r="P43" s="9" t="s">
        <v>142</v>
      </c>
      <c r="Q43" s="9"/>
      <c r="R43" s="9"/>
      <c r="S43" s="9" t="s">
        <v>36</v>
      </c>
      <c r="T43" s="9" t="s">
        <v>52</v>
      </c>
      <c r="U43" s="9" t="s">
        <v>101</v>
      </c>
      <c r="V43" s="9" t="s">
        <v>50</v>
      </c>
      <c r="W43" s="9" t="s">
        <v>300</v>
      </c>
      <c r="X43" s="9" t="s">
        <v>42</v>
      </c>
      <c r="Y43" s="9" t="s">
        <v>42</v>
      </c>
      <c r="Z43" s="9" t="s">
        <v>42</v>
      </c>
      <c r="AA43" s="11"/>
    </row>
    <row r="44" spans="1:27" x14ac:dyDescent="0.2">
      <c r="A44" s="6">
        <v>3538053721</v>
      </c>
      <c r="B44" s="7" t="s">
        <v>79</v>
      </c>
      <c r="C44" s="7" t="s">
        <v>1966</v>
      </c>
      <c r="D44" s="7" t="s">
        <v>1684</v>
      </c>
      <c r="E44" s="7" t="s">
        <v>45</v>
      </c>
      <c r="F44" s="7" t="s">
        <v>46</v>
      </c>
      <c r="G44" s="7" t="s">
        <v>1967</v>
      </c>
      <c r="H44" s="7" t="s">
        <v>83</v>
      </c>
      <c r="I44" s="7" t="s">
        <v>190</v>
      </c>
      <c r="J44" s="7" t="s">
        <v>190</v>
      </c>
      <c r="K44" s="7">
        <v>2019</v>
      </c>
      <c r="L44" s="7" t="s">
        <v>42</v>
      </c>
      <c r="M44" s="7" t="s">
        <v>33</v>
      </c>
      <c r="N44" s="7" t="s">
        <v>34</v>
      </c>
      <c r="O44" s="7" t="s">
        <v>77</v>
      </c>
      <c r="P44" s="7"/>
      <c r="Q44" s="7"/>
      <c r="R44" s="7"/>
      <c r="S44" s="7" t="s">
        <v>36</v>
      </c>
      <c r="T44" s="7" t="s">
        <v>485</v>
      </c>
      <c r="U44" s="7" t="s">
        <v>160</v>
      </c>
      <c r="V44" s="7" t="s">
        <v>50</v>
      </c>
      <c r="W44" s="7" t="s">
        <v>42</v>
      </c>
      <c r="X44" s="7" t="s">
        <v>42</v>
      </c>
      <c r="Y44" s="7" t="s">
        <v>42</v>
      </c>
      <c r="Z44" s="7" t="s">
        <v>42</v>
      </c>
      <c r="AA44" s="10"/>
    </row>
    <row r="45" spans="1:27" x14ac:dyDescent="0.2">
      <c r="A45" s="8">
        <v>9191509128</v>
      </c>
      <c r="B45" s="9" t="s">
        <v>79</v>
      </c>
      <c r="C45" s="9" t="s">
        <v>1968</v>
      </c>
      <c r="D45" s="9" t="s">
        <v>103</v>
      </c>
      <c r="E45" s="9" t="s">
        <v>104</v>
      </c>
      <c r="F45" s="9" t="s">
        <v>46</v>
      </c>
      <c r="G45" s="9" t="s">
        <v>1969</v>
      </c>
      <c r="H45" s="9" t="s">
        <v>83</v>
      </c>
      <c r="I45" s="9" t="s">
        <v>190</v>
      </c>
      <c r="J45" s="9" t="s">
        <v>190</v>
      </c>
      <c r="K45" s="9">
        <v>2019</v>
      </c>
      <c r="L45" s="9" t="s">
        <v>42</v>
      </c>
      <c r="M45" s="9" t="s">
        <v>33</v>
      </c>
      <c r="N45" s="9" t="s">
        <v>34</v>
      </c>
      <c r="O45" s="9" t="s">
        <v>77</v>
      </c>
      <c r="P45" s="9"/>
      <c r="Q45" s="9"/>
      <c r="R45" s="9"/>
      <c r="S45" s="9" t="s">
        <v>36</v>
      </c>
      <c r="T45" s="9" t="s">
        <v>52</v>
      </c>
      <c r="U45" s="9" t="s">
        <v>53</v>
      </c>
      <c r="V45" s="9" t="s">
        <v>50</v>
      </c>
      <c r="W45" s="9" t="s">
        <v>42</v>
      </c>
      <c r="X45" s="9" t="s">
        <v>42</v>
      </c>
      <c r="Y45" s="9" t="s">
        <v>42</v>
      </c>
      <c r="Z45" s="9" t="s">
        <v>42</v>
      </c>
      <c r="AA45" s="11"/>
    </row>
    <row r="46" spans="1:27" x14ac:dyDescent="0.2">
      <c r="A46" s="6">
        <v>6180968074</v>
      </c>
      <c r="B46" s="7" t="s">
        <v>27</v>
      </c>
      <c r="C46" s="7" t="s">
        <v>1970</v>
      </c>
      <c r="D46" s="7" t="s">
        <v>545</v>
      </c>
      <c r="E46" s="7" t="s">
        <v>45</v>
      </c>
      <c r="F46" s="7" t="s">
        <v>46</v>
      </c>
      <c r="G46" s="7" t="s">
        <v>1971</v>
      </c>
      <c r="H46" s="7" t="s">
        <v>59</v>
      </c>
      <c r="I46" s="7" t="s">
        <v>270</v>
      </c>
      <c r="J46" s="7" t="s">
        <v>109</v>
      </c>
      <c r="K46" s="7">
        <v>2017</v>
      </c>
      <c r="L46" s="7" t="s">
        <v>50</v>
      </c>
      <c r="M46" s="7" t="s">
        <v>33</v>
      </c>
      <c r="N46" s="7" t="s">
        <v>34</v>
      </c>
      <c r="O46" s="7" t="s">
        <v>77</v>
      </c>
      <c r="P46" s="7"/>
      <c r="Q46" s="7"/>
      <c r="R46" s="7"/>
      <c r="S46" s="7" t="s">
        <v>36</v>
      </c>
      <c r="T46" s="7" t="s">
        <v>52</v>
      </c>
      <c r="U46" s="7" t="s">
        <v>53</v>
      </c>
      <c r="V46" s="7" t="s">
        <v>50</v>
      </c>
      <c r="W46" s="7" t="s">
        <v>60</v>
      </c>
      <c r="X46" s="7" t="s">
        <v>115</v>
      </c>
      <c r="Y46" s="7" t="s">
        <v>42</v>
      </c>
      <c r="Z46" s="7" t="s">
        <v>42</v>
      </c>
      <c r="AA46" s="10"/>
    </row>
    <row r="47" spans="1:27" x14ac:dyDescent="0.2">
      <c r="A47" s="8">
        <v>8220538195</v>
      </c>
      <c r="B47" s="9" t="s">
        <v>27</v>
      </c>
      <c r="C47" s="9" t="s">
        <v>1972</v>
      </c>
      <c r="D47" s="9" t="s">
        <v>1973</v>
      </c>
      <c r="E47" s="9" t="s">
        <v>321</v>
      </c>
      <c r="F47" s="9" t="s">
        <v>1070</v>
      </c>
      <c r="G47" s="9" t="s">
        <v>505</v>
      </c>
      <c r="H47" s="9" t="s">
        <v>30</v>
      </c>
      <c r="I47" s="9" t="s">
        <v>109</v>
      </c>
      <c r="J47" s="9" t="s">
        <v>109</v>
      </c>
      <c r="K47" s="9">
        <v>2018</v>
      </c>
      <c r="L47" s="9" t="s">
        <v>39</v>
      </c>
      <c r="M47" s="9" t="s">
        <v>33</v>
      </c>
      <c r="N47" s="9" t="s">
        <v>34</v>
      </c>
      <c r="O47" s="9" t="s">
        <v>77</v>
      </c>
      <c r="P47" s="9"/>
      <c r="Q47" s="9"/>
      <c r="R47" s="9"/>
      <c r="S47" s="9" t="s">
        <v>36</v>
      </c>
      <c r="T47" s="9" t="s">
        <v>37</v>
      </c>
      <c r="U47" s="9" t="s">
        <v>125</v>
      </c>
      <c r="V47" s="9" t="s">
        <v>50</v>
      </c>
      <c r="W47" s="9" t="s">
        <v>72</v>
      </c>
      <c r="X47" s="9" t="s">
        <v>42</v>
      </c>
      <c r="Y47" s="9" t="s">
        <v>42</v>
      </c>
      <c r="Z47" s="9" t="s">
        <v>42</v>
      </c>
      <c r="AA47" s="11"/>
    </row>
    <row r="48" spans="1:27" x14ac:dyDescent="0.2">
      <c r="A48" s="6">
        <v>4368476107</v>
      </c>
      <c r="B48" s="7" t="s">
        <v>27</v>
      </c>
      <c r="C48" s="7" t="s">
        <v>1974</v>
      </c>
      <c r="D48" s="7" t="s">
        <v>681</v>
      </c>
      <c r="E48" s="7" t="s">
        <v>88</v>
      </c>
      <c r="F48" s="7" t="s">
        <v>46</v>
      </c>
      <c r="G48" s="7" t="s">
        <v>1975</v>
      </c>
      <c r="H48" s="7" t="s">
        <v>69</v>
      </c>
      <c r="I48" s="7" t="s">
        <v>109</v>
      </c>
      <c r="J48" s="7" t="s">
        <v>109</v>
      </c>
      <c r="K48" s="7">
        <v>2017</v>
      </c>
      <c r="L48" s="7" t="s">
        <v>50</v>
      </c>
      <c r="M48" s="7" t="s">
        <v>33</v>
      </c>
      <c r="N48" s="7" t="s">
        <v>34</v>
      </c>
      <c r="O48" s="7" t="s">
        <v>77</v>
      </c>
      <c r="P48" s="7"/>
      <c r="Q48" s="7"/>
      <c r="R48" s="7"/>
      <c r="S48" s="7" t="s">
        <v>51</v>
      </c>
      <c r="T48" s="7" t="s">
        <v>52</v>
      </c>
      <c r="U48" s="7" t="s">
        <v>53</v>
      </c>
      <c r="V48" s="7" t="s">
        <v>50</v>
      </c>
      <c r="W48" s="7" t="s">
        <v>146</v>
      </c>
      <c r="X48" s="7" t="s">
        <v>42</v>
      </c>
      <c r="Y48" s="7" t="s">
        <v>42</v>
      </c>
      <c r="Z48" s="7" t="s">
        <v>42</v>
      </c>
      <c r="AA48" s="10"/>
    </row>
    <row r="49" spans="1:27" x14ac:dyDescent="0.2">
      <c r="A49" s="8">
        <v>7626063739</v>
      </c>
      <c r="B49" s="9" t="s">
        <v>464</v>
      </c>
      <c r="C49" s="9" t="s">
        <v>1976</v>
      </c>
      <c r="D49" s="9" t="s">
        <v>87</v>
      </c>
      <c r="E49" s="9" t="s">
        <v>88</v>
      </c>
      <c r="F49" s="9" t="s">
        <v>46</v>
      </c>
      <c r="G49" s="9" t="s">
        <v>1977</v>
      </c>
      <c r="H49" s="9" t="s">
        <v>83</v>
      </c>
      <c r="I49" s="9" t="s">
        <v>48</v>
      </c>
      <c r="J49" s="9" t="s">
        <v>109</v>
      </c>
      <c r="K49" s="9">
        <v>2019</v>
      </c>
      <c r="L49" s="9" t="s">
        <v>42</v>
      </c>
      <c r="M49" s="9" t="s">
        <v>33</v>
      </c>
      <c r="N49" s="9" t="s">
        <v>34</v>
      </c>
      <c r="O49" s="9" t="s">
        <v>77</v>
      </c>
      <c r="P49" s="9" t="s">
        <v>468</v>
      </c>
      <c r="Q49" s="9"/>
      <c r="R49" s="9"/>
      <c r="S49" s="9" t="s">
        <v>36</v>
      </c>
      <c r="T49" s="9" t="s">
        <v>52</v>
      </c>
      <c r="U49" s="9" t="s">
        <v>53</v>
      </c>
      <c r="V49" s="9" t="s">
        <v>50</v>
      </c>
      <c r="W49" s="9" t="s">
        <v>843</v>
      </c>
      <c r="X49" s="9" t="s">
        <v>42</v>
      </c>
      <c r="Y49" s="9" t="s">
        <v>42</v>
      </c>
      <c r="Z49" s="9" t="s">
        <v>42</v>
      </c>
      <c r="AA49" s="11"/>
    </row>
    <row r="50" spans="1:27" x14ac:dyDescent="0.2">
      <c r="A50" s="6">
        <v>6517969418</v>
      </c>
      <c r="B50" s="7" t="s">
        <v>27</v>
      </c>
      <c r="C50" s="7" t="s">
        <v>1978</v>
      </c>
      <c r="D50" s="7" t="s">
        <v>1979</v>
      </c>
      <c r="E50" s="7" t="s">
        <v>45</v>
      </c>
      <c r="F50" s="7" t="s">
        <v>46</v>
      </c>
      <c r="G50" s="7" t="s">
        <v>1980</v>
      </c>
      <c r="H50" s="7" t="s">
        <v>69</v>
      </c>
      <c r="I50" s="7" t="s">
        <v>48</v>
      </c>
      <c r="J50" s="7" t="s">
        <v>109</v>
      </c>
      <c r="K50" s="7">
        <v>2017</v>
      </c>
      <c r="L50" s="7" t="s">
        <v>50</v>
      </c>
      <c r="M50" s="7" t="s">
        <v>33</v>
      </c>
      <c r="N50" s="7" t="s">
        <v>34</v>
      </c>
      <c r="O50" s="7" t="s">
        <v>77</v>
      </c>
      <c r="P50" s="7"/>
      <c r="Q50" s="7"/>
      <c r="R50" s="7"/>
      <c r="S50" s="7" t="s">
        <v>36</v>
      </c>
      <c r="T50" s="7" t="s">
        <v>52</v>
      </c>
      <c r="U50" s="7" t="s">
        <v>53</v>
      </c>
      <c r="V50" s="7" t="s">
        <v>50</v>
      </c>
      <c r="W50" s="7" t="s">
        <v>843</v>
      </c>
      <c r="X50" s="7" t="s">
        <v>42</v>
      </c>
      <c r="Y50" s="7" t="s">
        <v>42</v>
      </c>
      <c r="Z50" s="7" t="s">
        <v>42</v>
      </c>
      <c r="AA50" s="10"/>
    </row>
    <row r="51" spans="1:27" x14ac:dyDescent="0.2">
      <c r="A51" s="8">
        <v>7174592059</v>
      </c>
      <c r="B51" s="9" t="s">
        <v>27</v>
      </c>
      <c r="C51" s="9" t="s">
        <v>1981</v>
      </c>
      <c r="D51" s="9" t="s">
        <v>664</v>
      </c>
      <c r="E51" s="9" t="s">
        <v>45</v>
      </c>
      <c r="F51" s="9" t="s">
        <v>46</v>
      </c>
      <c r="G51" s="9" t="s">
        <v>1982</v>
      </c>
      <c r="H51" s="9" t="s">
        <v>30</v>
      </c>
      <c r="I51" s="9" t="s">
        <v>109</v>
      </c>
      <c r="J51" s="9" t="s">
        <v>109</v>
      </c>
      <c r="K51" s="9">
        <v>2017</v>
      </c>
      <c r="L51" s="9" t="s">
        <v>50</v>
      </c>
      <c r="M51" s="9" t="s">
        <v>33</v>
      </c>
      <c r="N51" s="9" t="s">
        <v>34</v>
      </c>
      <c r="O51" s="9" t="s">
        <v>77</v>
      </c>
      <c r="P51" s="9"/>
      <c r="Q51" s="9"/>
      <c r="R51" s="9"/>
      <c r="S51" s="9" t="s">
        <v>36</v>
      </c>
      <c r="T51" s="9" t="s">
        <v>52</v>
      </c>
      <c r="U51" s="9" t="s">
        <v>53</v>
      </c>
      <c r="V51" s="9" t="s">
        <v>50</v>
      </c>
      <c r="W51" s="9" t="s">
        <v>843</v>
      </c>
      <c r="X51" s="9" t="s">
        <v>65</v>
      </c>
      <c r="Y51" s="9" t="s">
        <v>42</v>
      </c>
      <c r="Z51" s="9" t="s">
        <v>42</v>
      </c>
      <c r="AA51" s="11"/>
    </row>
    <row r="52" spans="1:27" x14ac:dyDescent="0.2">
      <c r="A52" s="6">
        <v>8403479613</v>
      </c>
      <c r="B52" s="7" t="s">
        <v>79</v>
      </c>
      <c r="C52" s="7" t="s">
        <v>1983</v>
      </c>
      <c r="D52" s="7" t="s">
        <v>148</v>
      </c>
      <c r="E52" s="7" t="s">
        <v>149</v>
      </c>
      <c r="F52" s="7" t="s">
        <v>46</v>
      </c>
      <c r="G52" s="7" t="s">
        <v>1984</v>
      </c>
      <c r="H52" s="7" t="s">
        <v>59</v>
      </c>
      <c r="I52" s="7" t="s">
        <v>48</v>
      </c>
      <c r="J52" s="7" t="s">
        <v>109</v>
      </c>
      <c r="K52" s="7">
        <v>2019</v>
      </c>
      <c r="L52" s="7" t="s">
        <v>42</v>
      </c>
      <c r="M52" s="7" t="s">
        <v>33</v>
      </c>
      <c r="N52" s="7" t="s">
        <v>34</v>
      </c>
      <c r="O52" s="7" t="s">
        <v>77</v>
      </c>
      <c r="P52" s="7" t="s">
        <v>195</v>
      </c>
      <c r="Q52" s="7"/>
      <c r="R52" s="7"/>
      <c r="S52" s="7" t="s">
        <v>36</v>
      </c>
      <c r="T52" s="7" t="s">
        <v>52</v>
      </c>
      <c r="U52" s="7" t="s">
        <v>53</v>
      </c>
      <c r="V52" s="7" t="s">
        <v>39</v>
      </c>
      <c r="W52" s="7" t="s">
        <v>843</v>
      </c>
      <c r="X52" s="7" t="s">
        <v>42</v>
      </c>
      <c r="Y52" s="7" t="s">
        <v>42</v>
      </c>
      <c r="Z52" s="7" t="s">
        <v>42</v>
      </c>
      <c r="AA52" s="10"/>
    </row>
    <row r="53" spans="1:27" x14ac:dyDescent="0.2">
      <c r="A53" s="8">
        <v>9121709823</v>
      </c>
      <c r="B53" s="9" t="s">
        <v>27</v>
      </c>
      <c r="C53" s="9" t="s">
        <v>1985</v>
      </c>
      <c r="D53" s="9" t="s">
        <v>148</v>
      </c>
      <c r="E53" s="9" t="s">
        <v>149</v>
      </c>
      <c r="F53" s="9" t="s">
        <v>46</v>
      </c>
      <c r="G53" s="9" t="s">
        <v>1986</v>
      </c>
      <c r="H53" s="9" t="s">
        <v>30</v>
      </c>
      <c r="I53" s="9" t="s">
        <v>109</v>
      </c>
      <c r="J53" s="9" t="s">
        <v>109</v>
      </c>
      <c r="K53" s="9">
        <v>2020</v>
      </c>
      <c r="L53" s="9"/>
      <c r="M53" s="9" t="s">
        <v>33</v>
      </c>
      <c r="N53" s="9" t="s">
        <v>34</v>
      </c>
      <c r="O53" s="9" t="s">
        <v>77</v>
      </c>
      <c r="P53" s="9" t="s">
        <v>421</v>
      </c>
      <c r="Q53" s="9"/>
      <c r="R53" s="9"/>
      <c r="S53" s="9" t="s">
        <v>51</v>
      </c>
      <c r="T53" s="9" t="s">
        <v>52</v>
      </c>
      <c r="U53" s="9" t="s">
        <v>101</v>
      </c>
      <c r="V53" s="9" t="s">
        <v>50</v>
      </c>
      <c r="W53" s="9" t="s">
        <v>843</v>
      </c>
      <c r="X53" s="9" t="s">
        <v>42</v>
      </c>
      <c r="Y53" s="9" t="s">
        <v>42</v>
      </c>
      <c r="Z53" s="9" t="s">
        <v>42</v>
      </c>
      <c r="AA53" s="11"/>
    </row>
    <row r="54" spans="1:27" x14ac:dyDescent="0.2">
      <c r="A54" s="6">
        <v>7101206757</v>
      </c>
      <c r="B54" s="7" t="s">
        <v>27</v>
      </c>
      <c r="C54" s="7" t="s">
        <v>86</v>
      </c>
      <c r="D54" s="7" t="s">
        <v>619</v>
      </c>
      <c r="E54" s="7" t="s">
        <v>153</v>
      </c>
      <c r="F54" s="7" t="s">
        <v>46</v>
      </c>
      <c r="G54" s="7" t="s">
        <v>1987</v>
      </c>
      <c r="H54" s="7" t="s">
        <v>30</v>
      </c>
      <c r="I54" s="7" t="s">
        <v>109</v>
      </c>
      <c r="J54" s="7" t="s">
        <v>109</v>
      </c>
      <c r="K54" s="7">
        <v>2018</v>
      </c>
      <c r="L54" s="7" t="s">
        <v>50</v>
      </c>
      <c r="M54" s="7" t="s">
        <v>33</v>
      </c>
      <c r="N54" s="7" t="s">
        <v>34</v>
      </c>
      <c r="O54" s="7" t="s">
        <v>77</v>
      </c>
      <c r="P54" s="7"/>
      <c r="Q54" s="7"/>
      <c r="R54" s="7"/>
      <c r="S54" s="7" t="s">
        <v>36</v>
      </c>
      <c r="T54" s="7" t="s">
        <v>52</v>
      </c>
      <c r="U54" s="7" t="s">
        <v>53</v>
      </c>
      <c r="V54" s="7" t="s">
        <v>50</v>
      </c>
      <c r="W54" s="7" t="s">
        <v>843</v>
      </c>
      <c r="X54" s="7" t="s">
        <v>40</v>
      </c>
      <c r="Y54" s="7" t="s">
        <v>42</v>
      </c>
      <c r="Z54" s="7" t="s">
        <v>42</v>
      </c>
      <c r="AA54" s="10"/>
    </row>
    <row r="55" spans="1:27" x14ac:dyDescent="0.2">
      <c r="A55" s="8">
        <v>9803882603</v>
      </c>
      <c r="B55" s="9" t="s">
        <v>79</v>
      </c>
      <c r="C55" s="9" t="s">
        <v>1988</v>
      </c>
      <c r="D55" s="9" t="s">
        <v>87</v>
      </c>
      <c r="E55" s="9" t="s">
        <v>88</v>
      </c>
      <c r="F55" s="9" t="s">
        <v>46</v>
      </c>
      <c r="G55" s="9" t="s">
        <v>1989</v>
      </c>
      <c r="H55" s="9" t="s">
        <v>83</v>
      </c>
      <c r="I55" s="9" t="s">
        <v>109</v>
      </c>
      <c r="J55" s="9" t="s">
        <v>109</v>
      </c>
      <c r="K55" s="9">
        <v>2019</v>
      </c>
      <c r="L55" s="9" t="s">
        <v>42</v>
      </c>
      <c r="M55" s="9" t="s">
        <v>33</v>
      </c>
      <c r="N55" s="9" t="s">
        <v>34</v>
      </c>
      <c r="O55" s="9" t="s">
        <v>77</v>
      </c>
      <c r="P55" s="9"/>
      <c r="Q55" s="9"/>
      <c r="R55" s="9"/>
      <c r="S55" s="9" t="s">
        <v>36</v>
      </c>
      <c r="T55" s="9" t="s">
        <v>52</v>
      </c>
      <c r="U55" s="9" t="s">
        <v>53</v>
      </c>
      <c r="V55" s="9" t="s">
        <v>50</v>
      </c>
      <c r="W55" s="9" t="s">
        <v>318</v>
      </c>
      <c r="X55" s="9" t="s">
        <v>42</v>
      </c>
      <c r="Y55" s="9" t="s">
        <v>42</v>
      </c>
      <c r="Z55" s="9" t="s">
        <v>42</v>
      </c>
      <c r="AA55" s="11"/>
    </row>
    <row r="56" spans="1:27" x14ac:dyDescent="0.2">
      <c r="A56" s="6">
        <v>8992989133</v>
      </c>
      <c r="B56" s="7" t="s">
        <v>27</v>
      </c>
      <c r="C56" s="7" t="s">
        <v>1990</v>
      </c>
      <c r="D56" s="7" t="s">
        <v>87</v>
      </c>
      <c r="E56" s="7" t="s">
        <v>88</v>
      </c>
      <c r="F56" s="7" t="s">
        <v>46</v>
      </c>
      <c r="G56" s="7" t="s">
        <v>69</v>
      </c>
      <c r="H56" s="7" t="s">
        <v>69</v>
      </c>
      <c r="I56" s="7" t="s">
        <v>109</v>
      </c>
      <c r="J56" s="7" t="s">
        <v>109</v>
      </c>
      <c r="K56" s="7">
        <v>2018</v>
      </c>
      <c r="L56" s="7" t="s">
        <v>50</v>
      </c>
      <c r="M56" s="7" t="s">
        <v>33</v>
      </c>
      <c r="N56" s="7" t="s">
        <v>34</v>
      </c>
      <c r="O56" s="7" t="s">
        <v>77</v>
      </c>
      <c r="P56" s="7"/>
      <c r="Q56" s="7"/>
      <c r="R56" s="7"/>
      <c r="S56" s="7" t="s">
        <v>36</v>
      </c>
      <c r="T56" s="7" t="s">
        <v>52</v>
      </c>
      <c r="U56" s="7" t="s">
        <v>53</v>
      </c>
      <c r="V56" s="7" t="s">
        <v>50</v>
      </c>
      <c r="W56" s="7" t="s">
        <v>907</v>
      </c>
      <c r="X56" s="7" t="s">
        <v>42</v>
      </c>
      <c r="Y56" s="7" t="s">
        <v>42</v>
      </c>
      <c r="Z56" s="7" t="s">
        <v>42</v>
      </c>
      <c r="AA56" s="10"/>
    </row>
    <row r="57" spans="1:27" x14ac:dyDescent="0.2">
      <c r="A57" s="8">
        <v>8814672671</v>
      </c>
      <c r="B57" s="9" t="s">
        <v>79</v>
      </c>
      <c r="C57" s="9" t="s">
        <v>1839</v>
      </c>
      <c r="D57" s="9" t="s">
        <v>580</v>
      </c>
      <c r="E57" s="9" t="s">
        <v>149</v>
      </c>
      <c r="F57" s="9" t="s">
        <v>46</v>
      </c>
      <c r="G57" s="9" t="s">
        <v>1991</v>
      </c>
      <c r="H57" s="9" t="s">
        <v>83</v>
      </c>
      <c r="I57" s="9" t="s">
        <v>109</v>
      </c>
      <c r="J57" s="9" t="s">
        <v>109</v>
      </c>
      <c r="K57" s="9">
        <v>2019</v>
      </c>
      <c r="L57" s="9" t="s">
        <v>42</v>
      </c>
      <c r="M57" s="9" t="s">
        <v>33</v>
      </c>
      <c r="N57" s="9" t="s">
        <v>34</v>
      </c>
      <c r="O57" s="9" t="s">
        <v>77</v>
      </c>
      <c r="P57" s="9"/>
      <c r="Q57" s="9"/>
      <c r="R57" s="9"/>
      <c r="S57" s="9" t="s">
        <v>51</v>
      </c>
      <c r="T57" s="9" t="s">
        <v>52</v>
      </c>
      <c r="U57" s="9" t="s">
        <v>53</v>
      </c>
      <c r="V57" s="9" t="s">
        <v>50</v>
      </c>
      <c r="W57" s="9" t="s">
        <v>54</v>
      </c>
      <c r="X57" s="9" t="s">
        <v>42</v>
      </c>
      <c r="Y57" s="9" t="s">
        <v>42</v>
      </c>
      <c r="Z57" s="9" t="s">
        <v>42</v>
      </c>
      <c r="AA57" s="11"/>
    </row>
    <row r="58" spans="1:27" x14ac:dyDescent="0.2">
      <c r="A58" s="6">
        <v>5381406142</v>
      </c>
      <c r="B58" s="7" t="s">
        <v>263</v>
      </c>
      <c r="C58" s="7" t="s">
        <v>1992</v>
      </c>
      <c r="D58" s="7" t="s">
        <v>1993</v>
      </c>
      <c r="E58" s="7" t="s">
        <v>153</v>
      </c>
      <c r="F58" s="7" t="s">
        <v>46</v>
      </c>
      <c r="G58" s="7" t="s">
        <v>1994</v>
      </c>
      <c r="H58" s="7" t="s">
        <v>59</v>
      </c>
      <c r="I58" s="7" t="s">
        <v>76</v>
      </c>
      <c r="J58" s="7" t="s">
        <v>321</v>
      </c>
      <c r="K58" s="7">
        <v>2017</v>
      </c>
      <c r="L58" s="7" t="s">
        <v>50</v>
      </c>
      <c r="M58" s="7" t="s">
        <v>33</v>
      </c>
      <c r="N58" s="7" t="s">
        <v>34</v>
      </c>
      <c r="O58" s="7" t="s">
        <v>77</v>
      </c>
      <c r="P58" s="7" t="s">
        <v>1348</v>
      </c>
      <c r="Q58" s="7"/>
      <c r="R58" s="7"/>
      <c r="S58" s="7" t="s">
        <v>36</v>
      </c>
      <c r="T58" s="7" t="s">
        <v>52</v>
      </c>
      <c r="U58" s="7" t="s">
        <v>53</v>
      </c>
      <c r="V58" s="7" t="s">
        <v>39</v>
      </c>
      <c r="W58" s="7" t="s">
        <v>843</v>
      </c>
      <c r="X58" s="7" t="s">
        <v>42</v>
      </c>
      <c r="Y58" s="7" t="s">
        <v>42</v>
      </c>
      <c r="Z58" s="7" t="s">
        <v>42</v>
      </c>
      <c r="AA58" s="10"/>
    </row>
    <row r="59" spans="1:27" x14ac:dyDescent="0.2">
      <c r="A59" s="8">
        <v>5832057900</v>
      </c>
      <c r="B59" s="9" t="s">
        <v>27</v>
      </c>
      <c r="C59" s="9" t="s">
        <v>1995</v>
      </c>
      <c r="D59" s="9" t="s">
        <v>1996</v>
      </c>
      <c r="E59" s="9" t="s">
        <v>321</v>
      </c>
      <c r="F59" s="9" t="s">
        <v>1480</v>
      </c>
      <c r="G59" s="9" t="s">
        <v>1997</v>
      </c>
      <c r="H59" s="9" t="s">
        <v>30</v>
      </c>
      <c r="I59" s="9" t="s">
        <v>321</v>
      </c>
      <c r="J59" s="9" t="s">
        <v>321</v>
      </c>
      <c r="K59" s="9">
        <v>2017</v>
      </c>
      <c r="L59" s="9" t="s">
        <v>50</v>
      </c>
      <c r="M59" s="9" t="s">
        <v>33</v>
      </c>
      <c r="N59" s="9" t="s">
        <v>34</v>
      </c>
      <c r="O59" s="9" t="s">
        <v>77</v>
      </c>
      <c r="P59" s="9" t="s">
        <v>300</v>
      </c>
      <c r="Q59" s="9"/>
      <c r="R59" s="9"/>
      <c r="S59" s="9" t="s">
        <v>36</v>
      </c>
      <c r="T59" s="9" t="s">
        <v>52</v>
      </c>
      <c r="U59" s="9" t="s">
        <v>53</v>
      </c>
      <c r="V59" s="9" t="s">
        <v>50</v>
      </c>
      <c r="W59" s="9" t="s">
        <v>42</v>
      </c>
      <c r="X59" s="9" t="s">
        <v>42</v>
      </c>
      <c r="Y59" s="9" t="s">
        <v>42</v>
      </c>
      <c r="Z59" s="9" t="s">
        <v>42</v>
      </c>
      <c r="AA59" s="11"/>
    </row>
    <row r="60" spans="1:27" x14ac:dyDescent="0.2">
      <c r="A60" s="6">
        <v>1453879946</v>
      </c>
      <c r="B60" s="7" t="s">
        <v>27</v>
      </c>
      <c r="C60" s="7" t="s">
        <v>1151</v>
      </c>
      <c r="D60" s="7" t="s">
        <v>87</v>
      </c>
      <c r="E60" s="7" t="s">
        <v>88</v>
      </c>
      <c r="F60" s="7" t="s">
        <v>46</v>
      </c>
      <c r="G60" s="7" t="s">
        <v>546</v>
      </c>
      <c r="H60" s="7" t="s">
        <v>30</v>
      </c>
      <c r="I60" s="7" t="s">
        <v>321</v>
      </c>
      <c r="J60" s="7" t="s">
        <v>321</v>
      </c>
      <c r="K60" s="7">
        <v>2016</v>
      </c>
      <c r="L60" s="7" t="s">
        <v>42</v>
      </c>
      <c r="M60" s="7" t="s">
        <v>33</v>
      </c>
      <c r="N60" s="7" t="s">
        <v>34</v>
      </c>
      <c r="O60" s="7" t="s">
        <v>77</v>
      </c>
      <c r="P60" s="7" t="s">
        <v>169</v>
      </c>
      <c r="Q60" s="7"/>
      <c r="R60" s="7"/>
      <c r="S60" s="7" t="s">
        <v>36</v>
      </c>
      <c r="T60" s="7" t="s">
        <v>52</v>
      </c>
      <c r="U60" s="7" t="s">
        <v>53</v>
      </c>
      <c r="V60" s="7" t="s">
        <v>50</v>
      </c>
      <c r="W60" s="7" t="s">
        <v>146</v>
      </c>
      <c r="X60" s="7" t="s">
        <v>42</v>
      </c>
      <c r="Y60" s="7" t="s">
        <v>42</v>
      </c>
      <c r="Z60" s="7" t="s">
        <v>42</v>
      </c>
      <c r="AA60" s="10"/>
    </row>
    <row r="61" spans="1:27" x14ac:dyDescent="0.2">
      <c r="A61" s="8">
        <v>3280295191</v>
      </c>
      <c r="B61" s="9" t="s">
        <v>79</v>
      </c>
      <c r="C61" s="9" t="s">
        <v>1998</v>
      </c>
      <c r="D61" s="9" t="s">
        <v>518</v>
      </c>
      <c r="E61" s="9" t="s">
        <v>371</v>
      </c>
      <c r="F61" s="9" t="s">
        <v>46</v>
      </c>
      <c r="G61" s="9" t="s">
        <v>139</v>
      </c>
      <c r="H61" s="9" t="s">
        <v>139</v>
      </c>
      <c r="I61" s="9" t="s">
        <v>76</v>
      </c>
      <c r="J61" s="9" t="s">
        <v>76</v>
      </c>
      <c r="K61" s="9">
        <v>2019</v>
      </c>
      <c r="L61" s="9" t="s">
        <v>42</v>
      </c>
      <c r="M61" s="9" t="s">
        <v>33</v>
      </c>
      <c r="N61" s="9" t="s">
        <v>34</v>
      </c>
      <c r="O61" s="9" t="s">
        <v>77</v>
      </c>
      <c r="P61" s="9" t="s">
        <v>65</v>
      </c>
      <c r="Q61" s="9"/>
      <c r="R61" s="9"/>
      <c r="S61" s="9" t="s">
        <v>51</v>
      </c>
      <c r="T61" s="9" t="s">
        <v>52</v>
      </c>
      <c r="U61" s="9" t="s">
        <v>53</v>
      </c>
      <c r="V61" s="9" t="s">
        <v>50</v>
      </c>
      <c r="W61" s="9" t="s">
        <v>843</v>
      </c>
      <c r="X61" s="9" t="s">
        <v>42</v>
      </c>
      <c r="Y61" s="9" t="s">
        <v>42</v>
      </c>
      <c r="Z61" s="9" t="s">
        <v>42</v>
      </c>
      <c r="AA61" s="11"/>
    </row>
    <row r="62" spans="1:27" x14ac:dyDescent="0.2">
      <c r="A62" s="6">
        <v>3900059571</v>
      </c>
      <c r="B62" s="7" t="s">
        <v>79</v>
      </c>
      <c r="C62" s="7" t="s">
        <v>1999</v>
      </c>
      <c r="D62" s="7" t="s">
        <v>87</v>
      </c>
      <c r="E62" s="7" t="s">
        <v>88</v>
      </c>
      <c r="F62" s="7" t="s">
        <v>46</v>
      </c>
      <c r="G62" s="7" t="s">
        <v>2000</v>
      </c>
      <c r="H62" s="7" t="s">
        <v>69</v>
      </c>
      <c r="I62" s="7" t="s">
        <v>70</v>
      </c>
      <c r="J62" s="7" t="s">
        <v>76</v>
      </c>
      <c r="K62" s="7">
        <v>2019</v>
      </c>
      <c r="L62" s="7" t="s">
        <v>42</v>
      </c>
      <c r="M62" s="7" t="s">
        <v>33</v>
      </c>
      <c r="N62" s="7" t="s">
        <v>34</v>
      </c>
      <c r="O62" s="7" t="s">
        <v>77</v>
      </c>
      <c r="P62" s="7" t="s">
        <v>169</v>
      </c>
      <c r="Q62" s="7"/>
      <c r="R62" s="7"/>
      <c r="S62" s="7" t="s">
        <v>51</v>
      </c>
      <c r="T62" s="7" t="s">
        <v>52</v>
      </c>
      <c r="U62" s="7" t="s">
        <v>53</v>
      </c>
      <c r="V62" s="7" t="s">
        <v>50</v>
      </c>
      <c r="W62" s="7" t="s">
        <v>843</v>
      </c>
      <c r="X62" s="7" t="s">
        <v>42</v>
      </c>
      <c r="Y62" s="7" t="s">
        <v>42</v>
      </c>
      <c r="Z62" s="7" t="s">
        <v>42</v>
      </c>
      <c r="AA62" s="10"/>
    </row>
    <row r="63" spans="1:27" x14ac:dyDescent="0.2">
      <c r="A63" s="8">
        <v>6414044512</v>
      </c>
      <c r="B63" s="9" t="s">
        <v>27</v>
      </c>
      <c r="C63" s="9" t="s">
        <v>155</v>
      </c>
      <c r="D63" s="9" t="s">
        <v>156</v>
      </c>
      <c r="E63" s="9" t="s">
        <v>45</v>
      </c>
      <c r="F63" s="9" t="s">
        <v>46</v>
      </c>
      <c r="G63" s="9" t="s">
        <v>2001</v>
      </c>
      <c r="H63" s="9" t="s">
        <v>30</v>
      </c>
      <c r="I63" s="9" t="s">
        <v>135</v>
      </c>
      <c r="J63" s="9" t="s">
        <v>76</v>
      </c>
      <c r="K63" s="9">
        <v>2016</v>
      </c>
      <c r="L63" s="9" t="s">
        <v>42</v>
      </c>
      <c r="M63" s="9" t="s">
        <v>33</v>
      </c>
      <c r="N63" s="9" t="s">
        <v>34</v>
      </c>
      <c r="O63" s="9" t="s">
        <v>77</v>
      </c>
      <c r="P63" s="9"/>
      <c r="Q63" s="9"/>
      <c r="R63" s="9"/>
      <c r="S63" s="9" t="s">
        <v>36</v>
      </c>
      <c r="T63" s="9" t="s">
        <v>212</v>
      </c>
      <c r="U63" s="9" t="s">
        <v>114</v>
      </c>
      <c r="V63" s="9" t="s">
        <v>39</v>
      </c>
      <c r="W63" s="9" t="s">
        <v>318</v>
      </c>
      <c r="X63" s="9" t="s">
        <v>42</v>
      </c>
      <c r="Y63" s="9" t="s">
        <v>42</v>
      </c>
      <c r="Z63" s="9" t="s">
        <v>42</v>
      </c>
      <c r="AA63" s="11"/>
    </row>
    <row r="64" spans="1:27" x14ac:dyDescent="0.2">
      <c r="A64" s="6">
        <v>776154024</v>
      </c>
      <c r="B64" s="7" t="s">
        <v>79</v>
      </c>
      <c r="C64" s="7" t="s">
        <v>2002</v>
      </c>
      <c r="D64" s="7" t="s">
        <v>209</v>
      </c>
      <c r="E64" s="7" t="s">
        <v>68</v>
      </c>
      <c r="F64" s="7" t="s">
        <v>46</v>
      </c>
      <c r="G64" s="7" t="s">
        <v>2003</v>
      </c>
      <c r="H64" s="7" t="s">
        <v>83</v>
      </c>
      <c r="I64" s="7" t="s">
        <v>76</v>
      </c>
      <c r="J64" s="7" t="s">
        <v>76</v>
      </c>
      <c r="K64" s="7">
        <v>2019</v>
      </c>
      <c r="L64" s="7" t="s">
        <v>42</v>
      </c>
      <c r="M64" s="7" t="s">
        <v>33</v>
      </c>
      <c r="N64" s="7" t="s">
        <v>34</v>
      </c>
      <c r="O64" s="7" t="s">
        <v>77</v>
      </c>
      <c r="P64" s="7"/>
      <c r="Q64" s="7"/>
      <c r="R64" s="7"/>
      <c r="S64" s="7" t="s">
        <v>51</v>
      </c>
      <c r="T64" s="7" t="s">
        <v>52</v>
      </c>
      <c r="U64" s="7" t="s">
        <v>53</v>
      </c>
      <c r="V64" s="7" t="s">
        <v>50</v>
      </c>
      <c r="W64" s="7" t="s">
        <v>42</v>
      </c>
      <c r="X64" s="7" t="s">
        <v>42</v>
      </c>
      <c r="Y64" s="7" t="s">
        <v>42</v>
      </c>
      <c r="Z64" s="7" t="s">
        <v>42</v>
      </c>
      <c r="AA64" s="10"/>
    </row>
    <row r="65" spans="1:27" x14ac:dyDescent="0.2">
      <c r="A65" s="8">
        <v>6426385906</v>
      </c>
      <c r="B65" s="9" t="s">
        <v>27</v>
      </c>
      <c r="C65" s="9" t="s">
        <v>2004</v>
      </c>
      <c r="D65" s="9" t="s">
        <v>677</v>
      </c>
      <c r="E65" s="9" t="s">
        <v>678</v>
      </c>
      <c r="F65" s="9" t="s">
        <v>46</v>
      </c>
      <c r="G65" s="9" t="s">
        <v>2005</v>
      </c>
      <c r="H65" s="9" t="s">
        <v>30</v>
      </c>
      <c r="I65" s="9" t="s">
        <v>76</v>
      </c>
      <c r="J65" s="9" t="s">
        <v>76</v>
      </c>
      <c r="K65" s="9">
        <v>2016</v>
      </c>
      <c r="L65" s="9" t="s">
        <v>42</v>
      </c>
      <c r="M65" s="9" t="s">
        <v>33</v>
      </c>
      <c r="N65" s="9" t="s">
        <v>34</v>
      </c>
      <c r="O65" s="9" t="s">
        <v>77</v>
      </c>
      <c r="P65" s="9"/>
      <c r="Q65" s="9"/>
      <c r="R65" s="9"/>
      <c r="S65" s="9" t="s">
        <v>51</v>
      </c>
      <c r="T65" s="9" t="s">
        <v>90</v>
      </c>
      <c r="U65" s="9" t="s">
        <v>91</v>
      </c>
      <c r="V65" s="9" t="s">
        <v>39</v>
      </c>
      <c r="W65" s="9" t="s">
        <v>78</v>
      </c>
      <c r="X65" s="9" t="s">
        <v>42</v>
      </c>
      <c r="Y65" s="9" t="s">
        <v>42</v>
      </c>
      <c r="Z65" s="9" t="s">
        <v>42</v>
      </c>
      <c r="AA65" s="11"/>
    </row>
    <row r="66" spans="1:27" x14ac:dyDescent="0.2">
      <c r="A66" s="6">
        <v>9297572823</v>
      </c>
      <c r="B66" s="7" t="s">
        <v>27</v>
      </c>
      <c r="C66" s="7" t="s">
        <v>2006</v>
      </c>
      <c r="D66" s="7" t="s">
        <v>87</v>
      </c>
      <c r="E66" s="7" t="s">
        <v>88</v>
      </c>
      <c r="F66" s="7" t="s">
        <v>46</v>
      </c>
      <c r="G66" s="7"/>
      <c r="H66" s="7" t="s">
        <v>487</v>
      </c>
      <c r="I66" s="7"/>
      <c r="J66" s="7"/>
      <c r="K66" s="7">
        <v>2018</v>
      </c>
      <c r="L66" s="7" t="s">
        <v>50</v>
      </c>
      <c r="M66" s="7" t="s">
        <v>487</v>
      </c>
      <c r="N66" s="7" t="s">
        <v>34</v>
      </c>
      <c r="O66" s="7" t="s">
        <v>77</v>
      </c>
      <c r="P66" s="7"/>
      <c r="Q66" s="7"/>
      <c r="R66" s="7"/>
      <c r="S66" s="7" t="s">
        <v>36</v>
      </c>
      <c r="T66" s="7" t="s">
        <v>90</v>
      </c>
      <c r="U66" s="7" t="s">
        <v>91</v>
      </c>
      <c r="V66" s="7" t="s">
        <v>50</v>
      </c>
      <c r="W66" s="7" t="s">
        <v>843</v>
      </c>
      <c r="X66" s="7" t="s">
        <v>42</v>
      </c>
      <c r="Y66" s="7" t="s">
        <v>42</v>
      </c>
      <c r="Z66" s="7" t="s">
        <v>42</v>
      </c>
      <c r="AA66" s="10"/>
    </row>
    <row r="67" spans="1:27" x14ac:dyDescent="0.2">
      <c r="A67" s="8">
        <v>2498052735</v>
      </c>
      <c r="B67" s="9" t="s">
        <v>27</v>
      </c>
      <c r="C67" s="9" t="s">
        <v>2007</v>
      </c>
      <c r="D67" s="9" t="s">
        <v>2008</v>
      </c>
      <c r="E67" s="9" t="s">
        <v>45</v>
      </c>
      <c r="F67" s="9" t="s">
        <v>46</v>
      </c>
      <c r="G67" s="9" t="s">
        <v>2009</v>
      </c>
      <c r="H67" s="9" t="s">
        <v>30</v>
      </c>
      <c r="I67" s="9" t="s">
        <v>70</v>
      </c>
      <c r="J67" s="9"/>
      <c r="K67" s="9">
        <v>2014</v>
      </c>
      <c r="L67" s="9" t="s">
        <v>42</v>
      </c>
      <c r="M67" s="9" t="s">
        <v>33</v>
      </c>
      <c r="N67" s="9" t="s">
        <v>34</v>
      </c>
      <c r="O67" s="9" t="s">
        <v>77</v>
      </c>
      <c r="P67" s="9"/>
      <c r="Q67" s="9"/>
      <c r="R67" s="9"/>
      <c r="S67" s="9" t="s">
        <v>36</v>
      </c>
      <c r="T67" s="9" t="s">
        <v>52</v>
      </c>
      <c r="U67" s="9" t="s">
        <v>53</v>
      </c>
      <c r="V67" s="9" t="s">
        <v>50</v>
      </c>
      <c r="W67" s="9" t="s">
        <v>271</v>
      </c>
      <c r="X67" s="9" t="s">
        <v>42</v>
      </c>
      <c r="Y67" s="9" t="s">
        <v>42</v>
      </c>
      <c r="Z67" s="9" t="s">
        <v>42</v>
      </c>
      <c r="AA67" s="11"/>
    </row>
    <row r="68" spans="1:27" x14ac:dyDescent="0.2">
      <c r="A68" s="6">
        <v>4920567818</v>
      </c>
      <c r="B68" s="7" t="s">
        <v>27</v>
      </c>
      <c r="C68" s="7" t="s">
        <v>2010</v>
      </c>
      <c r="D68" s="7" t="s">
        <v>156</v>
      </c>
      <c r="E68" s="7" t="s">
        <v>45</v>
      </c>
      <c r="F68" s="7" t="s">
        <v>46</v>
      </c>
      <c r="G68" s="7" t="s">
        <v>1801</v>
      </c>
      <c r="H68" s="7" t="s">
        <v>269</v>
      </c>
      <c r="I68" s="7"/>
      <c r="J68" s="7"/>
      <c r="K68" s="7">
        <v>2015</v>
      </c>
      <c r="L68" s="7" t="s">
        <v>42</v>
      </c>
      <c r="M68" s="7" t="s">
        <v>247</v>
      </c>
      <c r="N68" s="7" t="s">
        <v>34</v>
      </c>
      <c r="O68" s="7" t="s">
        <v>77</v>
      </c>
      <c r="P68" s="7"/>
      <c r="Q68" s="7"/>
      <c r="R68" s="7"/>
      <c r="S68" s="7" t="s">
        <v>36</v>
      </c>
      <c r="T68" s="7" t="s">
        <v>52</v>
      </c>
      <c r="U68" s="7" t="s">
        <v>53</v>
      </c>
      <c r="V68" s="7" t="s">
        <v>50</v>
      </c>
      <c r="W68" s="7" t="s">
        <v>42</v>
      </c>
      <c r="X68" s="7" t="s">
        <v>42</v>
      </c>
      <c r="Y68" s="7" t="s">
        <v>42</v>
      </c>
      <c r="Z68" s="7" t="s">
        <v>42</v>
      </c>
      <c r="AA68" s="10"/>
    </row>
    <row r="69" spans="1:27" x14ac:dyDescent="0.2">
      <c r="A69" s="8">
        <v>3802106132</v>
      </c>
      <c r="B69" s="9" t="s">
        <v>79</v>
      </c>
      <c r="C69" s="9" t="s">
        <v>2011</v>
      </c>
      <c r="D69" s="9" t="s">
        <v>2012</v>
      </c>
      <c r="E69" s="9" t="s">
        <v>45</v>
      </c>
      <c r="F69" s="9" t="s">
        <v>46</v>
      </c>
      <c r="G69" s="9" t="s">
        <v>1801</v>
      </c>
      <c r="H69" s="9" t="s">
        <v>83</v>
      </c>
      <c r="I69" s="9" t="s">
        <v>135</v>
      </c>
      <c r="J69" s="9"/>
      <c r="K69" s="9">
        <v>2012</v>
      </c>
      <c r="L69" s="9" t="s">
        <v>42</v>
      </c>
      <c r="M69" s="9" t="s">
        <v>33</v>
      </c>
      <c r="N69" s="9" t="s">
        <v>34</v>
      </c>
      <c r="O69" s="9" t="s">
        <v>77</v>
      </c>
      <c r="P69" s="9"/>
      <c r="Q69" s="9"/>
      <c r="R69" s="9"/>
      <c r="S69" s="9" t="s">
        <v>36</v>
      </c>
      <c r="T69" s="9" t="s">
        <v>52</v>
      </c>
      <c r="U69" s="9" t="s">
        <v>53</v>
      </c>
      <c r="V69" s="9" t="s">
        <v>50</v>
      </c>
      <c r="W69" s="9" t="s">
        <v>42</v>
      </c>
      <c r="X69" s="9" t="s">
        <v>42</v>
      </c>
      <c r="Y69" s="9" t="s">
        <v>42</v>
      </c>
      <c r="Z69" s="9" t="s">
        <v>42</v>
      </c>
      <c r="AA69" s="11"/>
    </row>
    <row r="70" spans="1:27" x14ac:dyDescent="0.2">
      <c r="A70" s="6">
        <v>4279375430</v>
      </c>
      <c r="B70" s="7" t="s">
        <v>79</v>
      </c>
      <c r="C70" s="7" t="s">
        <v>2013</v>
      </c>
      <c r="D70" s="7" t="s">
        <v>2014</v>
      </c>
      <c r="E70" s="7" t="s">
        <v>1857</v>
      </c>
      <c r="F70" s="7" t="s">
        <v>123</v>
      </c>
      <c r="G70" s="7" t="s">
        <v>2015</v>
      </c>
      <c r="H70" s="7" t="s">
        <v>59</v>
      </c>
      <c r="I70" s="7" t="s">
        <v>609</v>
      </c>
      <c r="J70" s="7"/>
      <c r="K70" s="7">
        <v>2012</v>
      </c>
      <c r="L70" s="7" t="s">
        <v>42</v>
      </c>
      <c r="M70" s="7" t="s">
        <v>33</v>
      </c>
      <c r="N70" s="7" t="s">
        <v>34</v>
      </c>
      <c r="O70" s="7" t="s">
        <v>77</v>
      </c>
      <c r="P70" s="7"/>
      <c r="Q70" s="7"/>
      <c r="R70" s="7"/>
      <c r="S70" s="7" t="s">
        <v>51</v>
      </c>
      <c r="T70" s="7" t="s">
        <v>216</v>
      </c>
      <c r="U70" s="7" t="s">
        <v>114</v>
      </c>
      <c r="V70" s="7" t="s">
        <v>50</v>
      </c>
      <c r="W70" s="7" t="s">
        <v>42</v>
      </c>
      <c r="X70" s="7" t="s">
        <v>42</v>
      </c>
      <c r="Y70" s="7" t="s">
        <v>42</v>
      </c>
      <c r="Z70" s="7" t="s">
        <v>42</v>
      </c>
      <c r="AA70" s="10"/>
    </row>
    <row r="71" spans="1:27" x14ac:dyDescent="0.2">
      <c r="A71" s="8">
        <v>4401858063</v>
      </c>
      <c r="B71" s="9" t="s">
        <v>27</v>
      </c>
      <c r="C71" s="9" t="s">
        <v>2016</v>
      </c>
      <c r="D71" s="9" t="s">
        <v>586</v>
      </c>
      <c r="E71" s="9" t="s">
        <v>68</v>
      </c>
      <c r="F71" s="9" t="s">
        <v>46</v>
      </c>
      <c r="G71" s="9" t="s">
        <v>2017</v>
      </c>
      <c r="H71" s="9" t="s">
        <v>278</v>
      </c>
      <c r="I71" s="9" t="s">
        <v>270</v>
      </c>
      <c r="J71" s="9"/>
      <c r="K71" s="9">
        <v>2020</v>
      </c>
      <c r="L71" s="9"/>
      <c r="M71" s="9" t="s">
        <v>247</v>
      </c>
      <c r="N71" s="9" t="s">
        <v>34</v>
      </c>
      <c r="O71" s="9" t="s">
        <v>77</v>
      </c>
      <c r="P71" s="9"/>
      <c r="Q71" s="9"/>
      <c r="R71" s="9"/>
      <c r="S71" s="9" t="s">
        <v>36</v>
      </c>
      <c r="T71" s="9" t="s">
        <v>52</v>
      </c>
      <c r="U71" s="9" t="s">
        <v>101</v>
      </c>
      <c r="V71" s="9" t="s">
        <v>50</v>
      </c>
      <c r="W71" s="9" t="s">
        <v>195</v>
      </c>
      <c r="X71" s="9" t="s">
        <v>42</v>
      </c>
      <c r="Y71" s="9" t="s">
        <v>42</v>
      </c>
      <c r="Z71" s="9" t="s">
        <v>42</v>
      </c>
      <c r="AA71" s="11"/>
    </row>
    <row r="72" spans="1:27" x14ac:dyDescent="0.2">
      <c r="A72" s="6">
        <v>3308278947</v>
      </c>
      <c r="B72" s="7" t="s">
        <v>27</v>
      </c>
      <c r="C72" s="7" t="s">
        <v>2018</v>
      </c>
      <c r="D72" s="7" t="s">
        <v>156</v>
      </c>
      <c r="E72" s="7" t="s">
        <v>45</v>
      </c>
      <c r="F72" s="7" t="s">
        <v>46</v>
      </c>
      <c r="G72" s="7" t="s">
        <v>2019</v>
      </c>
      <c r="H72" s="7" t="s">
        <v>59</v>
      </c>
      <c r="I72" s="7" t="s">
        <v>48</v>
      </c>
      <c r="J72" s="7"/>
      <c r="K72" s="7">
        <v>2014</v>
      </c>
      <c r="L72" s="7" t="s">
        <v>42</v>
      </c>
      <c r="M72" s="7" t="s">
        <v>33</v>
      </c>
      <c r="N72" s="7" t="s">
        <v>34</v>
      </c>
      <c r="O72" s="7" t="s">
        <v>77</v>
      </c>
      <c r="P72" s="7" t="s">
        <v>271</v>
      </c>
      <c r="Q72" s="7"/>
      <c r="R72" s="7"/>
      <c r="S72" s="7" t="s">
        <v>51</v>
      </c>
      <c r="T72" s="7" t="s">
        <v>52</v>
      </c>
      <c r="U72" s="7" t="s">
        <v>53</v>
      </c>
      <c r="V72" s="7" t="s">
        <v>50</v>
      </c>
      <c r="W72" s="7" t="s">
        <v>42</v>
      </c>
      <c r="X72" s="7" t="s">
        <v>42</v>
      </c>
      <c r="Y72" s="7" t="s">
        <v>42</v>
      </c>
      <c r="Z72" s="7" t="s">
        <v>42</v>
      </c>
      <c r="AA72" s="10"/>
    </row>
    <row r="73" spans="1:27" x14ac:dyDescent="0.2">
      <c r="A73" s="8">
        <v>3524082038</v>
      </c>
      <c r="B73" s="9" t="s">
        <v>79</v>
      </c>
      <c r="C73" s="9" t="s">
        <v>2020</v>
      </c>
      <c r="D73" s="9" t="s">
        <v>209</v>
      </c>
      <c r="E73" s="9" t="s">
        <v>68</v>
      </c>
      <c r="F73" s="9" t="s">
        <v>46</v>
      </c>
      <c r="G73" s="9" t="s">
        <v>2021</v>
      </c>
      <c r="H73" s="9" t="s">
        <v>83</v>
      </c>
      <c r="I73" s="9" t="s">
        <v>295</v>
      </c>
      <c r="J73" s="9"/>
      <c r="K73" s="9">
        <v>2012</v>
      </c>
      <c r="L73" s="9" t="s">
        <v>42</v>
      </c>
      <c r="M73" s="9" t="s">
        <v>33</v>
      </c>
      <c r="N73" s="9" t="s">
        <v>34</v>
      </c>
      <c r="O73" s="9" t="s">
        <v>77</v>
      </c>
      <c r="P73" s="9"/>
      <c r="Q73" s="9"/>
      <c r="R73" s="9"/>
      <c r="S73" s="9" t="s">
        <v>36</v>
      </c>
      <c r="T73" s="9" t="s">
        <v>37</v>
      </c>
      <c r="U73" s="9" t="s">
        <v>71</v>
      </c>
      <c r="V73" s="9" t="s">
        <v>50</v>
      </c>
      <c r="W73" s="9" t="s">
        <v>42</v>
      </c>
      <c r="X73" s="9" t="s">
        <v>42</v>
      </c>
      <c r="Y73" s="9" t="s">
        <v>42</v>
      </c>
      <c r="Z73" s="9" t="s">
        <v>42</v>
      </c>
      <c r="AA73" s="11" t="s">
        <v>421</v>
      </c>
    </row>
    <row r="74" spans="1:27" x14ac:dyDescent="0.2">
      <c r="A74" s="6">
        <v>4207865158</v>
      </c>
      <c r="B74" s="7" t="s">
        <v>79</v>
      </c>
      <c r="C74" s="7" t="s">
        <v>2022</v>
      </c>
      <c r="D74" s="7" t="s">
        <v>87</v>
      </c>
      <c r="E74" s="7" t="s">
        <v>88</v>
      </c>
      <c r="F74" s="7" t="s">
        <v>46</v>
      </c>
      <c r="G74" s="7" t="s">
        <v>2023</v>
      </c>
      <c r="H74" s="7" t="s">
        <v>83</v>
      </c>
      <c r="I74" s="7" t="s">
        <v>656</v>
      </c>
      <c r="J74" s="7"/>
      <c r="K74" s="7">
        <v>2013</v>
      </c>
      <c r="L74" s="7" t="s">
        <v>42</v>
      </c>
      <c r="M74" s="7" t="s">
        <v>33</v>
      </c>
      <c r="N74" s="7" t="s">
        <v>34</v>
      </c>
      <c r="O74" s="7" t="s">
        <v>77</v>
      </c>
      <c r="P74" s="7" t="s">
        <v>195</v>
      </c>
      <c r="Q74" s="7"/>
      <c r="R74" s="7"/>
      <c r="S74" s="7" t="s">
        <v>51</v>
      </c>
      <c r="T74" s="7" t="s">
        <v>52</v>
      </c>
      <c r="U74" s="7" t="s">
        <v>53</v>
      </c>
      <c r="V74" s="7" t="s">
        <v>50</v>
      </c>
      <c r="W74" s="7" t="s">
        <v>42</v>
      </c>
      <c r="X74" s="7" t="s">
        <v>42</v>
      </c>
      <c r="Y74" s="7" t="s">
        <v>42</v>
      </c>
      <c r="Z74" s="7" t="s">
        <v>42</v>
      </c>
      <c r="AA74" s="10"/>
    </row>
    <row r="75" spans="1:27" x14ac:dyDescent="0.2">
      <c r="A75" s="8">
        <v>5869573207</v>
      </c>
      <c r="B75" s="9" t="s">
        <v>79</v>
      </c>
      <c r="C75" s="9" t="s">
        <v>2024</v>
      </c>
      <c r="D75" s="9" t="s">
        <v>156</v>
      </c>
      <c r="E75" s="9" t="s">
        <v>45</v>
      </c>
      <c r="F75" s="9" t="s">
        <v>46</v>
      </c>
      <c r="G75" s="9" t="s">
        <v>2025</v>
      </c>
      <c r="H75" s="9" t="s">
        <v>59</v>
      </c>
      <c r="I75" s="9" t="s">
        <v>96</v>
      </c>
      <c r="J75" s="9"/>
      <c r="K75" s="9">
        <v>2013</v>
      </c>
      <c r="L75" s="9" t="s">
        <v>42</v>
      </c>
      <c r="M75" s="9" t="s">
        <v>33</v>
      </c>
      <c r="N75" s="9" t="s">
        <v>34</v>
      </c>
      <c r="O75" s="9" t="s">
        <v>77</v>
      </c>
      <c r="P75" s="9"/>
      <c r="Q75" s="9"/>
      <c r="R75" s="9"/>
      <c r="S75" s="9" t="s">
        <v>51</v>
      </c>
      <c r="T75" s="9" t="s">
        <v>52</v>
      </c>
      <c r="U75" s="9" t="s">
        <v>53</v>
      </c>
      <c r="V75" s="9" t="s">
        <v>50</v>
      </c>
      <c r="W75" s="9" t="s">
        <v>169</v>
      </c>
      <c r="X75" s="9" t="s">
        <v>42</v>
      </c>
      <c r="Y75" s="9" t="s">
        <v>42</v>
      </c>
      <c r="Z75" s="9" t="s">
        <v>42</v>
      </c>
      <c r="AA75" s="11"/>
    </row>
    <row r="76" spans="1:27" x14ac:dyDescent="0.2">
      <c r="A76" s="6">
        <v>2190939854</v>
      </c>
      <c r="B76" s="7" t="s">
        <v>306</v>
      </c>
      <c r="C76" s="7" t="s">
        <v>256</v>
      </c>
      <c r="D76" s="7" t="s">
        <v>257</v>
      </c>
      <c r="E76" s="7" t="s">
        <v>258</v>
      </c>
      <c r="F76" s="7" t="s">
        <v>46</v>
      </c>
      <c r="G76" s="7" t="s">
        <v>2026</v>
      </c>
      <c r="H76" s="7" t="s">
        <v>1766</v>
      </c>
      <c r="I76" s="7"/>
      <c r="J76" s="7"/>
      <c r="K76" s="7">
        <v>2012</v>
      </c>
      <c r="L76" s="7" t="s">
        <v>42</v>
      </c>
      <c r="M76" s="7" t="s">
        <v>247</v>
      </c>
      <c r="N76" s="7" t="s">
        <v>34</v>
      </c>
      <c r="O76" s="7" t="s">
        <v>77</v>
      </c>
      <c r="P76" s="7" t="s">
        <v>1296</v>
      </c>
      <c r="Q76" s="7"/>
      <c r="R76" s="7"/>
      <c r="S76" s="7" t="s">
        <v>36</v>
      </c>
      <c r="T76" s="7" t="s">
        <v>704</v>
      </c>
      <c r="U76" s="7" t="s">
        <v>705</v>
      </c>
      <c r="V76" s="7" t="s">
        <v>50</v>
      </c>
      <c r="W76" s="7" t="s">
        <v>42</v>
      </c>
      <c r="X76" s="7" t="s">
        <v>42</v>
      </c>
      <c r="Y76" s="7" t="s">
        <v>42</v>
      </c>
      <c r="Z76" s="7" t="s">
        <v>42</v>
      </c>
      <c r="AA76" s="10"/>
    </row>
    <row r="77" spans="1:27" x14ac:dyDescent="0.2">
      <c r="A77" s="8">
        <v>610962183</v>
      </c>
      <c r="B77" s="9" t="s">
        <v>79</v>
      </c>
      <c r="C77" s="9" t="s">
        <v>2027</v>
      </c>
      <c r="D77" s="9" t="s">
        <v>87</v>
      </c>
      <c r="E77" s="9" t="s">
        <v>88</v>
      </c>
      <c r="F77" s="9" t="s">
        <v>46</v>
      </c>
      <c r="G77" s="9" t="s">
        <v>2028</v>
      </c>
      <c r="H77" s="9" t="s">
        <v>83</v>
      </c>
      <c r="I77" s="9" t="s">
        <v>253</v>
      </c>
      <c r="J77" s="9"/>
      <c r="K77" s="9">
        <v>2013</v>
      </c>
      <c r="L77" s="9" t="s">
        <v>42</v>
      </c>
      <c r="M77" s="9" t="s">
        <v>33</v>
      </c>
      <c r="N77" s="9" t="s">
        <v>34</v>
      </c>
      <c r="O77" s="9" t="s">
        <v>77</v>
      </c>
      <c r="P77" s="9"/>
      <c r="Q77" s="9"/>
      <c r="R77" s="9"/>
      <c r="S77" s="9" t="s">
        <v>51</v>
      </c>
      <c r="T77" s="9" t="s">
        <v>52</v>
      </c>
      <c r="U77" s="9" t="s">
        <v>53</v>
      </c>
      <c r="V77" s="9" t="s">
        <v>50</v>
      </c>
      <c r="W77" s="9" t="s">
        <v>65</v>
      </c>
      <c r="X77" s="9" t="s">
        <v>42</v>
      </c>
      <c r="Y77" s="9" t="s">
        <v>42</v>
      </c>
      <c r="Z77" s="9" t="s">
        <v>42</v>
      </c>
      <c r="AA77" s="11"/>
    </row>
    <row r="78" spans="1:27" x14ac:dyDescent="0.2">
      <c r="A78" s="6">
        <v>3537247930</v>
      </c>
      <c r="B78" s="7" t="s">
        <v>79</v>
      </c>
      <c r="C78" s="7" t="s">
        <v>2029</v>
      </c>
      <c r="D78" s="7" t="s">
        <v>87</v>
      </c>
      <c r="E78" s="7" t="s">
        <v>88</v>
      </c>
      <c r="F78" s="7" t="s">
        <v>46</v>
      </c>
      <c r="G78" s="7" t="s">
        <v>1801</v>
      </c>
      <c r="H78" s="7" t="s">
        <v>83</v>
      </c>
      <c r="I78" s="7" t="s">
        <v>135</v>
      </c>
      <c r="J78" s="7"/>
      <c r="K78" s="7">
        <v>2012</v>
      </c>
      <c r="L78" s="7" t="s">
        <v>42</v>
      </c>
      <c r="M78" s="7" t="s">
        <v>33</v>
      </c>
      <c r="N78" s="7" t="s">
        <v>34</v>
      </c>
      <c r="O78" s="7" t="s">
        <v>77</v>
      </c>
      <c r="P78" s="7" t="s">
        <v>169</v>
      </c>
      <c r="Q78" s="7"/>
      <c r="R78" s="7"/>
      <c r="S78" s="7"/>
      <c r="T78" s="7" t="s">
        <v>90</v>
      </c>
      <c r="U78" s="7"/>
      <c r="V78" s="7" t="s">
        <v>39</v>
      </c>
      <c r="W78" s="7" t="s">
        <v>42</v>
      </c>
      <c r="X78" s="7" t="s">
        <v>42</v>
      </c>
      <c r="Y78" s="7" t="s">
        <v>42</v>
      </c>
      <c r="Z78" s="7" t="s">
        <v>42</v>
      </c>
      <c r="AA78" s="10"/>
    </row>
    <row r="79" spans="1:27" x14ac:dyDescent="0.2">
      <c r="A79" s="8">
        <v>5170376986</v>
      </c>
      <c r="B79" s="9" t="s">
        <v>27</v>
      </c>
      <c r="C79" s="9" t="s">
        <v>147</v>
      </c>
      <c r="D79" s="9" t="s">
        <v>148</v>
      </c>
      <c r="E79" s="9" t="s">
        <v>149</v>
      </c>
      <c r="F79" s="9" t="s">
        <v>46</v>
      </c>
      <c r="G79" s="9" t="s">
        <v>2030</v>
      </c>
      <c r="H79" s="9" t="s">
        <v>30</v>
      </c>
      <c r="I79" s="9" t="s">
        <v>76</v>
      </c>
      <c r="J79" s="9"/>
      <c r="K79" s="9">
        <v>2014</v>
      </c>
      <c r="L79" s="9" t="s">
        <v>42</v>
      </c>
      <c r="M79" s="9" t="s">
        <v>33</v>
      </c>
      <c r="N79" s="9" t="s">
        <v>34</v>
      </c>
      <c r="O79" s="9" t="s">
        <v>77</v>
      </c>
      <c r="P79" s="9" t="s">
        <v>195</v>
      </c>
      <c r="Q79" s="9"/>
      <c r="R79" s="9"/>
      <c r="S79" s="9" t="s">
        <v>36</v>
      </c>
      <c r="T79" s="9" t="s">
        <v>52</v>
      </c>
      <c r="U79" s="9" t="s">
        <v>53</v>
      </c>
      <c r="V79" s="9" t="s">
        <v>50</v>
      </c>
      <c r="W79" s="9" t="s">
        <v>143</v>
      </c>
      <c r="X79" s="9" t="s">
        <v>843</v>
      </c>
      <c r="Y79" s="9" t="s">
        <v>42</v>
      </c>
      <c r="Z79" s="9" t="s">
        <v>42</v>
      </c>
      <c r="AA79" s="11"/>
    </row>
    <row r="80" spans="1:27" x14ac:dyDescent="0.2">
      <c r="A80" s="6">
        <v>9338284716</v>
      </c>
      <c r="B80" s="7" t="s">
        <v>27</v>
      </c>
      <c r="C80" s="7" t="s">
        <v>621</v>
      </c>
      <c r="D80" s="7" t="s">
        <v>209</v>
      </c>
      <c r="E80" s="7" t="s">
        <v>68</v>
      </c>
      <c r="F80" s="7" t="s">
        <v>46</v>
      </c>
      <c r="G80" s="7" t="s">
        <v>2031</v>
      </c>
      <c r="H80" s="7" t="s">
        <v>269</v>
      </c>
      <c r="I80" s="7"/>
      <c r="J80" s="7"/>
      <c r="K80" s="7">
        <v>2015</v>
      </c>
      <c r="L80" s="7" t="s">
        <v>42</v>
      </c>
      <c r="M80" s="7" t="s">
        <v>247</v>
      </c>
      <c r="N80" s="7" t="s">
        <v>34</v>
      </c>
      <c r="O80" s="7" t="s">
        <v>77</v>
      </c>
      <c r="P80" s="7"/>
      <c r="Q80" s="7"/>
      <c r="R80" s="7"/>
      <c r="S80" s="7" t="s">
        <v>36</v>
      </c>
      <c r="T80" s="7" t="s">
        <v>52</v>
      </c>
      <c r="U80" s="7" t="s">
        <v>53</v>
      </c>
      <c r="V80" s="7" t="s">
        <v>50</v>
      </c>
      <c r="W80" s="7" t="s">
        <v>843</v>
      </c>
      <c r="X80" s="7" t="s">
        <v>42</v>
      </c>
      <c r="Y80" s="7" t="s">
        <v>42</v>
      </c>
      <c r="Z80" s="7" t="s">
        <v>42</v>
      </c>
      <c r="AA80" s="10"/>
    </row>
    <row r="81" spans="1:27" x14ac:dyDescent="0.2">
      <c r="A81" s="8">
        <v>4404218587</v>
      </c>
      <c r="B81" s="9" t="s">
        <v>27</v>
      </c>
      <c r="C81" s="9" t="s">
        <v>621</v>
      </c>
      <c r="D81" s="9" t="s">
        <v>209</v>
      </c>
      <c r="E81" s="9" t="s">
        <v>68</v>
      </c>
      <c r="F81" s="9" t="s">
        <v>46</v>
      </c>
      <c r="G81" s="9" t="s">
        <v>2032</v>
      </c>
      <c r="H81" s="9" t="s">
        <v>2033</v>
      </c>
      <c r="I81" s="9" t="s">
        <v>388</v>
      </c>
      <c r="J81" s="9"/>
      <c r="K81" s="9">
        <v>2017</v>
      </c>
      <c r="L81" s="9" t="s">
        <v>50</v>
      </c>
      <c r="M81" s="9" t="s">
        <v>247</v>
      </c>
      <c r="N81" s="9" t="s">
        <v>34</v>
      </c>
      <c r="O81" s="9" t="s">
        <v>77</v>
      </c>
      <c r="P81" s="9" t="s">
        <v>115</v>
      </c>
      <c r="Q81" s="9" t="s">
        <v>195</v>
      </c>
      <c r="R81" s="9"/>
      <c r="S81" s="9" t="s">
        <v>36</v>
      </c>
      <c r="T81" s="9" t="s">
        <v>216</v>
      </c>
      <c r="U81" s="9" t="s">
        <v>114</v>
      </c>
      <c r="V81" s="9" t="s">
        <v>50</v>
      </c>
      <c r="W81" s="9" t="s">
        <v>42</v>
      </c>
      <c r="X81" s="9" t="s">
        <v>42</v>
      </c>
      <c r="Y81" s="9" t="s">
        <v>42</v>
      </c>
      <c r="Z81" s="9" t="s">
        <v>42</v>
      </c>
      <c r="AA81" s="11"/>
    </row>
    <row r="82" spans="1:27" x14ac:dyDescent="0.2">
      <c r="A82" s="6">
        <v>3868078895</v>
      </c>
      <c r="B82" s="7" t="s">
        <v>79</v>
      </c>
      <c r="C82" s="7" t="s">
        <v>1005</v>
      </c>
      <c r="D82" s="7" t="s">
        <v>209</v>
      </c>
      <c r="E82" s="7" t="s">
        <v>68</v>
      </c>
      <c r="F82" s="7" t="s">
        <v>46</v>
      </c>
      <c r="G82" s="7" t="s">
        <v>244</v>
      </c>
      <c r="H82" s="7" t="s">
        <v>245</v>
      </c>
      <c r="I82" s="7"/>
      <c r="J82" s="7"/>
      <c r="K82" s="7">
        <v>2013</v>
      </c>
      <c r="L82" s="7" t="s">
        <v>42</v>
      </c>
      <c r="M82" s="7" t="s">
        <v>247</v>
      </c>
      <c r="N82" s="7" t="s">
        <v>34</v>
      </c>
      <c r="O82" s="7" t="s">
        <v>77</v>
      </c>
      <c r="P82" s="7"/>
      <c r="Q82" s="7"/>
      <c r="R82" s="7"/>
      <c r="S82" s="7" t="s">
        <v>51</v>
      </c>
      <c r="T82" s="7" t="s">
        <v>52</v>
      </c>
      <c r="U82" s="7" t="s">
        <v>53</v>
      </c>
      <c r="V82" s="7" t="s">
        <v>50</v>
      </c>
      <c r="W82" s="7" t="s">
        <v>42</v>
      </c>
      <c r="X82" s="7" t="s">
        <v>42</v>
      </c>
      <c r="Y82" s="7" t="s">
        <v>42</v>
      </c>
      <c r="Z82" s="7" t="s">
        <v>42</v>
      </c>
      <c r="AA82" s="10"/>
    </row>
    <row r="83" spans="1:27" x14ac:dyDescent="0.2">
      <c r="A83" s="8">
        <v>8901026397</v>
      </c>
      <c r="B83" s="9" t="s">
        <v>27</v>
      </c>
      <c r="C83" s="9" t="s">
        <v>2034</v>
      </c>
      <c r="D83" s="9" t="s">
        <v>359</v>
      </c>
      <c r="E83" s="9" t="s">
        <v>178</v>
      </c>
      <c r="F83" s="9" t="s">
        <v>46</v>
      </c>
      <c r="G83" s="9" t="s">
        <v>1946</v>
      </c>
      <c r="H83" s="9" t="s">
        <v>30</v>
      </c>
      <c r="I83" s="9" t="s">
        <v>130</v>
      </c>
      <c r="J83" s="9"/>
      <c r="K83" s="9">
        <v>2014</v>
      </c>
      <c r="L83" s="9" t="s">
        <v>42</v>
      </c>
      <c r="M83" s="9" t="s">
        <v>33</v>
      </c>
      <c r="N83" s="9" t="s">
        <v>34</v>
      </c>
      <c r="O83" s="9" t="s">
        <v>77</v>
      </c>
      <c r="P83" s="9" t="s">
        <v>300</v>
      </c>
      <c r="Q83" s="9"/>
      <c r="R83" s="9"/>
      <c r="S83" s="9" t="s">
        <v>36</v>
      </c>
      <c r="T83" s="9" t="s">
        <v>113</v>
      </c>
      <c r="U83" s="9" t="s">
        <v>114</v>
      </c>
      <c r="V83" s="9" t="s">
        <v>50</v>
      </c>
      <c r="W83" s="9" t="s">
        <v>42</v>
      </c>
      <c r="X83" s="9" t="s">
        <v>42</v>
      </c>
      <c r="Y83" s="9" t="s">
        <v>42</v>
      </c>
      <c r="Z83" s="9" t="s">
        <v>42</v>
      </c>
      <c r="AA83" s="11"/>
    </row>
    <row r="84" spans="1:27" x14ac:dyDescent="0.2">
      <c r="A84" s="6">
        <v>4198812582</v>
      </c>
      <c r="B84" s="7" t="s">
        <v>79</v>
      </c>
      <c r="C84" s="7" t="s">
        <v>2035</v>
      </c>
      <c r="D84" s="7" t="s">
        <v>87</v>
      </c>
      <c r="E84" s="7" t="s">
        <v>88</v>
      </c>
      <c r="F84" s="7" t="s">
        <v>46</v>
      </c>
      <c r="G84" s="7" t="s">
        <v>2036</v>
      </c>
      <c r="H84" s="7" t="s">
        <v>83</v>
      </c>
      <c r="I84" s="7" t="s">
        <v>1170</v>
      </c>
      <c r="J84" s="7"/>
      <c r="K84" s="7">
        <v>2012</v>
      </c>
      <c r="L84" s="7" t="s">
        <v>42</v>
      </c>
      <c r="M84" s="7" t="s">
        <v>33</v>
      </c>
      <c r="N84" s="7" t="s">
        <v>34</v>
      </c>
      <c r="O84" s="7" t="s">
        <v>77</v>
      </c>
      <c r="P84" s="7"/>
      <c r="Q84" s="7"/>
      <c r="R84" s="7"/>
      <c r="S84" s="7" t="s">
        <v>36</v>
      </c>
      <c r="T84" s="7" t="s">
        <v>52</v>
      </c>
      <c r="U84" s="7" t="s">
        <v>53</v>
      </c>
      <c r="V84" s="7" t="s">
        <v>50</v>
      </c>
      <c r="W84" s="7" t="s">
        <v>42</v>
      </c>
      <c r="X84" s="7" t="s">
        <v>42</v>
      </c>
      <c r="Y84" s="7" t="s">
        <v>42</v>
      </c>
      <c r="Z84" s="7" t="s">
        <v>42</v>
      </c>
      <c r="AA84" s="10"/>
    </row>
    <row r="85" spans="1:27" x14ac:dyDescent="0.2">
      <c r="A85" s="8">
        <v>8109271862</v>
      </c>
      <c r="B85" s="9" t="s">
        <v>27</v>
      </c>
      <c r="C85" s="9" t="s">
        <v>2037</v>
      </c>
      <c r="D85" s="9" t="s">
        <v>393</v>
      </c>
      <c r="E85" s="9" t="s">
        <v>153</v>
      </c>
      <c r="F85" s="9" t="s">
        <v>46</v>
      </c>
      <c r="G85" s="9" t="s">
        <v>2038</v>
      </c>
      <c r="H85" s="9" t="s">
        <v>269</v>
      </c>
      <c r="I85" s="9"/>
      <c r="J85" s="9"/>
      <c r="K85" s="9">
        <v>2015</v>
      </c>
      <c r="L85" s="9" t="s">
        <v>42</v>
      </c>
      <c r="M85" s="9" t="s">
        <v>247</v>
      </c>
      <c r="N85" s="9" t="s">
        <v>34</v>
      </c>
      <c r="O85" s="9" t="s">
        <v>77</v>
      </c>
      <c r="P85" s="9"/>
      <c r="Q85" s="9"/>
      <c r="R85" s="9"/>
      <c r="S85" s="9" t="s">
        <v>36</v>
      </c>
      <c r="T85" s="9" t="s">
        <v>52</v>
      </c>
      <c r="U85" s="9" t="s">
        <v>53</v>
      </c>
      <c r="V85" s="9" t="s">
        <v>50</v>
      </c>
      <c r="W85" s="9" t="s">
        <v>35</v>
      </c>
      <c r="X85" s="9" t="s">
        <v>42</v>
      </c>
      <c r="Y85" s="9" t="s">
        <v>42</v>
      </c>
      <c r="Z85" s="9" t="s">
        <v>42</v>
      </c>
      <c r="AA85" s="11"/>
    </row>
    <row r="86" spans="1:27" x14ac:dyDescent="0.2">
      <c r="A86" s="6">
        <v>5891450460</v>
      </c>
      <c r="B86" s="7" t="s">
        <v>263</v>
      </c>
      <c r="C86" s="7" t="s">
        <v>276</v>
      </c>
      <c r="D86" s="7" t="s">
        <v>87</v>
      </c>
      <c r="E86" s="7" t="s">
        <v>88</v>
      </c>
      <c r="F86" s="7" t="s">
        <v>46</v>
      </c>
      <c r="G86" s="7" t="s">
        <v>2039</v>
      </c>
      <c r="H86" s="7" t="s">
        <v>1766</v>
      </c>
      <c r="I86" s="7"/>
      <c r="J86" s="7"/>
      <c r="K86" s="7">
        <v>2015</v>
      </c>
      <c r="L86" s="7" t="s">
        <v>42</v>
      </c>
      <c r="M86" s="7" t="s">
        <v>247</v>
      </c>
      <c r="N86" s="7" t="s">
        <v>34</v>
      </c>
      <c r="O86" s="7" t="s">
        <v>77</v>
      </c>
      <c r="P86" s="7" t="s">
        <v>1296</v>
      </c>
      <c r="Q86" s="7"/>
      <c r="R86" s="7"/>
      <c r="S86" s="7" t="s">
        <v>36</v>
      </c>
      <c r="T86" s="7" t="s">
        <v>52</v>
      </c>
      <c r="U86" s="7" t="s">
        <v>53</v>
      </c>
      <c r="V86" s="7" t="s">
        <v>50</v>
      </c>
      <c r="W86" s="7" t="s">
        <v>843</v>
      </c>
      <c r="X86" s="7" t="s">
        <v>42</v>
      </c>
      <c r="Y86" s="7" t="s">
        <v>42</v>
      </c>
      <c r="Z86" s="7" t="s">
        <v>42</v>
      </c>
      <c r="AA86" s="10"/>
    </row>
    <row r="87" spans="1:27" x14ac:dyDescent="0.2">
      <c r="A87" s="8">
        <v>3955388585</v>
      </c>
      <c r="B87" s="9" t="s">
        <v>306</v>
      </c>
      <c r="C87" s="9" t="s">
        <v>276</v>
      </c>
      <c r="D87" s="9" t="s">
        <v>87</v>
      </c>
      <c r="E87" s="9" t="s">
        <v>88</v>
      </c>
      <c r="F87" s="9" t="s">
        <v>46</v>
      </c>
      <c r="G87" s="9" t="s">
        <v>2040</v>
      </c>
      <c r="H87" s="9" t="s">
        <v>1766</v>
      </c>
      <c r="I87" s="9"/>
      <c r="J87" s="9"/>
      <c r="K87" s="9">
        <v>2012</v>
      </c>
      <c r="L87" s="9" t="s">
        <v>42</v>
      </c>
      <c r="M87" s="9" t="s">
        <v>247</v>
      </c>
      <c r="N87" s="9" t="s">
        <v>34</v>
      </c>
      <c r="O87" s="9" t="s">
        <v>77</v>
      </c>
      <c r="P87" s="9" t="s">
        <v>1296</v>
      </c>
      <c r="Q87" s="9"/>
      <c r="R87" s="9"/>
      <c r="S87" s="9" t="s">
        <v>36</v>
      </c>
      <c r="T87" s="9" t="s">
        <v>52</v>
      </c>
      <c r="U87" s="9" t="s">
        <v>53</v>
      </c>
      <c r="V87" s="9" t="s">
        <v>50</v>
      </c>
      <c r="W87" s="9" t="s">
        <v>42</v>
      </c>
      <c r="X87" s="9" t="s">
        <v>42</v>
      </c>
      <c r="Y87" s="9" t="s">
        <v>42</v>
      </c>
      <c r="Z87" s="9" t="s">
        <v>42</v>
      </c>
      <c r="AA87" s="11"/>
    </row>
    <row r="88" spans="1:27" x14ac:dyDescent="0.2">
      <c r="A88" s="6">
        <v>6022326431</v>
      </c>
      <c r="B88" s="7" t="s">
        <v>27</v>
      </c>
      <c r="C88" s="7" t="s">
        <v>2041</v>
      </c>
      <c r="D88" s="7" t="s">
        <v>2042</v>
      </c>
      <c r="E88" s="7" t="s">
        <v>122</v>
      </c>
      <c r="F88" s="7" t="s">
        <v>123</v>
      </c>
      <c r="G88" s="7" t="s">
        <v>69</v>
      </c>
      <c r="H88" s="7" t="s">
        <v>69</v>
      </c>
      <c r="I88" s="7" t="s">
        <v>70</v>
      </c>
      <c r="J88" s="7"/>
      <c r="K88" s="7">
        <v>2014</v>
      </c>
      <c r="L88" s="7" t="s">
        <v>42</v>
      </c>
      <c r="M88" s="7" t="s">
        <v>33</v>
      </c>
      <c r="N88" s="7" t="s">
        <v>34</v>
      </c>
      <c r="O88" s="7" t="s">
        <v>77</v>
      </c>
      <c r="P88" s="7" t="s">
        <v>2043</v>
      </c>
      <c r="Q88" s="7"/>
      <c r="R88" s="7"/>
      <c r="S88" s="7" t="s">
        <v>36</v>
      </c>
      <c r="T88" s="7">
        <v>0</v>
      </c>
      <c r="U88" s="7" t="s">
        <v>125</v>
      </c>
      <c r="V88" s="7" t="s">
        <v>50</v>
      </c>
      <c r="W88" s="7" t="s">
        <v>843</v>
      </c>
      <c r="X88" s="7" t="s">
        <v>42</v>
      </c>
      <c r="Y88" s="7" t="s">
        <v>42</v>
      </c>
      <c r="Z88" s="7" t="s">
        <v>42</v>
      </c>
      <c r="AA88" s="10" t="s">
        <v>290</v>
      </c>
    </row>
    <row r="89" spans="1:27" x14ac:dyDescent="0.2">
      <c r="A89" s="8">
        <v>2541124492</v>
      </c>
      <c r="B89" s="9" t="s">
        <v>263</v>
      </c>
      <c r="C89" s="9" t="s">
        <v>2044</v>
      </c>
      <c r="D89" s="9" t="s">
        <v>156</v>
      </c>
      <c r="E89" s="9" t="s">
        <v>45</v>
      </c>
      <c r="F89" s="9" t="s">
        <v>46</v>
      </c>
      <c r="G89" s="9" t="s">
        <v>2045</v>
      </c>
      <c r="H89" s="9" t="s">
        <v>59</v>
      </c>
      <c r="I89" s="9" t="s">
        <v>76</v>
      </c>
      <c r="J89" s="9"/>
      <c r="K89" s="9">
        <v>2015</v>
      </c>
      <c r="L89" s="9" t="s">
        <v>42</v>
      </c>
      <c r="M89" s="9" t="s">
        <v>33</v>
      </c>
      <c r="N89" s="9" t="s">
        <v>34</v>
      </c>
      <c r="O89" s="9" t="s">
        <v>77</v>
      </c>
      <c r="P89" s="9" t="s">
        <v>310</v>
      </c>
      <c r="Q89" s="9"/>
      <c r="R89" s="9"/>
      <c r="S89" s="9" t="s">
        <v>36</v>
      </c>
      <c r="T89" s="9" t="s">
        <v>52</v>
      </c>
      <c r="U89" s="9" t="s">
        <v>53</v>
      </c>
      <c r="V89" s="9" t="s">
        <v>50</v>
      </c>
      <c r="W89" s="9" t="s">
        <v>42</v>
      </c>
      <c r="X89" s="9" t="s">
        <v>42</v>
      </c>
      <c r="Y89" s="9" t="s">
        <v>42</v>
      </c>
      <c r="Z89" s="9" t="s">
        <v>42</v>
      </c>
      <c r="AA89" s="11"/>
    </row>
    <row r="90" spans="1:27" x14ac:dyDescent="0.2">
      <c r="A90" s="6">
        <v>2500776751</v>
      </c>
      <c r="B90" s="7" t="s">
        <v>79</v>
      </c>
      <c r="C90" s="7" t="s">
        <v>2046</v>
      </c>
      <c r="D90" s="7" t="s">
        <v>156</v>
      </c>
      <c r="E90" s="7" t="s">
        <v>45</v>
      </c>
      <c r="F90" s="7" t="s">
        <v>46</v>
      </c>
      <c r="G90" s="7" t="s">
        <v>2047</v>
      </c>
      <c r="H90" s="7" t="s">
        <v>59</v>
      </c>
      <c r="I90" s="7" t="s">
        <v>135</v>
      </c>
      <c r="J90" s="7"/>
      <c r="K90" s="7">
        <v>2012</v>
      </c>
      <c r="L90" s="7" t="s">
        <v>42</v>
      </c>
      <c r="M90" s="7" t="s">
        <v>33</v>
      </c>
      <c r="N90" s="7" t="s">
        <v>34</v>
      </c>
      <c r="O90" s="7" t="s">
        <v>77</v>
      </c>
      <c r="P90" s="7"/>
      <c r="Q90" s="7"/>
      <c r="R90" s="7"/>
      <c r="S90" s="7"/>
      <c r="T90" s="7" t="s">
        <v>52</v>
      </c>
      <c r="U90" s="7"/>
      <c r="V90" s="7" t="s">
        <v>50</v>
      </c>
      <c r="W90" s="7" t="s">
        <v>42</v>
      </c>
      <c r="X90" s="7" t="s">
        <v>42</v>
      </c>
      <c r="Y90" s="7" t="s">
        <v>42</v>
      </c>
      <c r="Z90" s="7" t="s">
        <v>42</v>
      </c>
      <c r="AA90" s="10"/>
    </row>
    <row r="91" spans="1:27" x14ac:dyDescent="0.2">
      <c r="A91" s="8">
        <v>9921497501</v>
      </c>
      <c r="B91" s="9" t="s">
        <v>306</v>
      </c>
      <c r="C91" s="9" t="s">
        <v>2048</v>
      </c>
      <c r="D91" s="9" t="s">
        <v>732</v>
      </c>
      <c r="E91" s="9" t="s">
        <v>330</v>
      </c>
      <c r="F91" s="9" t="s">
        <v>46</v>
      </c>
      <c r="G91" s="9" t="s">
        <v>349</v>
      </c>
      <c r="H91" s="9" t="s">
        <v>83</v>
      </c>
      <c r="I91" s="9" t="s">
        <v>295</v>
      </c>
      <c r="J91" s="9"/>
      <c r="K91" s="9">
        <v>2012</v>
      </c>
      <c r="L91" s="9" t="s">
        <v>42</v>
      </c>
      <c r="M91" s="9" t="s">
        <v>33</v>
      </c>
      <c r="N91" s="9" t="s">
        <v>34</v>
      </c>
      <c r="O91" s="9" t="s">
        <v>77</v>
      </c>
      <c r="P91" s="9" t="s">
        <v>310</v>
      </c>
      <c r="Q91" s="9"/>
      <c r="R91" s="9"/>
      <c r="S91" s="9" t="s">
        <v>36</v>
      </c>
      <c r="T91" s="9" t="s">
        <v>52</v>
      </c>
      <c r="U91" s="9" t="s">
        <v>53</v>
      </c>
      <c r="V91" s="9" t="s">
        <v>50</v>
      </c>
      <c r="W91" s="9" t="s">
        <v>42</v>
      </c>
      <c r="X91" s="9" t="s">
        <v>42</v>
      </c>
      <c r="Y91" s="9" t="s">
        <v>42</v>
      </c>
      <c r="Z91" s="9" t="s">
        <v>42</v>
      </c>
      <c r="AA91" s="11"/>
    </row>
    <row r="92" spans="1:27" x14ac:dyDescent="0.2">
      <c r="A92" s="6">
        <v>9854540612</v>
      </c>
      <c r="B92" s="7" t="s">
        <v>27</v>
      </c>
      <c r="C92" s="7" t="s">
        <v>2049</v>
      </c>
      <c r="D92" s="7" t="s">
        <v>2050</v>
      </c>
      <c r="E92" s="7" t="s">
        <v>128</v>
      </c>
      <c r="F92" s="7" t="s">
        <v>46</v>
      </c>
      <c r="G92" s="7" t="s">
        <v>2051</v>
      </c>
      <c r="H92" s="7" t="s">
        <v>30</v>
      </c>
      <c r="I92" s="7" t="s">
        <v>135</v>
      </c>
      <c r="J92" s="7"/>
      <c r="K92" s="7">
        <v>2015</v>
      </c>
      <c r="L92" s="7" t="s">
        <v>42</v>
      </c>
      <c r="M92" s="7" t="s">
        <v>33</v>
      </c>
      <c r="N92" s="7" t="s">
        <v>34</v>
      </c>
      <c r="O92" s="7" t="s">
        <v>77</v>
      </c>
      <c r="P92" s="7" t="s">
        <v>169</v>
      </c>
      <c r="Q92" s="7"/>
      <c r="R92" s="7"/>
      <c r="S92" s="7" t="s">
        <v>36</v>
      </c>
      <c r="T92" s="7" t="s">
        <v>37</v>
      </c>
      <c r="U92" s="7" t="s">
        <v>71</v>
      </c>
      <c r="V92" s="7" t="s">
        <v>50</v>
      </c>
      <c r="W92" s="7" t="s">
        <v>42</v>
      </c>
      <c r="X92" s="7" t="s">
        <v>42</v>
      </c>
      <c r="Y92" s="7" t="s">
        <v>42</v>
      </c>
      <c r="Z92" s="7" t="s">
        <v>42</v>
      </c>
      <c r="AA92" s="10"/>
    </row>
    <row r="93" spans="1:27" x14ac:dyDescent="0.2">
      <c r="A93" s="8">
        <v>3385530655</v>
      </c>
      <c r="B93" s="9" t="s">
        <v>79</v>
      </c>
      <c r="C93" s="9" t="s">
        <v>2052</v>
      </c>
      <c r="D93" s="9" t="s">
        <v>156</v>
      </c>
      <c r="E93" s="9" t="s">
        <v>45</v>
      </c>
      <c r="F93" s="9" t="s">
        <v>46</v>
      </c>
      <c r="G93" s="9" t="s">
        <v>2053</v>
      </c>
      <c r="H93" s="9" t="s">
        <v>69</v>
      </c>
      <c r="I93" s="9" t="s">
        <v>656</v>
      </c>
      <c r="J93" s="9"/>
      <c r="K93" s="9">
        <v>2012</v>
      </c>
      <c r="L93" s="9" t="s">
        <v>42</v>
      </c>
      <c r="M93" s="9" t="s">
        <v>33</v>
      </c>
      <c r="N93" s="9" t="s">
        <v>34</v>
      </c>
      <c r="O93" s="9" t="s">
        <v>77</v>
      </c>
      <c r="P93" s="9"/>
      <c r="Q93" s="9"/>
      <c r="R93" s="9"/>
      <c r="S93" s="9" t="s">
        <v>36</v>
      </c>
      <c r="T93" s="9" t="s">
        <v>52</v>
      </c>
      <c r="U93" s="9" t="s">
        <v>53</v>
      </c>
      <c r="V93" s="9" t="s">
        <v>39</v>
      </c>
      <c r="W93" s="9" t="s">
        <v>115</v>
      </c>
      <c r="X93" s="9" t="s">
        <v>42</v>
      </c>
      <c r="Y93" s="9" t="s">
        <v>42</v>
      </c>
      <c r="Z93" s="9" t="s">
        <v>42</v>
      </c>
      <c r="AA93" s="11" t="s">
        <v>421</v>
      </c>
    </row>
    <row r="94" spans="1:27" x14ac:dyDescent="0.2">
      <c r="A94" s="6">
        <v>3155960564</v>
      </c>
      <c r="B94" s="7" t="s">
        <v>27</v>
      </c>
      <c r="C94" s="7" t="s">
        <v>1035</v>
      </c>
      <c r="D94" s="7" t="s">
        <v>42</v>
      </c>
      <c r="E94" s="7" t="s">
        <v>321</v>
      </c>
      <c r="F94" s="7" t="s">
        <v>1070</v>
      </c>
      <c r="G94" s="7" t="s">
        <v>1037</v>
      </c>
      <c r="H94" s="7" t="s">
        <v>964</v>
      </c>
      <c r="I94" s="7"/>
      <c r="J94" s="7"/>
      <c r="K94" s="7">
        <v>2018</v>
      </c>
      <c r="L94" s="7" t="s">
        <v>50</v>
      </c>
      <c r="M94" s="7" t="s">
        <v>964</v>
      </c>
      <c r="N94" s="7" t="s">
        <v>34</v>
      </c>
      <c r="O94" s="7" t="s">
        <v>77</v>
      </c>
      <c r="P94" s="7"/>
      <c r="Q94" s="7"/>
      <c r="R94" s="7"/>
      <c r="S94" s="7" t="s">
        <v>36</v>
      </c>
      <c r="T94" s="7" t="s">
        <v>37</v>
      </c>
      <c r="U94" s="7" t="s">
        <v>71</v>
      </c>
      <c r="V94" s="7" t="s">
        <v>50</v>
      </c>
      <c r="W94" s="7" t="s">
        <v>1274</v>
      </c>
      <c r="X94" s="7" t="s">
        <v>42</v>
      </c>
      <c r="Y94" s="7" t="s">
        <v>42</v>
      </c>
      <c r="Z94" s="7" t="s">
        <v>42</v>
      </c>
      <c r="AA94" s="10"/>
    </row>
    <row r="95" spans="1:27" x14ac:dyDescent="0.2">
      <c r="A95" s="8">
        <v>4716347047</v>
      </c>
      <c r="B95" s="9" t="s">
        <v>79</v>
      </c>
      <c r="C95" s="9" t="s">
        <v>2054</v>
      </c>
      <c r="D95" s="9" t="s">
        <v>42</v>
      </c>
      <c r="E95" s="9" t="s">
        <v>42</v>
      </c>
      <c r="F95" s="9"/>
      <c r="G95" s="9" t="s">
        <v>1037</v>
      </c>
      <c r="H95" s="9" t="s">
        <v>964</v>
      </c>
      <c r="I95" s="9"/>
      <c r="J95" s="9"/>
      <c r="K95" s="9">
        <v>2012</v>
      </c>
      <c r="L95" s="9" t="s">
        <v>42</v>
      </c>
      <c r="M95" s="9" t="s">
        <v>964</v>
      </c>
      <c r="N95" s="9" t="s">
        <v>34</v>
      </c>
      <c r="O95" s="9" t="s">
        <v>77</v>
      </c>
      <c r="P95" s="9"/>
      <c r="Q95" s="9"/>
      <c r="R95" s="9"/>
      <c r="S95" s="9" t="s">
        <v>36</v>
      </c>
      <c r="T95" s="9" t="s">
        <v>52</v>
      </c>
      <c r="U95" s="9" t="s">
        <v>53</v>
      </c>
      <c r="V95" s="9" t="s">
        <v>50</v>
      </c>
      <c r="W95" s="9" t="s">
        <v>302</v>
      </c>
      <c r="X95" s="9" t="s">
        <v>42</v>
      </c>
      <c r="Y95" s="9" t="s">
        <v>42</v>
      </c>
      <c r="Z95" s="9" t="s">
        <v>42</v>
      </c>
      <c r="AA95" s="11" t="s">
        <v>421</v>
      </c>
    </row>
    <row r="96" spans="1:27" x14ac:dyDescent="0.2">
      <c r="A96" s="6">
        <v>5012120754</v>
      </c>
      <c r="B96" s="7" t="s">
        <v>27</v>
      </c>
      <c r="C96" s="7" t="s">
        <v>1744</v>
      </c>
      <c r="D96" s="7" t="s">
        <v>732</v>
      </c>
      <c r="E96" s="7" t="s">
        <v>330</v>
      </c>
      <c r="F96" s="7" t="s">
        <v>46</v>
      </c>
      <c r="G96" s="7" t="s">
        <v>1746</v>
      </c>
      <c r="H96" s="7" t="s">
        <v>30</v>
      </c>
      <c r="I96" s="7" t="s">
        <v>183</v>
      </c>
      <c r="J96" s="7"/>
      <c r="K96" s="7">
        <v>2014</v>
      </c>
      <c r="L96" s="7" t="s">
        <v>42</v>
      </c>
      <c r="M96" s="7" t="s">
        <v>33</v>
      </c>
      <c r="N96" s="7" t="s">
        <v>34</v>
      </c>
      <c r="O96" s="7" t="s">
        <v>77</v>
      </c>
      <c r="P96" s="7"/>
      <c r="Q96" s="7"/>
      <c r="R96" s="7"/>
      <c r="S96" s="7" t="s">
        <v>36</v>
      </c>
      <c r="T96" s="7" t="s">
        <v>52</v>
      </c>
      <c r="U96" s="7" t="s">
        <v>53</v>
      </c>
      <c r="V96" s="7" t="s">
        <v>50</v>
      </c>
      <c r="W96" s="7" t="s">
        <v>195</v>
      </c>
      <c r="X96" s="7" t="s">
        <v>42</v>
      </c>
      <c r="Y96" s="7" t="s">
        <v>42</v>
      </c>
      <c r="Z96" s="7" t="s">
        <v>42</v>
      </c>
      <c r="AA96" s="10"/>
    </row>
    <row r="97" spans="1:27" x14ac:dyDescent="0.2">
      <c r="A97" s="8">
        <v>5363880531</v>
      </c>
      <c r="B97" s="9" t="s">
        <v>79</v>
      </c>
      <c r="C97" s="9" t="s">
        <v>2055</v>
      </c>
      <c r="D97" s="9" t="s">
        <v>87</v>
      </c>
      <c r="E97" s="9" t="s">
        <v>88</v>
      </c>
      <c r="F97" s="9" t="s">
        <v>46</v>
      </c>
      <c r="G97" s="9" t="s">
        <v>2056</v>
      </c>
      <c r="H97" s="9" t="s">
        <v>83</v>
      </c>
      <c r="I97" s="9" t="s">
        <v>239</v>
      </c>
      <c r="J97" s="9"/>
      <c r="K97" s="9">
        <v>2012</v>
      </c>
      <c r="L97" s="9" t="s">
        <v>42</v>
      </c>
      <c r="M97" s="9" t="s">
        <v>33</v>
      </c>
      <c r="N97" s="9" t="s">
        <v>34</v>
      </c>
      <c r="O97" s="9" t="s">
        <v>77</v>
      </c>
      <c r="P97" s="9"/>
      <c r="Q97" s="9"/>
      <c r="R97" s="9"/>
      <c r="S97" s="9" t="s">
        <v>51</v>
      </c>
      <c r="T97" s="9" t="s">
        <v>52</v>
      </c>
      <c r="U97" s="9" t="s">
        <v>53</v>
      </c>
      <c r="V97" s="9" t="s">
        <v>50</v>
      </c>
      <c r="W97" s="9" t="s">
        <v>42</v>
      </c>
      <c r="X97" s="9" t="s">
        <v>42</v>
      </c>
      <c r="Y97" s="9" t="s">
        <v>42</v>
      </c>
      <c r="Z97" s="9" t="s">
        <v>42</v>
      </c>
      <c r="AA97" s="11" t="s">
        <v>421</v>
      </c>
    </row>
    <row r="98" spans="1:27" x14ac:dyDescent="0.2">
      <c r="A98" s="6">
        <v>7693083028</v>
      </c>
      <c r="B98" s="7" t="s">
        <v>79</v>
      </c>
      <c r="C98" s="7" t="s">
        <v>2057</v>
      </c>
      <c r="D98" s="7" t="s">
        <v>590</v>
      </c>
      <c r="E98" s="7" t="s">
        <v>591</v>
      </c>
      <c r="F98" s="7" t="s">
        <v>46</v>
      </c>
      <c r="G98" s="7" t="s">
        <v>2058</v>
      </c>
      <c r="H98" s="7" t="s">
        <v>83</v>
      </c>
      <c r="I98" s="7" t="s">
        <v>609</v>
      </c>
      <c r="J98" s="7"/>
      <c r="K98" s="7">
        <v>2012</v>
      </c>
      <c r="L98" s="7" t="s">
        <v>42</v>
      </c>
      <c r="M98" s="7" t="s">
        <v>33</v>
      </c>
      <c r="N98" s="7" t="s">
        <v>34</v>
      </c>
      <c r="O98" s="7" t="s">
        <v>77</v>
      </c>
      <c r="P98" s="7"/>
      <c r="Q98" s="7"/>
      <c r="R98" s="7"/>
      <c r="S98" s="7" t="s">
        <v>36</v>
      </c>
      <c r="T98" s="7" t="s">
        <v>52</v>
      </c>
      <c r="U98" s="7" t="s">
        <v>53</v>
      </c>
      <c r="V98" s="7" t="s">
        <v>50</v>
      </c>
      <c r="W98" s="7" t="s">
        <v>60</v>
      </c>
      <c r="X98" s="7" t="s">
        <v>42</v>
      </c>
      <c r="Y98" s="7" t="s">
        <v>42</v>
      </c>
      <c r="Z98" s="7" t="s">
        <v>42</v>
      </c>
      <c r="AA98" s="10"/>
    </row>
    <row r="99" spans="1:27" x14ac:dyDescent="0.2">
      <c r="A99" s="8">
        <v>207882028</v>
      </c>
      <c r="B99" s="9" t="s">
        <v>27</v>
      </c>
      <c r="C99" s="9" t="s">
        <v>2059</v>
      </c>
      <c r="D99" s="9" t="s">
        <v>580</v>
      </c>
      <c r="E99" s="9" t="s">
        <v>149</v>
      </c>
      <c r="F99" s="9" t="s">
        <v>46</v>
      </c>
      <c r="G99" s="9" t="s">
        <v>843</v>
      </c>
      <c r="H99" s="9" t="s">
        <v>278</v>
      </c>
      <c r="I99" s="9" t="s">
        <v>70</v>
      </c>
      <c r="J99" s="9"/>
      <c r="K99" s="9">
        <v>2020</v>
      </c>
      <c r="L99" s="9"/>
      <c r="M99" s="9" t="s">
        <v>247</v>
      </c>
      <c r="N99" s="9" t="s">
        <v>34</v>
      </c>
      <c r="O99" s="9" t="s">
        <v>77</v>
      </c>
      <c r="P99" s="9" t="s">
        <v>173</v>
      </c>
      <c r="Q99" s="9"/>
      <c r="R99" s="9"/>
      <c r="S99" s="9" t="s">
        <v>51</v>
      </c>
      <c r="T99" s="9" t="s">
        <v>52</v>
      </c>
      <c r="U99" s="9" t="s">
        <v>101</v>
      </c>
      <c r="V99" s="9" t="s">
        <v>50</v>
      </c>
      <c r="W99" s="9" t="s">
        <v>42</v>
      </c>
      <c r="X99" s="9" t="s">
        <v>42</v>
      </c>
      <c r="Y99" s="9" t="s">
        <v>42</v>
      </c>
      <c r="Z99" s="9" t="s">
        <v>42</v>
      </c>
      <c r="AA99" s="11"/>
    </row>
    <row r="100" spans="1:27" x14ac:dyDescent="0.2">
      <c r="A100" s="6">
        <v>4820956932</v>
      </c>
      <c r="B100" s="7" t="s">
        <v>79</v>
      </c>
      <c r="C100" s="7" t="s">
        <v>2060</v>
      </c>
      <c r="D100" s="7" t="s">
        <v>308</v>
      </c>
      <c r="E100" s="7" t="s">
        <v>128</v>
      </c>
      <c r="F100" s="7" t="s">
        <v>46</v>
      </c>
      <c r="G100" s="7" t="s">
        <v>2061</v>
      </c>
      <c r="H100" s="7" t="s">
        <v>1797</v>
      </c>
      <c r="I100" s="7"/>
      <c r="J100" s="7"/>
      <c r="K100" s="7">
        <v>2013</v>
      </c>
      <c r="L100" s="7" t="s">
        <v>42</v>
      </c>
      <c r="M100" s="7" t="s">
        <v>247</v>
      </c>
      <c r="N100" s="7" t="s">
        <v>34</v>
      </c>
      <c r="O100" s="7" t="s">
        <v>77</v>
      </c>
      <c r="P100" s="7" t="s">
        <v>146</v>
      </c>
      <c r="Q100" s="7"/>
      <c r="R100" s="7"/>
      <c r="S100" s="7" t="s">
        <v>36</v>
      </c>
      <c r="T100" s="7">
        <v>0</v>
      </c>
      <c r="U100" s="7" t="s">
        <v>125</v>
      </c>
      <c r="V100" s="7" t="s">
        <v>50</v>
      </c>
      <c r="W100" s="7" t="s">
        <v>42</v>
      </c>
      <c r="X100" s="7" t="s">
        <v>42</v>
      </c>
      <c r="Y100" s="7" t="s">
        <v>42</v>
      </c>
      <c r="Z100" s="7" t="s">
        <v>42</v>
      </c>
      <c r="AA100" s="10"/>
    </row>
    <row r="101" spans="1:27" x14ac:dyDescent="0.2">
      <c r="A101" s="8">
        <v>9868925115</v>
      </c>
      <c r="B101" s="9" t="s">
        <v>263</v>
      </c>
      <c r="C101" s="9" t="s">
        <v>1764</v>
      </c>
      <c r="D101" s="9" t="s">
        <v>559</v>
      </c>
      <c r="E101" s="9" t="s">
        <v>560</v>
      </c>
      <c r="F101" s="9" t="s">
        <v>46</v>
      </c>
      <c r="G101" s="9" t="s">
        <v>2026</v>
      </c>
      <c r="H101" s="9" t="s">
        <v>1769</v>
      </c>
      <c r="I101" s="9" t="s">
        <v>270</v>
      </c>
      <c r="J101" s="9"/>
      <c r="K101" s="9">
        <v>2018</v>
      </c>
      <c r="L101" s="9" t="s">
        <v>50</v>
      </c>
      <c r="M101" s="9" t="s">
        <v>247</v>
      </c>
      <c r="N101" s="9" t="s">
        <v>34</v>
      </c>
      <c r="O101" s="9" t="s">
        <v>77</v>
      </c>
      <c r="P101" s="9" t="s">
        <v>468</v>
      </c>
      <c r="Q101" s="9"/>
      <c r="R101" s="9"/>
      <c r="S101" s="9" t="s">
        <v>36</v>
      </c>
      <c r="T101" s="9" t="s">
        <v>52</v>
      </c>
      <c r="U101" s="9" t="s">
        <v>53</v>
      </c>
      <c r="V101" s="9" t="s">
        <v>50</v>
      </c>
      <c r="W101" s="9" t="s">
        <v>42</v>
      </c>
      <c r="X101" s="9" t="s">
        <v>42</v>
      </c>
      <c r="Y101" s="9" t="s">
        <v>42</v>
      </c>
      <c r="Z101" s="9" t="s">
        <v>42</v>
      </c>
      <c r="AA101" s="11"/>
    </row>
    <row r="102" spans="1:27" x14ac:dyDescent="0.2">
      <c r="A102" s="6">
        <v>2629780184</v>
      </c>
      <c r="B102" s="7" t="s">
        <v>27</v>
      </c>
      <c r="C102" s="7" t="s">
        <v>2062</v>
      </c>
      <c r="D102" s="7" t="s">
        <v>1340</v>
      </c>
      <c r="E102" s="7" t="s">
        <v>193</v>
      </c>
      <c r="F102" s="7" t="s">
        <v>46</v>
      </c>
      <c r="G102" s="7" t="s">
        <v>2063</v>
      </c>
      <c r="H102" s="7" t="s">
        <v>30</v>
      </c>
      <c r="I102" s="7" t="s">
        <v>76</v>
      </c>
      <c r="J102" s="7"/>
      <c r="K102" s="7">
        <v>2014</v>
      </c>
      <c r="L102" s="7" t="s">
        <v>42</v>
      </c>
      <c r="M102" s="7" t="s">
        <v>33</v>
      </c>
      <c r="N102" s="7" t="s">
        <v>34</v>
      </c>
      <c r="O102" s="7" t="s">
        <v>77</v>
      </c>
      <c r="P102" s="7" t="s">
        <v>173</v>
      </c>
      <c r="Q102" s="7"/>
      <c r="R102" s="7"/>
      <c r="S102" s="7" t="s">
        <v>36</v>
      </c>
      <c r="T102" s="7" t="s">
        <v>52</v>
      </c>
      <c r="U102" s="7" t="s">
        <v>53</v>
      </c>
      <c r="V102" s="7" t="s">
        <v>50</v>
      </c>
      <c r="W102" s="7" t="s">
        <v>843</v>
      </c>
      <c r="X102" s="7" t="s">
        <v>42</v>
      </c>
      <c r="Y102" s="7" t="s">
        <v>42</v>
      </c>
      <c r="Z102" s="7" t="s">
        <v>42</v>
      </c>
      <c r="AA102" s="10"/>
    </row>
    <row r="103" spans="1:27" x14ac:dyDescent="0.2">
      <c r="A103" s="8">
        <v>7428253439</v>
      </c>
      <c r="B103" s="9" t="s">
        <v>263</v>
      </c>
      <c r="C103" s="9" t="s">
        <v>1058</v>
      </c>
      <c r="D103" s="9" t="s">
        <v>87</v>
      </c>
      <c r="E103" s="9" t="s">
        <v>88</v>
      </c>
      <c r="F103" s="9" t="s">
        <v>46</v>
      </c>
      <c r="G103" s="9" t="s">
        <v>1060</v>
      </c>
      <c r="H103" s="9" t="s">
        <v>30</v>
      </c>
      <c r="I103" s="9" t="s">
        <v>135</v>
      </c>
      <c r="J103" s="9"/>
      <c r="K103" s="9">
        <v>2014</v>
      </c>
      <c r="L103" s="9" t="s">
        <v>42</v>
      </c>
      <c r="M103" s="9" t="s">
        <v>33</v>
      </c>
      <c r="N103" s="9" t="s">
        <v>34</v>
      </c>
      <c r="O103" s="9" t="s">
        <v>77</v>
      </c>
      <c r="P103" s="9" t="s">
        <v>1348</v>
      </c>
      <c r="Q103" s="9"/>
      <c r="R103" s="9"/>
      <c r="S103" s="9" t="s">
        <v>51</v>
      </c>
      <c r="T103" s="9" t="s">
        <v>37</v>
      </c>
      <c r="U103" s="9" t="s">
        <v>71</v>
      </c>
      <c r="V103" s="9" t="s">
        <v>50</v>
      </c>
      <c r="W103" s="9" t="s">
        <v>40</v>
      </c>
      <c r="X103" s="9" t="s">
        <v>42</v>
      </c>
      <c r="Y103" s="9" t="s">
        <v>42</v>
      </c>
      <c r="Z103" s="9" t="s">
        <v>42</v>
      </c>
      <c r="AA103" s="11"/>
    </row>
    <row r="104" spans="1:27" x14ac:dyDescent="0.2">
      <c r="A104" s="6">
        <v>7346370784</v>
      </c>
      <c r="B104" s="7" t="s">
        <v>27</v>
      </c>
      <c r="C104" s="7" t="s">
        <v>2064</v>
      </c>
      <c r="D104" s="7" t="s">
        <v>1600</v>
      </c>
      <c r="E104" s="7" t="s">
        <v>204</v>
      </c>
      <c r="F104" s="7" t="s">
        <v>46</v>
      </c>
      <c r="G104" s="7" t="s">
        <v>2065</v>
      </c>
      <c r="H104" s="7" t="s">
        <v>30</v>
      </c>
      <c r="I104" s="7" t="s">
        <v>109</v>
      </c>
      <c r="J104" s="7"/>
      <c r="K104" s="7">
        <v>2015</v>
      </c>
      <c r="L104" s="7" t="s">
        <v>42</v>
      </c>
      <c r="M104" s="7" t="s">
        <v>33</v>
      </c>
      <c r="N104" s="7" t="s">
        <v>34</v>
      </c>
      <c r="O104" s="7" t="s">
        <v>77</v>
      </c>
      <c r="P104" s="7" t="s">
        <v>2043</v>
      </c>
      <c r="Q104" s="7"/>
      <c r="R104" s="7"/>
      <c r="S104" s="7" t="s">
        <v>51</v>
      </c>
      <c r="T104" s="7" t="s">
        <v>52</v>
      </c>
      <c r="U104" s="7" t="s">
        <v>53</v>
      </c>
      <c r="V104" s="7" t="s">
        <v>50</v>
      </c>
      <c r="W104" s="7" t="s">
        <v>42</v>
      </c>
      <c r="X104" s="7" t="s">
        <v>42</v>
      </c>
      <c r="Y104" s="7" t="s">
        <v>42</v>
      </c>
      <c r="Z104" s="7" t="s">
        <v>42</v>
      </c>
      <c r="AA104" s="10"/>
    </row>
    <row r="105" spans="1:27" x14ac:dyDescent="0.2">
      <c r="A105" s="8">
        <v>9677207836</v>
      </c>
      <c r="B105" s="9" t="s">
        <v>27</v>
      </c>
      <c r="C105" s="9" t="s">
        <v>1952</v>
      </c>
      <c r="D105" s="9" t="s">
        <v>827</v>
      </c>
      <c r="E105" s="9" t="s">
        <v>45</v>
      </c>
      <c r="F105" s="9" t="s">
        <v>46</v>
      </c>
      <c r="G105" s="9" t="s">
        <v>764</v>
      </c>
      <c r="H105" s="9" t="s">
        <v>30</v>
      </c>
      <c r="I105" s="9" t="s">
        <v>135</v>
      </c>
      <c r="J105" s="9"/>
      <c r="K105" s="9">
        <v>2014</v>
      </c>
      <c r="L105" s="9" t="s">
        <v>42</v>
      </c>
      <c r="M105" s="9" t="s">
        <v>33</v>
      </c>
      <c r="N105" s="9" t="s">
        <v>34</v>
      </c>
      <c r="O105" s="9" t="s">
        <v>77</v>
      </c>
      <c r="P105" s="9"/>
      <c r="Q105" s="9"/>
      <c r="R105" s="9"/>
      <c r="S105" s="9" t="s">
        <v>36</v>
      </c>
      <c r="T105" s="9" t="s">
        <v>52</v>
      </c>
      <c r="U105" s="9" t="s">
        <v>53</v>
      </c>
      <c r="V105" s="9" t="s">
        <v>50</v>
      </c>
      <c r="W105" s="9" t="s">
        <v>195</v>
      </c>
      <c r="X105" s="9" t="s">
        <v>42</v>
      </c>
      <c r="Y105" s="9" t="s">
        <v>42</v>
      </c>
      <c r="Z105" s="9" t="s">
        <v>42</v>
      </c>
      <c r="AA105" s="11"/>
    </row>
    <row r="106" spans="1:27" x14ac:dyDescent="0.2">
      <c r="A106" s="6">
        <v>3965920972</v>
      </c>
      <c r="B106" s="7" t="s">
        <v>27</v>
      </c>
      <c r="C106" s="7" t="s">
        <v>2066</v>
      </c>
      <c r="D106" s="7" t="s">
        <v>2067</v>
      </c>
      <c r="E106" s="7" t="s">
        <v>2068</v>
      </c>
      <c r="F106" s="7" t="s">
        <v>46</v>
      </c>
      <c r="G106" s="7" t="s">
        <v>2069</v>
      </c>
      <c r="H106" s="7" t="s">
        <v>30</v>
      </c>
      <c r="I106" s="7" t="s">
        <v>109</v>
      </c>
      <c r="J106" s="7"/>
      <c r="K106" s="7">
        <v>2014</v>
      </c>
      <c r="L106" s="7" t="s">
        <v>42</v>
      </c>
      <c r="M106" s="7" t="s">
        <v>33</v>
      </c>
      <c r="N106" s="7" t="s">
        <v>34</v>
      </c>
      <c r="O106" s="7" t="s">
        <v>77</v>
      </c>
      <c r="P106" s="7"/>
      <c r="Q106" s="7"/>
      <c r="R106" s="7"/>
      <c r="S106" s="7" t="s">
        <v>51</v>
      </c>
      <c r="T106" s="7" t="s">
        <v>52</v>
      </c>
      <c r="U106" s="7" t="s">
        <v>53</v>
      </c>
      <c r="V106" s="7" t="s">
        <v>50</v>
      </c>
      <c r="W106" s="7" t="s">
        <v>42</v>
      </c>
      <c r="X106" s="7" t="s">
        <v>42</v>
      </c>
      <c r="Y106" s="7" t="s">
        <v>42</v>
      </c>
      <c r="Z106" s="7" t="s">
        <v>42</v>
      </c>
      <c r="AA106" s="10" t="s">
        <v>421</v>
      </c>
    </row>
    <row r="107" spans="1:27" x14ac:dyDescent="0.2">
      <c r="A107" s="8">
        <v>3154363367</v>
      </c>
      <c r="B107" s="9" t="s">
        <v>306</v>
      </c>
      <c r="C107" s="9" t="s">
        <v>2070</v>
      </c>
      <c r="D107" s="9" t="s">
        <v>87</v>
      </c>
      <c r="E107" s="9" t="s">
        <v>88</v>
      </c>
      <c r="F107" s="9" t="s">
        <v>46</v>
      </c>
      <c r="G107" s="9" t="s">
        <v>2071</v>
      </c>
      <c r="H107" s="9" t="s">
        <v>59</v>
      </c>
      <c r="I107" s="9" t="s">
        <v>609</v>
      </c>
      <c r="J107" s="9"/>
      <c r="K107" s="9">
        <v>2012</v>
      </c>
      <c r="L107" s="9" t="s">
        <v>42</v>
      </c>
      <c r="M107" s="9" t="s">
        <v>33</v>
      </c>
      <c r="N107" s="9" t="s">
        <v>34</v>
      </c>
      <c r="O107" s="9" t="s">
        <v>77</v>
      </c>
      <c r="P107" s="9" t="s">
        <v>1198</v>
      </c>
      <c r="Q107" s="9"/>
      <c r="R107" s="9"/>
      <c r="S107" s="9" t="s">
        <v>51</v>
      </c>
      <c r="T107" s="9" t="s">
        <v>52</v>
      </c>
      <c r="U107" s="9" t="s">
        <v>53</v>
      </c>
      <c r="V107" s="9" t="s">
        <v>50</v>
      </c>
      <c r="W107" s="9" t="s">
        <v>42</v>
      </c>
      <c r="X107" s="9" t="s">
        <v>42</v>
      </c>
      <c r="Y107" s="9" t="s">
        <v>42</v>
      </c>
      <c r="Z107" s="9" t="s">
        <v>42</v>
      </c>
      <c r="AA107" s="11"/>
    </row>
    <row r="108" spans="1:27" x14ac:dyDescent="0.2">
      <c r="A108" s="6">
        <v>9043138950</v>
      </c>
      <c r="B108" s="7" t="s">
        <v>79</v>
      </c>
      <c r="C108" s="7" t="s">
        <v>2072</v>
      </c>
      <c r="D108" s="7" t="s">
        <v>87</v>
      </c>
      <c r="E108" s="7" t="s">
        <v>88</v>
      </c>
      <c r="F108" s="7" t="s">
        <v>46</v>
      </c>
      <c r="G108" s="7" t="s">
        <v>2073</v>
      </c>
      <c r="H108" s="7" t="s">
        <v>83</v>
      </c>
      <c r="I108" s="7" t="s">
        <v>242</v>
      </c>
      <c r="J108" s="7"/>
      <c r="K108" s="7">
        <v>2012</v>
      </c>
      <c r="L108" s="7" t="s">
        <v>42</v>
      </c>
      <c r="M108" s="7" t="s">
        <v>33</v>
      </c>
      <c r="N108" s="7" t="s">
        <v>34</v>
      </c>
      <c r="O108" s="7" t="s">
        <v>77</v>
      </c>
      <c r="P108" s="7"/>
      <c r="Q108" s="7"/>
      <c r="R108" s="7"/>
      <c r="S108" s="7" t="s">
        <v>36</v>
      </c>
      <c r="T108" s="7" t="s">
        <v>90</v>
      </c>
      <c r="U108" s="7" t="s">
        <v>91</v>
      </c>
      <c r="V108" s="7" t="s">
        <v>39</v>
      </c>
      <c r="W108" s="7" t="s">
        <v>78</v>
      </c>
      <c r="X108" s="7" t="s">
        <v>42</v>
      </c>
      <c r="Y108" s="7" t="s">
        <v>42</v>
      </c>
      <c r="Z108" s="7" t="s">
        <v>42</v>
      </c>
      <c r="AA108" s="10" t="s">
        <v>421</v>
      </c>
    </row>
    <row r="109" spans="1:27" x14ac:dyDescent="0.2">
      <c r="A109" s="8">
        <v>4979439795</v>
      </c>
      <c r="B109" s="9" t="s">
        <v>27</v>
      </c>
      <c r="C109" s="9" t="s">
        <v>155</v>
      </c>
      <c r="D109" s="9" t="s">
        <v>156</v>
      </c>
      <c r="E109" s="9" t="s">
        <v>45</v>
      </c>
      <c r="F109" s="9" t="s">
        <v>46</v>
      </c>
      <c r="G109" s="9" t="s">
        <v>2074</v>
      </c>
      <c r="H109" s="9" t="s">
        <v>316</v>
      </c>
      <c r="I109" s="9" t="s">
        <v>135</v>
      </c>
      <c r="J109" s="9"/>
      <c r="K109" s="9">
        <v>2017</v>
      </c>
      <c r="L109" s="9" t="s">
        <v>50</v>
      </c>
      <c r="M109" s="9" t="s">
        <v>247</v>
      </c>
      <c r="N109" s="9" t="s">
        <v>34</v>
      </c>
      <c r="O109" s="9" t="s">
        <v>77</v>
      </c>
      <c r="P109" s="9"/>
      <c r="Q109" s="9"/>
      <c r="R109" s="9"/>
      <c r="S109" s="9" t="s">
        <v>36</v>
      </c>
      <c r="T109" s="9" t="s">
        <v>52</v>
      </c>
      <c r="U109" s="9" t="s">
        <v>53</v>
      </c>
      <c r="V109" s="9" t="s">
        <v>39</v>
      </c>
      <c r="W109" s="9" t="s">
        <v>42</v>
      </c>
      <c r="X109" s="9" t="s">
        <v>42</v>
      </c>
      <c r="Y109" s="9" t="s">
        <v>42</v>
      </c>
      <c r="Z109" s="9" t="s">
        <v>42</v>
      </c>
      <c r="AA109" s="11"/>
    </row>
    <row r="110" spans="1:27" x14ac:dyDescent="0.2">
      <c r="A110" s="6">
        <v>4793448597</v>
      </c>
      <c r="B110" s="7" t="s">
        <v>27</v>
      </c>
      <c r="C110" s="7" t="s">
        <v>155</v>
      </c>
      <c r="D110" s="7" t="s">
        <v>156</v>
      </c>
      <c r="E110" s="7" t="s">
        <v>45</v>
      </c>
      <c r="F110" s="7" t="s">
        <v>46</v>
      </c>
      <c r="G110" s="7" t="s">
        <v>2075</v>
      </c>
      <c r="H110" s="7" t="s">
        <v>316</v>
      </c>
      <c r="I110" s="7" t="s">
        <v>135</v>
      </c>
      <c r="J110" s="7"/>
      <c r="K110" s="7">
        <v>2020</v>
      </c>
      <c r="L110" s="7"/>
      <c r="M110" s="7" t="s">
        <v>247</v>
      </c>
      <c r="N110" s="7" t="s">
        <v>34</v>
      </c>
      <c r="O110" s="7" t="s">
        <v>77</v>
      </c>
      <c r="P110" s="7"/>
      <c r="Q110" s="7"/>
      <c r="R110" s="7"/>
      <c r="S110" s="7" t="s">
        <v>36</v>
      </c>
      <c r="T110" s="7" t="s">
        <v>90</v>
      </c>
      <c r="U110" s="7" t="s">
        <v>797</v>
      </c>
      <c r="V110" s="7" t="s">
        <v>50</v>
      </c>
      <c r="W110" s="7" t="s">
        <v>843</v>
      </c>
      <c r="X110" s="7" t="s">
        <v>2076</v>
      </c>
      <c r="Y110" s="7" t="s">
        <v>42</v>
      </c>
      <c r="Z110" s="7" t="s">
        <v>42</v>
      </c>
      <c r="AA110" s="10"/>
    </row>
    <row r="111" spans="1:27" x14ac:dyDescent="0.2">
      <c r="A111" s="8">
        <v>5351967535</v>
      </c>
      <c r="B111" s="9" t="s">
        <v>27</v>
      </c>
      <c r="C111" s="9" t="s">
        <v>2077</v>
      </c>
      <c r="D111" s="9" t="s">
        <v>2078</v>
      </c>
      <c r="E111" s="9" t="s">
        <v>678</v>
      </c>
      <c r="F111" s="9" t="s">
        <v>46</v>
      </c>
      <c r="G111" s="9" t="s">
        <v>379</v>
      </c>
      <c r="H111" s="9" t="s">
        <v>30</v>
      </c>
      <c r="I111" s="9" t="s">
        <v>48</v>
      </c>
      <c r="J111" s="9"/>
      <c r="K111" s="9">
        <v>2014</v>
      </c>
      <c r="L111" s="9" t="s">
        <v>42</v>
      </c>
      <c r="M111" s="9" t="s">
        <v>33</v>
      </c>
      <c r="N111" s="9" t="s">
        <v>34</v>
      </c>
      <c r="O111" s="9" t="s">
        <v>77</v>
      </c>
      <c r="P111" s="9"/>
      <c r="Q111" s="9"/>
      <c r="R111" s="9"/>
      <c r="S111" s="9" t="s">
        <v>36</v>
      </c>
      <c r="T111" s="9" t="s">
        <v>52</v>
      </c>
      <c r="U111" s="9" t="s">
        <v>53</v>
      </c>
      <c r="V111" s="9" t="s">
        <v>50</v>
      </c>
      <c r="W111" s="9" t="s">
        <v>142</v>
      </c>
      <c r="X111" s="9" t="s">
        <v>42</v>
      </c>
      <c r="Y111" s="9" t="s">
        <v>42</v>
      </c>
      <c r="Z111" s="9" t="s">
        <v>42</v>
      </c>
      <c r="AA111" s="11"/>
    </row>
    <row r="112" spans="1:27" x14ac:dyDescent="0.2">
      <c r="A112" s="6">
        <v>9325098958</v>
      </c>
      <c r="B112" s="7" t="s">
        <v>27</v>
      </c>
      <c r="C112" s="7" t="s">
        <v>2079</v>
      </c>
      <c r="D112" s="7" t="s">
        <v>470</v>
      </c>
      <c r="E112" s="7" t="s">
        <v>418</v>
      </c>
      <c r="F112" s="7" t="s">
        <v>46</v>
      </c>
      <c r="G112" s="7" t="s">
        <v>379</v>
      </c>
      <c r="H112" s="7" t="s">
        <v>59</v>
      </c>
      <c r="I112" s="7" t="s">
        <v>281</v>
      </c>
      <c r="J112" s="7"/>
      <c r="K112" s="7">
        <v>2015</v>
      </c>
      <c r="L112" s="7" t="s">
        <v>42</v>
      </c>
      <c r="M112" s="7" t="s">
        <v>33</v>
      </c>
      <c r="N112" s="7" t="s">
        <v>34</v>
      </c>
      <c r="O112" s="7" t="s">
        <v>77</v>
      </c>
      <c r="P112" s="7"/>
      <c r="Q112" s="7"/>
      <c r="R112" s="7"/>
      <c r="S112" s="7" t="s">
        <v>36</v>
      </c>
      <c r="T112" s="7" t="s">
        <v>90</v>
      </c>
      <c r="U112" s="7" t="s">
        <v>91</v>
      </c>
      <c r="V112" s="7" t="s">
        <v>50</v>
      </c>
      <c r="W112" s="7" t="s">
        <v>843</v>
      </c>
      <c r="X112" s="7" t="s">
        <v>42</v>
      </c>
      <c r="Y112" s="7" t="s">
        <v>42</v>
      </c>
      <c r="Z112" s="7" t="s">
        <v>42</v>
      </c>
      <c r="AA112" s="10"/>
    </row>
    <row r="113" spans="1:27" x14ac:dyDescent="0.2">
      <c r="A113" s="8">
        <v>5757712618</v>
      </c>
      <c r="B113" s="9" t="s">
        <v>79</v>
      </c>
      <c r="C113" s="9" t="s">
        <v>2080</v>
      </c>
      <c r="D113" s="9" t="s">
        <v>308</v>
      </c>
      <c r="E113" s="9" t="s">
        <v>128</v>
      </c>
      <c r="F113" s="9" t="s">
        <v>46</v>
      </c>
      <c r="G113" s="9" t="s">
        <v>379</v>
      </c>
      <c r="H113" s="9" t="s">
        <v>59</v>
      </c>
      <c r="I113" s="9" t="s">
        <v>295</v>
      </c>
      <c r="J113" s="9"/>
      <c r="K113" s="9">
        <v>2012</v>
      </c>
      <c r="L113" s="9" t="s">
        <v>42</v>
      </c>
      <c r="M113" s="9" t="s">
        <v>33</v>
      </c>
      <c r="N113" s="9" t="s">
        <v>34</v>
      </c>
      <c r="O113" s="9" t="s">
        <v>77</v>
      </c>
      <c r="P113" s="9"/>
      <c r="Q113" s="9"/>
      <c r="R113" s="9"/>
      <c r="S113" s="9" t="s">
        <v>51</v>
      </c>
      <c r="T113" s="9" t="s">
        <v>52</v>
      </c>
      <c r="U113" s="9" t="s">
        <v>53</v>
      </c>
      <c r="V113" s="9" t="s">
        <v>50</v>
      </c>
      <c r="W113" s="9" t="s">
        <v>42</v>
      </c>
      <c r="X113" s="9" t="s">
        <v>42</v>
      </c>
      <c r="Y113" s="9" t="s">
        <v>42</v>
      </c>
      <c r="Z113" s="9" t="s">
        <v>42</v>
      </c>
      <c r="AA113" s="11"/>
    </row>
    <row r="114" spans="1:27" x14ac:dyDescent="0.2">
      <c r="A114" s="6">
        <v>6662414023</v>
      </c>
      <c r="B114" s="7" t="s">
        <v>27</v>
      </c>
      <c r="C114" s="7" t="s">
        <v>2081</v>
      </c>
      <c r="D114" s="7" t="s">
        <v>98</v>
      </c>
      <c r="E114" s="7" t="s">
        <v>45</v>
      </c>
      <c r="F114" s="7" t="s">
        <v>46</v>
      </c>
      <c r="G114" s="7" t="s">
        <v>2082</v>
      </c>
      <c r="H114" s="7" t="s">
        <v>2083</v>
      </c>
      <c r="I114" s="7" t="s">
        <v>398</v>
      </c>
      <c r="J114" s="7"/>
      <c r="K114" s="7">
        <v>2016</v>
      </c>
      <c r="L114" s="7" t="s">
        <v>42</v>
      </c>
      <c r="M114" s="7" t="s">
        <v>247</v>
      </c>
      <c r="N114" s="7" t="s">
        <v>34</v>
      </c>
      <c r="O114" s="7" t="s">
        <v>77</v>
      </c>
      <c r="P114" s="7" t="s">
        <v>142</v>
      </c>
      <c r="Q114" s="7"/>
      <c r="R114" s="7"/>
      <c r="S114" s="7" t="s">
        <v>36</v>
      </c>
      <c r="T114" s="7" t="s">
        <v>52</v>
      </c>
      <c r="U114" s="7" t="s">
        <v>53</v>
      </c>
      <c r="V114" s="7" t="s">
        <v>50</v>
      </c>
      <c r="W114" s="7" t="s">
        <v>42</v>
      </c>
      <c r="X114" s="7" t="s">
        <v>42</v>
      </c>
      <c r="Y114" s="7" t="s">
        <v>42</v>
      </c>
      <c r="Z114" s="7" t="s">
        <v>42</v>
      </c>
      <c r="AA114" s="10"/>
    </row>
    <row r="115" spans="1:27" x14ac:dyDescent="0.2">
      <c r="A115" s="8">
        <v>9542582965</v>
      </c>
      <c r="B115" s="9" t="s">
        <v>27</v>
      </c>
      <c r="C115" s="9" t="s">
        <v>2081</v>
      </c>
      <c r="D115" s="9" t="s">
        <v>98</v>
      </c>
      <c r="E115" s="9" t="s">
        <v>45</v>
      </c>
      <c r="F115" s="9" t="s">
        <v>46</v>
      </c>
      <c r="G115" s="9" t="s">
        <v>1389</v>
      </c>
      <c r="H115" s="9" t="s">
        <v>1045</v>
      </c>
      <c r="I115" s="9" t="s">
        <v>398</v>
      </c>
      <c r="J115" s="9"/>
      <c r="K115" s="9">
        <v>2018</v>
      </c>
      <c r="L115" s="9" t="s">
        <v>50</v>
      </c>
      <c r="M115" s="9" t="s">
        <v>247</v>
      </c>
      <c r="N115" s="9" t="s">
        <v>34</v>
      </c>
      <c r="O115" s="9" t="s">
        <v>77</v>
      </c>
      <c r="P115" s="9"/>
      <c r="Q115" s="9"/>
      <c r="R115" s="9"/>
      <c r="S115" s="9" t="s">
        <v>36</v>
      </c>
      <c r="T115" s="9" t="s">
        <v>52</v>
      </c>
      <c r="U115" s="9" t="s">
        <v>53</v>
      </c>
      <c r="V115" s="9" t="s">
        <v>50</v>
      </c>
      <c r="W115" s="9" t="s">
        <v>843</v>
      </c>
      <c r="X115" s="9" t="s">
        <v>42</v>
      </c>
      <c r="Y115" s="9" t="s">
        <v>42</v>
      </c>
      <c r="Z115" s="9" t="s">
        <v>42</v>
      </c>
      <c r="AA115" s="11"/>
    </row>
    <row r="116" spans="1:27" x14ac:dyDescent="0.2">
      <c r="A116" s="6">
        <v>5660860677</v>
      </c>
      <c r="B116" s="7" t="s">
        <v>263</v>
      </c>
      <c r="C116" s="7" t="s">
        <v>2084</v>
      </c>
      <c r="D116" s="7" t="s">
        <v>148</v>
      </c>
      <c r="E116" s="7" t="s">
        <v>149</v>
      </c>
      <c r="F116" s="7" t="s">
        <v>46</v>
      </c>
      <c r="G116" s="7" t="s">
        <v>2085</v>
      </c>
      <c r="H116" s="7" t="s">
        <v>30</v>
      </c>
      <c r="I116" s="7" t="s">
        <v>70</v>
      </c>
      <c r="J116" s="7"/>
      <c r="K116" s="7">
        <v>2015</v>
      </c>
      <c r="L116" s="7" t="s">
        <v>42</v>
      </c>
      <c r="M116" s="7" t="s">
        <v>33</v>
      </c>
      <c r="N116" s="7" t="s">
        <v>34</v>
      </c>
      <c r="O116" s="7" t="s">
        <v>77</v>
      </c>
      <c r="P116" s="7" t="s">
        <v>566</v>
      </c>
      <c r="Q116" s="7"/>
      <c r="R116" s="7"/>
      <c r="S116" s="7" t="s">
        <v>36</v>
      </c>
      <c r="T116" s="7" t="s">
        <v>52</v>
      </c>
      <c r="U116" s="7" t="s">
        <v>53</v>
      </c>
      <c r="V116" s="7" t="s">
        <v>50</v>
      </c>
      <c r="W116" s="7" t="s">
        <v>42</v>
      </c>
      <c r="X116" s="7" t="s">
        <v>42</v>
      </c>
      <c r="Y116" s="7" t="s">
        <v>42</v>
      </c>
      <c r="Z116" s="7" t="s">
        <v>42</v>
      </c>
      <c r="AA116" s="10"/>
    </row>
    <row r="117" spans="1:27" x14ac:dyDescent="0.2">
      <c r="A117" s="8">
        <v>6636531020</v>
      </c>
      <c r="B117" s="9" t="s">
        <v>263</v>
      </c>
      <c r="C117" s="9" t="s">
        <v>2086</v>
      </c>
      <c r="D117" s="9" t="s">
        <v>436</v>
      </c>
      <c r="E117" s="9" t="s">
        <v>68</v>
      </c>
      <c r="F117" s="9" t="s">
        <v>46</v>
      </c>
      <c r="G117" s="9" t="s">
        <v>2087</v>
      </c>
      <c r="H117" s="9" t="s">
        <v>1769</v>
      </c>
      <c r="I117" s="9" t="s">
        <v>270</v>
      </c>
      <c r="J117" s="9"/>
      <c r="K117" s="9">
        <v>2020</v>
      </c>
      <c r="L117" s="9"/>
      <c r="M117" s="9" t="s">
        <v>247</v>
      </c>
      <c r="N117" s="9" t="s">
        <v>34</v>
      </c>
      <c r="O117" s="9" t="s">
        <v>77</v>
      </c>
      <c r="P117" s="9" t="s">
        <v>468</v>
      </c>
      <c r="Q117" s="9"/>
      <c r="R117" s="9"/>
      <c r="S117" s="9" t="s">
        <v>36</v>
      </c>
      <c r="T117" s="9" t="s">
        <v>52</v>
      </c>
      <c r="U117" s="9" t="s">
        <v>101</v>
      </c>
      <c r="V117" s="9" t="s">
        <v>50</v>
      </c>
      <c r="W117" s="9" t="s">
        <v>843</v>
      </c>
      <c r="X117" s="9" t="s">
        <v>42</v>
      </c>
      <c r="Y117" s="9" t="s">
        <v>42</v>
      </c>
      <c r="Z117" s="9" t="s">
        <v>42</v>
      </c>
      <c r="AA117" s="11"/>
    </row>
    <row r="118" spans="1:27" x14ac:dyDescent="0.2">
      <c r="A118" s="6">
        <v>691000241</v>
      </c>
      <c r="B118" s="7" t="s">
        <v>79</v>
      </c>
      <c r="C118" s="7" t="s">
        <v>346</v>
      </c>
      <c r="D118" s="7" t="s">
        <v>42</v>
      </c>
      <c r="E118" s="7" t="s">
        <v>42</v>
      </c>
      <c r="F118" s="7"/>
      <c r="G118" s="7" t="s">
        <v>347</v>
      </c>
      <c r="H118" s="7" t="s">
        <v>347</v>
      </c>
      <c r="I118" s="7"/>
      <c r="J118" s="7"/>
      <c r="K118" s="7">
        <v>2012</v>
      </c>
      <c r="L118" s="7" t="s">
        <v>42</v>
      </c>
      <c r="M118" s="7" t="s">
        <v>347</v>
      </c>
      <c r="N118" s="7" t="s">
        <v>347</v>
      </c>
      <c r="O118" s="7" t="s">
        <v>77</v>
      </c>
      <c r="P118" s="7" t="s">
        <v>169</v>
      </c>
      <c r="Q118" s="7"/>
      <c r="R118" s="7"/>
      <c r="S118" s="7" t="s">
        <v>51</v>
      </c>
      <c r="T118" s="7" t="s">
        <v>999</v>
      </c>
      <c r="U118" s="7" t="s">
        <v>1000</v>
      </c>
      <c r="V118" s="7" t="s">
        <v>50</v>
      </c>
      <c r="W118" s="7" t="s">
        <v>42</v>
      </c>
      <c r="X118" s="7" t="s">
        <v>42</v>
      </c>
      <c r="Y118" s="7" t="s">
        <v>42</v>
      </c>
      <c r="Z118" s="7" t="s">
        <v>42</v>
      </c>
      <c r="AA118" s="10"/>
    </row>
    <row r="119" spans="1:27" x14ac:dyDescent="0.2">
      <c r="A119" s="8">
        <v>3024529217</v>
      </c>
      <c r="B119" s="9" t="s">
        <v>79</v>
      </c>
      <c r="C119" s="9" t="s">
        <v>346</v>
      </c>
      <c r="D119" s="9" t="s">
        <v>42</v>
      </c>
      <c r="E119" s="9" t="s">
        <v>42</v>
      </c>
      <c r="F119" s="9"/>
      <c r="G119" s="9" t="s">
        <v>347</v>
      </c>
      <c r="H119" s="9" t="s">
        <v>347</v>
      </c>
      <c r="I119" s="9"/>
      <c r="J119" s="9"/>
      <c r="K119" s="9">
        <v>2012</v>
      </c>
      <c r="L119" s="9" t="s">
        <v>42</v>
      </c>
      <c r="M119" s="9" t="s">
        <v>347</v>
      </c>
      <c r="N119" s="9" t="s">
        <v>347</v>
      </c>
      <c r="O119" s="9" t="s">
        <v>77</v>
      </c>
      <c r="P119" s="9" t="s">
        <v>146</v>
      </c>
      <c r="Q119" s="9"/>
      <c r="R119" s="9"/>
      <c r="S119" s="9"/>
      <c r="T119" s="9">
        <v>0</v>
      </c>
      <c r="U119" s="9"/>
      <c r="V119" s="9" t="s">
        <v>50</v>
      </c>
      <c r="W119" s="9" t="s">
        <v>42</v>
      </c>
      <c r="X119" s="9" t="s">
        <v>42</v>
      </c>
      <c r="Y119" s="9" t="s">
        <v>42</v>
      </c>
      <c r="Z119" s="9" t="s">
        <v>42</v>
      </c>
      <c r="AA119" s="11"/>
    </row>
    <row r="120" spans="1:27" x14ac:dyDescent="0.2">
      <c r="A120" s="6">
        <v>4578705286</v>
      </c>
      <c r="B120" s="7" t="s">
        <v>79</v>
      </c>
      <c r="C120" s="7" t="s">
        <v>2088</v>
      </c>
      <c r="D120" s="7" t="s">
        <v>87</v>
      </c>
      <c r="E120" s="7" t="s">
        <v>88</v>
      </c>
      <c r="F120" s="7" t="s">
        <v>46</v>
      </c>
      <c r="G120" s="7" t="s">
        <v>2089</v>
      </c>
      <c r="H120" s="7" t="s">
        <v>83</v>
      </c>
      <c r="I120" s="7" t="s">
        <v>135</v>
      </c>
      <c r="J120" s="7"/>
      <c r="K120" s="7">
        <v>2013</v>
      </c>
      <c r="L120" s="7" t="s">
        <v>42</v>
      </c>
      <c r="M120" s="7" t="s">
        <v>33</v>
      </c>
      <c r="N120" s="7" t="s">
        <v>34</v>
      </c>
      <c r="O120" s="7" t="s">
        <v>77</v>
      </c>
      <c r="P120" s="7"/>
      <c r="Q120" s="7"/>
      <c r="R120" s="7"/>
      <c r="S120" s="7" t="s">
        <v>36</v>
      </c>
      <c r="T120" s="7" t="s">
        <v>212</v>
      </c>
      <c r="U120" s="7" t="s">
        <v>114</v>
      </c>
      <c r="V120" s="7" t="s">
        <v>39</v>
      </c>
      <c r="W120" s="7" t="s">
        <v>42</v>
      </c>
      <c r="X120" s="7" t="s">
        <v>42</v>
      </c>
      <c r="Y120" s="7" t="s">
        <v>42</v>
      </c>
      <c r="Z120" s="7" t="s">
        <v>42</v>
      </c>
      <c r="AA120" s="10"/>
    </row>
    <row r="121" spans="1:27" x14ac:dyDescent="0.2">
      <c r="A121" s="8">
        <v>50141495</v>
      </c>
      <c r="B121" s="9" t="s">
        <v>79</v>
      </c>
      <c r="C121" s="9" t="s">
        <v>1571</v>
      </c>
      <c r="D121" s="9" t="s">
        <v>87</v>
      </c>
      <c r="E121" s="9" t="s">
        <v>88</v>
      </c>
      <c r="F121" s="9" t="s">
        <v>46</v>
      </c>
      <c r="G121" s="9" t="s">
        <v>2090</v>
      </c>
      <c r="H121" s="9" t="s">
        <v>83</v>
      </c>
      <c r="I121" s="9" t="s">
        <v>253</v>
      </c>
      <c r="J121" s="9"/>
      <c r="K121" s="9">
        <v>2013</v>
      </c>
      <c r="L121" s="9" t="s">
        <v>42</v>
      </c>
      <c r="M121" s="9" t="s">
        <v>33</v>
      </c>
      <c r="N121" s="9" t="s">
        <v>34</v>
      </c>
      <c r="O121" s="9" t="s">
        <v>77</v>
      </c>
      <c r="P121" s="9"/>
      <c r="Q121" s="9"/>
      <c r="R121" s="9"/>
      <c r="S121" s="9" t="s">
        <v>51</v>
      </c>
      <c r="T121" s="9" t="s">
        <v>52</v>
      </c>
      <c r="U121" s="9" t="s">
        <v>53</v>
      </c>
      <c r="V121" s="9" t="s">
        <v>50</v>
      </c>
      <c r="W121" s="9" t="s">
        <v>843</v>
      </c>
      <c r="X121" s="9" t="s">
        <v>195</v>
      </c>
      <c r="Y121" s="9" t="s">
        <v>42</v>
      </c>
      <c r="Z121" s="9" t="s">
        <v>42</v>
      </c>
      <c r="AA121" s="11"/>
    </row>
    <row r="122" spans="1:27" x14ac:dyDescent="0.2">
      <c r="A122" s="6">
        <v>6754480380</v>
      </c>
      <c r="B122" s="7" t="s">
        <v>79</v>
      </c>
      <c r="C122" s="7" t="s">
        <v>921</v>
      </c>
      <c r="D122" s="7" t="s">
        <v>2091</v>
      </c>
      <c r="E122" s="7" t="s">
        <v>88</v>
      </c>
      <c r="F122" s="7" t="s">
        <v>46</v>
      </c>
      <c r="G122" s="7" t="s">
        <v>879</v>
      </c>
      <c r="H122" s="7" t="s">
        <v>83</v>
      </c>
      <c r="I122" s="7" t="s">
        <v>253</v>
      </c>
      <c r="J122" s="7"/>
      <c r="K122" s="7">
        <v>2013</v>
      </c>
      <c r="L122" s="7" t="s">
        <v>42</v>
      </c>
      <c r="M122" s="7" t="s">
        <v>33</v>
      </c>
      <c r="N122" s="7" t="s">
        <v>34</v>
      </c>
      <c r="O122" s="7" t="s">
        <v>77</v>
      </c>
      <c r="P122" s="7"/>
      <c r="Q122" s="7"/>
      <c r="R122" s="7"/>
      <c r="S122" s="7" t="s">
        <v>51</v>
      </c>
      <c r="T122" s="7" t="s">
        <v>52</v>
      </c>
      <c r="U122" s="7" t="s">
        <v>53</v>
      </c>
      <c r="V122" s="7" t="s">
        <v>50</v>
      </c>
      <c r="W122" s="7" t="s">
        <v>54</v>
      </c>
      <c r="X122" s="7" t="s">
        <v>42</v>
      </c>
      <c r="Y122" s="7" t="s">
        <v>42</v>
      </c>
      <c r="Z122" s="7" t="s">
        <v>42</v>
      </c>
      <c r="AA122" s="10"/>
    </row>
    <row r="123" spans="1:27" x14ac:dyDescent="0.2">
      <c r="A123" s="8">
        <v>5634627975</v>
      </c>
      <c r="B123" s="9" t="s">
        <v>79</v>
      </c>
      <c r="C123" s="9" t="s">
        <v>2092</v>
      </c>
      <c r="D123" s="9" t="s">
        <v>42</v>
      </c>
      <c r="E123" s="9" t="s">
        <v>68</v>
      </c>
      <c r="F123" s="9" t="s">
        <v>46</v>
      </c>
      <c r="G123" s="9" t="s">
        <v>118</v>
      </c>
      <c r="H123" s="9" t="s">
        <v>83</v>
      </c>
      <c r="I123" s="9" t="s">
        <v>305</v>
      </c>
      <c r="J123" s="9"/>
      <c r="K123" s="9">
        <v>2012</v>
      </c>
      <c r="L123" s="9" t="s">
        <v>42</v>
      </c>
      <c r="M123" s="9" t="s">
        <v>33</v>
      </c>
      <c r="N123" s="9" t="s">
        <v>34</v>
      </c>
      <c r="O123" s="9" t="s">
        <v>77</v>
      </c>
      <c r="P123" s="9" t="s">
        <v>173</v>
      </c>
      <c r="Q123" s="9"/>
      <c r="R123" s="9"/>
      <c r="S123" s="9" t="s">
        <v>36</v>
      </c>
      <c r="T123" s="9" t="s">
        <v>52</v>
      </c>
      <c r="U123" s="9" t="s">
        <v>53</v>
      </c>
      <c r="V123" s="9" t="s">
        <v>50</v>
      </c>
      <c r="W123" s="9" t="s">
        <v>42</v>
      </c>
      <c r="X123" s="9" t="s">
        <v>42</v>
      </c>
      <c r="Y123" s="9" t="s">
        <v>42</v>
      </c>
      <c r="Z123" s="9" t="s">
        <v>42</v>
      </c>
      <c r="AA123" s="11"/>
    </row>
    <row r="124" spans="1:27" x14ac:dyDescent="0.2">
      <c r="A124" s="6">
        <v>4818756785</v>
      </c>
      <c r="B124" s="7" t="s">
        <v>27</v>
      </c>
      <c r="C124" s="7" t="s">
        <v>2093</v>
      </c>
      <c r="D124" s="7" t="s">
        <v>436</v>
      </c>
      <c r="E124" s="7" t="s">
        <v>68</v>
      </c>
      <c r="F124" s="7" t="s">
        <v>46</v>
      </c>
      <c r="G124" s="7" t="s">
        <v>2094</v>
      </c>
      <c r="H124" s="7" t="s">
        <v>278</v>
      </c>
      <c r="I124" s="7" t="s">
        <v>270</v>
      </c>
      <c r="J124" s="7"/>
      <c r="K124" s="7">
        <v>2017</v>
      </c>
      <c r="L124" s="7" t="s">
        <v>50</v>
      </c>
      <c r="M124" s="7" t="s">
        <v>247</v>
      </c>
      <c r="N124" s="7" t="s">
        <v>34</v>
      </c>
      <c r="O124" s="7" t="s">
        <v>77</v>
      </c>
      <c r="P124" s="7"/>
      <c r="Q124" s="7"/>
      <c r="R124" s="7"/>
      <c r="S124" s="7" t="s">
        <v>51</v>
      </c>
      <c r="T124" s="7" t="s">
        <v>52</v>
      </c>
      <c r="U124" s="7" t="s">
        <v>53</v>
      </c>
      <c r="V124" s="7" t="s">
        <v>50</v>
      </c>
      <c r="W124" s="7" t="s">
        <v>78</v>
      </c>
      <c r="X124" s="7" t="s">
        <v>273</v>
      </c>
      <c r="Y124" s="7" t="s">
        <v>42</v>
      </c>
      <c r="Z124" s="7" t="s">
        <v>42</v>
      </c>
      <c r="AA124" s="10"/>
    </row>
    <row r="125" spans="1:27" x14ac:dyDescent="0.2">
      <c r="A125" s="8">
        <v>6975086888</v>
      </c>
      <c r="B125" s="9" t="s">
        <v>27</v>
      </c>
      <c r="C125" s="9" t="s">
        <v>2095</v>
      </c>
      <c r="D125" s="9" t="s">
        <v>2096</v>
      </c>
      <c r="E125" s="9" t="s">
        <v>45</v>
      </c>
      <c r="F125" s="9" t="s">
        <v>46</v>
      </c>
      <c r="G125" s="9" t="s">
        <v>2097</v>
      </c>
      <c r="H125" s="9" t="s">
        <v>69</v>
      </c>
      <c r="I125" s="9" t="s">
        <v>70</v>
      </c>
      <c r="J125" s="9"/>
      <c r="K125" s="9">
        <v>2015</v>
      </c>
      <c r="L125" s="9" t="s">
        <v>42</v>
      </c>
      <c r="M125" s="9" t="s">
        <v>33</v>
      </c>
      <c r="N125" s="9" t="s">
        <v>34</v>
      </c>
      <c r="O125" s="9" t="s">
        <v>77</v>
      </c>
      <c r="P125" s="9" t="s">
        <v>271</v>
      </c>
      <c r="Q125" s="9"/>
      <c r="R125" s="9"/>
      <c r="S125" s="9" t="s">
        <v>36</v>
      </c>
      <c r="T125" s="9" t="s">
        <v>52</v>
      </c>
      <c r="U125" s="9" t="s">
        <v>53</v>
      </c>
      <c r="V125" s="9" t="s">
        <v>50</v>
      </c>
      <c r="W125" s="9" t="s">
        <v>195</v>
      </c>
      <c r="X125" s="9" t="s">
        <v>843</v>
      </c>
      <c r="Y125" s="9" t="s">
        <v>42</v>
      </c>
      <c r="Z125" s="9" t="s">
        <v>42</v>
      </c>
      <c r="AA125" s="11"/>
    </row>
    <row r="126" spans="1:27" x14ac:dyDescent="0.2">
      <c r="A126" s="6">
        <v>3007276756</v>
      </c>
      <c r="B126" s="7" t="s">
        <v>27</v>
      </c>
      <c r="C126" s="7" t="s">
        <v>2098</v>
      </c>
      <c r="D126" s="7" t="s">
        <v>2099</v>
      </c>
      <c r="E126" s="7" t="s">
        <v>193</v>
      </c>
      <c r="F126" s="7" t="s">
        <v>46</v>
      </c>
      <c r="G126" s="7" t="s">
        <v>964</v>
      </c>
      <c r="H126" s="7" t="s">
        <v>964</v>
      </c>
      <c r="I126" s="7"/>
      <c r="J126" s="7"/>
      <c r="K126" s="7">
        <v>2014</v>
      </c>
      <c r="L126" s="7" t="s">
        <v>42</v>
      </c>
      <c r="M126" s="7" t="s">
        <v>964</v>
      </c>
      <c r="N126" s="7" t="s">
        <v>34</v>
      </c>
      <c r="O126" s="7" t="s">
        <v>77</v>
      </c>
      <c r="P126" s="7" t="s">
        <v>463</v>
      </c>
      <c r="Q126" s="7"/>
      <c r="R126" s="7"/>
      <c r="S126" s="7" t="s">
        <v>36</v>
      </c>
      <c r="T126" s="7" t="s">
        <v>52</v>
      </c>
      <c r="U126" s="7" t="s">
        <v>53</v>
      </c>
      <c r="V126" s="7" t="s">
        <v>50</v>
      </c>
      <c r="W126" s="7" t="s">
        <v>42</v>
      </c>
      <c r="X126" s="7" t="s">
        <v>42</v>
      </c>
      <c r="Y126" s="7" t="s">
        <v>42</v>
      </c>
      <c r="Z126" s="7" t="s">
        <v>42</v>
      </c>
      <c r="AA126" s="10"/>
    </row>
    <row r="127" spans="1:27" x14ac:dyDescent="0.2">
      <c r="A127" s="8">
        <v>3058926097</v>
      </c>
      <c r="B127" s="9" t="s">
        <v>27</v>
      </c>
      <c r="C127" s="9" t="s">
        <v>2100</v>
      </c>
      <c r="D127" s="9" t="s">
        <v>2101</v>
      </c>
      <c r="E127" s="9" t="s">
        <v>42</v>
      </c>
      <c r="F127" s="9" t="s">
        <v>2102</v>
      </c>
      <c r="G127" s="9" t="s">
        <v>2103</v>
      </c>
      <c r="H127" s="9" t="s">
        <v>69</v>
      </c>
      <c r="I127" s="9" t="s">
        <v>109</v>
      </c>
      <c r="J127" s="9"/>
      <c r="K127" s="9">
        <v>2015</v>
      </c>
      <c r="L127" s="9" t="s">
        <v>42</v>
      </c>
      <c r="M127" s="9" t="s">
        <v>33</v>
      </c>
      <c r="N127" s="9" t="s">
        <v>34</v>
      </c>
      <c r="O127" s="9" t="s">
        <v>77</v>
      </c>
      <c r="P127" s="9"/>
      <c r="Q127" s="9"/>
      <c r="R127" s="9"/>
      <c r="S127" s="9" t="s">
        <v>51</v>
      </c>
      <c r="T127" s="9">
        <v>0</v>
      </c>
      <c r="U127" s="9" t="s">
        <v>625</v>
      </c>
      <c r="V127" s="9" t="s">
        <v>50</v>
      </c>
      <c r="W127" s="9" t="s">
        <v>42</v>
      </c>
      <c r="X127" s="9" t="s">
        <v>42</v>
      </c>
      <c r="Y127" s="9" t="s">
        <v>42</v>
      </c>
      <c r="Z127" s="9" t="s">
        <v>42</v>
      </c>
      <c r="AA127" s="11"/>
    </row>
    <row r="128" spans="1:27" x14ac:dyDescent="0.2">
      <c r="A128" s="6">
        <v>6283428642</v>
      </c>
      <c r="B128" s="7" t="s">
        <v>27</v>
      </c>
      <c r="C128" s="7" t="s">
        <v>2104</v>
      </c>
      <c r="D128" s="7" t="s">
        <v>233</v>
      </c>
      <c r="E128" s="7" t="s">
        <v>234</v>
      </c>
      <c r="F128" s="7" t="s">
        <v>46</v>
      </c>
      <c r="G128" s="7" t="s">
        <v>2105</v>
      </c>
      <c r="H128" s="7" t="s">
        <v>964</v>
      </c>
      <c r="I128" s="7"/>
      <c r="J128" s="7"/>
      <c r="K128" s="7">
        <v>2014</v>
      </c>
      <c r="L128" s="7" t="s">
        <v>42</v>
      </c>
      <c r="M128" s="7" t="s">
        <v>964</v>
      </c>
      <c r="N128" s="7" t="s">
        <v>34</v>
      </c>
      <c r="O128" s="7" t="s">
        <v>77</v>
      </c>
      <c r="P128" s="7" t="s">
        <v>173</v>
      </c>
      <c r="Q128" s="7"/>
      <c r="R128" s="7"/>
      <c r="S128" s="7" t="s">
        <v>36</v>
      </c>
      <c r="T128" s="7" t="s">
        <v>52</v>
      </c>
      <c r="U128" s="7" t="s">
        <v>53</v>
      </c>
      <c r="V128" s="7" t="s">
        <v>50</v>
      </c>
      <c r="W128" s="7" t="s">
        <v>41</v>
      </c>
      <c r="X128" s="7" t="s">
        <v>42</v>
      </c>
      <c r="Y128" s="7" t="s">
        <v>42</v>
      </c>
      <c r="Z128" s="7" t="s">
        <v>42</v>
      </c>
      <c r="AA128" s="10"/>
    </row>
    <row r="129" spans="1:27" x14ac:dyDescent="0.2">
      <c r="A129" s="8">
        <v>8415620039</v>
      </c>
      <c r="B129" s="9" t="s">
        <v>27</v>
      </c>
      <c r="C129" s="9" t="s">
        <v>2106</v>
      </c>
      <c r="D129" s="9" t="s">
        <v>518</v>
      </c>
      <c r="E129" s="9" t="s">
        <v>371</v>
      </c>
      <c r="F129" s="9" t="s">
        <v>46</v>
      </c>
      <c r="G129" s="9" t="s">
        <v>2107</v>
      </c>
      <c r="H129" s="9" t="s">
        <v>59</v>
      </c>
      <c r="I129" s="9" t="s">
        <v>135</v>
      </c>
      <c r="J129" s="9"/>
      <c r="K129" s="9">
        <v>2014</v>
      </c>
      <c r="L129" s="9" t="s">
        <v>42</v>
      </c>
      <c r="M129" s="9" t="s">
        <v>33</v>
      </c>
      <c r="N129" s="9" t="s">
        <v>34</v>
      </c>
      <c r="O129" s="9" t="s">
        <v>77</v>
      </c>
      <c r="P129" s="9"/>
      <c r="Q129" s="9"/>
      <c r="R129" s="9"/>
      <c r="S129" s="9" t="s">
        <v>36</v>
      </c>
      <c r="T129" s="9" t="s">
        <v>52</v>
      </c>
      <c r="U129" s="9" t="s">
        <v>53</v>
      </c>
      <c r="V129" s="9" t="s">
        <v>50</v>
      </c>
      <c r="W129" s="9" t="s">
        <v>273</v>
      </c>
      <c r="X129" s="9" t="s">
        <v>42</v>
      </c>
      <c r="Y129" s="9" t="s">
        <v>42</v>
      </c>
      <c r="Z129" s="9" t="s">
        <v>42</v>
      </c>
      <c r="AA129" s="11"/>
    </row>
    <row r="130" spans="1:27" x14ac:dyDescent="0.2">
      <c r="A130" s="6">
        <v>5758413980</v>
      </c>
      <c r="B130" s="7" t="s">
        <v>27</v>
      </c>
      <c r="C130" s="7" t="s">
        <v>2108</v>
      </c>
      <c r="D130" s="7" t="s">
        <v>111</v>
      </c>
      <c r="E130" s="7" t="s">
        <v>68</v>
      </c>
      <c r="F130" s="7" t="s">
        <v>46</v>
      </c>
      <c r="G130" s="7" t="s">
        <v>2109</v>
      </c>
      <c r="H130" s="7" t="s">
        <v>2110</v>
      </c>
      <c r="I130" s="7" t="s">
        <v>321</v>
      </c>
      <c r="J130" s="7"/>
      <c r="K130" s="7">
        <v>2017</v>
      </c>
      <c r="L130" s="7" t="s">
        <v>50</v>
      </c>
      <c r="M130" s="7" t="s">
        <v>247</v>
      </c>
      <c r="N130" s="7" t="s">
        <v>34</v>
      </c>
      <c r="O130" s="7" t="s">
        <v>77</v>
      </c>
      <c r="P130" s="7"/>
      <c r="Q130" s="7"/>
      <c r="R130" s="7"/>
      <c r="S130" s="7" t="s">
        <v>36</v>
      </c>
      <c r="T130" s="7" t="s">
        <v>52</v>
      </c>
      <c r="U130" s="7" t="s">
        <v>53</v>
      </c>
      <c r="V130" s="7" t="s">
        <v>50</v>
      </c>
      <c r="W130" s="7" t="s">
        <v>115</v>
      </c>
      <c r="X130" s="7" t="s">
        <v>60</v>
      </c>
      <c r="Y130" s="7" t="s">
        <v>42</v>
      </c>
      <c r="Z130" s="7" t="s">
        <v>42</v>
      </c>
      <c r="AA130" s="10"/>
    </row>
    <row r="131" spans="1:27" x14ac:dyDescent="0.2">
      <c r="A131" s="8">
        <v>6167708093</v>
      </c>
      <c r="B131" s="9" t="s">
        <v>79</v>
      </c>
      <c r="C131" s="9" t="s">
        <v>1151</v>
      </c>
      <c r="D131" s="9" t="s">
        <v>42</v>
      </c>
      <c r="E131" s="9" t="s">
        <v>42</v>
      </c>
      <c r="F131" s="9" t="s">
        <v>961</v>
      </c>
      <c r="G131" s="9" t="s">
        <v>1997</v>
      </c>
      <c r="H131" s="9" t="s">
        <v>83</v>
      </c>
      <c r="I131" s="9" t="s">
        <v>321</v>
      </c>
      <c r="J131" s="9"/>
      <c r="K131" s="9">
        <v>2013</v>
      </c>
      <c r="L131" s="9" t="s">
        <v>42</v>
      </c>
      <c r="M131" s="9" t="s">
        <v>33</v>
      </c>
      <c r="N131" s="9" t="s">
        <v>34</v>
      </c>
      <c r="O131" s="9" t="s">
        <v>77</v>
      </c>
      <c r="P131" s="9"/>
      <c r="Q131" s="9"/>
      <c r="R131" s="9"/>
      <c r="S131" s="9" t="s">
        <v>36</v>
      </c>
      <c r="T131" s="9" t="s">
        <v>52</v>
      </c>
      <c r="U131" s="9" t="s">
        <v>53</v>
      </c>
      <c r="V131" s="9" t="s">
        <v>50</v>
      </c>
      <c r="W131" s="9" t="s">
        <v>169</v>
      </c>
      <c r="X131" s="9" t="s">
        <v>42</v>
      </c>
      <c r="Y131" s="9" t="s">
        <v>42</v>
      </c>
      <c r="Z131" s="9" t="s">
        <v>42</v>
      </c>
      <c r="AA131" s="11"/>
    </row>
    <row r="132" spans="1:27" x14ac:dyDescent="0.2">
      <c r="A132" s="6">
        <v>9937065208</v>
      </c>
      <c r="B132" s="7" t="s">
        <v>79</v>
      </c>
      <c r="C132" s="7" t="s">
        <v>2111</v>
      </c>
      <c r="D132" s="7" t="s">
        <v>2112</v>
      </c>
      <c r="E132" s="7" t="s">
        <v>45</v>
      </c>
      <c r="F132" s="7" t="s">
        <v>46</v>
      </c>
      <c r="G132" s="7" t="s">
        <v>2113</v>
      </c>
      <c r="H132" s="7" t="s">
        <v>83</v>
      </c>
      <c r="I132" s="7" t="s">
        <v>295</v>
      </c>
      <c r="J132" s="7"/>
      <c r="K132" s="7">
        <v>2012</v>
      </c>
      <c r="L132" s="7" t="s">
        <v>42</v>
      </c>
      <c r="M132" s="7" t="s">
        <v>33</v>
      </c>
      <c r="N132" s="7" t="s">
        <v>34</v>
      </c>
      <c r="O132" s="7" t="s">
        <v>77</v>
      </c>
      <c r="P132" s="7"/>
      <c r="Q132" s="7"/>
      <c r="R132" s="7"/>
      <c r="S132" s="7" t="s">
        <v>36</v>
      </c>
      <c r="T132" s="7" t="s">
        <v>52</v>
      </c>
      <c r="U132" s="7" t="s">
        <v>53</v>
      </c>
      <c r="V132" s="7" t="s">
        <v>50</v>
      </c>
      <c r="W132" s="7" t="s">
        <v>42</v>
      </c>
      <c r="X132" s="7" t="s">
        <v>42</v>
      </c>
      <c r="Y132" s="7" t="s">
        <v>42</v>
      </c>
      <c r="Z132" s="7" t="s">
        <v>42</v>
      </c>
      <c r="AA132" s="10"/>
    </row>
    <row r="133" spans="1:27" x14ac:dyDescent="0.2">
      <c r="A133" s="8">
        <v>4998866323</v>
      </c>
      <c r="B133" s="9" t="s">
        <v>79</v>
      </c>
      <c r="C133" s="9" t="s">
        <v>2114</v>
      </c>
      <c r="D133" s="9" t="s">
        <v>2115</v>
      </c>
      <c r="E133" s="9" t="s">
        <v>128</v>
      </c>
      <c r="F133" s="9" t="s">
        <v>46</v>
      </c>
      <c r="G133" s="9" t="s">
        <v>2116</v>
      </c>
      <c r="H133" s="9" t="s">
        <v>83</v>
      </c>
      <c r="I133" s="9" t="s">
        <v>253</v>
      </c>
      <c r="J133" s="9"/>
      <c r="K133" s="9">
        <v>2013</v>
      </c>
      <c r="L133" s="9" t="s">
        <v>42</v>
      </c>
      <c r="M133" s="9" t="s">
        <v>33</v>
      </c>
      <c r="N133" s="9" t="s">
        <v>34</v>
      </c>
      <c r="O133" s="9" t="s">
        <v>77</v>
      </c>
      <c r="P133" s="9"/>
      <c r="Q133" s="9"/>
      <c r="R133" s="9"/>
      <c r="S133" s="9" t="s">
        <v>36</v>
      </c>
      <c r="T133" s="9" t="s">
        <v>52</v>
      </c>
      <c r="U133" s="9" t="s">
        <v>53</v>
      </c>
      <c r="V133" s="9" t="s">
        <v>50</v>
      </c>
      <c r="W133" s="9" t="s">
        <v>42</v>
      </c>
      <c r="X133" s="9" t="s">
        <v>42</v>
      </c>
      <c r="Y133" s="9" t="s">
        <v>42</v>
      </c>
      <c r="Z133" s="9" t="s">
        <v>42</v>
      </c>
      <c r="AA133" s="11" t="s">
        <v>421</v>
      </c>
    </row>
    <row r="134" spans="1:27" x14ac:dyDescent="0.2">
      <c r="A134" s="6">
        <v>9869562498</v>
      </c>
      <c r="B134" s="7" t="s">
        <v>27</v>
      </c>
      <c r="C134" s="7" t="s">
        <v>2117</v>
      </c>
      <c r="D134" s="7" t="s">
        <v>2118</v>
      </c>
      <c r="E134" s="7" t="s">
        <v>88</v>
      </c>
      <c r="F134" s="7" t="s">
        <v>46</v>
      </c>
      <c r="G134" s="7" t="s">
        <v>649</v>
      </c>
      <c r="H134" s="7" t="s">
        <v>30</v>
      </c>
      <c r="I134" s="7" t="s">
        <v>135</v>
      </c>
      <c r="J134" s="7"/>
      <c r="K134" s="7">
        <v>2015</v>
      </c>
      <c r="L134" s="7" t="s">
        <v>42</v>
      </c>
      <c r="M134" s="7" t="s">
        <v>33</v>
      </c>
      <c r="N134" s="7" t="s">
        <v>34</v>
      </c>
      <c r="O134" s="7" t="s">
        <v>77</v>
      </c>
      <c r="P134" s="7"/>
      <c r="Q134" s="7"/>
      <c r="R134" s="7"/>
      <c r="S134" s="7" t="s">
        <v>36</v>
      </c>
      <c r="T134" s="7" t="s">
        <v>52</v>
      </c>
      <c r="U134" s="7" t="s">
        <v>53</v>
      </c>
      <c r="V134" s="7" t="s">
        <v>50</v>
      </c>
      <c r="W134" s="7" t="s">
        <v>195</v>
      </c>
      <c r="X134" s="7" t="s">
        <v>1363</v>
      </c>
      <c r="Y134" s="7" t="s">
        <v>42</v>
      </c>
      <c r="Z134" s="7" t="s">
        <v>42</v>
      </c>
      <c r="AA134" s="10"/>
    </row>
    <row r="135" spans="1:27" x14ac:dyDescent="0.2">
      <c r="A135" s="8">
        <v>5657296152</v>
      </c>
      <c r="B135" s="9" t="s">
        <v>79</v>
      </c>
      <c r="C135" s="9" t="s">
        <v>2119</v>
      </c>
      <c r="D135" s="9" t="s">
        <v>87</v>
      </c>
      <c r="E135" s="9" t="s">
        <v>88</v>
      </c>
      <c r="F135" s="9" t="s">
        <v>46</v>
      </c>
      <c r="G135" s="9" t="s">
        <v>2120</v>
      </c>
      <c r="H135" s="9" t="s">
        <v>83</v>
      </c>
      <c r="I135" s="9" t="s">
        <v>135</v>
      </c>
      <c r="J135" s="9"/>
      <c r="K135" s="9">
        <v>2013</v>
      </c>
      <c r="L135" s="9" t="s">
        <v>42</v>
      </c>
      <c r="M135" s="9" t="s">
        <v>33</v>
      </c>
      <c r="N135" s="9" t="s">
        <v>34</v>
      </c>
      <c r="O135" s="9" t="s">
        <v>77</v>
      </c>
      <c r="P135" s="9"/>
      <c r="Q135" s="9"/>
      <c r="R135" s="9"/>
      <c r="S135" s="9" t="s">
        <v>51</v>
      </c>
      <c r="T135" s="9" t="s">
        <v>52</v>
      </c>
      <c r="U135" s="9" t="s">
        <v>53</v>
      </c>
      <c r="V135" s="9" t="s">
        <v>50</v>
      </c>
      <c r="W135" s="9" t="s">
        <v>42</v>
      </c>
      <c r="X135" s="9" t="s">
        <v>42</v>
      </c>
      <c r="Y135" s="9" t="s">
        <v>42</v>
      </c>
      <c r="Z135" s="9" t="s">
        <v>42</v>
      </c>
      <c r="AA135" s="11"/>
    </row>
    <row r="136" spans="1:27" x14ac:dyDescent="0.2">
      <c r="A136" s="6">
        <v>7010333037</v>
      </c>
      <c r="B136" s="7" t="s">
        <v>27</v>
      </c>
      <c r="C136" s="7" t="s">
        <v>2121</v>
      </c>
      <c r="D136" s="7" t="s">
        <v>209</v>
      </c>
      <c r="E136" s="7" t="s">
        <v>68</v>
      </c>
      <c r="F136" s="7" t="s">
        <v>46</v>
      </c>
      <c r="G136" s="7" t="s">
        <v>69</v>
      </c>
      <c r="H136" s="7" t="s">
        <v>69</v>
      </c>
      <c r="I136" s="7" t="s">
        <v>109</v>
      </c>
      <c r="J136" s="7"/>
      <c r="K136" s="7">
        <v>2014</v>
      </c>
      <c r="L136" s="7" t="s">
        <v>42</v>
      </c>
      <c r="M136" s="7" t="s">
        <v>33</v>
      </c>
      <c r="N136" s="7" t="s">
        <v>34</v>
      </c>
      <c r="O136" s="7" t="s">
        <v>77</v>
      </c>
      <c r="P136" s="7"/>
      <c r="Q136" s="7"/>
      <c r="R136" s="7"/>
      <c r="S136" s="7" t="s">
        <v>36</v>
      </c>
      <c r="T136" s="7" t="s">
        <v>37</v>
      </c>
      <c r="U136" s="7" t="s">
        <v>71</v>
      </c>
      <c r="V136" s="7" t="s">
        <v>50</v>
      </c>
      <c r="W136" s="7" t="s">
        <v>72</v>
      </c>
      <c r="X136" s="7" t="s">
        <v>142</v>
      </c>
      <c r="Y136" s="7" t="s">
        <v>42</v>
      </c>
      <c r="Z136" s="7" t="s">
        <v>42</v>
      </c>
      <c r="AA136" s="10"/>
    </row>
    <row r="137" spans="1:27" x14ac:dyDescent="0.2">
      <c r="A137" s="8">
        <v>3392209361</v>
      </c>
      <c r="B137" s="9" t="s">
        <v>79</v>
      </c>
      <c r="C137" s="9" t="s">
        <v>86</v>
      </c>
      <c r="D137" s="9" t="s">
        <v>2122</v>
      </c>
      <c r="E137" s="9" t="s">
        <v>42</v>
      </c>
      <c r="F137" s="9"/>
      <c r="G137" s="9" t="s">
        <v>2123</v>
      </c>
      <c r="H137" s="9" t="s">
        <v>59</v>
      </c>
      <c r="I137" s="9" t="s">
        <v>239</v>
      </c>
      <c r="J137" s="9"/>
      <c r="K137" s="9">
        <v>2012</v>
      </c>
      <c r="L137" s="9" t="s">
        <v>42</v>
      </c>
      <c r="M137" s="9" t="s">
        <v>33</v>
      </c>
      <c r="N137" s="9" t="s">
        <v>34</v>
      </c>
      <c r="O137" s="9" t="s">
        <v>77</v>
      </c>
      <c r="P137" s="9" t="s">
        <v>169</v>
      </c>
      <c r="Q137" s="9"/>
      <c r="R137" s="9"/>
      <c r="S137" s="9" t="s">
        <v>36</v>
      </c>
      <c r="T137" s="9" t="s">
        <v>52</v>
      </c>
      <c r="U137" s="9" t="s">
        <v>53</v>
      </c>
      <c r="V137" s="9" t="s">
        <v>50</v>
      </c>
      <c r="W137" s="9" t="s">
        <v>42</v>
      </c>
      <c r="X137" s="9" t="s">
        <v>42</v>
      </c>
      <c r="Y137" s="9" t="s">
        <v>42</v>
      </c>
      <c r="Z137" s="9" t="s">
        <v>42</v>
      </c>
      <c r="AA137" s="11"/>
    </row>
    <row r="138" spans="1:27" x14ac:dyDescent="0.2">
      <c r="A138" s="6">
        <v>6625780058</v>
      </c>
      <c r="B138" s="7" t="s">
        <v>263</v>
      </c>
      <c r="C138" s="7" t="s">
        <v>2124</v>
      </c>
      <c r="D138" s="7" t="s">
        <v>1076</v>
      </c>
      <c r="E138" s="7" t="s">
        <v>330</v>
      </c>
      <c r="F138" s="7" t="s">
        <v>46</v>
      </c>
      <c r="G138" s="7" t="s">
        <v>69</v>
      </c>
      <c r="H138" s="7" t="s">
        <v>69</v>
      </c>
      <c r="I138" s="7" t="s">
        <v>190</v>
      </c>
      <c r="J138" s="7"/>
      <c r="K138" s="7">
        <v>2015</v>
      </c>
      <c r="L138" s="7" t="s">
        <v>42</v>
      </c>
      <c r="M138" s="7" t="s">
        <v>33</v>
      </c>
      <c r="N138" s="7" t="s">
        <v>34</v>
      </c>
      <c r="O138" s="7" t="s">
        <v>77</v>
      </c>
      <c r="P138" s="7" t="s">
        <v>2125</v>
      </c>
      <c r="Q138" s="7"/>
      <c r="R138" s="7"/>
      <c r="S138" s="7" t="s">
        <v>51</v>
      </c>
      <c r="T138" s="7" t="s">
        <v>52</v>
      </c>
      <c r="U138" s="7" t="s">
        <v>53</v>
      </c>
      <c r="V138" s="7" t="s">
        <v>50</v>
      </c>
      <c r="W138" s="7" t="s">
        <v>42</v>
      </c>
      <c r="X138" s="7" t="s">
        <v>42</v>
      </c>
      <c r="Y138" s="7" t="s">
        <v>42</v>
      </c>
      <c r="Z138" s="7" t="s">
        <v>42</v>
      </c>
      <c r="AA138" s="10"/>
    </row>
    <row r="139" spans="1:27" x14ac:dyDescent="0.2">
      <c r="A139" s="8">
        <v>9907469164</v>
      </c>
      <c r="B139" s="9" t="s">
        <v>27</v>
      </c>
      <c r="C139" s="9" t="s">
        <v>2126</v>
      </c>
      <c r="D139" s="9" t="s">
        <v>2127</v>
      </c>
      <c r="E139" s="9" t="s">
        <v>442</v>
      </c>
      <c r="F139" s="9" t="s">
        <v>46</v>
      </c>
      <c r="G139" s="9" t="s">
        <v>139</v>
      </c>
      <c r="H139" s="9" t="s">
        <v>139</v>
      </c>
      <c r="I139" s="9" t="s">
        <v>76</v>
      </c>
      <c r="J139" s="9"/>
      <c r="K139" s="9">
        <v>2014</v>
      </c>
      <c r="L139" s="9" t="s">
        <v>42</v>
      </c>
      <c r="M139" s="9" t="s">
        <v>33</v>
      </c>
      <c r="N139" s="9" t="s">
        <v>34</v>
      </c>
      <c r="O139" s="9" t="s">
        <v>77</v>
      </c>
      <c r="P139" s="9" t="s">
        <v>146</v>
      </c>
      <c r="Q139" s="9"/>
      <c r="R139" s="9"/>
      <c r="S139" s="9" t="s">
        <v>36</v>
      </c>
      <c r="T139" s="9" t="s">
        <v>52</v>
      </c>
      <c r="U139" s="9" t="s">
        <v>53</v>
      </c>
      <c r="V139" s="9" t="s">
        <v>50</v>
      </c>
      <c r="W139" s="9" t="s">
        <v>42</v>
      </c>
      <c r="X139" s="9" t="s">
        <v>42</v>
      </c>
      <c r="Y139" s="9" t="s">
        <v>42</v>
      </c>
      <c r="Z139" s="9" t="s">
        <v>42</v>
      </c>
      <c r="AA139" s="11"/>
    </row>
    <row r="140" spans="1:27" x14ac:dyDescent="0.2">
      <c r="A140" s="6">
        <v>5480840841</v>
      </c>
      <c r="B140" s="7" t="s">
        <v>27</v>
      </c>
      <c r="C140" s="7" t="s">
        <v>2128</v>
      </c>
      <c r="D140" s="7" t="s">
        <v>233</v>
      </c>
      <c r="E140" s="7" t="s">
        <v>234</v>
      </c>
      <c r="F140" s="7" t="s">
        <v>46</v>
      </c>
      <c r="G140" s="7" t="s">
        <v>69</v>
      </c>
      <c r="H140" s="7" t="s">
        <v>69</v>
      </c>
      <c r="I140" s="7" t="s">
        <v>70</v>
      </c>
      <c r="J140" s="7"/>
      <c r="K140" s="7">
        <v>2014</v>
      </c>
      <c r="L140" s="7" t="s">
        <v>42</v>
      </c>
      <c r="M140" s="7" t="s">
        <v>33</v>
      </c>
      <c r="N140" s="7" t="s">
        <v>34</v>
      </c>
      <c r="O140" s="7" t="s">
        <v>77</v>
      </c>
      <c r="P140" s="7"/>
      <c r="Q140" s="7"/>
      <c r="R140" s="7"/>
      <c r="S140" s="7" t="s">
        <v>51</v>
      </c>
      <c r="T140" s="7" t="s">
        <v>52</v>
      </c>
      <c r="U140" s="7" t="s">
        <v>53</v>
      </c>
      <c r="V140" s="7" t="s">
        <v>50</v>
      </c>
      <c r="W140" s="7" t="s">
        <v>78</v>
      </c>
      <c r="X140" s="7" t="s">
        <v>42</v>
      </c>
      <c r="Y140" s="7" t="s">
        <v>42</v>
      </c>
      <c r="Z140" s="7" t="s">
        <v>42</v>
      </c>
      <c r="AA140" s="10"/>
    </row>
    <row r="141" spans="1:27" x14ac:dyDescent="0.2">
      <c r="A141" s="8">
        <v>5716380292</v>
      </c>
      <c r="B141" s="9" t="s">
        <v>263</v>
      </c>
      <c r="C141" s="9" t="s">
        <v>2129</v>
      </c>
      <c r="D141" s="9" t="s">
        <v>335</v>
      </c>
      <c r="E141" s="9" t="s">
        <v>45</v>
      </c>
      <c r="F141" s="9" t="s">
        <v>46</v>
      </c>
      <c r="G141" s="9" t="s">
        <v>2130</v>
      </c>
      <c r="H141" s="9" t="s">
        <v>30</v>
      </c>
      <c r="I141" s="9" t="s">
        <v>135</v>
      </c>
      <c r="J141" s="9"/>
      <c r="K141" s="9">
        <v>2014</v>
      </c>
      <c r="L141" s="9" t="s">
        <v>42</v>
      </c>
      <c r="M141" s="9" t="s">
        <v>33</v>
      </c>
      <c r="N141" s="9" t="s">
        <v>34</v>
      </c>
      <c r="O141" s="9" t="s">
        <v>77</v>
      </c>
      <c r="P141" s="9" t="s">
        <v>2131</v>
      </c>
      <c r="Q141" s="9"/>
      <c r="R141" s="9"/>
      <c r="S141" s="9" t="s">
        <v>36</v>
      </c>
      <c r="T141" s="9" t="s">
        <v>52</v>
      </c>
      <c r="U141" s="9" t="s">
        <v>53</v>
      </c>
      <c r="V141" s="9" t="s">
        <v>50</v>
      </c>
      <c r="W141" s="9" t="s">
        <v>42</v>
      </c>
      <c r="X141" s="9" t="s">
        <v>42</v>
      </c>
      <c r="Y141" s="9" t="s">
        <v>42</v>
      </c>
      <c r="Z141" s="9" t="s">
        <v>42</v>
      </c>
      <c r="AA141" s="11"/>
    </row>
    <row r="142" spans="1:27" x14ac:dyDescent="0.2">
      <c r="A142" s="6">
        <v>6416722464</v>
      </c>
      <c r="B142" s="7" t="s">
        <v>79</v>
      </c>
      <c r="C142" s="7" t="s">
        <v>2132</v>
      </c>
      <c r="D142" s="7" t="s">
        <v>681</v>
      </c>
      <c r="E142" s="7" t="s">
        <v>88</v>
      </c>
      <c r="F142" s="7" t="s">
        <v>46</v>
      </c>
      <c r="G142" s="7" t="s">
        <v>2133</v>
      </c>
      <c r="H142" s="7" t="s">
        <v>83</v>
      </c>
      <c r="I142" s="7" t="s">
        <v>253</v>
      </c>
      <c r="J142" s="7"/>
      <c r="K142" s="7">
        <v>2013</v>
      </c>
      <c r="L142" s="7" t="s">
        <v>42</v>
      </c>
      <c r="M142" s="7" t="s">
        <v>33</v>
      </c>
      <c r="N142" s="7" t="s">
        <v>34</v>
      </c>
      <c r="O142" s="7" t="s">
        <v>77</v>
      </c>
      <c r="P142" s="7"/>
      <c r="Q142" s="7"/>
      <c r="R142" s="7"/>
      <c r="S142" s="7" t="s">
        <v>51</v>
      </c>
      <c r="T142" s="7" t="s">
        <v>52</v>
      </c>
      <c r="U142" s="7" t="s">
        <v>53</v>
      </c>
      <c r="V142" s="7" t="s">
        <v>50</v>
      </c>
      <c r="W142" s="7" t="s">
        <v>318</v>
      </c>
      <c r="X142" s="7" t="s">
        <v>42</v>
      </c>
      <c r="Y142" s="7" t="s">
        <v>42</v>
      </c>
      <c r="Z142" s="7" t="s">
        <v>42</v>
      </c>
      <c r="AA142" s="10"/>
    </row>
    <row r="143" spans="1:27" x14ac:dyDescent="0.2">
      <c r="A143" s="8">
        <v>3003046207</v>
      </c>
      <c r="B143" s="9" t="s">
        <v>27</v>
      </c>
      <c r="C143" s="9" t="s">
        <v>2134</v>
      </c>
      <c r="D143" s="9" t="s">
        <v>1569</v>
      </c>
      <c r="E143" s="9" t="s">
        <v>321</v>
      </c>
      <c r="F143" s="9" t="s">
        <v>1052</v>
      </c>
      <c r="G143" s="9" t="s">
        <v>2135</v>
      </c>
      <c r="H143" s="9" t="s">
        <v>278</v>
      </c>
      <c r="I143" s="9" t="s">
        <v>1718</v>
      </c>
      <c r="J143" s="9"/>
      <c r="K143" s="9">
        <v>2018</v>
      </c>
      <c r="L143" s="9" t="s">
        <v>50</v>
      </c>
      <c r="M143" s="9" t="s">
        <v>247</v>
      </c>
      <c r="N143" s="9" t="s">
        <v>34</v>
      </c>
      <c r="O143" s="9" t="s">
        <v>77</v>
      </c>
      <c r="P143" s="9"/>
      <c r="Q143" s="9"/>
      <c r="R143" s="9"/>
      <c r="S143" s="9" t="s">
        <v>36</v>
      </c>
      <c r="T143" s="9" t="s">
        <v>52</v>
      </c>
      <c r="U143" s="9" t="s">
        <v>53</v>
      </c>
      <c r="V143" s="9" t="s">
        <v>50</v>
      </c>
      <c r="W143" s="9" t="s">
        <v>195</v>
      </c>
      <c r="X143" s="9" t="s">
        <v>42</v>
      </c>
      <c r="Y143" s="9" t="s">
        <v>42</v>
      </c>
      <c r="Z143" s="9" t="s">
        <v>42</v>
      </c>
      <c r="AA143" s="11"/>
    </row>
    <row r="144" spans="1:27" x14ac:dyDescent="0.2">
      <c r="A144" s="6">
        <v>5141343736</v>
      </c>
      <c r="B144" s="7" t="s">
        <v>27</v>
      </c>
      <c r="C144" s="7" t="s">
        <v>2136</v>
      </c>
      <c r="D144" s="7" t="s">
        <v>2137</v>
      </c>
      <c r="E144" s="7" t="s">
        <v>45</v>
      </c>
      <c r="F144" s="7" t="s">
        <v>46</v>
      </c>
      <c r="G144" s="7" t="s">
        <v>2015</v>
      </c>
      <c r="H144" s="7" t="s">
        <v>30</v>
      </c>
      <c r="I144" s="7" t="s">
        <v>130</v>
      </c>
      <c r="J144" s="7"/>
      <c r="K144" s="7">
        <v>2015</v>
      </c>
      <c r="L144" s="7" t="s">
        <v>42</v>
      </c>
      <c r="M144" s="7" t="s">
        <v>33</v>
      </c>
      <c r="N144" s="7" t="s">
        <v>34</v>
      </c>
      <c r="O144" s="7" t="s">
        <v>77</v>
      </c>
      <c r="P144" s="7"/>
      <c r="Q144" s="7"/>
      <c r="R144" s="7"/>
      <c r="S144" s="7" t="s">
        <v>36</v>
      </c>
      <c r="T144" s="7" t="s">
        <v>52</v>
      </c>
      <c r="U144" s="7" t="s">
        <v>53</v>
      </c>
      <c r="V144" s="7" t="s">
        <v>50</v>
      </c>
      <c r="W144" s="7" t="s">
        <v>318</v>
      </c>
      <c r="X144" s="7" t="s">
        <v>907</v>
      </c>
      <c r="Y144" s="7" t="s">
        <v>42</v>
      </c>
      <c r="Z144" s="7" t="s">
        <v>42</v>
      </c>
      <c r="AA144" s="10"/>
    </row>
    <row r="145" spans="1:27" x14ac:dyDescent="0.2">
      <c r="A145" s="8">
        <v>2979715742</v>
      </c>
      <c r="B145" s="9" t="s">
        <v>79</v>
      </c>
      <c r="C145" s="9" t="s">
        <v>376</v>
      </c>
      <c r="D145" s="9" t="s">
        <v>2138</v>
      </c>
      <c r="E145" s="9" t="s">
        <v>45</v>
      </c>
      <c r="F145" s="9" t="s">
        <v>46</v>
      </c>
      <c r="G145" s="9" t="s">
        <v>649</v>
      </c>
      <c r="H145" s="9" t="s">
        <v>83</v>
      </c>
      <c r="I145" s="9" t="s">
        <v>242</v>
      </c>
      <c r="J145" s="9"/>
      <c r="K145" s="9">
        <v>2013</v>
      </c>
      <c r="L145" s="9" t="s">
        <v>42</v>
      </c>
      <c r="M145" s="9" t="s">
        <v>33</v>
      </c>
      <c r="N145" s="9" t="s">
        <v>34</v>
      </c>
      <c r="O145" s="9" t="s">
        <v>77</v>
      </c>
      <c r="P145" s="9"/>
      <c r="Q145" s="9"/>
      <c r="R145" s="9"/>
      <c r="S145" s="9"/>
      <c r="T145" s="9" t="s">
        <v>52</v>
      </c>
      <c r="U145" s="9"/>
      <c r="V145" s="9" t="s">
        <v>50</v>
      </c>
      <c r="W145" s="9" t="s">
        <v>42</v>
      </c>
      <c r="X145" s="9" t="s">
        <v>42</v>
      </c>
      <c r="Y145" s="9" t="s">
        <v>42</v>
      </c>
      <c r="Z145" s="9" t="s">
        <v>42</v>
      </c>
      <c r="AA145" s="11"/>
    </row>
    <row r="146" spans="1:27" x14ac:dyDescent="0.2">
      <c r="A146" s="6">
        <v>4492603909</v>
      </c>
      <c r="B146" s="7" t="s">
        <v>27</v>
      </c>
      <c r="C146" s="7" t="s">
        <v>2139</v>
      </c>
      <c r="D146" s="7" t="s">
        <v>87</v>
      </c>
      <c r="E146" s="7" t="s">
        <v>88</v>
      </c>
      <c r="F146" s="7" t="s">
        <v>46</v>
      </c>
      <c r="G146" s="7" t="s">
        <v>2019</v>
      </c>
      <c r="H146" s="7" t="s">
        <v>59</v>
      </c>
      <c r="I146" s="7" t="s">
        <v>281</v>
      </c>
      <c r="J146" s="7"/>
      <c r="K146" s="7">
        <v>2015</v>
      </c>
      <c r="L146" s="7" t="s">
        <v>42</v>
      </c>
      <c r="M146" s="7" t="s">
        <v>33</v>
      </c>
      <c r="N146" s="7" t="s">
        <v>34</v>
      </c>
      <c r="O146" s="7" t="s">
        <v>77</v>
      </c>
      <c r="P146" s="7" t="s">
        <v>271</v>
      </c>
      <c r="Q146" s="7"/>
      <c r="R146" s="7"/>
      <c r="S146" s="7" t="s">
        <v>36</v>
      </c>
      <c r="T146" s="7" t="s">
        <v>52</v>
      </c>
      <c r="U146" s="7" t="s">
        <v>53</v>
      </c>
      <c r="V146" s="7" t="s">
        <v>50</v>
      </c>
      <c r="W146" s="7" t="s">
        <v>195</v>
      </c>
      <c r="X146" s="7" t="s">
        <v>42</v>
      </c>
      <c r="Y146" s="7" t="s">
        <v>42</v>
      </c>
      <c r="Z146" s="7" t="s">
        <v>42</v>
      </c>
      <c r="AA146" s="10"/>
    </row>
    <row r="147" spans="1:27" x14ac:dyDescent="0.2">
      <c r="A147" s="8">
        <v>3011231869</v>
      </c>
      <c r="B147" s="9" t="s">
        <v>79</v>
      </c>
      <c r="C147" s="9" t="s">
        <v>2140</v>
      </c>
      <c r="D147" s="9" t="s">
        <v>390</v>
      </c>
      <c r="E147" s="9" t="s">
        <v>128</v>
      </c>
      <c r="F147" s="9" t="s">
        <v>46</v>
      </c>
      <c r="G147" s="9" t="s">
        <v>974</v>
      </c>
      <c r="H147" s="9" t="s">
        <v>83</v>
      </c>
      <c r="I147" s="9" t="s">
        <v>242</v>
      </c>
      <c r="J147" s="9"/>
      <c r="K147" s="9">
        <v>2012</v>
      </c>
      <c r="L147" s="9" t="s">
        <v>42</v>
      </c>
      <c r="M147" s="9" t="s">
        <v>33</v>
      </c>
      <c r="N147" s="9" t="s">
        <v>34</v>
      </c>
      <c r="O147" s="9" t="s">
        <v>77</v>
      </c>
      <c r="P147" s="9" t="s">
        <v>271</v>
      </c>
      <c r="Q147" s="9"/>
      <c r="R147" s="9"/>
      <c r="S147" s="9"/>
      <c r="T147" s="9" t="s">
        <v>52</v>
      </c>
      <c r="U147" s="9"/>
      <c r="V147" s="9" t="s">
        <v>50</v>
      </c>
      <c r="W147" s="9" t="s">
        <v>42</v>
      </c>
      <c r="X147" s="9" t="s">
        <v>42</v>
      </c>
      <c r="Y147" s="9" t="s">
        <v>42</v>
      </c>
      <c r="Z147" s="9" t="s">
        <v>42</v>
      </c>
      <c r="AA147" s="11"/>
    </row>
    <row r="148" spans="1:27" x14ac:dyDescent="0.2">
      <c r="A148" s="6">
        <v>6007268913</v>
      </c>
      <c r="B148" s="7" t="s">
        <v>27</v>
      </c>
      <c r="C148" s="7" t="s">
        <v>2141</v>
      </c>
      <c r="D148" s="7" t="s">
        <v>913</v>
      </c>
      <c r="E148" s="7" t="s">
        <v>149</v>
      </c>
      <c r="F148" s="7" t="s">
        <v>46</v>
      </c>
      <c r="G148" s="7" t="s">
        <v>2142</v>
      </c>
      <c r="H148" s="7" t="s">
        <v>59</v>
      </c>
      <c r="I148" s="7" t="s">
        <v>281</v>
      </c>
      <c r="J148" s="7"/>
      <c r="K148" s="7">
        <v>2015</v>
      </c>
      <c r="L148" s="7" t="s">
        <v>42</v>
      </c>
      <c r="M148" s="7" t="s">
        <v>33</v>
      </c>
      <c r="N148" s="7" t="s">
        <v>34</v>
      </c>
      <c r="O148" s="7" t="s">
        <v>77</v>
      </c>
      <c r="P148" s="7"/>
      <c r="Q148" s="7"/>
      <c r="R148" s="7"/>
      <c r="S148" s="7" t="s">
        <v>36</v>
      </c>
      <c r="T148" s="7" t="s">
        <v>52</v>
      </c>
      <c r="U148" s="7" t="s">
        <v>53</v>
      </c>
      <c r="V148" s="7" t="s">
        <v>50</v>
      </c>
      <c r="W148" s="7" t="s">
        <v>195</v>
      </c>
      <c r="X148" s="7" t="s">
        <v>42</v>
      </c>
      <c r="Y148" s="7" t="s">
        <v>42</v>
      </c>
      <c r="Z148" s="7" t="s">
        <v>42</v>
      </c>
      <c r="AA148" s="10"/>
    </row>
    <row r="149" spans="1:27" x14ac:dyDescent="0.2">
      <c r="A149" s="8">
        <v>4849108605</v>
      </c>
      <c r="B149" s="9" t="s">
        <v>79</v>
      </c>
      <c r="C149" s="9" t="s">
        <v>2143</v>
      </c>
      <c r="D149" s="9" t="s">
        <v>87</v>
      </c>
      <c r="E149" s="9" t="s">
        <v>88</v>
      </c>
      <c r="F149" s="9" t="s">
        <v>46</v>
      </c>
      <c r="G149" s="9" t="s">
        <v>818</v>
      </c>
      <c r="H149" s="9" t="s">
        <v>83</v>
      </c>
      <c r="I149" s="9" t="s">
        <v>609</v>
      </c>
      <c r="J149" s="9"/>
      <c r="K149" s="9">
        <v>2012</v>
      </c>
      <c r="L149" s="9" t="s">
        <v>42</v>
      </c>
      <c r="M149" s="9" t="s">
        <v>33</v>
      </c>
      <c r="N149" s="9" t="s">
        <v>34</v>
      </c>
      <c r="O149" s="9" t="s">
        <v>77</v>
      </c>
      <c r="P149" s="9"/>
      <c r="Q149" s="9"/>
      <c r="R149" s="9"/>
      <c r="S149" s="9" t="s">
        <v>51</v>
      </c>
      <c r="T149" s="9" t="s">
        <v>52</v>
      </c>
      <c r="U149" s="9" t="s">
        <v>53</v>
      </c>
      <c r="V149" s="9" t="s">
        <v>50</v>
      </c>
      <c r="W149" s="9" t="s">
        <v>42</v>
      </c>
      <c r="X149" s="9" t="s">
        <v>42</v>
      </c>
      <c r="Y149" s="9" t="s">
        <v>42</v>
      </c>
      <c r="Z149" s="9" t="s">
        <v>42</v>
      </c>
      <c r="AA149" s="11"/>
    </row>
    <row r="150" spans="1:27" x14ac:dyDescent="0.2">
      <c r="A150" s="6">
        <v>8766909836</v>
      </c>
      <c r="B150" s="7" t="s">
        <v>27</v>
      </c>
      <c r="C150" s="7" t="s">
        <v>2144</v>
      </c>
      <c r="D150" s="7" t="s">
        <v>1033</v>
      </c>
      <c r="E150" s="7" t="s">
        <v>45</v>
      </c>
      <c r="F150" s="7" t="s">
        <v>46</v>
      </c>
      <c r="G150" s="7" t="s">
        <v>2145</v>
      </c>
      <c r="H150" s="7" t="s">
        <v>69</v>
      </c>
      <c r="I150" s="7" t="s">
        <v>70</v>
      </c>
      <c r="J150" s="7"/>
      <c r="K150" s="7">
        <v>2014</v>
      </c>
      <c r="L150" s="7" t="s">
        <v>42</v>
      </c>
      <c r="M150" s="7" t="s">
        <v>33</v>
      </c>
      <c r="N150" s="7" t="s">
        <v>34</v>
      </c>
      <c r="O150" s="7" t="s">
        <v>77</v>
      </c>
      <c r="P150" s="7" t="s">
        <v>271</v>
      </c>
      <c r="Q150" s="7"/>
      <c r="R150" s="7"/>
      <c r="S150" s="7" t="s">
        <v>36</v>
      </c>
      <c r="T150" s="7" t="s">
        <v>52</v>
      </c>
      <c r="U150" s="7" t="s">
        <v>53</v>
      </c>
      <c r="V150" s="7" t="s">
        <v>50</v>
      </c>
      <c r="W150" s="7" t="s">
        <v>195</v>
      </c>
      <c r="X150" s="7" t="s">
        <v>42</v>
      </c>
      <c r="Y150" s="7" t="s">
        <v>42</v>
      </c>
      <c r="Z150" s="7" t="s">
        <v>42</v>
      </c>
      <c r="AA150" s="10"/>
    </row>
    <row r="151" spans="1:27" x14ac:dyDescent="0.2">
      <c r="A151" s="8">
        <v>9546882367</v>
      </c>
      <c r="B151" s="9" t="s">
        <v>27</v>
      </c>
      <c r="C151" s="9" t="s">
        <v>2146</v>
      </c>
      <c r="D151" s="9" t="s">
        <v>1373</v>
      </c>
      <c r="E151" s="9" t="s">
        <v>45</v>
      </c>
      <c r="F151" s="9" t="s">
        <v>46</v>
      </c>
      <c r="G151" s="9" t="s">
        <v>349</v>
      </c>
      <c r="H151" s="9" t="s">
        <v>30</v>
      </c>
      <c r="I151" s="9" t="s">
        <v>64</v>
      </c>
      <c r="J151" s="9"/>
      <c r="K151" s="9">
        <v>2014</v>
      </c>
      <c r="L151" s="9" t="s">
        <v>42</v>
      </c>
      <c r="M151" s="9" t="s">
        <v>33</v>
      </c>
      <c r="N151" s="9" t="s">
        <v>34</v>
      </c>
      <c r="O151" s="9" t="s">
        <v>77</v>
      </c>
      <c r="P151" s="9"/>
      <c r="Q151" s="9"/>
      <c r="R151" s="9"/>
      <c r="S151" s="9" t="s">
        <v>36</v>
      </c>
      <c r="T151" s="9" t="s">
        <v>52</v>
      </c>
      <c r="U151" s="9" t="s">
        <v>53</v>
      </c>
      <c r="V151" s="9" t="s">
        <v>50</v>
      </c>
      <c r="W151" s="9" t="s">
        <v>41</v>
      </c>
      <c r="X151" s="9" t="s">
        <v>195</v>
      </c>
      <c r="Y151" s="9" t="s">
        <v>42</v>
      </c>
      <c r="Z151" s="9" t="s">
        <v>42</v>
      </c>
      <c r="AA151" s="11"/>
    </row>
    <row r="152" spans="1:27" x14ac:dyDescent="0.2">
      <c r="A152" s="6">
        <v>8414947806</v>
      </c>
      <c r="B152" s="7" t="s">
        <v>79</v>
      </c>
      <c r="C152" s="7" t="s">
        <v>2147</v>
      </c>
      <c r="D152" s="7" t="s">
        <v>42</v>
      </c>
      <c r="E152" s="7" t="s">
        <v>42</v>
      </c>
      <c r="F152" s="7"/>
      <c r="G152" s="7" t="s">
        <v>422</v>
      </c>
      <c r="H152" s="7" t="s">
        <v>422</v>
      </c>
      <c r="I152" s="7"/>
      <c r="J152" s="7"/>
      <c r="K152" s="7">
        <v>2013</v>
      </c>
      <c r="L152" s="7" t="s">
        <v>42</v>
      </c>
      <c r="M152" s="7" t="s">
        <v>420</v>
      </c>
      <c r="N152" s="7" t="s">
        <v>34</v>
      </c>
      <c r="O152" s="7" t="s">
        <v>77</v>
      </c>
      <c r="P152" s="7"/>
      <c r="Q152" s="7"/>
      <c r="R152" s="7"/>
      <c r="S152" s="7" t="s">
        <v>36</v>
      </c>
      <c r="T152" s="7" t="s">
        <v>52</v>
      </c>
      <c r="U152" s="7" t="s">
        <v>53</v>
      </c>
      <c r="V152" s="7" t="s">
        <v>50</v>
      </c>
      <c r="W152" s="7" t="s">
        <v>907</v>
      </c>
      <c r="X152" s="7" t="s">
        <v>42</v>
      </c>
      <c r="Y152" s="7" t="s">
        <v>42</v>
      </c>
      <c r="Z152" s="7" t="s">
        <v>42</v>
      </c>
      <c r="AA152" s="10"/>
    </row>
    <row r="153" spans="1:27" x14ac:dyDescent="0.2">
      <c r="A153" s="8">
        <v>9998550614</v>
      </c>
      <c r="B153" s="9" t="s">
        <v>27</v>
      </c>
      <c r="C153" s="9" t="s">
        <v>392</v>
      </c>
      <c r="D153" s="9" t="s">
        <v>393</v>
      </c>
      <c r="E153" s="9" t="s">
        <v>153</v>
      </c>
      <c r="F153" s="9" t="s">
        <v>46</v>
      </c>
      <c r="G153" s="9" t="s">
        <v>2148</v>
      </c>
      <c r="H153" s="9" t="s">
        <v>269</v>
      </c>
      <c r="I153" s="9"/>
      <c r="J153" s="9"/>
      <c r="K153" s="9">
        <v>2015</v>
      </c>
      <c r="L153" s="9" t="s">
        <v>42</v>
      </c>
      <c r="M153" s="9" t="s">
        <v>247</v>
      </c>
      <c r="N153" s="9" t="s">
        <v>34</v>
      </c>
      <c r="O153" s="9" t="s">
        <v>77</v>
      </c>
      <c r="P153" s="9"/>
      <c r="Q153" s="9"/>
      <c r="R153" s="9"/>
      <c r="S153" s="9" t="s">
        <v>36</v>
      </c>
      <c r="T153" s="9" t="s">
        <v>52</v>
      </c>
      <c r="U153" s="9" t="s">
        <v>53</v>
      </c>
      <c r="V153" s="9" t="s">
        <v>50</v>
      </c>
      <c r="W153" s="9" t="s">
        <v>42</v>
      </c>
      <c r="X153" s="9" t="s">
        <v>42</v>
      </c>
      <c r="Y153" s="9" t="s">
        <v>42</v>
      </c>
      <c r="Z153" s="9" t="s">
        <v>42</v>
      </c>
      <c r="AA153" s="11"/>
    </row>
    <row r="154" spans="1:27" x14ac:dyDescent="0.2">
      <c r="A154" s="6">
        <v>7835353821</v>
      </c>
      <c r="B154" s="7" t="s">
        <v>79</v>
      </c>
      <c r="C154" s="7" t="s">
        <v>723</v>
      </c>
      <c r="D154" s="7" t="s">
        <v>2149</v>
      </c>
      <c r="E154" s="7" t="s">
        <v>88</v>
      </c>
      <c r="F154" s="7" t="s">
        <v>46</v>
      </c>
      <c r="G154" s="7" t="s">
        <v>2150</v>
      </c>
      <c r="H154" s="7" t="s">
        <v>2151</v>
      </c>
      <c r="I154" s="7"/>
      <c r="J154" s="7"/>
      <c r="K154" s="7">
        <v>2013</v>
      </c>
      <c r="L154" s="7" t="s">
        <v>42</v>
      </c>
      <c r="M154" s="7" t="s">
        <v>247</v>
      </c>
      <c r="N154" s="7" t="s">
        <v>34</v>
      </c>
      <c r="O154" s="7" t="s">
        <v>77</v>
      </c>
      <c r="P154" s="7"/>
      <c r="Q154" s="7"/>
      <c r="R154" s="7"/>
      <c r="S154" s="7" t="s">
        <v>36</v>
      </c>
      <c r="T154" s="7" t="s">
        <v>52</v>
      </c>
      <c r="U154" s="7" t="s">
        <v>53</v>
      </c>
      <c r="V154" s="7" t="s">
        <v>50</v>
      </c>
      <c r="W154" s="7" t="s">
        <v>318</v>
      </c>
      <c r="X154" s="7" t="s">
        <v>42</v>
      </c>
      <c r="Y154" s="7" t="s">
        <v>42</v>
      </c>
      <c r="Z154" s="7" t="s">
        <v>42</v>
      </c>
      <c r="AA154" s="10"/>
    </row>
    <row r="155" spans="1:27" x14ac:dyDescent="0.2">
      <c r="A155" s="8">
        <v>4050397337</v>
      </c>
      <c r="B155" s="9" t="s">
        <v>27</v>
      </c>
      <c r="C155" s="9" t="s">
        <v>723</v>
      </c>
      <c r="D155" s="9" t="s">
        <v>2152</v>
      </c>
      <c r="E155" s="9" t="s">
        <v>88</v>
      </c>
      <c r="F155" s="9" t="s">
        <v>46</v>
      </c>
      <c r="G155" s="9" t="s">
        <v>2150</v>
      </c>
      <c r="H155" s="9" t="s">
        <v>2151</v>
      </c>
      <c r="I155" s="9" t="s">
        <v>321</v>
      </c>
      <c r="J155" s="9"/>
      <c r="K155" s="9">
        <v>2017</v>
      </c>
      <c r="L155" s="9" t="s">
        <v>50</v>
      </c>
      <c r="M155" s="9" t="s">
        <v>247</v>
      </c>
      <c r="N155" s="9" t="s">
        <v>34</v>
      </c>
      <c r="O155" s="9" t="s">
        <v>77</v>
      </c>
      <c r="P155" s="9" t="s">
        <v>195</v>
      </c>
      <c r="Q155" s="9"/>
      <c r="R155" s="9"/>
      <c r="S155" s="9" t="s">
        <v>36</v>
      </c>
      <c r="T155" s="9" t="s">
        <v>52</v>
      </c>
      <c r="U155" s="9" t="s">
        <v>53</v>
      </c>
      <c r="V155" s="9" t="s">
        <v>50</v>
      </c>
      <c r="W155" s="9" t="s">
        <v>42</v>
      </c>
      <c r="X155" s="9" t="s">
        <v>42</v>
      </c>
      <c r="Y155" s="9" t="s">
        <v>42</v>
      </c>
      <c r="Z155" s="9" t="s">
        <v>42</v>
      </c>
      <c r="AA155" s="11"/>
    </row>
    <row r="156" spans="1:27" x14ac:dyDescent="0.2">
      <c r="A156" s="6">
        <v>1589149342</v>
      </c>
      <c r="B156" s="7" t="s">
        <v>79</v>
      </c>
      <c r="C156" s="7" t="s">
        <v>723</v>
      </c>
      <c r="D156" s="7" t="s">
        <v>724</v>
      </c>
      <c r="E156" s="7" t="s">
        <v>88</v>
      </c>
      <c r="F156" s="7" t="s">
        <v>46</v>
      </c>
      <c r="G156" s="7" t="s">
        <v>2153</v>
      </c>
      <c r="H156" s="7" t="s">
        <v>2154</v>
      </c>
      <c r="I156" s="7" t="s">
        <v>270</v>
      </c>
      <c r="J156" s="7"/>
      <c r="K156" s="7">
        <v>2019</v>
      </c>
      <c r="L156" s="7" t="s">
        <v>42</v>
      </c>
      <c r="M156" s="7" t="s">
        <v>247</v>
      </c>
      <c r="N156" s="7" t="s">
        <v>34</v>
      </c>
      <c r="O156" s="7" t="s">
        <v>77</v>
      </c>
      <c r="P156" s="7" t="s">
        <v>421</v>
      </c>
      <c r="Q156" s="7"/>
      <c r="R156" s="7"/>
      <c r="S156" s="7" t="s">
        <v>36</v>
      </c>
      <c r="T156" s="7" t="s">
        <v>52</v>
      </c>
      <c r="U156" s="7" t="s">
        <v>53</v>
      </c>
      <c r="V156" s="7" t="s">
        <v>50</v>
      </c>
      <c r="W156" s="7" t="s">
        <v>843</v>
      </c>
      <c r="X156" s="7" t="s">
        <v>42</v>
      </c>
      <c r="Y156" s="7" t="s">
        <v>42</v>
      </c>
      <c r="Z156" s="7" t="s">
        <v>42</v>
      </c>
      <c r="AA156" s="10"/>
    </row>
    <row r="157" spans="1:27" x14ac:dyDescent="0.2">
      <c r="A157" s="8">
        <v>7633543254</v>
      </c>
      <c r="B157" s="9" t="s">
        <v>27</v>
      </c>
      <c r="C157" s="9" t="s">
        <v>2155</v>
      </c>
      <c r="D157" s="9" t="s">
        <v>297</v>
      </c>
      <c r="E157" s="9" t="s">
        <v>200</v>
      </c>
      <c r="F157" s="9" t="s">
        <v>46</v>
      </c>
      <c r="G157" s="9" t="s">
        <v>2156</v>
      </c>
      <c r="H157" s="9" t="s">
        <v>1769</v>
      </c>
      <c r="I157" s="9" t="s">
        <v>270</v>
      </c>
      <c r="J157" s="9"/>
      <c r="K157" s="9">
        <v>2018</v>
      </c>
      <c r="L157" s="9" t="s">
        <v>50</v>
      </c>
      <c r="M157" s="9" t="s">
        <v>247</v>
      </c>
      <c r="N157" s="9" t="s">
        <v>34</v>
      </c>
      <c r="O157" s="9" t="s">
        <v>77</v>
      </c>
      <c r="P157" s="9" t="s">
        <v>169</v>
      </c>
      <c r="Q157" s="9"/>
      <c r="R157" s="9"/>
      <c r="S157" s="9" t="s">
        <v>36</v>
      </c>
      <c r="T157" s="9" t="s">
        <v>52</v>
      </c>
      <c r="U157" s="9" t="s">
        <v>53</v>
      </c>
      <c r="V157" s="9" t="s">
        <v>50</v>
      </c>
      <c r="W157" s="9" t="s">
        <v>42</v>
      </c>
      <c r="X157" s="9" t="s">
        <v>42</v>
      </c>
      <c r="Y157" s="9" t="s">
        <v>42</v>
      </c>
      <c r="Z157" s="9" t="s">
        <v>42</v>
      </c>
      <c r="AA157" s="11"/>
    </row>
    <row r="158" spans="1:27" x14ac:dyDescent="0.2">
      <c r="A158" s="6">
        <v>2734784035</v>
      </c>
      <c r="B158" s="7" t="s">
        <v>306</v>
      </c>
      <c r="C158" s="7" t="s">
        <v>2155</v>
      </c>
      <c r="D158" s="7" t="s">
        <v>1240</v>
      </c>
      <c r="E158" s="7" t="s">
        <v>418</v>
      </c>
      <c r="F158" s="7" t="s">
        <v>46</v>
      </c>
      <c r="G158" s="7" t="s">
        <v>471</v>
      </c>
      <c r="H158" s="7" t="s">
        <v>83</v>
      </c>
      <c r="I158" s="7" t="s">
        <v>135</v>
      </c>
      <c r="J158" s="7"/>
      <c r="K158" s="7">
        <v>2013</v>
      </c>
      <c r="L158" s="7" t="s">
        <v>42</v>
      </c>
      <c r="M158" s="7" t="s">
        <v>33</v>
      </c>
      <c r="N158" s="7" t="s">
        <v>34</v>
      </c>
      <c r="O158" s="7" t="s">
        <v>77</v>
      </c>
      <c r="P158" s="7" t="s">
        <v>310</v>
      </c>
      <c r="Q158" s="7"/>
      <c r="R158" s="7"/>
      <c r="S158" s="7" t="s">
        <v>36</v>
      </c>
      <c r="T158" s="7" t="s">
        <v>52</v>
      </c>
      <c r="U158" s="7" t="s">
        <v>53</v>
      </c>
      <c r="V158" s="7" t="s">
        <v>50</v>
      </c>
      <c r="W158" s="7" t="s">
        <v>42</v>
      </c>
      <c r="X158" s="7" t="s">
        <v>42</v>
      </c>
      <c r="Y158" s="7" t="s">
        <v>42</v>
      </c>
      <c r="Z158" s="7" t="s">
        <v>42</v>
      </c>
      <c r="AA158" s="10"/>
    </row>
    <row r="159" spans="1:27" x14ac:dyDescent="0.2">
      <c r="A159" s="8">
        <v>4618722328</v>
      </c>
      <c r="B159" s="9" t="s">
        <v>79</v>
      </c>
      <c r="C159" s="9" t="s">
        <v>731</v>
      </c>
      <c r="D159" s="9" t="s">
        <v>732</v>
      </c>
      <c r="E159" s="9" t="s">
        <v>330</v>
      </c>
      <c r="F159" s="9" t="s">
        <v>46</v>
      </c>
      <c r="G159" s="9" t="s">
        <v>1793</v>
      </c>
      <c r="H159" s="9" t="s">
        <v>1045</v>
      </c>
      <c r="I159" s="9"/>
      <c r="J159" s="9"/>
      <c r="K159" s="9">
        <v>2012</v>
      </c>
      <c r="L159" s="9" t="s">
        <v>42</v>
      </c>
      <c r="M159" s="9" t="s">
        <v>247</v>
      </c>
      <c r="N159" s="9" t="s">
        <v>34</v>
      </c>
      <c r="O159" s="9" t="s">
        <v>77</v>
      </c>
      <c r="P159" s="9" t="s">
        <v>65</v>
      </c>
      <c r="Q159" s="9"/>
      <c r="R159" s="9"/>
      <c r="S159" s="9" t="s">
        <v>51</v>
      </c>
      <c r="T159" s="9" t="s">
        <v>52</v>
      </c>
      <c r="U159" s="9" t="s">
        <v>53</v>
      </c>
      <c r="V159" s="9" t="s">
        <v>50</v>
      </c>
      <c r="W159" s="9" t="s">
        <v>42</v>
      </c>
      <c r="X159" s="9" t="s">
        <v>42</v>
      </c>
      <c r="Y159" s="9" t="s">
        <v>42</v>
      </c>
      <c r="Z159" s="9" t="s">
        <v>42</v>
      </c>
      <c r="AA159" s="11"/>
    </row>
    <row r="160" spans="1:27" x14ac:dyDescent="0.2">
      <c r="A160" s="6">
        <v>4102809800</v>
      </c>
      <c r="B160" s="7" t="s">
        <v>79</v>
      </c>
      <c r="C160" s="7" t="s">
        <v>1234</v>
      </c>
      <c r="D160" s="7" t="s">
        <v>742</v>
      </c>
      <c r="E160" s="7" t="s">
        <v>405</v>
      </c>
      <c r="F160" s="7" t="s">
        <v>46</v>
      </c>
      <c r="G160" s="7" t="s">
        <v>2157</v>
      </c>
      <c r="H160" s="7" t="s">
        <v>387</v>
      </c>
      <c r="I160" s="7" t="s">
        <v>1114</v>
      </c>
      <c r="J160" s="7"/>
      <c r="K160" s="7">
        <v>2012</v>
      </c>
      <c r="L160" s="7" t="s">
        <v>42</v>
      </c>
      <c r="M160" s="7" t="s">
        <v>247</v>
      </c>
      <c r="N160" s="7" t="s">
        <v>34</v>
      </c>
      <c r="O160" s="7" t="s">
        <v>77</v>
      </c>
      <c r="P160" s="7"/>
      <c r="Q160" s="7"/>
      <c r="R160" s="7"/>
      <c r="S160" s="7" t="s">
        <v>36</v>
      </c>
      <c r="T160" s="7" t="s">
        <v>52</v>
      </c>
      <c r="U160" s="7" t="s">
        <v>53</v>
      </c>
      <c r="V160" s="7" t="s">
        <v>50</v>
      </c>
      <c r="W160" s="7" t="s">
        <v>42</v>
      </c>
      <c r="X160" s="7" t="s">
        <v>42</v>
      </c>
      <c r="Y160" s="7" t="s">
        <v>42</v>
      </c>
      <c r="Z160" s="7" t="s">
        <v>42</v>
      </c>
      <c r="AA160" s="10"/>
    </row>
    <row r="161" spans="1:27" x14ac:dyDescent="0.2">
      <c r="A161" s="8">
        <v>9208765709</v>
      </c>
      <c r="B161" s="9" t="s">
        <v>27</v>
      </c>
      <c r="C161" s="9" t="s">
        <v>1234</v>
      </c>
      <c r="D161" s="9" t="s">
        <v>742</v>
      </c>
      <c r="E161" s="9" t="s">
        <v>405</v>
      </c>
      <c r="F161" s="9" t="s">
        <v>46</v>
      </c>
      <c r="G161" s="9" t="s">
        <v>2158</v>
      </c>
      <c r="H161" s="9" t="s">
        <v>2151</v>
      </c>
      <c r="I161" s="9" t="s">
        <v>321</v>
      </c>
      <c r="J161" s="9"/>
      <c r="K161" s="9">
        <v>2016</v>
      </c>
      <c r="L161" s="9" t="s">
        <v>42</v>
      </c>
      <c r="M161" s="9" t="s">
        <v>247</v>
      </c>
      <c r="N161" s="9" t="s">
        <v>34</v>
      </c>
      <c r="O161" s="9" t="s">
        <v>77</v>
      </c>
      <c r="P161" s="9"/>
      <c r="Q161" s="9"/>
      <c r="R161" s="9"/>
      <c r="S161" s="9" t="s">
        <v>36</v>
      </c>
      <c r="T161" s="9" t="s">
        <v>52</v>
      </c>
      <c r="U161" s="9" t="s">
        <v>53</v>
      </c>
      <c r="V161" s="9" t="s">
        <v>50</v>
      </c>
      <c r="W161" s="9" t="s">
        <v>42</v>
      </c>
      <c r="X161" s="9" t="s">
        <v>42</v>
      </c>
      <c r="Y161" s="9" t="s">
        <v>42</v>
      </c>
      <c r="Z161" s="9" t="s">
        <v>42</v>
      </c>
      <c r="AA161" s="11" t="s">
        <v>421</v>
      </c>
    </row>
    <row r="162" spans="1:27" x14ac:dyDescent="0.2">
      <c r="A162" s="6">
        <v>8070223199</v>
      </c>
      <c r="B162" s="7" t="s">
        <v>79</v>
      </c>
      <c r="C162" s="7" t="s">
        <v>2159</v>
      </c>
      <c r="D162" s="7" t="s">
        <v>1600</v>
      </c>
      <c r="E162" s="7" t="s">
        <v>2160</v>
      </c>
      <c r="F162" s="7" t="s">
        <v>46</v>
      </c>
      <c r="G162" s="7" t="s">
        <v>2161</v>
      </c>
      <c r="H162" s="7" t="s">
        <v>2154</v>
      </c>
      <c r="I162" s="7" t="s">
        <v>270</v>
      </c>
      <c r="J162" s="7"/>
      <c r="K162" s="7">
        <v>2019</v>
      </c>
      <c r="L162" s="7" t="s">
        <v>42</v>
      </c>
      <c r="M162" s="7" t="s">
        <v>247</v>
      </c>
      <c r="N162" s="7" t="s">
        <v>34</v>
      </c>
      <c r="O162" s="7" t="s">
        <v>77</v>
      </c>
      <c r="P162" s="7"/>
      <c r="Q162" s="7"/>
      <c r="R162" s="7"/>
      <c r="S162" s="7" t="s">
        <v>36</v>
      </c>
      <c r="T162" s="7" t="s">
        <v>52</v>
      </c>
      <c r="U162" s="7" t="s">
        <v>53</v>
      </c>
      <c r="V162" s="7" t="s">
        <v>50</v>
      </c>
      <c r="W162" s="7" t="s">
        <v>843</v>
      </c>
      <c r="X162" s="7" t="s">
        <v>42</v>
      </c>
      <c r="Y162" s="7" t="s">
        <v>42</v>
      </c>
      <c r="Z162" s="7" t="s">
        <v>42</v>
      </c>
      <c r="AA162" s="10"/>
    </row>
    <row r="163" spans="1:27" x14ac:dyDescent="0.2">
      <c r="A163" s="8">
        <v>6078567506</v>
      </c>
      <c r="B163" s="9" t="s">
        <v>263</v>
      </c>
      <c r="C163" s="9" t="s">
        <v>1440</v>
      </c>
      <c r="D163" s="9" t="s">
        <v>137</v>
      </c>
      <c r="E163" s="9" t="s">
        <v>128</v>
      </c>
      <c r="F163" s="9" t="s">
        <v>46</v>
      </c>
      <c r="G163" s="9" t="s">
        <v>2162</v>
      </c>
      <c r="H163" s="9" t="s">
        <v>1766</v>
      </c>
      <c r="I163" s="9"/>
      <c r="J163" s="9"/>
      <c r="K163" s="9">
        <v>2015</v>
      </c>
      <c r="L163" s="9" t="s">
        <v>42</v>
      </c>
      <c r="M163" s="9" t="s">
        <v>247</v>
      </c>
      <c r="N163" s="9" t="s">
        <v>34</v>
      </c>
      <c r="O163" s="9" t="s">
        <v>77</v>
      </c>
      <c r="P163" s="9" t="s">
        <v>310</v>
      </c>
      <c r="Q163" s="9"/>
      <c r="R163" s="9"/>
      <c r="S163" s="9" t="s">
        <v>36</v>
      </c>
      <c r="T163" s="9" t="s">
        <v>52</v>
      </c>
      <c r="U163" s="9" t="s">
        <v>53</v>
      </c>
      <c r="V163" s="9" t="s">
        <v>50</v>
      </c>
      <c r="W163" s="9" t="s">
        <v>42</v>
      </c>
      <c r="X163" s="9" t="s">
        <v>42</v>
      </c>
      <c r="Y163" s="9" t="s">
        <v>42</v>
      </c>
      <c r="Z163" s="9" t="s">
        <v>42</v>
      </c>
      <c r="AA163" s="11"/>
    </row>
    <row r="164" spans="1:27" x14ac:dyDescent="0.2">
      <c r="A164" s="6">
        <v>6212006813</v>
      </c>
      <c r="B164" s="7" t="s">
        <v>263</v>
      </c>
      <c r="C164" s="7" t="s">
        <v>2163</v>
      </c>
      <c r="D164" s="7" t="s">
        <v>772</v>
      </c>
      <c r="E164" s="7" t="s">
        <v>601</v>
      </c>
      <c r="F164" s="7" t="s">
        <v>46</v>
      </c>
      <c r="G164" s="7" t="s">
        <v>2164</v>
      </c>
      <c r="H164" s="7" t="s">
        <v>1766</v>
      </c>
      <c r="I164" s="7" t="s">
        <v>270</v>
      </c>
      <c r="J164" s="7"/>
      <c r="K164" s="7">
        <v>2016</v>
      </c>
      <c r="L164" s="7" t="s">
        <v>42</v>
      </c>
      <c r="M164" s="7" t="s">
        <v>247</v>
      </c>
      <c r="N164" s="7" t="s">
        <v>34</v>
      </c>
      <c r="O164" s="7" t="s">
        <v>77</v>
      </c>
      <c r="P164" s="7" t="s">
        <v>310</v>
      </c>
      <c r="Q164" s="7"/>
      <c r="R164" s="7"/>
      <c r="S164" s="7" t="s">
        <v>36</v>
      </c>
      <c r="T164" s="7" t="s">
        <v>52</v>
      </c>
      <c r="U164" s="7" t="s">
        <v>53</v>
      </c>
      <c r="V164" s="7" t="s">
        <v>50</v>
      </c>
      <c r="W164" s="7" t="s">
        <v>843</v>
      </c>
      <c r="X164" s="7" t="s">
        <v>42</v>
      </c>
      <c r="Y164" s="7" t="s">
        <v>42</v>
      </c>
      <c r="Z164" s="7" t="s">
        <v>42</v>
      </c>
      <c r="AA164" s="10"/>
    </row>
    <row r="165" spans="1:27" x14ac:dyDescent="0.2">
      <c r="A165" s="8">
        <v>5199664542</v>
      </c>
      <c r="B165" s="9" t="s">
        <v>79</v>
      </c>
      <c r="C165" s="9" t="s">
        <v>2165</v>
      </c>
      <c r="D165" s="9" t="s">
        <v>185</v>
      </c>
      <c r="E165" s="9" t="s">
        <v>45</v>
      </c>
      <c r="F165" s="9" t="s">
        <v>46</v>
      </c>
      <c r="G165" s="9" t="s">
        <v>1044</v>
      </c>
      <c r="H165" s="9" t="s">
        <v>1045</v>
      </c>
      <c r="I165" s="9"/>
      <c r="J165" s="9"/>
      <c r="K165" s="9">
        <v>2012</v>
      </c>
      <c r="L165" s="9" t="s">
        <v>42</v>
      </c>
      <c r="M165" s="9" t="s">
        <v>247</v>
      </c>
      <c r="N165" s="9" t="s">
        <v>34</v>
      </c>
      <c r="O165" s="9" t="s">
        <v>77</v>
      </c>
      <c r="P165" s="9"/>
      <c r="Q165" s="9"/>
      <c r="R165" s="9"/>
      <c r="S165" s="9" t="s">
        <v>51</v>
      </c>
      <c r="T165" s="9" t="s">
        <v>52</v>
      </c>
      <c r="U165" s="9" t="s">
        <v>53</v>
      </c>
      <c r="V165" s="9" t="s">
        <v>50</v>
      </c>
      <c r="W165" s="9" t="s">
        <v>318</v>
      </c>
      <c r="X165" s="9" t="s">
        <v>42</v>
      </c>
      <c r="Y165" s="9" t="s">
        <v>42</v>
      </c>
      <c r="Z165" s="9" t="s">
        <v>42</v>
      </c>
      <c r="AA165" s="11"/>
    </row>
    <row r="166" spans="1:27" x14ac:dyDescent="0.2">
      <c r="A166" s="6">
        <v>4337444184</v>
      </c>
      <c r="B166" s="7" t="s">
        <v>27</v>
      </c>
      <c r="C166" s="7" t="s">
        <v>539</v>
      </c>
      <c r="D166" s="7" t="s">
        <v>185</v>
      </c>
      <c r="E166" s="7" t="s">
        <v>45</v>
      </c>
      <c r="F166" s="7" t="s">
        <v>46</v>
      </c>
      <c r="G166" s="7" t="s">
        <v>2166</v>
      </c>
      <c r="H166" s="7" t="s">
        <v>278</v>
      </c>
      <c r="I166" s="7"/>
      <c r="J166" s="7"/>
      <c r="K166" s="7">
        <v>2014</v>
      </c>
      <c r="L166" s="7" t="s">
        <v>42</v>
      </c>
      <c r="M166" s="7" t="s">
        <v>247</v>
      </c>
      <c r="N166" s="7" t="s">
        <v>34</v>
      </c>
      <c r="O166" s="7" t="s">
        <v>77</v>
      </c>
      <c r="P166" s="7"/>
      <c r="Q166" s="7"/>
      <c r="R166" s="7"/>
      <c r="S166" s="7" t="s">
        <v>36</v>
      </c>
      <c r="T166" s="7" t="s">
        <v>52</v>
      </c>
      <c r="U166" s="7" t="s">
        <v>53</v>
      </c>
      <c r="V166" s="7" t="s">
        <v>50</v>
      </c>
      <c r="W166" s="7" t="s">
        <v>146</v>
      </c>
      <c r="X166" s="7" t="s">
        <v>42</v>
      </c>
      <c r="Y166" s="7" t="s">
        <v>42</v>
      </c>
      <c r="Z166" s="7" t="s">
        <v>42</v>
      </c>
      <c r="AA166" s="10" t="s">
        <v>421</v>
      </c>
    </row>
    <row r="167" spans="1:27" x14ac:dyDescent="0.2">
      <c r="A167" s="8">
        <v>3013354829</v>
      </c>
      <c r="B167" s="9" t="s">
        <v>27</v>
      </c>
      <c r="C167" s="9" t="s">
        <v>539</v>
      </c>
      <c r="D167" s="9" t="s">
        <v>185</v>
      </c>
      <c r="E167" s="9" t="s">
        <v>45</v>
      </c>
      <c r="F167" s="9" t="s">
        <v>46</v>
      </c>
      <c r="G167" s="9" t="s">
        <v>2167</v>
      </c>
      <c r="H167" s="9" t="s">
        <v>2151</v>
      </c>
      <c r="I167" s="9"/>
      <c r="J167" s="9"/>
      <c r="K167" s="9">
        <v>2015</v>
      </c>
      <c r="L167" s="9" t="s">
        <v>42</v>
      </c>
      <c r="M167" s="9" t="s">
        <v>247</v>
      </c>
      <c r="N167" s="9" t="s">
        <v>34</v>
      </c>
      <c r="O167" s="9" t="s">
        <v>77</v>
      </c>
      <c r="P167" s="9" t="s">
        <v>84</v>
      </c>
      <c r="Q167" s="9"/>
      <c r="R167" s="9"/>
      <c r="S167" s="9" t="s">
        <v>36</v>
      </c>
      <c r="T167" s="9" t="s">
        <v>52</v>
      </c>
      <c r="U167" s="9" t="s">
        <v>53</v>
      </c>
      <c r="V167" s="9" t="s">
        <v>50</v>
      </c>
      <c r="W167" s="9" t="s">
        <v>173</v>
      </c>
      <c r="X167" s="9" t="s">
        <v>42</v>
      </c>
      <c r="Y167" s="9" t="s">
        <v>42</v>
      </c>
      <c r="Z167" s="9" t="s">
        <v>42</v>
      </c>
      <c r="AA167" s="11"/>
    </row>
    <row r="168" spans="1:27" x14ac:dyDescent="0.2">
      <c r="A168" s="6">
        <v>2354657427</v>
      </c>
      <c r="B168" s="7" t="s">
        <v>27</v>
      </c>
      <c r="C168" s="7" t="s">
        <v>1252</v>
      </c>
      <c r="D168" s="7" t="s">
        <v>156</v>
      </c>
      <c r="E168" s="7" t="s">
        <v>45</v>
      </c>
      <c r="F168" s="7" t="s">
        <v>46</v>
      </c>
      <c r="G168" s="7" t="s">
        <v>419</v>
      </c>
      <c r="H168" s="7" t="s">
        <v>59</v>
      </c>
      <c r="I168" s="7" t="s">
        <v>130</v>
      </c>
      <c r="J168" s="7"/>
      <c r="K168" s="7">
        <v>2014</v>
      </c>
      <c r="L168" s="7" t="s">
        <v>42</v>
      </c>
      <c r="M168" s="7" t="s">
        <v>33</v>
      </c>
      <c r="N168" s="7" t="s">
        <v>34</v>
      </c>
      <c r="O168" s="7" t="s">
        <v>77</v>
      </c>
      <c r="P168" s="7" t="s">
        <v>271</v>
      </c>
      <c r="Q168" s="7"/>
      <c r="R168" s="7"/>
      <c r="S168" s="7" t="s">
        <v>36</v>
      </c>
      <c r="T168" s="7" t="s">
        <v>52</v>
      </c>
      <c r="U168" s="7" t="s">
        <v>53</v>
      </c>
      <c r="V168" s="7" t="s">
        <v>50</v>
      </c>
      <c r="W168" s="7" t="s">
        <v>42</v>
      </c>
      <c r="X168" s="7" t="s">
        <v>42</v>
      </c>
      <c r="Y168" s="7" t="s">
        <v>42</v>
      </c>
      <c r="Z168" s="7" t="s">
        <v>42</v>
      </c>
      <c r="AA168" s="10"/>
    </row>
    <row r="169" spans="1:27" x14ac:dyDescent="0.2">
      <c r="A169" s="8">
        <v>8009864824</v>
      </c>
      <c r="B169" s="9" t="s">
        <v>79</v>
      </c>
      <c r="C169" s="9" t="s">
        <v>2168</v>
      </c>
      <c r="D169" s="9" t="s">
        <v>393</v>
      </c>
      <c r="E169" s="9" t="s">
        <v>153</v>
      </c>
      <c r="F169" s="9" t="s">
        <v>46</v>
      </c>
      <c r="G169" s="9" t="s">
        <v>2169</v>
      </c>
      <c r="H169" s="9" t="s">
        <v>69</v>
      </c>
      <c r="I169" s="9" t="s">
        <v>242</v>
      </c>
      <c r="J169" s="9"/>
      <c r="K169" s="9">
        <v>2012</v>
      </c>
      <c r="L169" s="9" t="s">
        <v>42</v>
      </c>
      <c r="M169" s="9" t="s">
        <v>33</v>
      </c>
      <c r="N169" s="9" t="s">
        <v>34</v>
      </c>
      <c r="O169" s="9" t="s">
        <v>77</v>
      </c>
      <c r="P169" s="9"/>
      <c r="Q169" s="9"/>
      <c r="R169" s="9"/>
      <c r="S169" s="9" t="s">
        <v>51</v>
      </c>
      <c r="T169" s="9" t="s">
        <v>52</v>
      </c>
      <c r="U169" s="9" t="s">
        <v>53</v>
      </c>
      <c r="V169" s="9" t="s">
        <v>50</v>
      </c>
      <c r="W169" s="9" t="s">
        <v>169</v>
      </c>
      <c r="X169" s="9" t="s">
        <v>42</v>
      </c>
      <c r="Y169" s="9" t="s">
        <v>42</v>
      </c>
      <c r="Z169" s="9" t="s">
        <v>42</v>
      </c>
      <c r="AA169" s="11"/>
    </row>
    <row r="170" spans="1:27" x14ac:dyDescent="0.2">
      <c r="A170" s="6">
        <v>2657380666</v>
      </c>
      <c r="B170" s="7" t="s">
        <v>27</v>
      </c>
      <c r="C170" s="7" t="s">
        <v>1259</v>
      </c>
      <c r="D170" s="7" t="s">
        <v>156</v>
      </c>
      <c r="E170" s="7" t="s">
        <v>45</v>
      </c>
      <c r="F170" s="7" t="s">
        <v>46</v>
      </c>
      <c r="G170" s="7" t="s">
        <v>1379</v>
      </c>
      <c r="H170" s="7" t="s">
        <v>69</v>
      </c>
      <c r="I170" s="7" t="s">
        <v>109</v>
      </c>
      <c r="J170" s="7"/>
      <c r="K170" s="7">
        <v>2015</v>
      </c>
      <c r="L170" s="7" t="s">
        <v>42</v>
      </c>
      <c r="M170" s="7" t="s">
        <v>33</v>
      </c>
      <c r="N170" s="7" t="s">
        <v>34</v>
      </c>
      <c r="O170" s="7" t="s">
        <v>77</v>
      </c>
      <c r="P170" s="7"/>
      <c r="Q170" s="7"/>
      <c r="R170" s="7"/>
      <c r="S170" s="7" t="s">
        <v>51</v>
      </c>
      <c r="T170" s="7" t="s">
        <v>52</v>
      </c>
      <c r="U170" s="7" t="s">
        <v>53</v>
      </c>
      <c r="V170" s="7" t="s">
        <v>39</v>
      </c>
      <c r="W170" s="7" t="s">
        <v>843</v>
      </c>
      <c r="X170" s="7" t="s">
        <v>42</v>
      </c>
      <c r="Y170" s="7" t="s">
        <v>42</v>
      </c>
      <c r="Z170" s="7" t="s">
        <v>42</v>
      </c>
      <c r="AA170" s="10"/>
    </row>
    <row r="171" spans="1:27" x14ac:dyDescent="0.2">
      <c r="A171" s="8">
        <v>7440190847</v>
      </c>
      <c r="B171" s="9" t="s">
        <v>79</v>
      </c>
      <c r="C171" s="9" t="s">
        <v>2170</v>
      </c>
      <c r="D171" s="9" t="s">
        <v>156</v>
      </c>
      <c r="E171" s="9" t="s">
        <v>45</v>
      </c>
      <c r="F171" s="9" t="s">
        <v>46</v>
      </c>
      <c r="G171" s="9" t="s">
        <v>2171</v>
      </c>
      <c r="H171" s="9" t="s">
        <v>83</v>
      </c>
      <c r="I171" s="9" t="s">
        <v>295</v>
      </c>
      <c r="J171" s="9"/>
      <c r="K171" s="9">
        <v>2012</v>
      </c>
      <c r="L171" s="9" t="s">
        <v>42</v>
      </c>
      <c r="M171" s="9" t="s">
        <v>33</v>
      </c>
      <c r="N171" s="9" t="s">
        <v>34</v>
      </c>
      <c r="O171" s="9" t="s">
        <v>77</v>
      </c>
      <c r="P171" s="9" t="s">
        <v>271</v>
      </c>
      <c r="Q171" s="9"/>
      <c r="R171" s="9"/>
      <c r="S171" s="9"/>
      <c r="T171" s="9" t="s">
        <v>847</v>
      </c>
      <c r="U171" s="9"/>
      <c r="V171" s="9" t="s">
        <v>50</v>
      </c>
      <c r="W171" s="9" t="s">
        <v>42</v>
      </c>
      <c r="X171" s="9" t="s">
        <v>42</v>
      </c>
      <c r="Y171" s="9" t="s">
        <v>42</v>
      </c>
      <c r="Z171" s="9" t="s">
        <v>42</v>
      </c>
      <c r="AA171" s="11"/>
    </row>
    <row r="172" spans="1:27" x14ac:dyDescent="0.2">
      <c r="A172" s="6">
        <v>9019341937</v>
      </c>
      <c r="B172" s="7" t="s">
        <v>79</v>
      </c>
      <c r="C172" s="7" t="s">
        <v>2172</v>
      </c>
      <c r="D172" s="7" t="s">
        <v>148</v>
      </c>
      <c r="E172" s="7" t="s">
        <v>149</v>
      </c>
      <c r="F172" s="7" t="s">
        <v>46</v>
      </c>
      <c r="G172" s="7" t="s">
        <v>2173</v>
      </c>
      <c r="H172" s="7" t="s">
        <v>83</v>
      </c>
      <c r="I172" s="7" t="s">
        <v>239</v>
      </c>
      <c r="J172" s="7"/>
      <c r="K172" s="7">
        <v>2012</v>
      </c>
      <c r="L172" s="7" t="s">
        <v>42</v>
      </c>
      <c r="M172" s="7" t="s">
        <v>33</v>
      </c>
      <c r="N172" s="7" t="s">
        <v>34</v>
      </c>
      <c r="O172" s="7" t="s">
        <v>77</v>
      </c>
      <c r="P172" s="7"/>
      <c r="Q172" s="7"/>
      <c r="R172" s="7"/>
      <c r="S172" s="7" t="s">
        <v>51</v>
      </c>
      <c r="T172" s="7" t="s">
        <v>52</v>
      </c>
      <c r="U172" s="7" t="s">
        <v>53</v>
      </c>
      <c r="V172" s="7" t="s">
        <v>50</v>
      </c>
      <c r="W172" s="7" t="s">
        <v>273</v>
      </c>
      <c r="X172" s="7" t="s">
        <v>42</v>
      </c>
      <c r="Y172" s="7" t="s">
        <v>42</v>
      </c>
      <c r="Z172" s="7" t="s">
        <v>42</v>
      </c>
      <c r="AA172" s="10" t="s">
        <v>421</v>
      </c>
    </row>
    <row r="173" spans="1:27" x14ac:dyDescent="0.2">
      <c r="A173" s="8">
        <v>164427747</v>
      </c>
      <c r="B173" s="9" t="s">
        <v>79</v>
      </c>
      <c r="C173" s="9" t="s">
        <v>2174</v>
      </c>
      <c r="D173" s="9" t="s">
        <v>62</v>
      </c>
      <c r="E173" s="9" t="s">
        <v>45</v>
      </c>
      <c r="F173" s="9" t="s">
        <v>46</v>
      </c>
      <c r="G173" s="9" t="s">
        <v>2175</v>
      </c>
      <c r="H173" s="9" t="s">
        <v>83</v>
      </c>
      <c r="I173" s="9" t="s">
        <v>242</v>
      </c>
      <c r="J173" s="9"/>
      <c r="K173" s="9">
        <v>2013</v>
      </c>
      <c r="L173" s="9" t="s">
        <v>42</v>
      </c>
      <c r="M173" s="9" t="s">
        <v>33</v>
      </c>
      <c r="N173" s="9" t="s">
        <v>34</v>
      </c>
      <c r="O173" s="9" t="s">
        <v>77</v>
      </c>
      <c r="P173" s="9" t="s">
        <v>318</v>
      </c>
      <c r="Q173" s="9"/>
      <c r="R173" s="9"/>
      <c r="S173" s="9" t="s">
        <v>36</v>
      </c>
      <c r="T173" s="9" t="s">
        <v>52</v>
      </c>
      <c r="U173" s="9" t="s">
        <v>53</v>
      </c>
      <c r="V173" s="9" t="s">
        <v>50</v>
      </c>
      <c r="W173" s="9" t="s">
        <v>42</v>
      </c>
      <c r="X173" s="9" t="s">
        <v>42</v>
      </c>
      <c r="Y173" s="9" t="s">
        <v>42</v>
      </c>
      <c r="Z173" s="9" t="s">
        <v>42</v>
      </c>
      <c r="AA173" s="11"/>
    </row>
    <row r="174" spans="1:27" x14ac:dyDescent="0.2">
      <c r="A174" s="6">
        <v>4579388312</v>
      </c>
      <c r="B174" s="7" t="s">
        <v>79</v>
      </c>
      <c r="C174" s="7" t="s">
        <v>2176</v>
      </c>
      <c r="D174" s="7" t="s">
        <v>664</v>
      </c>
      <c r="E174" s="7" t="s">
        <v>45</v>
      </c>
      <c r="F174" s="7" t="s">
        <v>46</v>
      </c>
      <c r="G174" s="7" t="s">
        <v>2177</v>
      </c>
      <c r="H174" s="7" t="s">
        <v>83</v>
      </c>
      <c r="I174" s="7" t="s">
        <v>656</v>
      </c>
      <c r="J174" s="7"/>
      <c r="K174" s="7">
        <v>2013</v>
      </c>
      <c r="L174" s="7" t="s">
        <v>42</v>
      </c>
      <c r="M174" s="7" t="s">
        <v>33</v>
      </c>
      <c r="N174" s="7" t="s">
        <v>34</v>
      </c>
      <c r="O174" s="7" t="s">
        <v>77</v>
      </c>
      <c r="P174" s="7"/>
      <c r="Q174" s="7"/>
      <c r="R174" s="7"/>
      <c r="S174" s="7" t="s">
        <v>51</v>
      </c>
      <c r="T174" s="7" t="s">
        <v>52</v>
      </c>
      <c r="U174" s="7" t="s">
        <v>53</v>
      </c>
      <c r="V174" s="7" t="s">
        <v>50</v>
      </c>
      <c r="W174" s="7" t="s">
        <v>35</v>
      </c>
      <c r="X174" s="7" t="s">
        <v>60</v>
      </c>
      <c r="Y174" s="7" t="s">
        <v>42</v>
      </c>
      <c r="Z174" s="7" t="s">
        <v>42</v>
      </c>
      <c r="AA174" s="10"/>
    </row>
    <row r="175" spans="1:27" x14ac:dyDescent="0.2">
      <c r="A175" s="8">
        <v>4773386520</v>
      </c>
      <c r="B175" s="9" t="s">
        <v>27</v>
      </c>
      <c r="C175" s="9" t="s">
        <v>1266</v>
      </c>
      <c r="D175" s="9" t="s">
        <v>42</v>
      </c>
      <c r="E175" s="9" t="s">
        <v>42</v>
      </c>
      <c r="F175" s="9" t="s">
        <v>1059</v>
      </c>
      <c r="G175" s="9" t="s">
        <v>1060</v>
      </c>
      <c r="H175" s="9" t="s">
        <v>30</v>
      </c>
      <c r="I175" s="9" t="s">
        <v>135</v>
      </c>
      <c r="J175" s="9"/>
      <c r="K175" s="9">
        <v>2014</v>
      </c>
      <c r="L175" s="9" t="s">
        <v>42</v>
      </c>
      <c r="M175" s="9" t="s">
        <v>33</v>
      </c>
      <c r="N175" s="9" t="s">
        <v>34</v>
      </c>
      <c r="O175" s="9" t="s">
        <v>77</v>
      </c>
      <c r="P175" s="9"/>
      <c r="Q175" s="9"/>
      <c r="R175" s="9"/>
      <c r="S175" s="9" t="s">
        <v>36</v>
      </c>
      <c r="T175" s="9" t="s">
        <v>52</v>
      </c>
      <c r="U175" s="9" t="s">
        <v>53</v>
      </c>
      <c r="V175" s="9" t="s">
        <v>50</v>
      </c>
      <c r="W175" s="9" t="s">
        <v>40</v>
      </c>
      <c r="X175" s="9" t="s">
        <v>42</v>
      </c>
      <c r="Y175" s="9" t="s">
        <v>42</v>
      </c>
      <c r="Z175" s="9" t="s">
        <v>42</v>
      </c>
      <c r="AA175" s="11"/>
    </row>
    <row r="176" spans="1:27" x14ac:dyDescent="0.2">
      <c r="A176" s="6">
        <v>6051435074</v>
      </c>
      <c r="B176" s="7" t="s">
        <v>79</v>
      </c>
      <c r="C176" s="7" t="s">
        <v>2178</v>
      </c>
      <c r="D176" s="7" t="s">
        <v>42</v>
      </c>
      <c r="E176" s="7" t="s">
        <v>149</v>
      </c>
      <c r="F176" s="7" t="s">
        <v>46</v>
      </c>
      <c r="G176" s="7" t="s">
        <v>2179</v>
      </c>
      <c r="H176" s="7" t="s">
        <v>83</v>
      </c>
      <c r="I176" s="7" t="s">
        <v>242</v>
      </c>
      <c r="J176" s="7"/>
      <c r="K176" s="7">
        <v>2012</v>
      </c>
      <c r="L176" s="7" t="s">
        <v>42</v>
      </c>
      <c r="M176" s="7" t="s">
        <v>33</v>
      </c>
      <c r="N176" s="7" t="s">
        <v>34</v>
      </c>
      <c r="O176" s="7" t="s">
        <v>77</v>
      </c>
      <c r="P176" s="7"/>
      <c r="Q176" s="7"/>
      <c r="R176" s="7"/>
      <c r="S176" s="7" t="s">
        <v>51</v>
      </c>
      <c r="T176" s="7" t="s">
        <v>52</v>
      </c>
      <c r="U176" s="7" t="s">
        <v>53</v>
      </c>
      <c r="V176" s="7" t="s">
        <v>50</v>
      </c>
      <c r="W176" s="7" t="s">
        <v>42</v>
      </c>
      <c r="X176" s="7" t="s">
        <v>42</v>
      </c>
      <c r="Y176" s="7" t="s">
        <v>42</v>
      </c>
      <c r="Z176" s="7" t="s">
        <v>42</v>
      </c>
      <c r="AA176" s="10"/>
    </row>
    <row r="177" spans="1:27" x14ac:dyDescent="0.2">
      <c r="A177" s="8">
        <v>30954288</v>
      </c>
      <c r="B177" s="9" t="s">
        <v>27</v>
      </c>
      <c r="C177" s="9" t="s">
        <v>2180</v>
      </c>
      <c r="D177" s="9" t="s">
        <v>681</v>
      </c>
      <c r="E177" s="9" t="s">
        <v>88</v>
      </c>
      <c r="F177" s="9" t="s">
        <v>46</v>
      </c>
      <c r="G177" s="9" t="s">
        <v>2181</v>
      </c>
      <c r="H177" s="9" t="s">
        <v>30</v>
      </c>
      <c r="I177" s="9" t="s">
        <v>96</v>
      </c>
      <c r="J177" s="9"/>
      <c r="K177" s="9">
        <v>2015</v>
      </c>
      <c r="L177" s="9" t="s">
        <v>42</v>
      </c>
      <c r="M177" s="9" t="s">
        <v>33</v>
      </c>
      <c r="N177" s="9" t="s">
        <v>34</v>
      </c>
      <c r="O177" s="9" t="s">
        <v>77</v>
      </c>
      <c r="P177" s="9"/>
      <c r="Q177" s="9"/>
      <c r="R177" s="9"/>
      <c r="S177" s="9" t="s">
        <v>51</v>
      </c>
      <c r="T177" s="9" t="s">
        <v>52</v>
      </c>
      <c r="U177" s="9" t="s">
        <v>53</v>
      </c>
      <c r="V177" s="9" t="s">
        <v>50</v>
      </c>
      <c r="W177" s="9" t="s">
        <v>843</v>
      </c>
      <c r="X177" s="9" t="s">
        <v>42</v>
      </c>
      <c r="Y177" s="9" t="s">
        <v>42</v>
      </c>
      <c r="Z177" s="9" t="s">
        <v>42</v>
      </c>
      <c r="AA177" s="11"/>
    </row>
    <row r="178" spans="1:27" x14ac:dyDescent="0.2">
      <c r="A178" s="6">
        <v>5705333292</v>
      </c>
      <c r="B178" s="7" t="s">
        <v>79</v>
      </c>
      <c r="C178" s="7"/>
      <c r="D178" s="7" t="s">
        <v>42</v>
      </c>
      <c r="E178" s="7" t="s">
        <v>42</v>
      </c>
      <c r="F178" s="7"/>
      <c r="G178" s="7"/>
      <c r="H178" s="7" t="s">
        <v>420</v>
      </c>
      <c r="I178" s="7"/>
      <c r="J178" s="7"/>
      <c r="K178" s="7">
        <v>2019</v>
      </c>
      <c r="L178" s="7" t="s">
        <v>42</v>
      </c>
      <c r="M178" s="7" t="s">
        <v>420</v>
      </c>
      <c r="N178" s="7" t="s">
        <v>34</v>
      </c>
      <c r="O178" s="7" t="s">
        <v>77</v>
      </c>
      <c r="P178" s="7"/>
      <c r="Q178" s="7"/>
      <c r="R178" s="7"/>
      <c r="S178" s="7" t="s">
        <v>36</v>
      </c>
      <c r="T178" s="7" t="s">
        <v>2182</v>
      </c>
      <c r="U178" s="7" t="s">
        <v>114</v>
      </c>
      <c r="V178" s="7" t="s">
        <v>50</v>
      </c>
      <c r="W178" s="7" t="s">
        <v>843</v>
      </c>
      <c r="X178" s="7" t="s">
        <v>142</v>
      </c>
      <c r="Y178" s="7" t="s">
        <v>42</v>
      </c>
      <c r="Z178" s="7" t="s">
        <v>42</v>
      </c>
      <c r="AA178" s="10"/>
    </row>
    <row r="179" spans="1:27" x14ac:dyDescent="0.2">
      <c r="A179" s="8">
        <v>4524671616</v>
      </c>
      <c r="B179" s="9" t="s">
        <v>27</v>
      </c>
      <c r="C179" s="9"/>
      <c r="D179" s="9" t="s">
        <v>42</v>
      </c>
      <c r="E179" s="9" t="s">
        <v>42</v>
      </c>
      <c r="F179" s="9"/>
      <c r="G179" s="9"/>
      <c r="H179" s="9"/>
      <c r="I179" s="9"/>
      <c r="J179" s="9"/>
      <c r="K179" s="9">
        <v>2015</v>
      </c>
      <c r="L179" s="9" t="s">
        <v>42</v>
      </c>
      <c r="M179" s="9" t="s">
        <v>347</v>
      </c>
      <c r="N179" s="9" t="s">
        <v>347</v>
      </c>
      <c r="O179" s="9" t="s">
        <v>77</v>
      </c>
      <c r="P179" s="9"/>
      <c r="Q179" s="9"/>
      <c r="R179" s="9"/>
      <c r="S179" s="9" t="s">
        <v>51</v>
      </c>
      <c r="T179" s="9" t="s">
        <v>52</v>
      </c>
      <c r="U179" s="9" t="s">
        <v>53</v>
      </c>
      <c r="V179" s="9" t="s">
        <v>50</v>
      </c>
      <c r="W179" s="9" t="s">
        <v>843</v>
      </c>
      <c r="X179" s="9" t="s">
        <v>60</v>
      </c>
      <c r="Y179" s="9" t="s">
        <v>42</v>
      </c>
      <c r="Z179" s="9" t="s">
        <v>42</v>
      </c>
      <c r="AA179" s="11"/>
    </row>
    <row r="180" spans="1:27" x14ac:dyDescent="0.2">
      <c r="A180" s="6">
        <v>5788439748</v>
      </c>
      <c r="B180" s="7" t="s">
        <v>27</v>
      </c>
      <c r="C180" s="7"/>
      <c r="D180" s="7" t="s">
        <v>42</v>
      </c>
      <c r="E180" s="7" t="s">
        <v>42</v>
      </c>
      <c r="F180" s="7"/>
      <c r="G180" s="7"/>
      <c r="H180" s="7"/>
      <c r="I180" s="7"/>
      <c r="J180" s="7"/>
      <c r="K180" s="7">
        <v>2016</v>
      </c>
      <c r="L180" s="7" t="s">
        <v>42</v>
      </c>
      <c r="M180" s="7" t="s">
        <v>347</v>
      </c>
      <c r="N180" s="7" t="s">
        <v>347</v>
      </c>
      <c r="O180" s="7" t="s">
        <v>77</v>
      </c>
      <c r="P180" s="7"/>
      <c r="Q180" s="7"/>
      <c r="R180" s="7"/>
      <c r="S180" s="7" t="s">
        <v>51</v>
      </c>
      <c r="T180" s="7" t="s">
        <v>52</v>
      </c>
      <c r="U180" s="7" t="s">
        <v>53</v>
      </c>
      <c r="V180" s="7" t="s">
        <v>50</v>
      </c>
      <c r="W180" s="7" t="s">
        <v>843</v>
      </c>
      <c r="X180" s="7" t="s">
        <v>42</v>
      </c>
      <c r="Y180" s="7" t="s">
        <v>42</v>
      </c>
      <c r="Z180" s="7" t="s">
        <v>42</v>
      </c>
      <c r="AA180" s="10"/>
    </row>
    <row r="181" spans="1:27" x14ac:dyDescent="0.2">
      <c r="A181" s="8">
        <v>6502012827</v>
      </c>
      <c r="B181" s="9" t="s">
        <v>27</v>
      </c>
      <c r="C181" s="9"/>
      <c r="D181" s="9" t="s">
        <v>42</v>
      </c>
      <c r="E181" s="9" t="s">
        <v>42</v>
      </c>
      <c r="F181" s="9"/>
      <c r="G181" s="9"/>
      <c r="H181" s="9" t="s">
        <v>422</v>
      </c>
      <c r="I181" s="9"/>
      <c r="J181" s="9"/>
      <c r="K181" s="9">
        <v>2016</v>
      </c>
      <c r="L181" s="9" t="s">
        <v>42</v>
      </c>
      <c r="M181" s="9" t="s">
        <v>420</v>
      </c>
      <c r="N181" s="9" t="s">
        <v>34</v>
      </c>
      <c r="O181" s="9" t="s">
        <v>77</v>
      </c>
      <c r="P181" s="9"/>
      <c r="Q181" s="9"/>
      <c r="R181" s="9"/>
      <c r="S181" s="9" t="s">
        <v>36</v>
      </c>
      <c r="T181" s="9" t="s">
        <v>37</v>
      </c>
      <c r="U181" s="9" t="s">
        <v>71</v>
      </c>
      <c r="V181" s="9" t="s">
        <v>50</v>
      </c>
      <c r="W181" s="9" t="s">
        <v>42</v>
      </c>
      <c r="X181" s="9" t="s">
        <v>42</v>
      </c>
      <c r="Y181" s="9" t="s">
        <v>42</v>
      </c>
      <c r="Z181" s="9" t="s">
        <v>42</v>
      </c>
      <c r="AA181" s="11"/>
    </row>
    <row r="182" spans="1:27" x14ac:dyDescent="0.2">
      <c r="A182" s="6">
        <v>8387040904</v>
      </c>
      <c r="B182" s="7" t="s">
        <v>27</v>
      </c>
      <c r="C182" s="7"/>
      <c r="D182" s="7" t="s">
        <v>2115</v>
      </c>
      <c r="E182" s="7" t="s">
        <v>128</v>
      </c>
      <c r="F182" s="7" t="s">
        <v>46</v>
      </c>
      <c r="G182" s="7"/>
      <c r="H182" s="7" t="s">
        <v>347</v>
      </c>
      <c r="I182" s="7"/>
      <c r="J182" s="7"/>
      <c r="K182" s="7">
        <v>2017</v>
      </c>
      <c r="L182" s="7" t="s">
        <v>50</v>
      </c>
      <c r="M182" s="7" t="s">
        <v>347</v>
      </c>
      <c r="N182" s="7" t="s">
        <v>347</v>
      </c>
      <c r="O182" s="7" t="s">
        <v>77</v>
      </c>
      <c r="P182" s="7" t="s">
        <v>318</v>
      </c>
      <c r="Q182" s="7"/>
      <c r="R182" s="7"/>
      <c r="S182" s="7" t="s">
        <v>36</v>
      </c>
      <c r="T182" s="7" t="s">
        <v>52</v>
      </c>
      <c r="U182" s="7" t="s">
        <v>53</v>
      </c>
      <c r="V182" s="7" t="s">
        <v>50</v>
      </c>
      <c r="W182" s="7" t="s">
        <v>42</v>
      </c>
      <c r="X182" s="7" t="s">
        <v>42</v>
      </c>
      <c r="Y182" s="7" t="s">
        <v>42</v>
      </c>
      <c r="Z182" s="7" t="s">
        <v>42</v>
      </c>
      <c r="AA182" s="10"/>
    </row>
    <row r="183" spans="1:27" x14ac:dyDescent="0.2">
      <c r="A183" s="8">
        <v>9156762069</v>
      </c>
      <c r="B183" s="9" t="s">
        <v>27</v>
      </c>
      <c r="C183" s="9"/>
      <c r="D183" s="9" t="s">
        <v>42</v>
      </c>
      <c r="E183" s="9" t="s">
        <v>42</v>
      </c>
      <c r="F183" s="9"/>
      <c r="G183" s="9"/>
      <c r="H183" s="9"/>
      <c r="I183" s="9"/>
      <c r="J183" s="9"/>
      <c r="K183" s="9">
        <v>2016</v>
      </c>
      <c r="L183" s="9" t="s">
        <v>42</v>
      </c>
      <c r="M183" s="9" t="s">
        <v>347</v>
      </c>
      <c r="N183" s="9" t="s">
        <v>347</v>
      </c>
      <c r="O183" s="9" t="s">
        <v>77</v>
      </c>
      <c r="P183" s="9"/>
      <c r="Q183" s="9"/>
      <c r="R183" s="9"/>
      <c r="S183" s="9" t="s">
        <v>51</v>
      </c>
      <c r="T183" s="9" t="s">
        <v>52</v>
      </c>
      <c r="U183" s="9" t="s">
        <v>53</v>
      </c>
      <c r="V183" s="9" t="s">
        <v>50</v>
      </c>
      <c r="W183" s="9" t="s">
        <v>173</v>
      </c>
      <c r="X183" s="9" t="s">
        <v>42</v>
      </c>
      <c r="Y183" s="9" t="s">
        <v>42</v>
      </c>
      <c r="Z183" s="9" t="s">
        <v>42</v>
      </c>
      <c r="AA183" s="11"/>
    </row>
    <row r="184" spans="1:27" x14ac:dyDescent="0.2">
      <c r="A184" s="6">
        <v>716961817</v>
      </c>
      <c r="B184" s="7" t="s">
        <v>27</v>
      </c>
      <c r="C184" s="7"/>
      <c r="D184" s="7" t="s">
        <v>42</v>
      </c>
      <c r="E184" s="7" t="s">
        <v>42</v>
      </c>
      <c r="F184" s="7"/>
      <c r="G184" s="7"/>
      <c r="H184" s="7"/>
      <c r="I184" s="7"/>
      <c r="J184" s="7"/>
      <c r="K184" s="7">
        <v>2014</v>
      </c>
      <c r="L184" s="7" t="s">
        <v>42</v>
      </c>
      <c r="M184" s="7" t="s">
        <v>347</v>
      </c>
      <c r="N184" s="7" t="s">
        <v>347</v>
      </c>
      <c r="O184" s="7" t="s">
        <v>77</v>
      </c>
      <c r="P184" s="7"/>
      <c r="Q184" s="7"/>
      <c r="R184" s="7"/>
      <c r="S184" s="7" t="s">
        <v>51</v>
      </c>
      <c r="T184" s="7" t="s">
        <v>113</v>
      </c>
      <c r="U184" s="7" t="s">
        <v>114</v>
      </c>
      <c r="V184" s="7" t="s">
        <v>50</v>
      </c>
      <c r="W184" s="7" t="s">
        <v>843</v>
      </c>
      <c r="X184" s="7" t="s">
        <v>42</v>
      </c>
      <c r="Y184" s="7" t="s">
        <v>42</v>
      </c>
      <c r="Z184" s="7" t="s">
        <v>42</v>
      </c>
      <c r="AA184" s="10"/>
    </row>
    <row r="185" spans="1:27" x14ac:dyDescent="0.2">
      <c r="A185" s="8">
        <v>1290804573</v>
      </c>
      <c r="B185" s="9" t="s">
        <v>306</v>
      </c>
      <c r="C185" s="9"/>
      <c r="D185" s="9" t="s">
        <v>42</v>
      </c>
      <c r="E185" s="9" t="s">
        <v>42</v>
      </c>
      <c r="F185" s="9"/>
      <c r="G185" s="9"/>
      <c r="H185" s="9" t="s">
        <v>347</v>
      </c>
      <c r="I185" s="9"/>
      <c r="J185" s="9"/>
      <c r="K185" s="9">
        <v>2013</v>
      </c>
      <c r="L185" s="9" t="s">
        <v>42</v>
      </c>
      <c r="M185" s="9" t="s">
        <v>347</v>
      </c>
      <c r="N185" s="9" t="s">
        <v>347</v>
      </c>
      <c r="O185" s="9" t="s">
        <v>77</v>
      </c>
      <c r="P185" s="9" t="s">
        <v>1348</v>
      </c>
      <c r="Q185" s="9"/>
      <c r="R185" s="9"/>
      <c r="S185" s="9" t="s">
        <v>51</v>
      </c>
      <c r="T185" s="9" t="s">
        <v>52</v>
      </c>
      <c r="U185" s="9" t="s">
        <v>53</v>
      </c>
      <c r="V185" s="9" t="s">
        <v>50</v>
      </c>
      <c r="W185" s="9" t="s">
        <v>42</v>
      </c>
      <c r="X185" s="9" t="s">
        <v>42</v>
      </c>
      <c r="Y185" s="9" t="s">
        <v>42</v>
      </c>
      <c r="Z185" s="9" t="s">
        <v>42</v>
      </c>
      <c r="AA185" s="11"/>
    </row>
    <row r="186" spans="1:27" x14ac:dyDescent="0.2">
      <c r="A186" s="6">
        <v>9767612654</v>
      </c>
      <c r="B186" s="7" t="s">
        <v>27</v>
      </c>
      <c r="C186" s="7"/>
      <c r="D186" s="7" t="s">
        <v>42</v>
      </c>
      <c r="E186" s="7" t="s">
        <v>42</v>
      </c>
      <c r="F186" s="7"/>
      <c r="G186" s="7"/>
      <c r="H186" s="7"/>
      <c r="I186" s="7"/>
      <c r="J186" s="7"/>
      <c r="K186" s="7">
        <v>2016</v>
      </c>
      <c r="L186" s="7" t="s">
        <v>42</v>
      </c>
      <c r="M186" s="7" t="s">
        <v>347</v>
      </c>
      <c r="N186" s="7" t="s">
        <v>347</v>
      </c>
      <c r="O186" s="7" t="s">
        <v>77</v>
      </c>
      <c r="P186" s="7" t="s">
        <v>2183</v>
      </c>
      <c r="Q186" s="7"/>
      <c r="R186" s="7"/>
      <c r="S186" s="7" t="s">
        <v>36</v>
      </c>
      <c r="T186" s="7" t="s">
        <v>52</v>
      </c>
      <c r="U186" s="7" t="s">
        <v>53</v>
      </c>
      <c r="V186" s="7" t="s">
        <v>39</v>
      </c>
      <c r="W186" s="7" t="s">
        <v>843</v>
      </c>
      <c r="X186" s="7" t="s">
        <v>42</v>
      </c>
      <c r="Y186" s="7" t="s">
        <v>42</v>
      </c>
      <c r="Z186" s="7" t="s">
        <v>42</v>
      </c>
      <c r="AA186" s="10"/>
    </row>
    <row r="187" spans="1:27" x14ac:dyDescent="0.2">
      <c r="A187" s="8">
        <v>1788348742</v>
      </c>
      <c r="B187" s="9" t="s">
        <v>27</v>
      </c>
      <c r="C187" s="9"/>
      <c r="D187" s="9" t="s">
        <v>42</v>
      </c>
      <c r="E187" s="9" t="s">
        <v>42</v>
      </c>
      <c r="F187" s="9"/>
      <c r="G187" s="9"/>
      <c r="H187" s="9" t="s">
        <v>422</v>
      </c>
      <c r="I187" s="9"/>
      <c r="J187" s="9"/>
      <c r="K187" s="9">
        <v>2016</v>
      </c>
      <c r="L187" s="9" t="s">
        <v>42</v>
      </c>
      <c r="M187" s="9" t="s">
        <v>420</v>
      </c>
      <c r="N187" s="9" t="s">
        <v>34</v>
      </c>
      <c r="O187" s="9" t="s">
        <v>77</v>
      </c>
      <c r="P187" s="9" t="s">
        <v>195</v>
      </c>
      <c r="Q187" s="9"/>
      <c r="R187" s="9"/>
      <c r="S187" s="9" t="s">
        <v>36</v>
      </c>
      <c r="T187" s="9" t="s">
        <v>90</v>
      </c>
      <c r="U187" s="9" t="s">
        <v>91</v>
      </c>
      <c r="V187" s="9" t="s">
        <v>50</v>
      </c>
      <c r="W187" s="9" t="s">
        <v>42</v>
      </c>
      <c r="X187" s="9" t="s">
        <v>42</v>
      </c>
      <c r="Y187" s="9" t="s">
        <v>42</v>
      </c>
      <c r="Z187" s="9" t="s">
        <v>42</v>
      </c>
      <c r="AA187" s="11"/>
    </row>
    <row r="188" spans="1:27" x14ac:dyDescent="0.2">
      <c r="A188" s="6">
        <v>5882186389</v>
      </c>
      <c r="B188" s="7" t="s">
        <v>27</v>
      </c>
      <c r="C188" s="7"/>
      <c r="D188" s="7" t="s">
        <v>42</v>
      </c>
      <c r="E188" s="7" t="s">
        <v>42</v>
      </c>
      <c r="F188" s="7"/>
      <c r="G188" s="7"/>
      <c r="H188" s="7" t="s">
        <v>363</v>
      </c>
      <c r="I188" s="7"/>
      <c r="J188" s="7"/>
      <c r="K188" s="7">
        <v>2016</v>
      </c>
      <c r="L188" s="7" t="s">
        <v>42</v>
      </c>
      <c r="M188" s="7" t="s">
        <v>363</v>
      </c>
      <c r="N188" s="7" t="s">
        <v>34</v>
      </c>
      <c r="O188" s="7" t="s">
        <v>77</v>
      </c>
      <c r="P188" s="7"/>
      <c r="Q188" s="7"/>
      <c r="R188" s="7"/>
      <c r="S188" s="7" t="s">
        <v>51</v>
      </c>
      <c r="T188" s="7" t="s">
        <v>52</v>
      </c>
      <c r="U188" s="7" t="s">
        <v>53</v>
      </c>
      <c r="V188" s="7" t="s">
        <v>50</v>
      </c>
      <c r="W188" s="7" t="s">
        <v>42</v>
      </c>
      <c r="X188" s="7" t="s">
        <v>42</v>
      </c>
      <c r="Y188" s="7" t="s">
        <v>42</v>
      </c>
      <c r="Z188" s="7" t="s">
        <v>42</v>
      </c>
      <c r="AA188" s="10"/>
    </row>
    <row r="189" spans="1:27" x14ac:dyDescent="0.2">
      <c r="A189" s="8">
        <v>4763833043</v>
      </c>
      <c r="B189" s="9" t="s">
        <v>79</v>
      </c>
      <c r="C189" s="9"/>
      <c r="D189" s="9" t="s">
        <v>42</v>
      </c>
      <c r="E189" s="9" t="s">
        <v>42</v>
      </c>
      <c r="F189" s="9" t="s">
        <v>347</v>
      </c>
      <c r="G189" s="9"/>
      <c r="H189" s="9" t="s">
        <v>347</v>
      </c>
      <c r="I189" s="9"/>
      <c r="J189" s="9"/>
      <c r="K189" s="9">
        <v>2019</v>
      </c>
      <c r="L189" s="9" t="s">
        <v>42</v>
      </c>
      <c r="M189" s="9" t="s">
        <v>347</v>
      </c>
      <c r="N189" s="9" t="s">
        <v>347</v>
      </c>
      <c r="O189" s="9" t="s">
        <v>77</v>
      </c>
      <c r="P189" s="9"/>
      <c r="Q189" s="9"/>
      <c r="R189" s="9"/>
      <c r="S189" s="9" t="s">
        <v>36</v>
      </c>
      <c r="T189" s="9" t="s">
        <v>52</v>
      </c>
      <c r="U189" s="9" t="s">
        <v>53</v>
      </c>
      <c r="V189" s="9" t="s">
        <v>50</v>
      </c>
      <c r="W189" s="9" t="s">
        <v>115</v>
      </c>
      <c r="X189" s="9" t="s">
        <v>42</v>
      </c>
      <c r="Y189" s="9" t="s">
        <v>42</v>
      </c>
      <c r="Z189" s="9" t="s">
        <v>42</v>
      </c>
      <c r="AA189" s="11"/>
    </row>
    <row r="190" spans="1:27" x14ac:dyDescent="0.2">
      <c r="A190" s="6">
        <v>681728789</v>
      </c>
      <c r="B190" s="7" t="s">
        <v>27</v>
      </c>
      <c r="C190" s="7"/>
      <c r="D190" s="7" t="s">
        <v>42</v>
      </c>
      <c r="E190" s="7" t="s">
        <v>42</v>
      </c>
      <c r="F190" s="7"/>
      <c r="G190" s="7"/>
      <c r="H190" s="7"/>
      <c r="I190" s="7"/>
      <c r="J190" s="7"/>
      <c r="K190" s="7">
        <v>2014</v>
      </c>
      <c r="L190" s="7" t="s">
        <v>42</v>
      </c>
      <c r="M190" s="7" t="s">
        <v>347</v>
      </c>
      <c r="N190" s="7" t="s">
        <v>347</v>
      </c>
      <c r="O190" s="7" t="s">
        <v>77</v>
      </c>
      <c r="P190" s="7"/>
      <c r="Q190" s="7"/>
      <c r="R190" s="7"/>
      <c r="S190" s="7" t="s">
        <v>36</v>
      </c>
      <c r="T190" s="7" t="s">
        <v>52</v>
      </c>
      <c r="U190" s="7" t="s">
        <v>53</v>
      </c>
      <c r="V190" s="7" t="s">
        <v>50</v>
      </c>
      <c r="W190" s="7" t="s">
        <v>142</v>
      </c>
      <c r="X190" s="7" t="s">
        <v>42</v>
      </c>
      <c r="Y190" s="7" t="s">
        <v>42</v>
      </c>
      <c r="Z190" s="7" t="s">
        <v>42</v>
      </c>
      <c r="AA190" s="10"/>
    </row>
    <row r="191" spans="1:27" x14ac:dyDescent="0.2">
      <c r="A191" s="8">
        <v>6963246873</v>
      </c>
      <c r="B191" s="9" t="s">
        <v>27</v>
      </c>
      <c r="C191" s="9"/>
      <c r="D191" s="9" t="s">
        <v>42</v>
      </c>
      <c r="E191" s="9" t="s">
        <v>42</v>
      </c>
      <c r="F191" s="9"/>
      <c r="G191" s="9"/>
      <c r="H191" s="9"/>
      <c r="I191" s="9"/>
      <c r="J191" s="9"/>
      <c r="K191" s="9">
        <v>2016</v>
      </c>
      <c r="L191" s="9" t="s">
        <v>42</v>
      </c>
      <c r="M191" s="9" t="s">
        <v>347</v>
      </c>
      <c r="N191" s="9" t="s">
        <v>347</v>
      </c>
      <c r="O191" s="9" t="s">
        <v>77</v>
      </c>
      <c r="P191" s="9" t="s">
        <v>169</v>
      </c>
      <c r="Q191" s="9"/>
      <c r="R191" s="9"/>
      <c r="S191" s="9" t="s">
        <v>36</v>
      </c>
      <c r="T191" s="9" t="s">
        <v>52</v>
      </c>
      <c r="U191" s="9" t="s">
        <v>53</v>
      </c>
      <c r="V191" s="9" t="s">
        <v>39</v>
      </c>
      <c r="W191" s="9" t="s">
        <v>843</v>
      </c>
      <c r="X191" s="9" t="s">
        <v>42</v>
      </c>
      <c r="Y191" s="9" t="s">
        <v>42</v>
      </c>
      <c r="Z191" s="9" t="s">
        <v>42</v>
      </c>
      <c r="AA191" s="11"/>
    </row>
    <row r="192" spans="1:27" x14ac:dyDescent="0.2">
      <c r="A192" s="6">
        <v>2665161215</v>
      </c>
      <c r="B192" s="7" t="s">
        <v>27</v>
      </c>
      <c r="C192" s="7"/>
      <c r="D192" s="7" t="s">
        <v>42</v>
      </c>
      <c r="E192" s="7" t="s">
        <v>42</v>
      </c>
      <c r="F192" s="7"/>
      <c r="G192" s="7"/>
      <c r="H192" s="7"/>
      <c r="I192" s="7"/>
      <c r="J192" s="7"/>
      <c r="K192" s="7">
        <v>2015</v>
      </c>
      <c r="L192" s="7" t="s">
        <v>42</v>
      </c>
      <c r="M192" s="7" t="s">
        <v>347</v>
      </c>
      <c r="N192" s="7" t="s">
        <v>347</v>
      </c>
      <c r="O192" s="7" t="s">
        <v>77</v>
      </c>
      <c r="P192" s="7"/>
      <c r="Q192" s="7"/>
      <c r="R192" s="7"/>
      <c r="S192" s="7" t="s">
        <v>51</v>
      </c>
      <c r="T192" s="7" t="s">
        <v>52</v>
      </c>
      <c r="U192" s="7" t="s">
        <v>53</v>
      </c>
      <c r="V192" s="7" t="s">
        <v>50</v>
      </c>
      <c r="W192" s="7" t="s">
        <v>60</v>
      </c>
      <c r="X192" s="7" t="s">
        <v>42</v>
      </c>
      <c r="Y192" s="7" t="s">
        <v>42</v>
      </c>
      <c r="Z192" s="7" t="s">
        <v>42</v>
      </c>
      <c r="AA192" s="10"/>
    </row>
    <row r="193" spans="1:27" x14ac:dyDescent="0.2">
      <c r="A193" s="8">
        <v>6805553787</v>
      </c>
      <c r="B193" s="9" t="s">
        <v>79</v>
      </c>
      <c r="C193" s="9"/>
      <c r="D193" s="9" t="s">
        <v>42</v>
      </c>
      <c r="E193" s="9" t="s">
        <v>42</v>
      </c>
      <c r="F193" s="9"/>
      <c r="G193" s="9"/>
      <c r="H193" s="9" t="s">
        <v>347</v>
      </c>
      <c r="I193" s="9"/>
      <c r="J193" s="9"/>
      <c r="K193" s="9">
        <v>2013</v>
      </c>
      <c r="L193" s="9" t="s">
        <v>42</v>
      </c>
      <c r="M193" s="9" t="s">
        <v>347</v>
      </c>
      <c r="N193" s="9" t="s">
        <v>347</v>
      </c>
      <c r="O193" s="9" t="s">
        <v>77</v>
      </c>
      <c r="P193" s="9"/>
      <c r="Q193" s="9"/>
      <c r="R193" s="9"/>
      <c r="S193" s="9"/>
      <c r="T193" s="9" t="s">
        <v>52</v>
      </c>
      <c r="U193" s="9"/>
      <c r="V193" s="9" t="s">
        <v>50</v>
      </c>
      <c r="W193" s="9" t="s">
        <v>42</v>
      </c>
      <c r="X193" s="9" t="s">
        <v>42</v>
      </c>
      <c r="Y193" s="9" t="s">
        <v>42</v>
      </c>
      <c r="Z193" s="9" t="s">
        <v>42</v>
      </c>
      <c r="AA193" s="11"/>
    </row>
    <row r="194" spans="1:27" x14ac:dyDescent="0.2">
      <c r="A194" s="6">
        <v>3368950711</v>
      </c>
      <c r="B194" s="7" t="s">
        <v>79</v>
      </c>
      <c r="C194" s="7"/>
      <c r="D194" s="7" t="s">
        <v>209</v>
      </c>
      <c r="E194" s="7" t="s">
        <v>68</v>
      </c>
      <c r="F194" s="7" t="s">
        <v>46</v>
      </c>
      <c r="G194" s="7" t="s">
        <v>1402</v>
      </c>
      <c r="H194" s="7" t="s">
        <v>1125</v>
      </c>
      <c r="I194" s="7"/>
      <c r="J194" s="7"/>
      <c r="K194" s="7">
        <v>2013</v>
      </c>
      <c r="L194" s="7" t="s">
        <v>42</v>
      </c>
      <c r="M194" s="7" t="s">
        <v>247</v>
      </c>
      <c r="N194" s="7" t="s">
        <v>34</v>
      </c>
      <c r="O194" s="7" t="s">
        <v>77</v>
      </c>
      <c r="P194" s="7" t="s">
        <v>1413</v>
      </c>
      <c r="Q194" s="7"/>
      <c r="R194" s="7"/>
      <c r="S194" s="7" t="s">
        <v>51</v>
      </c>
      <c r="T194" s="7" t="s">
        <v>52</v>
      </c>
      <c r="U194" s="7" t="s">
        <v>53</v>
      </c>
      <c r="V194" s="7" t="s">
        <v>50</v>
      </c>
      <c r="W194" s="7" t="s">
        <v>42</v>
      </c>
      <c r="X194" s="7" t="s">
        <v>42</v>
      </c>
      <c r="Y194" s="7" t="s">
        <v>42</v>
      </c>
      <c r="Z194" s="7" t="s">
        <v>42</v>
      </c>
      <c r="AA194" s="10"/>
    </row>
    <row r="195" spans="1:27" x14ac:dyDescent="0.2">
      <c r="A195" s="8">
        <v>5646397418</v>
      </c>
      <c r="B195" s="9" t="s">
        <v>27</v>
      </c>
      <c r="C195" s="9"/>
      <c r="D195" s="9" t="s">
        <v>42</v>
      </c>
      <c r="E195" s="9" t="s">
        <v>42</v>
      </c>
      <c r="F195" s="9"/>
      <c r="G195" s="9"/>
      <c r="H195" s="9" t="s">
        <v>347</v>
      </c>
      <c r="I195" s="9"/>
      <c r="J195" s="9"/>
      <c r="K195" s="9">
        <v>2017</v>
      </c>
      <c r="L195" s="9" t="s">
        <v>50</v>
      </c>
      <c r="M195" s="9" t="s">
        <v>347</v>
      </c>
      <c r="N195" s="9" t="s">
        <v>347</v>
      </c>
      <c r="O195" s="9" t="s">
        <v>77</v>
      </c>
      <c r="P195" s="9"/>
      <c r="Q195" s="9"/>
      <c r="R195" s="9"/>
      <c r="S195" s="9" t="s">
        <v>36</v>
      </c>
      <c r="T195" s="9" t="s">
        <v>113</v>
      </c>
      <c r="U195" s="9" t="s">
        <v>114</v>
      </c>
      <c r="V195" s="9" t="s">
        <v>50</v>
      </c>
      <c r="W195" s="9" t="s">
        <v>35</v>
      </c>
      <c r="X195" s="9" t="s">
        <v>42</v>
      </c>
      <c r="Y195" s="9" t="s">
        <v>42</v>
      </c>
      <c r="Z195" s="9" t="s">
        <v>42</v>
      </c>
      <c r="AA195" s="11"/>
    </row>
    <row r="196" spans="1:27" x14ac:dyDescent="0.2">
      <c r="A196" s="6">
        <v>4797600194</v>
      </c>
      <c r="B196" s="7" t="s">
        <v>79</v>
      </c>
      <c r="C196" s="7"/>
      <c r="D196" s="7" t="s">
        <v>42</v>
      </c>
      <c r="E196" s="7" t="s">
        <v>42</v>
      </c>
      <c r="F196" s="7" t="s">
        <v>2184</v>
      </c>
      <c r="G196" s="7" t="s">
        <v>139</v>
      </c>
      <c r="H196" s="7" t="s">
        <v>139</v>
      </c>
      <c r="I196" s="7" t="s">
        <v>242</v>
      </c>
      <c r="J196" s="7"/>
      <c r="K196" s="7">
        <v>2012</v>
      </c>
      <c r="L196" s="7" t="s">
        <v>42</v>
      </c>
      <c r="M196" s="7" t="s">
        <v>33</v>
      </c>
      <c r="N196" s="7" t="s">
        <v>34</v>
      </c>
      <c r="O196" s="7" t="s">
        <v>77</v>
      </c>
      <c r="P196" s="7"/>
      <c r="Q196" s="7"/>
      <c r="R196" s="7"/>
      <c r="S196" s="7" t="s">
        <v>36</v>
      </c>
      <c r="T196" s="7" t="s">
        <v>113</v>
      </c>
      <c r="U196" s="7" t="s">
        <v>114</v>
      </c>
      <c r="V196" s="7" t="s">
        <v>39</v>
      </c>
      <c r="W196" s="7" t="s">
        <v>195</v>
      </c>
      <c r="X196" s="7" t="s">
        <v>42</v>
      </c>
      <c r="Y196" s="7" t="s">
        <v>42</v>
      </c>
      <c r="Z196" s="7" t="s">
        <v>42</v>
      </c>
      <c r="AA196" s="10"/>
    </row>
    <row r="197" spans="1:27" x14ac:dyDescent="0.2">
      <c r="A197" s="8">
        <v>2228080956</v>
      </c>
      <c r="B197" s="9" t="s">
        <v>27</v>
      </c>
      <c r="C197" s="9"/>
      <c r="D197" s="9"/>
      <c r="E197" s="9"/>
      <c r="F197" s="9"/>
      <c r="G197" s="9"/>
      <c r="H197" s="9" t="s">
        <v>347</v>
      </c>
      <c r="I197" s="9"/>
      <c r="J197" s="9"/>
      <c r="K197" s="9">
        <v>2020</v>
      </c>
      <c r="L197" s="9"/>
      <c r="M197" s="9" t="s">
        <v>347</v>
      </c>
      <c r="N197" s="9" t="s">
        <v>347</v>
      </c>
      <c r="O197" s="9" t="s">
        <v>77</v>
      </c>
      <c r="P197" s="9"/>
      <c r="Q197" s="9"/>
      <c r="R197" s="9"/>
      <c r="S197" s="9" t="s">
        <v>36</v>
      </c>
      <c r="T197" s="9" t="s">
        <v>52</v>
      </c>
      <c r="U197" s="9" t="s">
        <v>101</v>
      </c>
      <c r="V197" s="9" t="s">
        <v>39</v>
      </c>
      <c r="W197" s="9" t="s">
        <v>919</v>
      </c>
      <c r="X197" s="9" t="s">
        <v>843</v>
      </c>
      <c r="Y197" s="9" t="s">
        <v>41</v>
      </c>
      <c r="Z197" s="9" t="s">
        <v>42</v>
      </c>
      <c r="AA197" s="11"/>
    </row>
    <row r="198" spans="1:27" x14ac:dyDescent="0.2">
      <c r="A198" s="6">
        <v>9949389990</v>
      </c>
      <c r="B198" s="7" t="s">
        <v>27</v>
      </c>
      <c r="C198" s="7"/>
      <c r="D198" s="7"/>
      <c r="E198" s="7"/>
      <c r="F198" s="7"/>
      <c r="G198" s="7"/>
      <c r="H198" s="7" t="s">
        <v>347</v>
      </c>
      <c r="I198" s="7"/>
      <c r="J198" s="7"/>
      <c r="K198" s="7">
        <v>2020</v>
      </c>
      <c r="L198" s="7"/>
      <c r="M198" s="7" t="s">
        <v>347</v>
      </c>
      <c r="N198" s="7" t="s">
        <v>347</v>
      </c>
      <c r="O198" s="7" t="s">
        <v>77</v>
      </c>
      <c r="P198" s="7"/>
      <c r="Q198" s="7"/>
      <c r="R198" s="7"/>
      <c r="S198" s="7" t="s">
        <v>51</v>
      </c>
      <c r="T198" s="7" t="s">
        <v>52</v>
      </c>
      <c r="U198" s="7" t="s">
        <v>101</v>
      </c>
      <c r="V198" s="7" t="s">
        <v>50</v>
      </c>
      <c r="W198" s="7" t="s">
        <v>274</v>
      </c>
      <c r="X198" s="7" t="s">
        <v>42</v>
      </c>
      <c r="Y198" s="7" t="s">
        <v>42</v>
      </c>
      <c r="Z198" s="7" t="s">
        <v>42</v>
      </c>
      <c r="AA198" s="10"/>
    </row>
    <row r="199" spans="1:27" x14ac:dyDescent="0.2">
      <c r="A199" s="8">
        <v>601899017</v>
      </c>
      <c r="B199" s="9" t="s">
        <v>27</v>
      </c>
      <c r="C199" s="9"/>
      <c r="D199" s="9"/>
      <c r="E199" s="9"/>
      <c r="F199" s="9"/>
      <c r="G199" s="9"/>
      <c r="H199" s="9" t="s">
        <v>347</v>
      </c>
      <c r="I199" s="9"/>
      <c r="J199" s="9"/>
      <c r="K199" s="9">
        <v>2020</v>
      </c>
      <c r="L199" s="9"/>
      <c r="M199" s="9" t="s">
        <v>347</v>
      </c>
      <c r="N199" s="9" t="s">
        <v>347</v>
      </c>
      <c r="O199" s="9" t="s">
        <v>77</v>
      </c>
      <c r="P199" s="9"/>
      <c r="Q199" s="9"/>
      <c r="R199" s="9"/>
      <c r="S199" s="9" t="s">
        <v>51</v>
      </c>
      <c r="T199" s="9" t="s">
        <v>52</v>
      </c>
      <c r="U199" s="9" t="s">
        <v>101</v>
      </c>
      <c r="V199" s="9" t="s">
        <v>50</v>
      </c>
      <c r="W199" s="9" t="s">
        <v>42</v>
      </c>
      <c r="X199" s="9" t="s">
        <v>42</v>
      </c>
      <c r="Y199" s="9" t="s">
        <v>42</v>
      </c>
      <c r="Z199" s="9" t="s">
        <v>42</v>
      </c>
      <c r="AA199" s="11"/>
    </row>
    <row r="200" spans="1:27" x14ac:dyDescent="0.2">
      <c r="A200" s="6">
        <v>3157698581</v>
      </c>
      <c r="B200" s="7" t="s">
        <v>27</v>
      </c>
      <c r="C200" s="7"/>
      <c r="D200" s="7"/>
      <c r="E200" s="7"/>
      <c r="F200" s="7"/>
      <c r="G200" s="7"/>
      <c r="H200" s="7" t="s">
        <v>347</v>
      </c>
      <c r="I200" s="7"/>
      <c r="J200" s="7"/>
      <c r="K200" s="7">
        <v>2020</v>
      </c>
      <c r="L200" s="7"/>
      <c r="M200" s="7" t="s">
        <v>347</v>
      </c>
      <c r="N200" s="7" t="s">
        <v>347</v>
      </c>
      <c r="O200" s="7" t="s">
        <v>77</v>
      </c>
      <c r="P200" s="7" t="s">
        <v>195</v>
      </c>
      <c r="Q200" s="7"/>
      <c r="R200" s="7"/>
      <c r="S200" s="7" t="s">
        <v>36</v>
      </c>
      <c r="T200" s="7" t="s">
        <v>52</v>
      </c>
      <c r="U200" s="7" t="s">
        <v>101</v>
      </c>
      <c r="V200" s="7" t="s">
        <v>50</v>
      </c>
      <c r="W200" s="7" t="s">
        <v>843</v>
      </c>
      <c r="X200" s="7" t="s">
        <v>42</v>
      </c>
      <c r="Y200" s="7" t="s">
        <v>42</v>
      </c>
      <c r="Z200" s="7" t="s">
        <v>42</v>
      </c>
      <c r="AA200" s="10"/>
    </row>
    <row r="201" spans="1:27" x14ac:dyDescent="0.2">
      <c r="A201" s="8">
        <v>8907915207</v>
      </c>
      <c r="B201" s="9" t="s">
        <v>27</v>
      </c>
      <c r="C201" s="9"/>
      <c r="D201" s="9"/>
      <c r="E201" s="9"/>
      <c r="F201" s="9"/>
      <c r="G201" s="9"/>
      <c r="H201" s="9" t="s">
        <v>347</v>
      </c>
      <c r="I201" s="9"/>
      <c r="J201" s="9"/>
      <c r="K201" s="9">
        <v>2020</v>
      </c>
      <c r="L201" s="9"/>
      <c r="M201" s="9" t="s">
        <v>347</v>
      </c>
      <c r="N201" s="9" t="s">
        <v>347</v>
      </c>
      <c r="O201" s="9" t="s">
        <v>77</v>
      </c>
      <c r="P201" s="9"/>
      <c r="Q201" s="9"/>
      <c r="R201" s="9"/>
      <c r="S201" s="9" t="s">
        <v>51</v>
      </c>
      <c r="T201" s="9" t="s">
        <v>52</v>
      </c>
      <c r="U201" s="9" t="s">
        <v>101</v>
      </c>
      <c r="V201" s="9" t="s">
        <v>39</v>
      </c>
      <c r="W201" s="9" t="s">
        <v>42</v>
      </c>
      <c r="X201" s="9" t="s">
        <v>42</v>
      </c>
      <c r="Y201" s="9" t="s">
        <v>42</v>
      </c>
      <c r="Z201" s="9" t="s">
        <v>42</v>
      </c>
      <c r="AA201" s="11"/>
    </row>
    <row r="202" spans="1:27" x14ac:dyDescent="0.2">
      <c r="A202" s="6">
        <v>7631395294</v>
      </c>
      <c r="B202" s="7" t="s">
        <v>27</v>
      </c>
      <c r="C202" s="7"/>
      <c r="D202" s="7"/>
      <c r="E202" s="7"/>
      <c r="F202" s="7"/>
      <c r="G202" s="7"/>
      <c r="H202" s="7" t="s">
        <v>487</v>
      </c>
      <c r="I202" s="7"/>
      <c r="J202" s="7"/>
      <c r="K202" s="7">
        <v>2020</v>
      </c>
      <c r="L202" s="7"/>
      <c r="M202" s="7" t="s">
        <v>487</v>
      </c>
      <c r="N202" s="7" t="s">
        <v>34</v>
      </c>
      <c r="O202" s="7" t="s">
        <v>77</v>
      </c>
      <c r="P202" s="7"/>
      <c r="Q202" s="7"/>
      <c r="R202" s="7"/>
      <c r="S202" s="7" t="s">
        <v>36</v>
      </c>
      <c r="T202" s="7" t="s">
        <v>52</v>
      </c>
      <c r="U202" s="7" t="s">
        <v>101</v>
      </c>
      <c r="V202" s="7" t="s">
        <v>50</v>
      </c>
      <c r="W202" s="7" t="s">
        <v>35</v>
      </c>
      <c r="X202" s="7" t="s">
        <v>843</v>
      </c>
      <c r="Y202" s="7" t="s">
        <v>42</v>
      </c>
      <c r="Z202" s="7" t="s">
        <v>42</v>
      </c>
      <c r="AA202" s="10"/>
    </row>
    <row r="203" spans="1:27" x14ac:dyDescent="0.2">
      <c r="A203" s="8">
        <v>6795219720</v>
      </c>
      <c r="B203" s="9" t="s">
        <v>27</v>
      </c>
      <c r="C203" s="9"/>
      <c r="D203" s="9"/>
      <c r="E203" s="9"/>
      <c r="F203" s="9"/>
      <c r="G203" s="9"/>
      <c r="H203" s="9" t="s">
        <v>347</v>
      </c>
      <c r="I203" s="9"/>
      <c r="J203" s="9"/>
      <c r="K203" s="9">
        <v>2020</v>
      </c>
      <c r="L203" s="9" t="s">
        <v>215</v>
      </c>
      <c r="M203" s="9" t="s">
        <v>347</v>
      </c>
      <c r="N203" s="9" t="s">
        <v>347</v>
      </c>
      <c r="O203" s="9" t="s">
        <v>77</v>
      </c>
      <c r="P203" s="9"/>
      <c r="Q203" s="9"/>
      <c r="R203" s="9"/>
      <c r="S203" s="9" t="s">
        <v>36</v>
      </c>
      <c r="T203" s="9" t="s">
        <v>52</v>
      </c>
      <c r="U203" s="9" t="s">
        <v>101</v>
      </c>
      <c r="V203" s="9" t="s">
        <v>50</v>
      </c>
      <c r="W203" s="9" t="s">
        <v>273</v>
      </c>
      <c r="X203" s="9" t="s">
        <v>42</v>
      </c>
      <c r="Y203" s="9" t="s">
        <v>42</v>
      </c>
      <c r="Z203" s="9" t="s">
        <v>42</v>
      </c>
      <c r="AA203" s="11"/>
    </row>
    <row r="204" spans="1:27" x14ac:dyDescent="0.2">
      <c r="A204" s="6">
        <v>170240202</v>
      </c>
      <c r="B204" s="7" t="s">
        <v>263</v>
      </c>
      <c r="C204" s="7"/>
      <c r="D204" s="7"/>
      <c r="E204" s="7"/>
      <c r="F204" s="7"/>
      <c r="G204" s="7"/>
      <c r="H204" s="7" t="s">
        <v>347</v>
      </c>
      <c r="I204" s="7"/>
      <c r="J204" s="7"/>
      <c r="K204" s="7">
        <v>2020</v>
      </c>
      <c r="L204" s="7" t="s">
        <v>215</v>
      </c>
      <c r="M204" s="7" t="s">
        <v>347</v>
      </c>
      <c r="N204" s="7" t="s">
        <v>347</v>
      </c>
      <c r="O204" s="7" t="s">
        <v>77</v>
      </c>
      <c r="P204" s="7" t="s">
        <v>77</v>
      </c>
      <c r="Q204" s="7"/>
      <c r="R204" s="7"/>
      <c r="S204" s="7" t="s">
        <v>2185</v>
      </c>
      <c r="T204" s="7" t="s">
        <v>2186</v>
      </c>
      <c r="U204" s="7" t="s">
        <v>2187</v>
      </c>
      <c r="V204" s="7" t="s">
        <v>50</v>
      </c>
      <c r="W204" s="7" t="s">
        <v>169</v>
      </c>
      <c r="X204" s="7" t="s">
        <v>42</v>
      </c>
      <c r="Y204" s="7" t="s">
        <v>42</v>
      </c>
      <c r="Z204" s="7" t="s">
        <v>42</v>
      </c>
      <c r="AA204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17D0-DC4A-E94B-B4A5-62C56EFE4C27}">
  <dimension ref="A1:AA251"/>
  <sheetViews>
    <sheetView workbookViewId="0">
      <selection sqref="A1:AA251"/>
    </sheetView>
  </sheetViews>
  <sheetFormatPr baseColWidth="10" defaultRowHeight="15" x14ac:dyDescent="0.2"/>
  <cols>
    <col min="10" max="10" width="28.5" bestFit="1" customWidth="1"/>
    <col min="11" max="11" width="10.33203125" bestFit="1" customWidth="1"/>
  </cols>
  <sheetData>
    <row r="1" spans="1:27" x14ac:dyDescent="0.2">
      <c r="A1" s="2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</row>
    <row r="2" spans="1:27" x14ac:dyDescent="0.2">
      <c r="A2" s="22">
        <v>6676220495</v>
      </c>
      <c r="B2" s="14" t="s">
        <v>79</v>
      </c>
      <c r="C2" s="14" t="s">
        <v>3951</v>
      </c>
      <c r="D2" s="14" t="s">
        <v>3952</v>
      </c>
      <c r="E2" s="14" t="s">
        <v>200</v>
      </c>
      <c r="F2" s="14" t="s">
        <v>46</v>
      </c>
      <c r="G2" s="14" t="s">
        <v>3953</v>
      </c>
      <c r="H2" s="14" t="s">
        <v>69</v>
      </c>
      <c r="I2" s="14" t="s">
        <v>70</v>
      </c>
      <c r="J2" s="14" t="s">
        <v>70</v>
      </c>
      <c r="K2" s="14">
        <v>2019</v>
      </c>
      <c r="L2" s="14"/>
      <c r="M2" s="14" t="s">
        <v>33</v>
      </c>
      <c r="N2" s="14" t="s">
        <v>34</v>
      </c>
      <c r="O2" s="14" t="s">
        <v>146</v>
      </c>
      <c r="P2" s="14"/>
      <c r="Q2" s="14"/>
      <c r="R2" s="14"/>
      <c r="S2" s="14" t="s">
        <v>36</v>
      </c>
      <c r="T2" s="14" t="s">
        <v>52</v>
      </c>
      <c r="U2" s="14" t="s">
        <v>53</v>
      </c>
      <c r="V2" s="14" t="s">
        <v>50</v>
      </c>
      <c r="W2" s="14" t="s">
        <v>421</v>
      </c>
      <c r="X2" s="14"/>
      <c r="Y2" s="14"/>
      <c r="Z2" s="14"/>
      <c r="AA2" s="15"/>
    </row>
    <row r="3" spans="1:27" x14ac:dyDescent="0.2">
      <c r="A3" s="23">
        <v>6454544705</v>
      </c>
      <c r="B3" s="16" t="s">
        <v>27</v>
      </c>
      <c r="C3" s="16" t="s">
        <v>3954</v>
      </c>
      <c r="D3" s="16" t="s">
        <v>3955</v>
      </c>
      <c r="E3" s="16" t="s">
        <v>68</v>
      </c>
      <c r="F3" s="16" t="s">
        <v>46</v>
      </c>
      <c r="G3" s="16" t="s">
        <v>3956</v>
      </c>
      <c r="H3" s="16" t="s">
        <v>30</v>
      </c>
      <c r="I3" s="16" t="s">
        <v>70</v>
      </c>
      <c r="J3" s="16" t="s">
        <v>70</v>
      </c>
      <c r="K3" s="16">
        <v>2016</v>
      </c>
      <c r="L3" s="16"/>
      <c r="M3" s="16" t="s">
        <v>33</v>
      </c>
      <c r="N3" s="16" t="s">
        <v>34</v>
      </c>
      <c r="O3" s="16" t="s">
        <v>146</v>
      </c>
      <c r="P3" s="16"/>
      <c r="Q3" s="16"/>
      <c r="R3" s="16"/>
      <c r="S3" s="16" t="s">
        <v>51</v>
      </c>
      <c r="T3" s="16" t="s">
        <v>113</v>
      </c>
      <c r="U3" s="16" t="s">
        <v>114</v>
      </c>
      <c r="V3" s="16" t="s">
        <v>39</v>
      </c>
      <c r="W3" s="16" t="s">
        <v>195</v>
      </c>
      <c r="X3" s="16"/>
      <c r="Y3" s="16"/>
      <c r="Z3" s="16"/>
      <c r="AA3" s="17"/>
    </row>
    <row r="4" spans="1:27" x14ac:dyDescent="0.2">
      <c r="A4" s="22">
        <v>9452762425</v>
      </c>
      <c r="B4" s="14" t="s">
        <v>263</v>
      </c>
      <c r="C4" s="14" t="s">
        <v>787</v>
      </c>
      <c r="D4" s="14" t="s">
        <v>156</v>
      </c>
      <c r="E4" s="14" t="s">
        <v>45</v>
      </c>
      <c r="F4" s="14" t="s">
        <v>46</v>
      </c>
      <c r="G4" s="14" t="s">
        <v>2473</v>
      </c>
      <c r="H4" s="14" t="s">
        <v>30</v>
      </c>
      <c r="I4" s="14" t="s">
        <v>70</v>
      </c>
      <c r="J4" s="14" t="s">
        <v>70</v>
      </c>
      <c r="K4" s="14">
        <v>2016</v>
      </c>
      <c r="L4" s="14"/>
      <c r="M4" s="14" t="s">
        <v>33</v>
      </c>
      <c r="N4" s="14" t="s">
        <v>34</v>
      </c>
      <c r="O4" s="14" t="s">
        <v>146</v>
      </c>
      <c r="P4" s="14" t="s">
        <v>3031</v>
      </c>
      <c r="Q4" s="14"/>
      <c r="R4" s="14"/>
      <c r="S4" s="14" t="s">
        <v>51</v>
      </c>
      <c r="T4" s="14" t="s">
        <v>52</v>
      </c>
      <c r="U4" s="14" t="s">
        <v>53</v>
      </c>
      <c r="V4" s="14" t="s">
        <v>50</v>
      </c>
      <c r="W4" s="14"/>
      <c r="X4" s="14"/>
      <c r="Y4" s="14"/>
      <c r="Z4" s="14"/>
      <c r="AA4" s="15"/>
    </row>
    <row r="5" spans="1:27" x14ac:dyDescent="0.2">
      <c r="A5" s="23">
        <v>2414079418</v>
      </c>
      <c r="B5" s="16" t="s">
        <v>27</v>
      </c>
      <c r="C5" s="16" t="s">
        <v>3098</v>
      </c>
      <c r="D5" s="16" t="s">
        <v>156</v>
      </c>
      <c r="E5" s="16" t="s">
        <v>45</v>
      </c>
      <c r="F5" s="16" t="s">
        <v>46</v>
      </c>
      <c r="G5" s="16" t="s">
        <v>2473</v>
      </c>
      <c r="H5" s="16" t="s">
        <v>30</v>
      </c>
      <c r="I5" s="16" t="s">
        <v>70</v>
      </c>
      <c r="J5" s="16" t="s">
        <v>70</v>
      </c>
      <c r="K5" s="16">
        <v>2018</v>
      </c>
      <c r="L5" s="16" t="s">
        <v>50</v>
      </c>
      <c r="M5" s="16" t="s">
        <v>33</v>
      </c>
      <c r="N5" s="16" t="s">
        <v>34</v>
      </c>
      <c r="O5" s="16" t="s">
        <v>146</v>
      </c>
      <c r="P5" s="16"/>
      <c r="Q5" s="16"/>
      <c r="R5" s="16"/>
      <c r="S5" s="16" t="s">
        <v>51</v>
      </c>
      <c r="T5" s="16" t="s">
        <v>212</v>
      </c>
      <c r="U5" s="16" t="s">
        <v>114</v>
      </c>
      <c r="V5" s="16" t="s">
        <v>39</v>
      </c>
      <c r="W5" s="16"/>
      <c r="X5" s="16"/>
      <c r="Y5" s="16"/>
      <c r="Z5" s="16"/>
      <c r="AA5" s="17"/>
    </row>
    <row r="6" spans="1:27" x14ac:dyDescent="0.2">
      <c r="A6" s="22">
        <v>8492151504</v>
      </c>
      <c r="B6" s="14" t="s">
        <v>27</v>
      </c>
      <c r="C6" s="14" t="s">
        <v>3957</v>
      </c>
      <c r="D6" s="14" t="s">
        <v>3958</v>
      </c>
      <c r="E6" s="14" t="s">
        <v>128</v>
      </c>
      <c r="F6" s="14" t="s">
        <v>46</v>
      </c>
      <c r="G6" s="14" t="s">
        <v>3959</v>
      </c>
      <c r="H6" s="14" t="s">
        <v>83</v>
      </c>
      <c r="I6" s="14" t="s">
        <v>135</v>
      </c>
      <c r="J6" s="14" t="s">
        <v>96</v>
      </c>
      <c r="K6" s="14">
        <v>2020</v>
      </c>
      <c r="L6" s="14"/>
      <c r="M6" s="14" t="s">
        <v>33</v>
      </c>
      <c r="N6" s="14" t="s">
        <v>34</v>
      </c>
      <c r="O6" s="14" t="s">
        <v>146</v>
      </c>
      <c r="P6" s="14"/>
      <c r="Q6" s="14"/>
      <c r="R6" s="14"/>
      <c r="S6" s="14" t="s">
        <v>51</v>
      </c>
      <c r="T6" s="14" t="s">
        <v>52</v>
      </c>
      <c r="U6" s="14" t="s">
        <v>101</v>
      </c>
      <c r="V6" s="14" t="s">
        <v>50</v>
      </c>
      <c r="W6" s="14" t="s">
        <v>54</v>
      </c>
      <c r="X6" s="14" t="s">
        <v>592</v>
      </c>
      <c r="Y6" s="14"/>
      <c r="Z6" s="14"/>
      <c r="AA6" s="15" t="s">
        <v>592</v>
      </c>
    </row>
    <row r="7" spans="1:27" x14ac:dyDescent="0.2">
      <c r="A7" s="23">
        <v>5926951685</v>
      </c>
      <c r="B7" s="16" t="s">
        <v>27</v>
      </c>
      <c r="C7" s="16" t="s">
        <v>3511</v>
      </c>
      <c r="D7" s="16" t="s">
        <v>98</v>
      </c>
      <c r="E7" s="16" t="s">
        <v>45</v>
      </c>
      <c r="F7" s="16" t="s">
        <v>46</v>
      </c>
      <c r="G7" s="16" t="s">
        <v>3960</v>
      </c>
      <c r="H7" s="16" t="s">
        <v>69</v>
      </c>
      <c r="I7" s="16" t="s">
        <v>135</v>
      </c>
      <c r="J7" s="16" t="s">
        <v>96</v>
      </c>
      <c r="K7" s="16">
        <v>2018</v>
      </c>
      <c r="L7" s="16" t="s">
        <v>50</v>
      </c>
      <c r="M7" s="16" t="s">
        <v>33</v>
      </c>
      <c r="N7" s="16" t="s">
        <v>34</v>
      </c>
      <c r="O7" s="16" t="s">
        <v>146</v>
      </c>
      <c r="P7" s="16"/>
      <c r="Q7" s="16"/>
      <c r="R7" s="16"/>
      <c r="S7" s="16" t="s">
        <v>51</v>
      </c>
      <c r="T7" s="16" t="s">
        <v>52</v>
      </c>
      <c r="U7" s="16" t="s">
        <v>53</v>
      </c>
      <c r="V7" s="16" t="s">
        <v>50</v>
      </c>
      <c r="W7" s="16"/>
      <c r="X7" s="16"/>
      <c r="Y7" s="16"/>
      <c r="Z7" s="16"/>
      <c r="AA7" s="17"/>
    </row>
    <row r="8" spans="1:27" x14ac:dyDescent="0.2">
      <c r="A8" s="22">
        <v>8379743613</v>
      </c>
      <c r="B8" s="14" t="s">
        <v>27</v>
      </c>
      <c r="C8" s="14" t="s">
        <v>3961</v>
      </c>
      <c r="D8" s="14" t="s">
        <v>436</v>
      </c>
      <c r="E8" s="14" t="s">
        <v>68</v>
      </c>
      <c r="F8" s="14" t="s">
        <v>46</v>
      </c>
      <c r="G8" s="14" t="s">
        <v>3962</v>
      </c>
      <c r="H8" s="14" t="s">
        <v>30</v>
      </c>
      <c r="I8" s="14" t="s">
        <v>76</v>
      </c>
      <c r="J8" s="14" t="s">
        <v>48</v>
      </c>
      <c r="K8" s="14">
        <v>2020</v>
      </c>
      <c r="L8" s="14"/>
      <c r="M8" s="14" t="s">
        <v>33</v>
      </c>
      <c r="N8" s="14" t="s">
        <v>34</v>
      </c>
      <c r="O8" s="14" t="s">
        <v>146</v>
      </c>
      <c r="P8" s="14" t="s">
        <v>271</v>
      </c>
      <c r="Q8" s="14"/>
      <c r="R8" s="14"/>
      <c r="S8" s="14" t="s">
        <v>36</v>
      </c>
      <c r="T8" s="14" t="s">
        <v>541</v>
      </c>
      <c r="U8" s="14" t="s">
        <v>141</v>
      </c>
      <c r="V8" s="14" t="s">
        <v>39</v>
      </c>
      <c r="W8" s="14"/>
      <c r="X8" s="14"/>
      <c r="Y8" s="14"/>
      <c r="Z8" s="14"/>
      <c r="AA8" s="15"/>
    </row>
    <row r="9" spans="1:27" x14ac:dyDescent="0.2">
      <c r="A9" s="23">
        <v>5014887578</v>
      </c>
      <c r="B9" s="16" t="s">
        <v>79</v>
      </c>
      <c r="C9" s="16" t="s">
        <v>3963</v>
      </c>
      <c r="D9" s="16" t="s">
        <v>103</v>
      </c>
      <c r="E9" s="16" t="s">
        <v>104</v>
      </c>
      <c r="F9" s="16" t="s">
        <v>46</v>
      </c>
      <c r="G9" s="16" t="s">
        <v>1551</v>
      </c>
      <c r="H9" s="16" t="s">
        <v>83</v>
      </c>
      <c r="I9" s="16" t="s">
        <v>48</v>
      </c>
      <c r="J9" s="16" t="s">
        <v>48</v>
      </c>
      <c r="K9" s="16">
        <v>2019</v>
      </c>
      <c r="L9" s="16"/>
      <c r="M9" s="16" t="s">
        <v>33</v>
      </c>
      <c r="N9" s="16" t="s">
        <v>34</v>
      </c>
      <c r="O9" s="16" t="s">
        <v>146</v>
      </c>
      <c r="P9" s="16"/>
      <c r="Q9" s="16"/>
      <c r="R9" s="16"/>
      <c r="S9" s="16" t="s">
        <v>36</v>
      </c>
      <c r="T9" s="16" t="s">
        <v>52</v>
      </c>
      <c r="U9" s="16" t="s">
        <v>53</v>
      </c>
      <c r="V9" s="16" t="s">
        <v>50</v>
      </c>
      <c r="W9" s="16"/>
      <c r="X9" s="16"/>
      <c r="Y9" s="16"/>
      <c r="Z9" s="16"/>
      <c r="AA9" s="17"/>
    </row>
    <row r="10" spans="1:27" x14ac:dyDescent="0.2">
      <c r="A10" s="22">
        <v>9667585031</v>
      </c>
      <c r="B10" s="14" t="s">
        <v>27</v>
      </c>
      <c r="C10" s="14" t="s">
        <v>3964</v>
      </c>
      <c r="D10" s="14" t="s">
        <v>156</v>
      </c>
      <c r="E10" s="14" t="s">
        <v>45</v>
      </c>
      <c r="F10" s="14" t="s">
        <v>46</v>
      </c>
      <c r="G10" s="14" t="s">
        <v>3965</v>
      </c>
      <c r="H10" s="14" t="s">
        <v>30</v>
      </c>
      <c r="I10" s="14" t="s">
        <v>48</v>
      </c>
      <c r="J10" s="14" t="s">
        <v>48</v>
      </c>
      <c r="K10" s="14">
        <v>2018</v>
      </c>
      <c r="L10" s="14" t="s">
        <v>50</v>
      </c>
      <c r="M10" s="14" t="s">
        <v>33</v>
      </c>
      <c r="N10" s="14" t="s">
        <v>34</v>
      </c>
      <c r="O10" s="14" t="s">
        <v>146</v>
      </c>
      <c r="P10" s="14" t="s">
        <v>195</v>
      </c>
      <c r="Q10" s="14"/>
      <c r="R10" s="14"/>
      <c r="S10" s="14" t="s">
        <v>51</v>
      </c>
      <c r="T10" s="14" t="s">
        <v>52</v>
      </c>
      <c r="U10" s="14" t="s">
        <v>53</v>
      </c>
      <c r="V10" s="14" t="s">
        <v>50</v>
      </c>
      <c r="W10" s="14"/>
      <c r="X10" s="14"/>
      <c r="Y10" s="14"/>
      <c r="Z10" s="14"/>
      <c r="AA10" s="15" t="s">
        <v>592</v>
      </c>
    </row>
    <row r="11" spans="1:27" x14ac:dyDescent="0.2">
      <c r="A11" s="23">
        <v>2407289250</v>
      </c>
      <c r="B11" s="16" t="s">
        <v>27</v>
      </c>
      <c r="C11" s="16" t="s">
        <v>3966</v>
      </c>
      <c r="D11" s="16" t="s">
        <v>3967</v>
      </c>
      <c r="E11" s="16" t="s">
        <v>45</v>
      </c>
      <c r="F11" s="16" t="s">
        <v>46</v>
      </c>
      <c r="G11" s="16" t="s">
        <v>825</v>
      </c>
      <c r="H11" s="16" t="s">
        <v>30</v>
      </c>
      <c r="I11" s="16" t="s">
        <v>48</v>
      </c>
      <c r="J11" s="16" t="s">
        <v>48</v>
      </c>
      <c r="K11" s="16">
        <v>2018</v>
      </c>
      <c r="L11" s="16" t="s">
        <v>50</v>
      </c>
      <c r="M11" s="16" t="s">
        <v>33</v>
      </c>
      <c r="N11" s="16" t="s">
        <v>34</v>
      </c>
      <c r="O11" s="16" t="s">
        <v>146</v>
      </c>
      <c r="P11" s="16"/>
      <c r="Q11" s="16"/>
      <c r="R11" s="16"/>
      <c r="S11" s="16" t="s">
        <v>36</v>
      </c>
      <c r="T11" s="16" t="s">
        <v>52</v>
      </c>
      <c r="U11" s="16" t="s">
        <v>53</v>
      </c>
      <c r="V11" s="16" t="s">
        <v>39</v>
      </c>
      <c r="W11" s="16"/>
      <c r="X11" s="16"/>
      <c r="Y11" s="16"/>
      <c r="Z11" s="16"/>
      <c r="AA11" s="17"/>
    </row>
    <row r="12" spans="1:27" x14ac:dyDescent="0.2">
      <c r="A12" s="22">
        <v>601376718</v>
      </c>
      <c r="B12" s="14" t="s">
        <v>27</v>
      </c>
      <c r="C12" s="14" t="s">
        <v>3968</v>
      </c>
      <c r="D12" s="14" t="s">
        <v>308</v>
      </c>
      <c r="E12" s="14" t="s">
        <v>128</v>
      </c>
      <c r="F12" s="14" t="s">
        <v>46</v>
      </c>
      <c r="G12" s="14" t="s">
        <v>2838</v>
      </c>
      <c r="H12" s="14" t="s">
        <v>30</v>
      </c>
      <c r="I12" s="14" t="s">
        <v>130</v>
      </c>
      <c r="J12" s="14" t="s">
        <v>48</v>
      </c>
      <c r="K12" s="14">
        <v>2018</v>
      </c>
      <c r="L12" s="14" t="s">
        <v>50</v>
      </c>
      <c r="M12" s="14" t="s">
        <v>33</v>
      </c>
      <c r="N12" s="14" t="s">
        <v>34</v>
      </c>
      <c r="O12" s="14" t="s">
        <v>146</v>
      </c>
      <c r="P12" s="14"/>
      <c r="Q12" s="14"/>
      <c r="R12" s="14"/>
      <c r="S12" s="14" t="s">
        <v>36</v>
      </c>
      <c r="T12" s="14" t="s">
        <v>37</v>
      </c>
      <c r="U12" s="14" t="s">
        <v>71</v>
      </c>
      <c r="V12" s="14" t="s">
        <v>39</v>
      </c>
      <c r="W12" s="14" t="s">
        <v>78</v>
      </c>
      <c r="X12" s="14"/>
      <c r="Y12" s="14"/>
      <c r="Z12" s="14"/>
      <c r="AA12" s="15"/>
    </row>
    <row r="13" spans="1:27" x14ac:dyDescent="0.2">
      <c r="A13" s="23">
        <v>3129913475</v>
      </c>
      <c r="B13" s="16" t="s">
        <v>27</v>
      </c>
      <c r="C13" s="16" t="s">
        <v>3969</v>
      </c>
      <c r="D13" s="16" t="s">
        <v>87</v>
      </c>
      <c r="E13" s="16" t="s">
        <v>88</v>
      </c>
      <c r="F13" s="16" t="s">
        <v>46</v>
      </c>
      <c r="G13" s="16" t="s">
        <v>3970</v>
      </c>
      <c r="H13" s="16" t="s">
        <v>30</v>
      </c>
      <c r="I13" s="16" t="s">
        <v>48</v>
      </c>
      <c r="J13" s="16" t="s">
        <v>48</v>
      </c>
      <c r="K13" s="16">
        <v>2017</v>
      </c>
      <c r="L13" s="16" t="s">
        <v>50</v>
      </c>
      <c r="M13" s="16" t="s">
        <v>33</v>
      </c>
      <c r="N13" s="16" t="s">
        <v>34</v>
      </c>
      <c r="O13" s="16" t="s">
        <v>146</v>
      </c>
      <c r="P13" s="16"/>
      <c r="Q13" s="16"/>
      <c r="R13" s="16"/>
      <c r="S13" s="16" t="s">
        <v>36</v>
      </c>
      <c r="T13" s="16" t="s">
        <v>37</v>
      </c>
      <c r="U13" s="16" t="s">
        <v>71</v>
      </c>
      <c r="V13" s="16" t="s">
        <v>50</v>
      </c>
      <c r="W13" s="16" t="s">
        <v>222</v>
      </c>
      <c r="X13" s="16" t="s">
        <v>318</v>
      </c>
      <c r="Y13" s="16"/>
      <c r="Z13" s="16"/>
      <c r="AA13" s="17"/>
    </row>
    <row r="14" spans="1:27" x14ac:dyDescent="0.2">
      <c r="A14" s="22">
        <v>8741837036</v>
      </c>
      <c r="B14" s="14" t="s">
        <v>27</v>
      </c>
      <c r="C14" s="14" t="s">
        <v>3971</v>
      </c>
      <c r="D14" s="14" t="s">
        <v>559</v>
      </c>
      <c r="E14" s="14" t="s">
        <v>149</v>
      </c>
      <c r="F14" s="14" t="s">
        <v>46</v>
      </c>
      <c r="G14" s="14" t="s">
        <v>3972</v>
      </c>
      <c r="H14" s="14" t="s">
        <v>30</v>
      </c>
      <c r="I14" s="14" t="s">
        <v>100</v>
      </c>
      <c r="J14" s="14" t="s">
        <v>48</v>
      </c>
      <c r="K14" s="14">
        <v>2018</v>
      </c>
      <c r="L14" s="14" t="s">
        <v>50</v>
      </c>
      <c r="M14" s="14" t="s">
        <v>33</v>
      </c>
      <c r="N14" s="14" t="s">
        <v>34</v>
      </c>
      <c r="O14" s="14" t="s">
        <v>146</v>
      </c>
      <c r="P14" s="14"/>
      <c r="Q14" s="14"/>
      <c r="R14" s="14"/>
      <c r="S14" s="14" t="s">
        <v>36</v>
      </c>
      <c r="T14" s="14" t="s">
        <v>52</v>
      </c>
      <c r="U14" s="14" t="s">
        <v>53</v>
      </c>
      <c r="V14" s="14" t="s">
        <v>50</v>
      </c>
      <c r="W14" s="14" t="s">
        <v>173</v>
      </c>
      <c r="X14" s="14"/>
      <c r="Y14" s="14"/>
      <c r="Z14" s="14"/>
      <c r="AA14" s="15"/>
    </row>
    <row r="15" spans="1:27" x14ac:dyDescent="0.2">
      <c r="A15" s="23">
        <v>8702173708</v>
      </c>
      <c r="B15" s="16" t="s">
        <v>27</v>
      </c>
      <c r="C15" s="16" t="s">
        <v>3973</v>
      </c>
      <c r="D15" s="16" t="s">
        <v>3974</v>
      </c>
      <c r="E15" s="16" t="s">
        <v>88</v>
      </c>
      <c r="F15" s="16" t="s">
        <v>46</v>
      </c>
      <c r="G15" s="16" t="s">
        <v>3975</v>
      </c>
      <c r="H15" s="16" t="s">
        <v>30</v>
      </c>
      <c r="I15" s="16" t="s">
        <v>100</v>
      </c>
      <c r="J15" s="16" t="s">
        <v>48</v>
      </c>
      <c r="K15" s="16">
        <v>2016</v>
      </c>
      <c r="L15" s="16"/>
      <c r="M15" s="16" t="s">
        <v>33</v>
      </c>
      <c r="N15" s="16" t="s">
        <v>34</v>
      </c>
      <c r="O15" s="16" t="s">
        <v>146</v>
      </c>
      <c r="P15" s="16"/>
      <c r="Q15" s="16"/>
      <c r="R15" s="16"/>
      <c r="S15" s="16" t="s">
        <v>36</v>
      </c>
      <c r="T15" s="16" t="s">
        <v>52</v>
      </c>
      <c r="U15" s="16" t="s">
        <v>53</v>
      </c>
      <c r="V15" s="16" t="s">
        <v>50</v>
      </c>
      <c r="W15" s="16" t="s">
        <v>72</v>
      </c>
      <c r="X15" s="16"/>
      <c r="Y15" s="16"/>
      <c r="Z15" s="16"/>
      <c r="AA15" s="17" t="s">
        <v>421</v>
      </c>
    </row>
    <row r="16" spans="1:27" x14ac:dyDescent="0.2">
      <c r="A16" s="22">
        <v>1580602043</v>
      </c>
      <c r="B16" s="14" t="s">
        <v>79</v>
      </c>
      <c r="C16" s="14" t="s">
        <v>2835</v>
      </c>
      <c r="D16" s="14" t="s">
        <v>156</v>
      </c>
      <c r="E16" s="14" t="s">
        <v>45</v>
      </c>
      <c r="F16" s="14" t="s">
        <v>46</v>
      </c>
      <c r="G16" s="14" t="s">
        <v>124</v>
      </c>
      <c r="H16" s="14" t="s">
        <v>83</v>
      </c>
      <c r="I16" s="14" t="s">
        <v>48</v>
      </c>
      <c r="J16" s="14" t="s">
        <v>48</v>
      </c>
      <c r="K16" s="14">
        <v>2019</v>
      </c>
      <c r="L16" s="14"/>
      <c r="M16" s="14" t="s">
        <v>33</v>
      </c>
      <c r="N16" s="14" t="s">
        <v>34</v>
      </c>
      <c r="O16" s="14" t="s">
        <v>146</v>
      </c>
      <c r="P16" s="14"/>
      <c r="Q16" s="14"/>
      <c r="R16" s="14"/>
      <c r="S16" s="14" t="s">
        <v>51</v>
      </c>
      <c r="T16" s="14" t="s">
        <v>52</v>
      </c>
      <c r="U16" s="14" t="s">
        <v>53</v>
      </c>
      <c r="V16" s="14" t="s">
        <v>50</v>
      </c>
      <c r="W16" s="14" t="s">
        <v>195</v>
      </c>
      <c r="X16" s="14"/>
      <c r="Y16" s="14"/>
      <c r="Z16" s="14"/>
      <c r="AA16" s="15"/>
    </row>
    <row r="17" spans="1:27" x14ac:dyDescent="0.2">
      <c r="A17" s="23">
        <v>6954102299</v>
      </c>
      <c r="B17" s="16" t="s">
        <v>263</v>
      </c>
      <c r="C17" s="16" t="s">
        <v>155</v>
      </c>
      <c r="D17" s="16" t="s">
        <v>156</v>
      </c>
      <c r="E17" s="16" t="s">
        <v>45</v>
      </c>
      <c r="F17" s="16" t="s">
        <v>46</v>
      </c>
      <c r="G17" s="16" t="s">
        <v>3976</v>
      </c>
      <c r="H17" s="16" t="s">
        <v>30</v>
      </c>
      <c r="I17" s="16" t="s">
        <v>135</v>
      </c>
      <c r="J17" s="16" t="s">
        <v>48</v>
      </c>
      <c r="K17" s="16">
        <v>2016</v>
      </c>
      <c r="L17" s="16"/>
      <c r="M17" s="16" t="s">
        <v>33</v>
      </c>
      <c r="N17" s="16" t="s">
        <v>34</v>
      </c>
      <c r="O17" s="16" t="s">
        <v>146</v>
      </c>
      <c r="P17" s="16" t="s">
        <v>3031</v>
      </c>
      <c r="Q17" s="16"/>
      <c r="R17" s="16"/>
      <c r="S17" s="16" t="s">
        <v>36</v>
      </c>
      <c r="T17" s="16" t="s">
        <v>52</v>
      </c>
      <c r="U17" s="16" t="s">
        <v>53</v>
      </c>
      <c r="V17" s="16" t="s">
        <v>50</v>
      </c>
      <c r="W17" s="16"/>
      <c r="X17" s="16"/>
      <c r="Y17" s="16"/>
      <c r="Z17" s="16"/>
      <c r="AA17" s="17"/>
    </row>
    <row r="18" spans="1:27" x14ac:dyDescent="0.2">
      <c r="A18" s="22">
        <v>8140331484</v>
      </c>
      <c r="B18" s="14" t="s">
        <v>27</v>
      </c>
      <c r="C18" s="14" t="s">
        <v>2079</v>
      </c>
      <c r="D18" s="14" t="s">
        <v>185</v>
      </c>
      <c r="E18" s="14" t="s">
        <v>45</v>
      </c>
      <c r="F18" s="14" t="s">
        <v>46</v>
      </c>
      <c r="G18" s="14" t="s">
        <v>3977</v>
      </c>
      <c r="H18" s="14" t="s">
        <v>30</v>
      </c>
      <c r="I18" s="14" t="s">
        <v>48</v>
      </c>
      <c r="J18" s="14" t="s">
        <v>48</v>
      </c>
      <c r="K18" s="14">
        <v>2018</v>
      </c>
      <c r="L18" s="14" t="s">
        <v>50</v>
      </c>
      <c r="M18" s="14" t="s">
        <v>33</v>
      </c>
      <c r="N18" s="14" t="s">
        <v>34</v>
      </c>
      <c r="O18" s="14" t="s">
        <v>146</v>
      </c>
      <c r="P18" s="14" t="s">
        <v>169</v>
      </c>
      <c r="Q18" s="14"/>
      <c r="R18" s="14"/>
      <c r="S18" s="14" t="s">
        <v>51</v>
      </c>
      <c r="T18" s="14" t="s">
        <v>37</v>
      </c>
      <c r="U18" s="14" t="s">
        <v>71</v>
      </c>
      <c r="V18" s="14" t="s">
        <v>50</v>
      </c>
      <c r="W18" s="14" t="s">
        <v>142</v>
      </c>
      <c r="X18" s="14"/>
      <c r="Y18" s="14"/>
      <c r="Z18" s="14"/>
      <c r="AA18" s="15"/>
    </row>
    <row r="19" spans="1:27" x14ac:dyDescent="0.2">
      <c r="A19" s="23">
        <v>6747256453</v>
      </c>
      <c r="B19" s="16" t="s">
        <v>79</v>
      </c>
      <c r="C19" s="16" t="s">
        <v>3978</v>
      </c>
      <c r="D19" s="16" t="s">
        <v>823</v>
      </c>
      <c r="E19" s="16" t="s">
        <v>321</v>
      </c>
      <c r="F19" s="16" t="s">
        <v>824</v>
      </c>
      <c r="G19" s="16" t="s">
        <v>2142</v>
      </c>
      <c r="H19" s="16" t="s">
        <v>83</v>
      </c>
      <c r="I19" s="16" t="s">
        <v>48</v>
      </c>
      <c r="J19" s="16" t="s">
        <v>48</v>
      </c>
      <c r="K19" s="16">
        <v>2019</v>
      </c>
      <c r="L19" s="16" t="s">
        <v>32</v>
      </c>
      <c r="M19" s="16" t="s">
        <v>33</v>
      </c>
      <c r="N19" s="16" t="s">
        <v>34</v>
      </c>
      <c r="O19" s="16" t="s">
        <v>146</v>
      </c>
      <c r="P19" s="16"/>
      <c r="Q19" s="16"/>
      <c r="R19" s="16"/>
      <c r="S19" s="16" t="s">
        <v>36</v>
      </c>
      <c r="T19" s="16" t="s">
        <v>37</v>
      </c>
      <c r="U19" s="16" t="s">
        <v>125</v>
      </c>
      <c r="V19" s="16" t="s">
        <v>50</v>
      </c>
      <c r="W19" s="16" t="s">
        <v>40</v>
      </c>
      <c r="X19" s="16"/>
      <c r="Y19" s="16"/>
      <c r="Z19" s="16"/>
      <c r="AA19" s="17"/>
    </row>
    <row r="20" spans="1:27" x14ac:dyDescent="0.2">
      <c r="A20" s="22">
        <v>5786186787</v>
      </c>
      <c r="B20" s="14" t="s">
        <v>27</v>
      </c>
      <c r="C20" s="14" t="s">
        <v>3979</v>
      </c>
      <c r="D20" s="14" t="s">
        <v>600</v>
      </c>
      <c r="E20" s="14" t="s">
        <v>601</v>
      </c>
      <c r="F20" s="14" t="s">
        <v>46</v>
      </c>
      <c r="G20" s="14" t="s">
        <v>505</v>
      </c>
      <c r="H20" s="14" t="s">
        <v>30</v>
      </c>
      <c r="I20" s="14" t="s">
        <v>64</v>
      </c>
      <c r="J20" s="14" t="s">
        <v>48</v>
      </c>
      <c r="K20" s="14">
        <v>2017</v>
      </c>
      <c r="L20" s="14" t="s">
        <v>50</v>
      </c>
      <c r="M20" s="14" t="s">
        <v>33</v>
      </c>
      <c r="N20" s="14" t="s">
        <v>34</v>
      </c>
      <c r="O20" s="14" t="s">
        <v>146</v>
      </c>
      <c r="P20" s="14"/>
      <c r="Q20" s="14"/>
      <c r="R20" s="14"/>
      <c r="S20" s="14" t="s">
        <v>36</v>
      </c>
      <c r="T20" s="14" t="s">
        <v>52</v>
      </c>
      <c r="U20" s="14" t="s">
        <v>53</v>
      </c>
      <c r="V20" s="14" t="s">
        <v>50</v>
      </c>
      <c r="W20" s="14" t="s">
        <v>60</v>
      </c>
      <c r="X20" s="14"/>
      <c r="Y20" s="14"/>
      <c r="Z20" s="14"/>
      <c r="AA20" s="15"/>
    </row>
    <row r="21" spans="1:27" x14ac:dyDescent="0.2">
      <c r="A21" s="23">
        <v>8979826572</v>
      </c>
      <c r="B21" s="16" t="s">
        <v>27</v>
      </c>
      <c r="C21" s="16" t="s">
        <v>3980</v>
      </c>
      <c r="D21" s="16" t="s">
        <v>3981</v>
      </c>
      <c r="E21" s="16" t="s">
        <v>88</v>
      </c>
      <c r="F21" s="16" t="s">
        <v>46</v>
      </c>
      <c r="G21" s="16" t="s">
        <v>974</v>
      </c>
      <c r="H21" s="16" t="s">
        <v>30</v>
      </c>
      <c r="I21" s="16" t="s">
        <v>76</v>
      </c>
      <c r="J21" s="16" t="s">
        <v>48</v>
      </c>
      <c r="K21" s="16">
        <v>2017</v>
      </c>
      <c r="L21" s="16" t="s">
        <v>50</v>
      </c>
      <c r="M21" s="16" t="s">
        <v>33</v>
      </c>
      <c r="N21" s="16" t="s">
        <v>34</v>
      </c>
      <c r="O21" s="16" t="s">
        <v>146</v>
      </c>
      <c r="P21" s="16"/>
      <c r="Q21" s="16"/>
      <c r="R21" s="16"/>
      <c r="S21" s="16" t="s">
        <v>36</v>
      </c>
      <c r="T21" s="16" t="s">
        <v>52</v>
      </c>
      <c r="U21" s="16" t="s">
        <v>53</v>
      </c>
      <c r="V21" s="16" t="s">
        <v>50</v>
      </c>
      <c r="W21" s="16"/>
      <c r="X21" s="16"/>
      <c r="Y21" s="16"/>
      <c r="Z21" s="16"/>
      <c r="AA21" s="17"/>
    </row>
    <row r="22" spans="1:27" x14ac:dyDescent="0.2">
      <c r="A22" s="22">
        <v>829872</v>
      </c>
      <c r="B22" s="14" t="s">
        <v>79</v>
      </c>
      <c r="C22" s="14" t="s">
        <v>3982</v>
      </c>
      <c r="D22" s="14" t="s">
        <v>359</v>
      </c>
      <c r="E22" s="14" t="s">
        <v>178</v>
      </c>
      <c r="F22" s="14" t="s">
        <v>46</v>
      </c>
      <c r="G22" s="14" t="s">
        <v>1506</v>
      </c>
      <c r="H22" s="14" t="s">
        <v>83</v>
      </c>
      <c r="I22" s="14" t="s">
        <v>48</v>
      </c>
      <c r="J22" s="14" t="s">
        <v>48</v>
      </c>
      <c r="K22" s="14">
        <v>2019</v>
      </c>
      <c r="L22" s="14"/>
      <c r="M22" s="14" t="s">
        <v>33</v>
      </c>
      <c r="N22" s="14" t="s">
        <v>34</v>
      </c>
      <c r="O22" s="14" t="s">
        <v>146</v>
      </c>
      <c r="P22" s="14"/>
      <c r="Q22" s="14"/>
      <c r="R22" s="14"/>
      <c r="S22" s="14" t="s">
        <v>36</v>
      </c>
      <c r="T22" s="14" t="s">
        <v>52</v>
      </c>
      <c r="U22" s="14" t="s">
        <v>53</v>
      </c>
      <c r="V22" s="14" t="s">
        <v>50</v>
      </c>
      <c r="W22" s="14" t="s">
        <v>115</v>
      </c>
      <c r="X22" s="14"/>
      <c r="Y22" s="14"/>
      <c r="Z22" s="14"/>
      <c r="AA22" s="15"/>
    </row>
    <row r="23" spans="1:27" x14ac:dyDescent="0.2">
      <c r="A23" s="23">
        <v>3453816818</v>
      </c>
      <c r="B23" s="16" t="s">
        <v>27</v>
      </c>
      <c r="C23" s="16" t="s">
        <v>3983</v>
      </c>
      <c r="D23" s="16" t="s">
        <v>690</v>
      </c>
      <c r="E23" s="16" t="s">
        <v>560</v>
      </c>
      <c r="F23" s="16" t="s">
        <v>46</v>
      </c>
      <c r="G23" s="16" t="s">
        <v>3984</v>
      </c>
      <c r="H23" s="16" t="s">
        <v>30</v>
      </c>
      <c r="I23" s="16" t="s">
        <v>48</v>
      </c>
      <c r="J23" s="16" t="s">
        <v>48</v>
      </c>
      <c r="K23" s="16">
        <v>2016</v>
      </c>
      <c r="L23" s="16"/>
      <c r="M23" s="16" t="s">
        <v>33</v>
      </c>
      <c r="N23" s="16" t="s">
        <v>34</v>
      </c>
      <c r="O23" s="16" t="s">
        <v>146</v>
      </c>
      <c r="P23" s="16"/>
      <c r="Q23" s="16"/>
      <c r="R23" s="16"/>
      <c r="S23" s="16" t="s">
        <v>36</v>
      </c>
      <c r="T23" s="16" t="s">
        <v>37</v>
      </c>
      <c r="U23" s="16" t="s">
        <v>125</v>
      </c>
      <c r="V23" s="16" t="s">
        <v>50</v>
      </c>
      <c r="W23" s="16" t="s">
        <v>302</v>
      </c>
      <c r="X23" s="16"/>
      <c r="Y23" s="16"/>
      <c r="Z23" s="16"/>
      <c r="AA23" s="17"/>
    </row>
    <row r="24" spans="1:27" x14ac:dyDescent="0.2">
      <c r="A24" s="22">
        <v>6153362147</v>
      </c>
      <c r="B24" s="14" t="s">
        <v>27</v>
      </c>
      <c r="C24" s="14" t="s">
        <v>3985</v>
      </c>
      <c r="D24" s="14" t="s">
        <v>3986</v>
      </c>
      <c r="E24" s="14" t="s">
        <v>149</v>
      </c>
      <c r="F24" s="14" t="s">
        <v>46</v>
      </c>
      <c r="G24" s="14" t="s">
        <v>3987</v>
      </c>
      <c r="H24" s="14" t="s">
        <v>30</v>
      </c>
      <c r="I24" s="14" t="s">
        <v>49</v>
      </c>
      <c r="J24" s="14" t="s">
        <v>48</v>
      </c>
      <c r="K24" s="14">
        <v>2018</v>
      </c>
      <c r="L24" s="14" t="s">
        <v>50</v>
      </c>
      <c r="M24" s="14" t="s">
        <v>33</v>
      </c>
      <c r="N24" s="14" t="s">
        <v>34</v>
      </c>
      <c r="O24" s="14" t="s">
        <v>146</v>
      </c>
      <c r="P24" s="14"/>
      <c r="Q24" s="14"/>
      <c r="R24" s="14"/>
      <c r="S24" s="14" t="s">
        <v>51</v>
      </c>
      <c r="T24" s="14" t="s">
        <v>52</v>
      </c>
      <c r="U24" s="14" t="s">
        <v>53</v>
      </c>
      <c r="V24" s="14" t="s">
        <v>50</v>
      </c>
      <c r="W24" s="14"/>
      <c r="X24" s="14"/>
      <c r="Y24" s="14"/>
      <c r="Z24" s="14"/>
      <c r="AA24" s="15"/>
    </row>
    <row r="25" spans="1:27" x14ac:dyDescent="0.2">
      <c r="A25" s="23">
        <v>9879154973</v>
      </c>
      <c r="B25" s="16" t="s">
        <v>79</v>
      </c>
      <c r="C25" s="16" t="s">
        <v>3988</v>
      </c>
      <c r="D25" s="16" t="s">
        <v>288</v>
      </c>
      <c r="E25" s="16" t="s">
        <v>94</v>
      </c>
      <c r="F25" s="16" t="s">
        <v>46</v>
      </c>
      <c r="G25" s="16" t="s">
        <v>3989</v>
      </c>
      <c r="H25" s="16" t="s">
        <v>59</v>
      </c>
      <c r="I25" s="16" t="s">
        <v>48</v>
      </c>
      <c r="J25" s="16" t="s">
        <v>48</v>
      </c>
      <c r="K25" s="16">
        <v>2019</v>
      </c>
      <c r="L25" s="16"/>
      <c r="M25" s="16" t="s">
        <v>33</v>
      </c>
      <c r="N25" s="16" t="s">
        <v>34</v>
      </c>
      <c r="O25" s="16" t="s">
        <v>146</v>
      </c>
      <c r="P25" s="16" t="s">
        <v>115</v>
      </c>
      <c r="Q25" s="16"/>
      <c r="R25" s="16"/>
      <c r="S25" s="16" t="s">
        <v>36</v>
      </c>
      <c r="T25" s="16" t="s">
        <v>52</v>
      </c>
      <c r="U25" s="16" t="s">
        <v>53</v>
      </c>
      <c r="V25" s="16" t="s">
        <v>39</v>
      </c>
      <c r="W25" s="16"/>
      <c r="X25" s="16"/>
      <c r="Y25" s="16"/>
      <c r="Z25" s="16"/>
      <c r="AA25" s="17"/>
    </row>
    <row r="26" spans="1:27" x14ac:dyDescent="0.2">
      <c r="A26" s="22">
        <v>7020867093</v>
      </c>
      <c r="B26" s="14" t="s">
        <v>27</v>
      </c>
      <c r="C26" s="14" t="s">
        <v>3990</v>
      </c>
      <c r="D26" s="14" t="s">
        <v>148</v>
      </c>
      <c r="E26" s="14" t="s">
        <v>149</v>
      </c>
      <c r="F26" s="14" t="s">
        <v>46</v>
      </c>
      <c r="G26" s="14" t="s">
        <v>3991</v>
      </c>
      <c r="H26" s="14" t="s">
        <v>59</v>
      </c>
      <c r="I26" s="14" t="s">
        <v>48</v>
      </c>
      <c r="J26" s="14" t="s">
        <v>48</v>
      </c>
      <c r="K26" s="14">
        <v>2017</v>
      </c>
      <c r="L26" s="14" t="s">
        <v>50</v>
      </c>
      <c r="M26" s="14" t="s">
        <v>33</v>
      </c>
      <c r="N26" s="14" t="s">
        <v>34</v>
      </c>
      <c r="O26" s="14" t="s">
        <v>146</v>
      </c>
      <c r="P26" s="14"/>
      <c r="Q26" s="14"/>
      <c r="R26" s="14"/>
      <c r="S26" s="14" t="s">
        <v>51</v>
      </c>
      <c r="T26" s="14" t="s">
        <v>52</v>
      </c>
      <c r="U26" s="14" t="s">
        <v>53</v>
      </c>
      <c r="V26" s="14" t="s">
        <v>50</v>
      </c>
      <c r="W26" s="14" t="s">
        <v>274</v>
      </c>
      <c r="X26" s="14"/>
      <c r="Y26" s="14"/>
      <c r="Z26" s="14"/>
      <c r="AA26" s="15"/>
    </row>
    <row r="27" spans="1:27" x14ac:dyDescent="0.2">
      <c r="A27" s="23">
        <v>2325026655</v>
      </c>
      <c r="B27" s="16" t="s">
        <v>79</v>
      </c>
      <c r="C27" s="16" t="s">
        <v>3992</v>
      </c>
      <c r="D27" s="16" t="s">
        <v>148</v>
      </c>
      <c r="E27" s="16" t="s">
        <v>149</v>
      </c>
      <c r="F27" s="16" t="s">
        <v>46</v>
      </c>
      <c r="G27" s="16" t="s">
        <v>3972</v>
      </c>
      <c r="H27" s="16" t="s">
        <v>83</v>
      </c>
      <c r="I27" s="16" t="s">
        <v>76</v>
      </c>
      <c r="J27" s="16" t="s">
        <v>48</v>
      </c>
      <c r="K27" s="16">
        <v>2019</v>
      </c>
      <c r="L27" s="16"/>
      <c r="M27" s="16" t="s">
        <v>33</v>
      </c>
      <c r="N27" s="16" t="s">
        <v>34</v>
      </c>
      <c r="O27" s="16" t="s">
        <v>146</v>
      </c>
      <c r="P27" s="16"/>
      <c r="Q27" s="16"/>
      <c r="R27" s="16"/>
      <c r="S27" s="16" t="s">
        <v>36</v>
      </c>
      <c r="T27" s="16" t="s">
        <v>90</v>
      </c>
      <c r="U27" s="16" t="s">
        <v>91</v>
      </c>
      <c r="V27" s="16" t="s">
        <v>39</v>
      </c>
      <c r="W27" s="16" t="s">
        <v>77</v>
      </c>
      <c r="X27" s="16"/>
      <c r="Y27" s="16"/>
      <c r="Z27" s="16"/>
      <c r="AA27" s="17"/>
    </row>
    <row r="28" spans="1:27" x14ac:dyDescent="0.2">
      <c r="A28" s="22">
        <v>2920440329</v>
      </c>
      <c r="B28" s="14" t="s">
        <v>27</v>
      </c>
      <c r="C28" s="14" t="s">
        <v>3993</v>
      </c>
      <c r="D28" s="14" t="s">
        <v>148</v>
      </c>
      <c r="E28" s="14" t="s">
        <v>149</v>
      </c>
      <c r="F28" s="14" t="s">
        <v>46</v>
      </c>
      <c r="G28" s="14" t="s">
        <v>3994</v>
      </c>
      <c r="H28" s="14" t="s">
        <v>59</v>
      </c>
      <c r="I28" s="14" t="s">
        <v>130</v>
      </c>
      <c r="J28" s="14" t="s">
        <v>130</v>
      </c>
      <c r="K28" s="14">
        <v>2016</v>
      </c>
      <c r="L28" s="14"/>
      <c r="M28" s="14" t="s">
        <v>33</v>
      </c>
      <c r="N28" s="14" t="s">
        <v>34</v>
      </c>
      <c r="O28" s="14" t="s">
        <v>146</v>
      </c>
      <c r="P28" s="14"/>
      <c r="Q28" s="14"/>
      <c r="R28" s="14"/>
      <c r="S28" s="14" t="s">
        <v>51</v>
      </c>
      <c r="T28" s="14" t="s">
        <v>52</v>
      </c>
      <c r="U28" s="14" t="s">
        <v>53</v>
      </c>
      <c r="V28" s="14" t="s">
        <v>50</v>
      </c>
      <c r="W28" s="14" t="s">
        <v>195</v>
      </c>
      <c r="X28" s="14"/>
      <c r="Y28" s="14"/>
      <c r="Z28" s="14"/>
      <c r="AA28" s="15"/>
    </row>
    <row r="29" spans="1:27" x14ac:dyDescent="0.2">
      <c r="A29" s="23">
        <v>126384049</v>
      </c>
      <c r="B29" s="16" t="s">
        <v>27</v>
      </c>
      <c r="C29" s="16" t="s">
        <v>474</v>
      </c>
      <c r="D29" s="16" t="s">
        <v>475</v>
      </c>
      <c r="E29" s="16" t="s">
        <v>45</v>
      </c>
      <c r="F29" s="16" t="s">
        <v>46</v>
      </c>
      <c r="G29" s="16" t="s">
        <v>498</v>
      </c>
      <c r="H29" s="16" t="s">
        <v>30</v>
      </c>
      <c r="I29" s="16" t="s">
        <v>135</v>
      </c>
      <c r="J29" s="16" t="s">
        <v>130</v>
      </c>
      <c r="K29" s="16">
        <v>2017</v>
      </c>
      <c r="L29" s="16" t="s">
        <v>50</v>
      </c>
      <c r="M29" s="16" t="s">
        <v>33</v>
      </c>
      <c r="N29" s="16" t="s">
        <v>34</v>
      </c>
      <c r="O29" s="16" t="s">
        <v>146</v>
      </c>
      <c r="P29" s="16" t="s">
        <v>195</v>
      </c>
      <c r="Q29" s="16"/>
      <c r="R29" s="16"/>
      <c r="S29" s="16" t="s">
        <v>36</v>
      </c>
      <c r="T29" s="16" t="s">
        <v>37</v>
      </c>
      <c r="U29" s="16" t="s">
        <v>71</v>
      </c>
      <c r="V29" s="16" t="s">
        <v>39</v>
      </c>
      <c r="W29" s="16"/>
      <c r="X29" s="16"/>
      <c r="Y29" s="16"/>
      <c r="Z29" s="16"/>
      <c r="AA29" s="17"/>
    </row>
    <row r="30" spans="1:27" x14ac:dyDescent="0.2">
      <c r="A30" s="22">
        <v>8345203525</v>
      </c>
      <c r="B30" s="14" t="s">
        <v>27</v>
      </c>
      <c r="C30" s="14" t="s">
        <v>2603</v>
      </c>
      <c r="D30" s="14" t="s">
        <v>156</v>
      </c>
      <c r="E30" s="14" t="s">
        <v>45</v>
      </c>
      <c r="F30" s="14" t="s">
        <v>46</v>
      </c>
      <c r="G30" s="14" t="s">
        <v>3995</v>
      </c>
      <c r="H30" s="14" t="s">
        <v>30</v>
      </c>
      <c r="I30" s="14"/>
      <c r="J30" s="14" t="s">
        <v>135</v>
      </c>
      <c r="K30" s="14">
        <v>2018</v>
      </c>
      <c r="L30" s="14" t="s">
        <v>50</v>
      </c>
      <c r="M30" s="14" t="s">
        <v>33</v>
      </c>
      <c r="N30" s="14" t="s">
        <v>34</v>
      </c>
      <c r="O30" s="14" t="s">
        <v>146</v>
      </c>
      <c r="P30" s="14"/>
      <c r="Q30" s="14"/>
      <c r="R30" s="14"/>
      <c r="S30" s="14" t="s">
        <v>36</v>
      </c>
      <c r="T30" s="14" t="s">
        <v>52</v>
      </c>
      <c r="U30" s="14" t="s">
        <v>53</v>
      </c>
      <c r="V30" s="14" t="s">
        <v>50</v>
      </c>
      <c r="W30" s="14" t="s">
        <v>60</v>
      </c>
      <c r="X30" s="14"/>
      <c r="Y30" s="14"/>
      <c r="Z30" s="14"/>
      <c r="AA30" s="15"/>
    </row>
    <row r="31" spans="1:27" x14ac:dyDescent="0.2">
      <c r="A31" s="23">
        <v>9722396363</v>
      </c>
      <c r="B31" s="16" t="s">
        <v>79</v>
      </c>
      <c r="C31" s="16" t="s">
        <v>3996</v>
      </c>
      <c r="D31" s="16" t="s">
        <v>359</v>
      </c>
      <c r="E31" s="16" t="s">
        <v>178</v>
      </c>
      <c r="F31" s="16" t="s">
        <v>46</v>
      </c>
      <c r="G31" s="16" t="s">
        <v>3997</v>
      </c>
      <c r="H31" s="16" t="s">
        <v>83</v>
      </c>
      <c r="I31" s="16" t="s">
        <v>135</v>
      </c>
      <c r="J31" s="16" t="s">
        <v>135</v>
      </c>
      <c r="K31" s="16">
        <v>2019</v>
      </c>
      <c r="L31" s="16"/>
      <c r="M31" s="16" t="s">
        <v>33</v>
      </c>
      <c r="N31" s="16" t="s">
        <v>34</v>
      </c>
      <c r="O31" s="16" t="s">
        <v>146</v>
      </c>
      <c r="P31" s="16"/>
      <c r="Q31" s="16"/>
      <c r="R31" s="16"/>
      <c r="S31" s="16" t="s">
        <v>51</v>
      </c>
      <c r="T31" s="16" t="s">
        <v>485</v>
      </c>
      <c r="U31" s="16" t="s">
        <v>160</v>
      </c>
      <c r="V31" s="16" t="s">
        <v>50</v>
      </c>
      <c r="W31" s="16" t="s">
        <v>35</v>
      </c>
      <c r="X31" s="16"/>
      <c r="Y31" s="16"/>
      <c r="Z31" s="16"/>
      <c r="AA31" s="17"/>
    </row>
    <row r="32" spans="1:27" x14ac:dyDescent="0.2">
      <c r="A32" s="22">
        <v>5881036737</v>
      </c>
      <c r="B32" s="14" t="s">
        <v>27</v>
      </c>
      <c r="C32" s="14" t="s">
        <v>3998</v>
      </c>
      <c r="D32" s="14" t="s">
        <v>1019</v>
      </c>
      <c r="E32" s="14" t="s">
        <v>2160</v>
      </c>
      <c r="F32" s="14" t="s">
        <v>46</v>
      </c>
      <c r="G32" s="14" t="s">
        <v>513</v>
      </c>
      <c r="H32" s="14" t="s">
        <v>30</v>
      </c>
      <c r="I32" s="14" t="s">
        <v>135</v>
      </c>
      <c r="J32" s="14" t="s">
        <v>135</v>
      </c>
      <c r="K32" s="14">
        <v>2018</v>
      </c>
      <c r="L32" s="14" t="s">
        <v>50</v>
      </c>
      <c r="M32" s="14" t="s">
        <v>33</v>
      </c>
      <c r="N32" s="14" t="s">
        <v>34</v>
      </c>
      <c r="O32" s="14" t="s">
        <v>146</v>
      </c>
      <c r="P32" s="14"/>
      <c r="Q32" s="14"/>
      <c r="R32" s="14"/>
      <c r="S32" s="14" t="s">
        <v>36</v>
      </c>
      <c r="T32" s="14" t="s">
        <v>52</v>
      </c>
      <c r="U32" s="14" t="s">
        <v>53</v>
      </c>
      <c r="V32" s="14" t="s">
        <v>50</v>
      </c>
      <c r="W32" s="14"/>
      <c r="X32" s="14"/>
      <c r="Y32" s="14"/>
      <c r="Z32" s="14"/>
      <c r="AA32" s="15"/>
    </row>
    <row r="33" spans="1:27" x14ac:dyDescent="0.2">
      <c r="A33" s="23">
        <v>3281206855</v>
      </c>
      <c r="B33" s="16" t="s">
        <v>27</v>
      </c>
      <c r="C33" s="16" t="s">
        <v>3999</v>
      </c>
      <c r="D33" s="16" t="s">
        <v>156</v>
      </c>
      <c r="E33" s="16" t="s">
        <v>45</v>
      </c>
      <c r="F33" s="16" t="s">
        <v>46</v>
      </c>
      <c r="G33" s="16" t="s">
        <v>2773</v>
      </c>
      <c r="H33" s="16" t="s">
        <v>59</v>
      </c>
      <c r="I33" s="16" t="s">
        <v>135</v>
      </c>
      <c r="J33" s="16" t="s">
        <v>135</v>
      </c>
      <c r="K33" s="16">
        <v>2018</v>
      </c>
      <c r="L33" s="16" t="s">
        <v>50</v>
      </c>
      <c r="M33" s="16" t="s">
        <v>33</v>
      </c>
      <c r="N33" s="16" t="s">
        <v>34</v>
      </c>
      <c r="O33" s="16" t="s">
        <v>146</v>
      </c>
      <c r="P33" s="16"/>
      <c r="Q33" s="16"/>
      <c r="R33" s="16"/>
      <c r="S33" s="16" t="s">
        <v>36</v>
      </c>
      <c r="T33" s="16" t="s">
        <v>52</v>
      </c>
      <c r="U33" s="16" t="s">
        <v>53</v>
      </c>
      <c r="V33" s="16" t="s">
        <v>50</v>
      </c>
      <c r="W33" s="16"/>
      <c r="X33" s="16"/>
      <c r="Y33" s="16"/>
      <c r="Z33" s="16"/>
      <c r="AA33" s="17"/>
    </row>
    <row r="34" spans="1:27" x14ac:dyDescent="0.2">
      <c r="A34" s="22">
        <v>8436889960</v>
      </c>
      <c r="B34" s="14" t="s">
        <v>27</v>
      </c>
      <c r="C34" s="14" t="s">
        <v>4000</v>
      </c>
      <c r="D34" s="14" t="s">
        <v>942</v>
      </c>
      <c r="E34" s="14" t="s">
        <v>418</v>
      </c>
      <c r="F34" s="14" t="s">
        <v>46</v>
      </c>
      <c r="G34" s="14" t="s">
        <v>4001</v>
      </c>
      <c r="H34" s="14" t="s">
        <v>30</v>
      </c>
      <c r="I34" s="14" t="s">
        <v>76</v>
      </c>
      <c r="J34" s="14" t="s">
        <v>135</v>
      </c>
      <c r="K34" s="14">
        <v>2020</v>
      </c>
      <c r="L34" s="14"/>
      <c r="M34" s="14" t="s">
        <v>33</v>
      </c>
      <c r="N34" s="14" t="s">
        <v>34</v>
      </c>
      <c r="O34" s="14" t="s">
        <v>146</v>
      </c>
      <c r="P34" s="14"/>
      <c r="Q34" s="14"/>
      <c r="R34" s="14"/>
      <c r="S34" s="14" t="s">
        <v>36</v>
      </c>
      <c r="T34" s="14" t="s">
        <v>52</v>
      </c>
      <c r="U34" s="14" t="s">
        <v>101</v>
      </c>
      <c r="V34" s="14" t="s">
        <v>39</v>
      </c>
      <c r="W34" s="14" t="s">
        <v>2362</v>
      </c>
      <c r="X34" s="14"/>
      <c r="Y34" s="14"/>
      <c r="Z34" s="14"/>
      <c r="AA34" s="15"/>
    </row>
    <row r="35" spans="1:27" x14ac:dyDescent="0.2">
      <c r="A35" s="23">
        <v>9517500561</v>
      </c>
      <c r="B35" s="16" t="s">
        <v>27</v>
      </c>
      <c r="C35" s="16" t="s">
        <v>144</v>
      </c>
      <c r="D35" s="16" t="s">
        <v>4002</v>
      </c>
      <c r="E35" s="16" t="s">
        <v>200</v>
      </c>
      <c r="F35" s="16" t="s">
        <v>46</v>
      </c>
      <c r="G35" s="16" t="s">
        <v>2579</v>
      </c>
      <c r="H35" s="16" t="s">
        <v>30</v>
      </c>
      <c r="I35" s="16" t="s">
        <v>76</v>
      </c>
      <c r="J35" s="16" t="s">
        <v>135</v>
      </c>
      <c r="K35" s="16">
        <v>2017</v>
      </c>
      <c r="L35" s="16" t="s">
        <v>50</v>
      </c>
      <c r="M35" s="16" t="s">
        <v>33</v>
      </c>
      <c r="N35" s="16" t="s">
        <v>34</v>
      </c>
      <c r="O35" s="16" t="s">
        <v>146</v>
      </c>
      <c r="P35" s="16" t="s">
        <v>115</v>
      </c>
      <c r="Q35" s="16"/>
      <c r="R35" s="16"/>
      <c r="S35" s="16" t="s">
        <v>36</v>
      </c>
      <c r="T35" s="16" t="s">
        <v>159</v>
      </c>
      <c r="U35" s="16" t="s">
        <v>160</v>
      </c>
      <c r="V35" s="16" t="s">
        <v>50</v>
      </c>
      <c r="W35" s="16"/>
      <c r="X35" s="16"/>
      <c r="Y35" s="16"/>
      <c r="Z35" s="16"/>
      <c r="AA35" s="17"/>
    </row>
    <row r="36" spans="1:27" x14ac:dyDescent="0.2">
      <c r="A36" s="22">
        <v>4047070481</v>
      </c>
      <c r="B36" s="14" t="s">
        <v>27</v>
      </c>
      <c r="C36" s="14" t="s">
        <v>144</v>
      </c>
      <c r="D36" s="14" t="s">
        <v>87</v>
      </c>
      <c r="E36" s="14" t="s">
        <v>88</v>
      </c>
      <c r="F36" s="14" t="s">
        <v>46</v>
      </c>
      <c r="G36" s="14" t="s">
        <v>145</v>
      </c>
      <c r="H36" s="14" t="s">
        <v>30</v>
      </c>
      <c r="I36" s="14" t="s">
        <v>76</v>
      </c>
      <c r="J36" s="14" t="s">
        <v>135</v>
      </c>
      <c r="K36" s="14">
        <v>2016</v>
      </c>
      <c r="L36" s="14"/>
      <c r="M36" s="14" t="s">
        <v>33</v>
      </c>
      <c r="N36" s="14" t="s">
        <v>34</v>
      </c>
      <c r="O36" s="14" t="s">
        <v>146</v>
      </c>
      <c r="P36" s="14" t="s">
        <v>195</v>
      </c>
      <c r="Q36" s="14"/>
      <c r="R36" s="14"/>
      <c r="S36" s="14" t="s">
        <v>36</v>
      </c>
      <c r="T36" s="14" t="s">
        <v>113</v>
      </c>
      <c r="U36" s="14" t="s">
        <v>114</v>
      </c>
      <c r="V36" s="14" t="s">
        <v>39</v>
      </c>
      <c r="W36" s="14" t="s">
        <v>222</v>
      </c>
      <c r="X36" s="14"/>
      <c r="Y36" s="14"/>
      <c r="Z36" s="14"/>
      <c r="AA36" s="15"/>
    </row>
    <row r="37" spans="1:27" x14ac:dyDescent="0.2">
      <c r="A37" s="23">
        <v>8007122079</v>
      </c>
      <c r="B37" s="16" t="s">
        <v>79</v>
      </c>
      <c r="C37" s="16" t="s">
        <v>4003</v>
      </c>
      <c r="D37" s="16" t="s">
        <v>393</v>
      </c>
      <c r="E37" s="16" t="s">
        <v>153</v>
      </c>
      <c r="F37" s="16" t="s">
        <v>46</v>
      </c>
      <c r="G37" s="16" t="s">
        <v>516</v>
      </c>
      <c r="H37" s="16" t="s">
        <v>83</v>
      </c>
      <c r="I37" s="16" t="s">
        <v>135</v>
      </c>
      <c r="J37" s="16" t="s">
        <v>135</v>
      </c>
      <c r="K37" s="16">
        <v>2019</v>
      </c>
      <c r="L37" s="16"/>
      <c r="M37" s="16" t="s">
        <v>33</v>
      </c>
      <c r="N37" s="16" t="s">
        <v>34</v>
      </c>
      <c r="O37" s="16" t="s">
        <v>146</v>
      </c>
      <c r="P37" s="16"/>
      <c r="Q37" s="16"/>
      <c r="R37" s="16"/>
      <c r="S37" s="16" t="s">
        <v>36</v>
      </c>
      <c r="T37" s="16" t="s">
        <v>52</v>
      </c>
      <c r="U37" s="16" t="s">
        <v>53</v>
      </c>
      <c r="V37" s="16" t="s">
        <v>50</v>
      </c>
      <c r="W37" s="16"/>
      <c r="X37" s="16"/>
      <c r="Y37" s="16"/>
      <c r="Z37" s="16"/>
      <c r="AA37" s="17"/>
    </row>
    <row r="38" spans="1:27" x14ac:dyDescent="0.2">
      <c r="A38" s="22">
        <v>8773808153</v>
      </c>
      <c r="B38" s="14" t="s">
        <v>79</v>
      </c>
      <c r="C38" s="14" t="s">
        <v>4004</v>
      </c>
      <c r="D38" s="14" t="s">
        <v>4005</v>
      </c>
      <c r="E38" s="14" t="s">
        <v>45</v>
      </c>
      <c r="F38" s="14" t="s">
        <v>46</v>
      </c>
      <c r="G38" s="14" t="s">
        <v>3830</v>
      </c>
      <c r="H38" s="14" t="s">
        <v>83</v>
      </c>
      <c r="I38" s="14" t="s">
        <v>135</v>
      </c>
      <c r="J38" s="14" t="s">
        <v>135</v>
      </c>
      <c r="K38" s="14">
        <v>2019</v>
      </c>
      <c r="L38" s="14" t="s">
        <v>32</v>
      </c>
      <c r="M38" s="14" t="s">
        <v>33</v>
      </c>
      <c r="N38" s="14" t="s">
        <v>34</v>
      </c>
      <c r="O38" s="14" t="s">
        <v>146</v>
      </c>
      <c r="P38" s="14"/>
      <c r="Q38" s="14"/>
      <c r="R38" s="14"/>
      <c r="S38" s="14" t="s">
        <v>51</v>
      </c>
      <c r="T38" s="14" t="s">
        <v>37</v>
      </c>
      <c r="U38" s="14" t="s">
        <v>125</v>
      </c>
      <c r="V38" s="14" t="s">
        <v>50</v>
      </c>
      <c r="W38" s="14"/>
      <c r="X38" s="14"/>
      <c r="Y38" s="14"/>
      <c r="Z38" s="14"/>
      <c r="AA38" s="15" t="s">
        <v>592</v>
      </c>
    </row>
    <row r="39" spans="1:27" x14ac:dyDescent="0.2">
      <c r="A39" s="23">
        <v>8613142988</v>
      </c>
      <c r="B39" s="16" t="s">
        <v>263</v>
      </c>
      <c r="C39" s="16" t="s">
        <v>155</v>
      </c>
      <c r="D39" s="16" t="s">
        <v>156</v>
      </c>
      <c r="E39" s="16" t="s">
        <v>45</v>
      </c>
      <c r="F39" s="16" t="s">
        <v>46</v>
      </c>
      <c r="G39" s="16" t="s">
        <v>3439</v>
      </c>
      <c r="H39" s="16" t="s">
        <v>30</v>
      </c>
      <c r="I39" s="16" t="s">
        <v>135</v>
      </c>
      <c r="J39" s="16" t="s">
        <v>135</v>
      </c>
      <c r="K39" s="16">
        <v>2017</v>
      </c>
      <c r="L39" s="16" t="s">
        <v>50</v>
      </c>
      <c r="M39" s="16" t="s">
        <v>33</v>
      </c>
      <c r="N39" s="16" t="s">
        <v>34</v>
      </c>
      <c r="O39" s="16" t="s">
        <v>146</v>
      </c>
      <c r="P39" s="16" t="s">
        <v>2499</v>
      </c>
      <c r="Q39" s="16"/>
      <c r="R39" s="16"/>
      <c r="S39" s="16" t="s">
        <v>36</v>
      </c>
      <c r="T39" s="16" t="s">
        <v>52</v>
      </c>
      <c r="U39" s="16" t="s">
        <v>53</v>
      </c>
      <c r="V39" s="16" t="s">
        <v>50</v>
      </c>
      <c r="W39" s="16"/>
      <c r="X39" s="16"/>
      <c r="Y39" s="16"/>
      <c r="Z39" s="16"/>
      <c r="AA39" s="17"/>
    </row>
    <row r="40" spans="1:27" x14ac:dyDescent="0.2">
      <c r="A40" s="22">
        <v>643292110</v>
      </c>
      <c r="B40" s="14" t="s">
        <v>27</v>
      </c>
      <c r="C40" s="14" t="s">
        <v>1679</v>
      </c>
      <c r="D40" s="14" t="s">
        <v>518</v>
      </c>
      <c r="E40" s="14" t="s">
        <v>371</v>
      </c>
      <c r="F40" s="14" t="s">
        <v>46</v>
      </c>
      <c r="G40" s="14" t="s">
        <v>3830</v>
      </c>
      <c r="H40" s="14" t="s">
        <v>30</v>
      </c>
      <c r="I40" s="14" t="s">
        <v>135</v>
      </c>
      <c r="J40" s="14" t="s">
        <v>135</v>
      </c>
      <c r="K40" s="14">
        <v>2017</v>
      </c>
      <c r="L40" s="14" t="s">
        <v>50</v>
      </c>
      <c r="M40" s="14" t="s">
        <v>33</v>
      </c>
      <c r="N40" s="14" t="s">
        <v>34</v>
      </c>
      <c r="O40" s="14" t="s">
        <v>146</v>
      </c>
      <c r="P40" s="14" t="s">
        <v>271</v>
      </c>
      <c r="Q40" s="14"/>
      <c r="R40" s="14"/>
      <c r="S40" s="14" t="s">
        <v>51</v>
      </c>
      <c r="T40" s="14" t="s">
        <v>52</v>
      </c>
      <c r="U40" s="14" t="s">
        <v>53</v>
      </c>
      <c r="V40" s="14" t="s">
        <v>50</v>
      </c>
      <c r="W40" s="14"/>
      <c r="X40" s="14"/>
      <c r="Y40" s="14"/>
      <c r="Z40" s="14"/>
      <c r="AA40" s="15"/>
    </row>
    <row r="41" spans="1:27" x14ac:dyDescent="0.2">
      <c r="A41" s="23">
        <v>7461683507</v>
      </c>
      <c r="B41" s="16" t="s">
        <v>27</v>
      </c>
      <c r="C41" s="16" t="s">
        <v>4006</v>
      </c>
      <c r="D41" s="16" t="s">
        <v>87</v>
      </c>
      <c r="E41" s="16" t="s">
        <v>88</v>
      </c>
      <c r="F41" s="16" t="s">
        <v>46</v>
      </c>
      <c r="G41" s="16" t="s">
        <v>4007</v>
      </c>
      <c r="H41" s="16" t="s">
        <v>30</v>
      </c>
      <c r="I41" s="16" t="s">
        <v>135</v>
      </c>
      <c r="J41" s="16" t="s">
        <v>135</v>
      </c>
      <c r="K41" s="16">
        <v>2017</v>
      </c>
      <c r="L41" s="16" t="s">
        <v>50</v>
      </c>
      <c r="M41" s="16" t="s">
        <v>33</v>
      </c>
      <c r="N41" s="16" t="s">
        <v>34</v>
      </c>
      <c r="O41" s="16" t="s">
        <v>146</v>
      </c>
      <c r="P41" s="16"/>
      <c r="Q41" s="16"/>
      <c r="R41" s="16"/>
      <c r="S41" s="16" t="s">
        <v>36</v>
      </c>
      <c r="T41" s="16" t="s">
        <v>52</v>
      </c>
      <c r="U41" s="16" t="s">
        <v>53</v>
      </c>
      <c r="V41" s="16" t="s">
        <v>39</v>
      </c>
      <c r="W41" s="16"/>
      <c r="X41" s="16"/>
      <c r="Y41" s="16"/>
      <c r="Z41" s="16"/>
      <c r="AA41" s="17" t="s">
        <v>421</v>
      </c>
    </row>
    <row r="42" spans="1:27" x14ac:dyDescent="0.2">
      <c r="A42" s="22">
        <v>4121126725</v>
      </c>
      <c r="B42" s="14" t="s">
        <v>79</v>
      </c>
      <c r="C42" s="14" t="s">
        <v>4008</v>
      </c>
      <c r="D42" s="14" t="s">
        <v>4009</v>
      </c>
      <c r="E42" s="14" t="s">
        <v>128</v>
      </c>
      <c r="F42" s="14" t="s">
        <v>46</v>
      </c>
      <c r="G42" s="14" t="s">
        <v>3869</v>
      </c>
      <c r="H42" s="14" t="s">
        <v>83</v>
      </c>
      <c r="I42" s="14" t="s">
        <v>135</v>
      </c>
      <c r="J42" s="14" t="s">
        <v>135</v>
      </c>
      <c r="K42" s="14">
        <v>2019</v>
      </c>
      <c r="L42" s="14"/>
      <c r="M42" s="14" t="s">
        <v>33</v>
      </c>
      <c r="N42" s="14" t="s">
        <v>34</v>
      </c>
      <c r="O42" s="14" t="s">
        <v>146</v>
      </c>
      <c r="P42" s="14"/>
      <c r="Q42" s="14"/>
      <c r="R42" s="14"/>
      <c r="S42" s="14" t="s">
        <v>51</v>
      </c>
      <c r="T42" s="14" t="s">
        <v>52</v>
      </c>
      <c r="U42" s="14" t="s">
        <v>53</v>
      </c>
      <c r="V42" s="14" t="s">
        <v>50</v>
      </c>
      <c r="W42" s="14" t="s">
        <v>142</v>
      </c>
      <c r="X42" s="14"/>
      <c r="Y42" s="14"/>
      <c r="Z42" s="14"/>
      <c r="AA42" s="15"/>
    </row>
    <row r="43" spans="1:27" x14ac:dyDescent="0.2">
      <c r="A43" s="23">
        <v>8620090748</v>
      </c>
      <c r="B43" s="16" t="s">
        <v>27</v>
      </c>
      <c r="C43" s="16" t="s">
        <v>4010</v>
      </c>
      <c r="D43" s="16" t="s">
        <v>87</v>
      </c>
      <c r="E43" s="16" t="s">
        <v>88</v>
      </c>
      <c r="F43" s="16" t="s">
        <v>46</v>
      </c>
      <c r="G43" s="16" t="s">
        <v>4011</v>
      </c>
      <c r="H43" s="16" t="s">
        <v>69</v>
      </c>
      <c r="I43" s="16" t="s">
        <v>135</v>
      </c>
      <c r="J43" s="16" t="s">
        <v>135</v>
      </c>
      <c r="K43" s="16">
        <v>2017</v>
      </c>
      <c r="L43" s="16" t="s">
        <v>39</v>
      </c>
      <c r="M43" s="16" t="s">
        <v>33</v>
      </c>
      <c r="N43" s="16" t="s">
        <v>34</v>
      </c>
      <c r="O43" s="16" t="s">
        <v>146</v>
      </c>
      <c r="P43" s="16"/>
      <c r="Q43" s="16"/>
      <c r="R43" s="16"/>
      <c r="S43" s="16" t="s">
        <v>36</v>
      </c>
      <c r="T43" s="16" t="s">
        <v>37</v>
      </c>
      <c r="U43" s="16" t="s">
        <v>125</v>
      </c>
      <c r="V43" s="16" t="s">
        <v>50</v>
      </c>
      <c r="W43" s="16" t="s">
        <v>40</v>
      </c>
      <c r="X43" s="16" t="s">
        <v>1363</v>
      </c>
      <c r="Y43" s="16"/>
      <c r="Z43" s="16"/>
      <c r="AA43" s="17"/>
    </row>
    <row r="44" spans="1:27" x14ac:dyDescent="0.2">
      <c r="A44" s="22">
        <v>351285430</v>
      </c>
      <c r="B44" s="14" t="s">
        <v>27</v>
      </c>
      <c r="C44" s="14" t="s">
        <v>4012</v>
      </c>
      <c r="D44" s="14" t="s">
        <v>335</v>
      </c>
      <c r="E44" s="14" t="s">
        <v>45</v>
      </c>
      <c r="F44" s="14" t="s">
        <v>46</v>
      </c>
      <c r="G44" s="14" t="s">
        <v>3830</v>
      </c>
      <c r="H44" s="14" t="s">
        <v>30</v>
      </c>
      <c r="I44" s="14" t="s">
        <v>135</v>
      </c>
      <c r="J44" s="14" t="s">
        <v>135</v>
      </c>
      <c r="K44" s="14">
        <v>2018</v>
      </c>
      <c r="L44" s="14" t="s">
        <v>50</v>
      </c>
      <c r="M44" s="14" t="s">
        <v>33</v>
      </c>
      <c r="N44" s="14" t="s">
        <v>34</v>
      </c>
      <c r="O44" s="14" t="s">
        <v>146</v>
      </c>
      <c r="P44" s="14"/>
      <c r="Q44" s="14"/>
      <c r="R44" s="14"/>
      <c r="S44" s="14" t="s">
        <v>51</v>
      </c>
      <c r="T44" s="14" t="s">
        <v>37</v>
      </c>
      <c r="U44" s="14" t="s">
        <v>71</v>
      </c>
      <c r="V44" s="14" t="s">
        <v>39</v>
      </c>
      <c r="W44" s="14" t="s">
        <v>222</v>
      </c>
      <c r="X44" s="14"/>
      <c r="Y44" s="14"/>
      <c r="Z44" s="14"/>
      <c r="AA44" s="15"/>
    </row>
    <row r="45" spans="1:27" x14ac:dyDescent="0.2">
      <c r="A45" s="23">
        <v>6924251399</v>
      </c>
      <c r="B45" s="16" t="s">
        <v>27</v>
      </c>
      <c r="C45" s="16" t="s">
        <v>4013</v>
      </c>
      <c r="D45" s="16" t="s">
        <v>4014</v>
      </c>
      <c r="E45" s="16" t="s">
        <v>193</v>
      </c>
      <c r="F45" s="16" t="s">
        <v>46</v>
      </c>
      <c r="G45" s="16" t="s">
        <v>4015</v>
      </c>
      <c r="H45" s="16" t="s">
        <v>30</v>
      </c>
      <c r="I45" s="16" t="s">
        <v>64</v>
      </c>
      <c r="J45" s="16" t="s">
        <v>64</v>
      </c>
      <c r="K45" s="16">
        <v>2017</v>
      </c>
      <c r="L45" s="16" t="s">
        <v>39</v>
      </c>
      <c r="M45" s="16" t="s">
        <v>33</v>
      </c>
      <c r="N45" s="16" t="s">
        <v>34</v>
      </c>
      <c r="O45" s="16" t="s">
        <v>146</v>
      </c>
      <c r="P45" s="16"/>
      <c r="Q45" s="16"/>
      <c r="R45" s="16"/>
      <c r="S45" s="16" t="s">
        <v>36</v>
      </c>
      <c r="T45" s="16" t="s">
        <v>37</v>
      </c>
      <c r="U45" s="16" t="s">
        <v>125</v>
      </c>
      <c r="V45" s="16" t="s">
        <v>50</v>
      </c>
      <c r="W45" s="16"/>
      <c r="X45" s="16"/>
      <c r="Y45" s="16"/>
      <c r="Z45" s="16"/>
      <c r="AA45" s="17"/>
    </row>
    <row r="46" spans="1:27" x14ac:dyDescent="0.2">
      <c r="A46" s="22">
        <v>5752233536</v>
      </c>
      <c r="B46" s="14" t="s">
        <v>79</v>
      </c>
      <c r="C46" s="14" t="s">
        <v>4016</v>
      </c>
      <c r="D46" s="14" t="s">
        <v>4017</v>
      </c>
      <c r="E46" s="14" t="s">
        <v>371</v>
      </c>
      <c r="F46" s="14" t="s">
        <v>46</v>
      </c>
      <c r="G46" s="14" t="s">
        <v>2591</v>
      </c>
      <c r="H46" s="14" t="s">
        <v>83</v>
      </c>
      <c r="I46" s="14" t="s">
        <v>64</v>
      </c>
      <c r="J46" s="14" t="s">
        <v>64</v>
      </c>
      <c r="K46" s="14">
        <v>2019</v>
      </c>
      <c r="L46" s="14"/>
      <c r="M46" s="14" t="s">
        <v>33</v>
      </c>
      <c r="N46" s="14" t="s">
        <v>34</v>
      </c>
      <c r="O46" s="14" t="s">
        <v>146</v>
      </c>
      <c r="P46" s="14" t="s">
        <v>195</v>
      </c>
      <c r="Q46" s="14"/>
      <c r="R46" s="14"/>
      <c r="S46" s="14" t="s">
        <v>36</v>
      </c>
      <c r="T46" s="14" t="s">
        <v>52</v>
      </c>
      <c r="U46" s="14" t="s">
        <v>53</v>
      </c>
      <c r="V46" s="14" t="s">
        <v>50</v>
      </c>
      <c r="W46" s="14" t="s">
        <v>318</v>
      </c>
      <c r="X46" s="14"/>
      <c r="Y46" s="14"/>
      <c r="Z46" s="14"/>
      <c r="AA46" s="15"/>
    </row>
    <row r="47" spans="1:27" x14ac:dyDescent="0.2">
      <c r="A47" s="23">
        <v>6699231460</v>
      </c>
      <c r="B47" s="16" t="s">
        <v>27</v>
      </c>
      <c r="C47" s="16" t="s">
        <v>2603</v>
      </c>
      <c r="D47" s="16" t="s">
        <v>98</v>
      </c>
      <c r="E47" s="16" t="s">
        <v>45</v>
      </c>
      <c r="F47" s="16" t="s">
        <v>46</v>
      </c>
      <c r="G47" s="16" t="s">
        <v>4018</v>
      </c>
      <c r="H47" s="16" t="s">
        <v>30</v>
      </c>
      <c r="I47" s="16"/>
      <c r="J47" s="16" t="s">
        <v>100</v>
      </c>
      <c r="K47" s="16">
        <v>2018</v>
      </c>
      <c r="L47" s="16" t="s">
        <v>50</v>
      </c>
      <c r="M47" s="16" t="s">
        <v>33</v>
      </c>
      <c r="N47" s="16" t="s">
        <v>34</v>
      </c>
      <c r="O47" s="16" t="s">
        <v>146</v>
      </c>
      <c r="P47" s="16"/>
      <c r="Q47" s="16"/>
      <c r="R47" s="16"/>
      <c r="S47" s="16" t="s">
        <v>51</v>
      </c>
      <c r="T47" s="16" t="s">
        <v>90</v>
      </c>
      <c r="U47" s="16" t="s">
        <v>91</v>
      </c>
      <c r="V47" s="16" t="s">
        <v>39</v>
      </c>
      <c r="W47" s="16" t="s">
        <v>843</v>
      </c>
      <c r="X47" s="16"/>
      <c r="Y47" s="16"/>
      <c r="Z47" s="16"/>
      <c r="AA47" s="17"/>
    </row>
    <row r="48" spans="1:27" x14ac:dyDescent="0.2">
      <c r="A48" s="22">
        <v>564621168</v>
      </c>
      <c r="B48" s="14" t="s">
        <v>27</v>
      </c>
      <c r="C48" s="14" t="s">
        <v>4019</v>
      </c>
      <c r="D48" s="14" t="s">
        <v>827</v>
      </c>
      <c r="E48" s="14" t="s">
        <v>45</v>
      </c>
      <c r="F48" s="14" t="s">
        <v>46</v>
      </c>
      <c r="G48" s="14" t="s">
        <v>339</v>
      </c>
      <c r="H48" s="14" t="s">
        <v>30</v>
      </c>
      <c r="I48" s="14" t="s">
        <v>100</v>
      </c>
      <c r="J48" s="14" t="s">
        <v>100</v>
      </c>
      <c r="K48" s="14">
        <v>2020</v>
      </c>
      <c r="L48" s="14"/>
      <c r="M48" s="14" t="s">
        <v>33</v>
      </c>
      <c r="N48" s="14" t="s">
        <v>34</v>
      </c>
      <c r="O48" s="14" t="s">
        <v>146</v>
      </c>
      <c r="P48" s="14"/>
      <c r="Q48" s="14"/>
      <c r="R48" s="14"/>
      <c r="S48" s="14" t="s">
        <v>36</v>
      </c>
      <c r="T48" s="14" t="s">
        <v>52</v>
      </c>
      <c r="U48" s="14" t="s">
        <v>101</v>
      </c>
      <c r="V48" s="14" t="s">
        <v>50</v>
      </c>
      <c r="W48" s="14" t="s">
        <v>195</v>
      </c>
      <c r="X48" s="14"/>
      <c r="Y48" s="14"/>
      <c r="Z48" s="14"/>
      <c r="AA48" s="15"/>
    </row>
    <row r="49" spans="1:27" x14ac:dyDescent="0.2">
      <c r="A49" s="23">
        <v>4206459414</v>
      </c>
      <c r="B49" s="16" t="s">
        <v>27</v>
      </c>
      <c r="C49" s="16" t="s">
        <v>683</v>
      </c>
      <c r="D49" s="16" t="s">
        <v>681</v>
      </c>
      <c r="E49" s="16" t="s">
        <v>88</v>
      </c>
      <c r="F49" s="16" t="s">
        <v>46</v>
      </c>
      <c r="G49" s="16" t="s">
        <v>4020</v>
      </c>
      <c r="H49" s="16" t="s">
        <v>30</v>
      </c>
      <c r="I49" s="16" t="s">
        <v>135</v>
      </c>
      <c r="J49" s="16" t="s">
        <v>100</v>
      </c>
      <c r="K49" s="16">
        <v>2020</v>
      </c>
      <c r="L49" s="16"/>
      <c r="M49" s="16" t="s">
        <v>33</v>
      </c>
      <c r="N49" s="16" t="s">
        <v>34</v>
      </c>
      <c r="O49" s="16" t="s">
        <v>146</v>
      </c>
      <c r="P49" s="16" t="s">
        <v>60</v>
      </c>
      <c r="Q49" s="16"/>
      <c r="R49" s="16"/>
      <c r="S49" s="16" t="s">
        <v>36</v>
      </c>
      <c r="T49" s="16" t="s">
        <v>1347</v>
      </c>
      <c r="U49" s="16" t="s">
        <v>141</v>
      </c>
      <c r="V49" s="16" t="s">
        <v>39</v>
      </c>
      <c r="W49" s="16"/>
      <c r="X49" s="16"/>
      <c r="Y49" s="16"/>
      <c r="Z49" s="16"/>
      <c r="AA49" s="17"/>
    </row>
    <row r="50" spans="1:27" x14ac:dyDescent="0.2">
      <c r="A50" s="22">
        <v>6566739839</v>
      </c>
      <c r="B50" s="14" t="s">
        <v>27</v>
      </c>
      <c r="C50" s="14" t="s">
        <v>4021</v>
      </c>
      <c r="D50" s="14" t="s">
        <v>156</v>
      </c>
      <c r="E50" s="14" t="s">
        <v>45</v>
      </c>
      <c r="F50" s="14" t="s">
        <v>46</v>
      </c>
      <c r="G50" s="14" t="s">
        <v>4022</v>
      </c>
      <c r="H50" s="14" t="s">
        <v>30</v>
      </c>
      <c r="I50" s="14" t="s">
        <v>76</v>
      </c>
      <c r="J50" s="14" t="s">
        <v>100</v>
      </c>
      <c r="K50" s="14">
        <v>2020</v>
      </c>
      <c r="L50" s="14"/>
      <c r="M50" s="14" t="s">
        <v>33</v>
      </c>
      <c r="N50" s="14" t="s">
        <v>34</v>
      </c>
      <c r="O50" s="14" t="s">
        <v>146</v>
      </c>
      <c r="P50" s="14"/>
      <c r="Q50" s="14"/>
      <c r="R50" s="14"/>
      <c r="S50" s="14" t="s">
        <v>36</v>
      </c>
      <c r="T50" s="14" t="s">
        <v>52</v>
      </c>
      <c r="U50" s="14" t="s">
        <v>101</v>
      </c>
      <c r="V50" s="14" t="s">
        <v>39</v>
      </c>
      <c r="W50" s="14" t="s">
        <v>187</v>
      </c>
      <c r="X50" s="14"/>
      <c r="Y50" s="14"/>
      <c r="Z50" s="14"/>
      <c r="AA50" s="15"/>
    </row>
    <row r="51" spans="1:27" x14ac:dyDescent="0.2">
      <c r="A51" s="24">
        <v>2364637994</v>
      </c>
      <c r="B51" s="14" t="s">
        <v>79</v>
      </c>
      <c r="C51" s="14" t="s">
        <v>4023</v>
      </c>
      <c r="D51" s="14" t="s">
        <v>156</v>
      </c>
      <c r="E51" s="14" t="s">
        <v>45</v>
      </c>
      <c r="F51" s="14" t="s">
        <v>46</v>
      </c>
      <c r="G51" s="14" t="s">
        <v>4024</v>
      </c>
      <c r="H51" s="14" t="s">
        <v>83</v>
      </c>
      <c r="I51" s="14" t="s">
        <v>48</v>
      </c>
      <c r="J51" s="14" t="s">
        <v>183</v>
      </c>
      <c r="K51" s="14">
        <v>2019</v>
      </c>
      <c r="L51" s="14"/>
      <c r="M51" s="16" t="s">
        <v>33</v>
      </c>
      <c r="N51" s="16" t="s">
        <v>34</v>
      </c>
      <c r="O51" s="14" t="s">
        <v>146</v>
      </c>
      <c r="P51" s="14"/>
      <c r="Q51" s="16"/>
      <c r="R51" s="16"/>
      <c r="S51" s="16" t="s">
        <v>36</v>
      </c>
      <c r="T51" s="16" t="s">
        <v>52</v>
      </c>
      <c r="U51" s="16" t="s">
        <v>53</v>
      </c>
      <c r="V51" s="16" t="s">
        <v>50</v>
      </c>
      <c r="W51" s="16" t="s">
        <v>60</v>
      </c>
      <c r="X51" s="16"/>
      <c r="Y51" s="16"/>
      <c r="Z51" s="16"/>
      <c r="AA51" s="17"/>
    </row>
    <row r="52" spans="1:27" x14ac:dyDescent="0.2">
      <c r="A52" s="22">
        <v>5945123214</v>
      </c>
      <c r="B52" s="14" t="s">
        <v>27</v>
      </c>
      <c r="C52" s="14" t="s">
        <v>4025</v>
      </c>
      <c r="D52" s="14" t="s">
        <v>4026</v>
      </c>
      <c r="E52" s="14" t="s">
        <v>4027</v>
      </c>
      <c r="F52" s="14" t="s">
        <v>763</v>
      </c>
      <c r="G52" s="14" t="s">
        <v>4028</v>
      </c>
      <c r="H52" s="14" t="s">
        <v>30</v>
      </c>
      <c r="I52" s="14" t="s">
        <v>183</v>
      </c>
      <c r="J52" s="14" t="s">
        <v>183</v>
      </c>
      <c r="K52" s="14">
        <v>2020</v>
      </c>
      <c r="L52" s="14" t="s">
        <v>32</v>
      </c>
      <c r="M52" s="14" t="s">
        <v>33</v>
      </c>
      <c r="N52" s="14" t="s">
        <v>34</v>
      </c>
      <c r="O52" s="14" t="s">
        <v>146</v>
      </c>
      <c r="P52" s="14"/>
      <c r="Q52" s="14"/>
      <c r="R52" s="14"/>
      <c r="S52" s="14" t="s">
        <v>36</v>
      </c>
      <c r="T52" s="14" t="s">
        <v>37</v>
      </c>
      <c r="U52" s="14" t="s">
        <v>38</v>
      </c>
      <c r="V52" s="14" t="s">
        <v>50</v>
      </c>
      <c r="W52" s="14"/>
      <c r="X52" s="14"/>
      <c r="Y52" s="14"/>
      <c r="Z52" s="14"/>
      <c r="AA52" s="15"/>
    </row>
    <row r="53" spans="1:27" x14ac:dyDescent="0.2">
      <c r="A53" s="23">
        <v>6449183318</v>
      </c>
      <c r="B53" s="16" t="s">
        <v>79</v>
      </c>
      <c r="C53" s="16" t="s">
        <v>4029</v>
      </c>
      <c r="D53" s="16" t="s">
        <v>87</v>
      </c>
      <c r="E53" s="16" t="s">
        <v>88</v>
      </c>
      <c r="F53" s="16" t="s">
        <v>46</v>
      </c>
      <c r="G53" s="16" t="s">
        <v>4030</v>
      </c>
      <c r="H53" s="16" t="s">
        <v>83</v>
      </c>
      <c r="I53" s="16" t="s">
        <v>190</v>
      </c>
      <c r="J53" s="16" t="s">
        <v>190</v>
      </c>
      <c r="K53" s="16">
        <v>2019</v>
      </c>
      <c r="L53" s="16"/>
      <c r="M53" s="16" t="s">
        <v>33</v>
      </c>
      <c r="N53" s="16" t="s">
        <v>34</v>
      </c>
      <c r="O53" s="16" t="s">
        <v>146</v>
      </c>
      <c r="P53" s="16"/>
      <c r="Q53" s="16"/>
      <c r="R53" s="16"/>
      <c r="S53" s="16" t="s">
        <v>51</v>
      </c>
      <c r="T53" s="16" t="s">
        <v>52</v>
      </c>
      <c r="U53" s="16" t="s">
        <v>53</v>
      </c>
      <c r="V53" s="16" t="s">
        <v>50</v>
      </c>
      <c r="W53" s="16" t="s">
        <v>65</v>
      </c>
      <c r="X53" s="16"/>
      <c r="Y53" s="16"/>
      <c r="Z53" s="16"/>
      <c r="AA53" s="17"/>
    </row>
    <row r="54" spans="1:27" x14ac:dyDescent="0.2">
      <c r="A54" s="22">
        <v>3074060189</v>
      </c>
      <c r="B54" s="14" t="s">
        <v>27</v>
      </c>
      <c r="C54" s="14" t="s">
        <v>4031</v>
      </c>
      <c r="D54" s="14" t="s">
        <v>148</v>
      </c>
      <c r="E54" s="14" t="s">
        <v>149</v>
      </c>
      <c r="F54" s="14" t="s">
        <v>46</v>
      </c>
      <c r="G54" s="14" t="s">
        <v>4032</v>
      </c>
      <c r="H54" s="14" t="s">
        <v>30</v>
      </c>
      <c r="I54" s="14" t="s">
        <v>190</v>
      </c>
      <c r="J54" s="14" t="s">
        <v>190</v>
      </c>
      <c r="K54" s="14">
        <v>2017</v>
      </c>
      <c r="L54" s="14" t="s">
        <v>50</v>
      </c>
      <c r="M54" s="14" t="s">
        <v>33</v>
      </c>
      <c r="N54" s="14" t="s">
        <v>34</v>
      </c>
      <c r="O54" s="14" t="s">
        <v>146</v>
      </c>
      <c r="P54" s="14" t="s">
        <v>77</v>
      </c>
      <c r="Q54" s="14"/>
      <c r="R54" s="14"/>
      <c r="S54" s="14" t="s">
        <v>36</v>
      </c>
      <c r="T54" s="14" t="s">
        <v>52</v>
      </c>
      <c r="U54" s="14" t="s">
        <v>53</v>
      </c>
      <c r="V54" s="14" t="s">
        <v>50</v>
      </c>
      <c r="W54" s="14" t="s">
        <v>318</v>
      </c>
      <c r="X54" s="14"/>
      <c r="Y54" s="14"/>
      <c r="Z54" s="14"/>
      <c r="AA54" s="15"/>
    </row>
    <row r="55" spans="1:27" x14ac:dyDescent="0.2">
      <c r="A55" s="23">
        <v>9609479177</v>
      </c>
      <c r="B55" s="16" t="s">
        <v>27</v>
      </c>
      <c r="C55" s="16" t="s">
        <v>4033</v>
      </c>
      <c r="D55" s="16" t="s">
        <v>87</v>
      </c>
      <c r="E55" s="16" t="s">
        <v>88</v>
      </c>
      <c r="F55" s="16" t="s">
        <v>46</v>
      </c>
      <c r="G55" s="16" t="s">
        <v>2894</v>
      </c>
      <c r="H55" s="16" t="s">
        <v>30</v>
      </c>
      <c r="I55" s="16" t="s">
        <v>190</v>
      </c>
      <c r="J55" s="16" t="s">
        <v>190</v>
      </c>
      <c r="K55" s="16">
        <v>2018</v>
      </c>
      <c r="L55" s="16" t="s">
        <v>50</v>
      </c>
      <c r="M55" s="16" t="s">
        <v>33</v>
      </c>
      <c r="N55" s="16" t="s">
        <v>34</v>
      </c>
      <c r="O55" s="16" t="s">
        <v>146</v>
      </c>
      <c r="P55" s="16"/>
      <c r="Q55" s="16"/>
      <c r="R55" s="16"/>
      <c r="S55" s="16" t="s">
        <v>51</v>
      </c>
      <c r="T55" s="16" t="s">
        <v>52</v>
      </c>
      <c r="U55" s="16" t="s">
        <v>53</v>
      </c>
      <c r="V55" s="16" t="s">
        <v>50</v>
      </c>
      <c r="W55" s="16" t="s">
        <v>248</v>
      </c>
      <c r="X55" s="16"/>
      <c r="Y55" s="16"/>
      <c r="Z55" s="16"/>
      <c r="AA55" s="17" t="s">
        <v>592</v>
      </c>
    </row>
    <row r="56" spans="1:27" x14ac:dyDescent="0.2">
      <c r="A56" s="22">
        <v>161272621</v>
      </c>
      <c r="B56" s="14" t="s">
        <v>27</v>
      </c>
      <c r="C56" s="14" t="s">
        <v>147</v>
      </c>
      <c r="D56" s="14" t="s">
        <v>87</v>
      </c>
      <c r="E56" s="14" t="s">
        <v>88</v>
      </c>
      <c r="F56" s="14" t="s">
        <v>46</v>
      </c>
      <c r="G56" s="14" t="s">
        <v>4034</v>
      </c>
      <c r="H56" s="14" t="s">
        <v>30</v>
      </c>
      <c r="I56" s="14" t="s">
        <v>76</v>
      </c>
      <c r="J56" s="14" t="s">
        <v>109</v>
      </c>
      <c r="K56" s="14">
        <v>2018</v>
      </c>
      <c r="L56" s="14" t="s">
        <v>50</v>
      </c>
      <c r="M56" s="14" t="s">
        <v>33</v>
      </c>
      <c r="N56" s="14" t="s">
        <v>34</v>
      </c>
      <c r="O56" s="14" t="s">
        <v>146</v>
      </c>
      <c r="P56" s="14"/>
      <c r="Q56" s="14"/>
      <c r="R56" s="14"/>
      <c r="S56" s="14" t="s">
        <v>36</v>
      </c>
      <c r="T56" s="14" t="s">
        <v>216</v>
      </c>
      <c r="U56" s="14" t="s">
        <v>114</v>
      </c>
      <c r="V56" s="14" t="s">
        <v>50</v>
      </c>
      <c r="W56" s="14" t="s">
        <v>142</v>
      </c>
      <c r="X56" s="14"/>
      <c r="Y56" s="14"/>
      <c r="Z56" s="14"/>
      <c r="AA56" s="15"/>
    </row>
    <row r="57" spans="1:27" x14ac:dyDescent="0.2">
      <c r="A57" s="23">
        <v>4771204087</v>
      </c>
      <c r="B57" s="16" t="s">
        <v>27</v>
      </c>
      <c r="C57" s="16" t="s">
        <v>4035</v>
      </c>
      <c r="D57" s="16" t="s">
        <v>320</v>
      </c>
      <c r="E57" s="16" t="s">
        <v>321</v>
      </c>
      <c r="F57" s="16" t="s">
        <v>322</v>
      </c>
      <c r="G57" s="16" t="s">
        <v>4036</v>
      </c>
      <c r="H57" s="16" t="s">
        <v>30</v>
      </c>
      <c r="I57" s="16" t="s">
        <v>109</v>
      </c>
      <c r="J57" s="16" t="s">
        <v>109</v>
      </c>
      <c r="K57" s="16">
        <v>2017</v>
      </c>
      <c r="L57" s="16" t="s">
        <v>50</v>
      </c>
      <c r="M57" s="16" t="s">
        <v>33</v>
      </c>
      <c r="N57" s="16" t="s">
        <v>34</v>
      </c>
      <c r="O57" s="16" t="s">
        <v>146</v>
      </c>
      <c r="P57" s="16" t="s">
        <v>4037</v>
      </c>
      <c r="Q57" s="16"/>
      <c r="R57" s="16"/>
      <c r="S57" s="16" t="s">
        <v>36</v>
      </c>
      <c r="T57" s="16" t="s">
        <v>159</v>
      </c>
      <c r="U57" s="16" t="s">
        <v>160</v>
      </c>
      <c r="V57" s="16" t="s">
        <v>39</v>
      </c>
      <c r="W57" s="16"/>
      <c r="X57" s="16"/>
      <c r="Y57" s="16"/>
      <c r="Z57" s="16"/>
      <c r="AA57" s="17"/>
    </row>
    <row r="58" spans="1:27" x14ac:dyDescent="0.2">
      <c r="A58" s="22">
        <v>4462339604</v>
      </c>
      <c r="B58" s="14" t="s">
        <v>27</v>
      </c>
      <c r="C58" s="14" t="s">
        <v>4038</v>
      </c>
      <c r="D58" s="14" t="s">
        <v>111</v>
      </c>
      <c r="E58" s="14" t="s">
        <v>68</v>
      </c>
      <c r="F58" s="14" t="s">
        <v>46</v>
      </c>
      <c r="G58" s="14" t="s">
        <v>2863</v>
      </c>
      <c r="H58" s="14" t="s">
        <v>30</v>
      </c>
      <c r="I58" s="14" t="s">
        <v>109</v>
      </c>
      <c r="J58" s="14" t="s">
        <v>109</v>
      </c>
      <c r="K58" s="14">
        <v>2016</v>
      </c>
      <c r="L58" s="14"/>
      <c r="M58" s="14" t="s">
        <v>33</v>
      </c>
      <c r="N58" s="14" t="s">
        <v>34</v>
      </c>
      <c r="O58" s="14" t="s">
        <v>146</v>
      </c>
      <c r="P58" s="14"/>
      <c r="Q58" s="14"/>
      <c r="R58" s="14"/>
      <c r="S58" s="14" t="s">
        <v>51</v>
      </c>
      <c r="T58" s="14" t="s">
        <v>90</v>
      </c>
      <c r="U58" s="14" t="s">
        <v>91</v>
      </c>
      <c r="V58" s="14" t="s">
        <v>39</v>
      </c>
      <c r="W58" s="14"/>
      <c r="X58" s="14"/>
      <c r="Y58" s="14"/>
      <c r="Z58" s="14"/>
      <c r="AA58" s="15"/>
    </row>
    <row r="59" spans="1:27" x14ac:dyDescent="0.2">
      <c r="A59" s="23">
        <v>3510509845</v>
      </c>
      <c r="B59" s="16" t="s">
        <v>27</v>
      </c>
      <c r="C59" s="16" t="s">
        <v>155</v>
      </c>
      <c r="D59" s="16" t="s">
        <v>156</v>
      </c>
      <c r="E59" s="16" t="s">
        <v>45</v>
      </c>
      <c r="F59" s="16" t="s">
        <v>46</v>
      </c>
      <c r="G59" s="16" t="s">
        <v>4039</v>
      </c>
      <c r="H59" s="16" t="s">
        <v>30</v>
      </c>
      <c r="I59" s="16" t="s">
        <v>135</v>
      </c>
      <c r="J59" s="16" t="s">
        <v>321</v>
      </c>
      <c r="K59" s="16">
        <v>2017</v>
      </c>
      <c r="L59" s="16" t="s">
        <v>50</v>
      </c>
      <c r="M59" s="16" t="s">
        <v>33</v>
      </c>
      <c r="N59" s="16" t="s">
        <v>34</v>
      </c>
      <c r="O59" s="16" t="s">
        <v>146</v>
      </c>
      <c r="P59" s="16"/>
      <c r="Q59" s="16"/>
      <c r="R59" s="16"/>
      <c r="S59" s="16" t="s">
        <v>51</v>
      </c>
      <c r="T59" s="16" t="s">
        <v>1267</v>
      </c>
      <c r="U59" s="16" t="s">
        <v>160</v>
      </c>
      <c r="V59" s="16" t="s">
        <v>50</v>
      </c>
      <c r="W59" s="16"/>
      <c r="X59" s="16"/>
      <c r="Y59" s="16"/>
      <c r="Z59" s="16"/>
      <c r="AA59" s="17"/>
    </row>
    <row r="60" spans="1:27" x14ac:dyDescent="0.2">
      <c r="A60" s="22">
        <v>8765968024</v>
      </c>
      <c r="B60" s="14" t="s">
        <v>27</v>
      </c>
      <c r="C60" s="14" t="s">
        <v>3121</v>
      </c>
      <c r="D60" s="14" t="s">
        <v>209</v>
      </c>
      <c r="E60" s="14" t="s">
        <v>68</v>
      </c>
      <c r="F60" s="14" t="s">
        <v>46</v>
      </c>
      <c r="G60" s="14" t="s">
        <v>4040</v>
      </c>
      <c r="H60" s="14" t="s">
        <v>30</v>
      </c>
      <c r="I60" s="14" t="s">
        <v>100</v>
      </c>
      <c r="J60" s="14" t="s">
        <v>211</v>
      </c>
      <c r="K60" s="14">
        <v>2016</v>
      </c>
      <c r="L60" s="14"/>
      <c r="M60" s="14" t="s">
        <v>33</v>
      </c>
      <c r="N60" s="14" t="s">
        <v>34</v>
      </c>
      <c r="O60" s="14" t="s">
        <v>146</v>
      </c>
      <c r="P60" s="14"/>
      <c r="Q60" s="14"/>
      <c r="R60" s="14"/>
      <c r="S60" s="14" t="s">
        <v>36</v>
      </c>
      <c r="T60" s="14" t="s">
        <v>52</v>
      </c>
      <c r="U60" s="14" t="s">
        <v>53</v>
      </c>
      <c r="V60" s="14" t="s">
        <v>50</v>
      </c>
      <c r="W60" s="14" t="s">
        <v>60</v>
      </c>
      <c r="X60" s="14"/>
      <c r="Y60" s="14"/>
      <c r="Z60" s="14"/>
      <c r="AA60" s="15"/>
    </row>
    <row r="61" spans="1:27" x14ac:dyDescent="0.2">
      <c r="A61" s="23">
        <v>415045094</v>
      </c>
      <c r="B61" s="16" t="s">
        <v>27</v>
      </c>
      <c r="C61" s="16" t="s">
        <v>1215</v>
      </c>
      <c r="D61" s="16" t="s">
        <v>87</v>
      </c>
      <c r="E61" s="16" t="s">
        <v>88</v>
      </c>
      <c r="F61" s="16" t="s">
        <v>46</v>
      </c>
      <c r="G61" s="16" t="s">
        <v>561</v>
      </c>
      <c r="H61" s="16" t="s">
        <v>30</v>
      </c>
      <c r="I61" s="16" t="s">
        <v>135</v>
      </c>
      <c r="J61" s="16" t="s">
        <v>211</v>
      </c>
      <c r="K61" s="16">
        <v>2018</v>
      </c>
      <c r="L61" s="16" t="s">
        <v>50</v>
      </c>
      <c r="M61" s="16" t="s">
        <v>33</v>
      </c>
      <c r="N61" s="16" t="s">
        <v>34</v>
      </c>
      <c r="O61" s="16" t="s">
        <v>146</v>
      </c>
      <c r="P61" s="16"/>
      <c r="Q61" s="16"/>
      <c r="R61" s="16"/>
      <c r="S61" s="16" t="s">
        <v>36</v>
      </c>
      <c r="T61" s="16" t="s">
        <v>52</v>
      </c>
      <c r="U61" s="16" t="s">
        <v>53</v>
      </c>
      <c r="V61" s="16" t="s">
        <v>39</v>
      </c>
      <c r="W61" s="16" t="s">
        <v>77</v>
      </c>
      <c r="X61" s="16" t="s">
        <v>564</v>
      </c>
      <c r="Y61" s="16"/>
      <c r="Z61" s="16"/>
      <c r="AA61" s="17"/>
    </row>
    <row r="62" spans="1:27" x14ac:dyDescent="0.2">
      <c r="A62" s="22">
        <v>1213356175</v>
      </c>
      <c r="B62" s="14" t="s">
        <v>27</v>
      </c>
      <c r="C62" s="14" t="s">
        <v>1336</v>
      </c>
      <c r="D62" s="14" t="s">
        <v>1337</v>
      </c>
      <c r="E62" s="14" t="s">
        <v>1012</v>
      </c>
      <c r="F62" s="14" t="s">
        <v>46</v>
      </c>
      <c r="G62" s="14" t="s">
        <v>561</v>
      </c>
      <c r="H62" s="14" t="s">
        <v>59</v>
      </c>
      <c r="I62" s="14" t="s">
        <v>135</v>
      </c>
      <c r="J62" s="14" t="s">
        <v>211</v>
      </c>
      <c r="K62" s="14">
        <v>2017</v>
      </c>
      <c r="L62" s="14" t="s">
        <v>50</v>
      </c>
      <c r="M62" s="14" t="s">
        <v>33</v>
      </c>
      <c r="N62" s="14" t="s">
        <v>34</v>
      </c>
      <c r="O62" s="14" t="s">
        <v>146</v>
      </c>
      <c r="P62" s="14"/>
      <c r="Q62" s="14"/>
      <c r="R62" s="14"/>
      <c r="S62" s="14" t="s">
        <v>36</v>
      </c>
      <c r="T62" s="14" t="s">
        <v>52</v>
      </c>
      <c r="U62" s="14" t="s">
        <v>53</v>
      </c>
      <c r="V62" s="14" t="s">
        <v>50</v>
      </c>
      <c r="W62" s="14" t="s">
        <v>60</v>
      </c>
      <c r="X62" s="14" t="s">
        <v>273</v>
      </c>
      <c r="Y62" s="14"/>
      <c r="Z62" s="14"/>
      <c r="AA62" s="15"/>
    </row>
    <row r="63" spans="1:27" x14ac:dyDescent="0.2">
      <c r="A63" s="23">
        <v>3773289844</v>
      </c>
      <c r="B63" s="16" t="s">
        <v>27</v>
      </c>
      <c r="C63" s="16" t="s">
        <v>4041</v>
      </c>
      <c r="D63" s="16" t="s">
        <v>209</v>
      </c>
      <c r="E63" s="16" t="s">
        <v>68</v>
      </c>
      <c r="F63" s="16" t="s">
        <v>46</v>
      </c>
      <c r="G63" s="16" t="s">
        <v>4042</v>
      </c>
      <c r="H63" s="16" t="s">
        <v>30</v>
      </c>
      <c r="I63" s="16" t="s">
        <v>76</v>
      </c>
      <c r="J63" s="16" t="s">
        <v>76</v>
      </c>
      <c r="K63" s="16">
        <v>2016</v>
      </c>
      <c r="L63" s="16"/>
      <c r="M63" s="16" t="s">
        <v>33</v>
      </c>
      <c r="N63" s="16" t="s">
        <v>34</v>
      </c>
      <c r="O63" s="16" t="s">
        <v>146</v>
      </c>
      <c r="P63" s="16"/>
      <c r="Q63" s="16"/>
      <c r="R63" s="16"/>
      <c r="S63" s="16" t="s">
        <v>36</v>
      </c>
      <c r="T63" s="16" t="s">
        <v>37</v>
      </c>
      <c r="U63" s="16" t="s">
        <v>125</v>
      </c>
      <c r="V63" s="16" t="s">
        <v>39</v>
      </c>
      <c r="W63" s="16" t="s">
        <v>169</v>
      </c>
      <c r="X63" s="16"/>
      <c r="Y63" s="16"/>
      <c r="Z63" s="16"/>
      <c r="AA63" s="17"/>
    </row>
    <row r="64" spans="1:27" x14ac:dyDescent="0.2">
      <c r="A64" s="22">
        <v>9668282940</v>
      </c>
      <c r="B64" s="14" t="s">
        <v>27</v>
      </c>
      <c r="C64" s="14" t="s">
        <v>4043</v>
      </c>
      <c r="D64" s="14" t="s">
        <v>4044</v>
      </c>
      <c r="E64" s="14" t="s">
        <v>193</v>
      </c>
      <c r="F64" s="14" t="s">
        <v>46</v>
      </c>
      <c r="G64" s="14" t="s">
        <v>4045</v>
      </c>
      <c r="H64" s="14" t="s">
        <v>30</v>
      </c>
      <c r="I64" s="14" t="s">
        <v>76</v>
      </c>
      <c r="J64" s="14" t="s">
        <v>76</v>
      </c>
      <c r="K64" s="14">
        <v>2018</v>
      </c>
      <c r="L64" s="14" t="s">
        <v>39</v>
      </c>
      <c r="M64" s="14" t="s">
        <v>33</v>
      </c>
      <c r="N64" s="14" t="s">
        <v>34</v>
      </c>
      <c r="O64" s="14" t="s">
        <v>146</v>
      </c>
      <c r="P64" s="14"/>
      <c r="Q64" s="14"/>
      <c r="R64" s="14"/>
      <c r="S64" s="14" t="s">
        <v>36</v>
      </c>
      <c r="T64" s="14" t="s">
        <v>37</v>
      </c>
      <c r="U64" s="14" t="s">
        <v>125</v>
      </c>
      <c r="V64" s="14" t="s">
        <v>39</v>
      </c>
      <c r="W64" s="14"/>
      <c r="X64" s="14"/>
      <c r="Y64" s="14"/>
      <c r="Z64" s="14"/>
      <c r="AA64" s="15"/>
    </row>
    <row r="65" spans="1:27" x14ac:dyDescent="0.2">
      <c r="A65" s="23">
        <v>6659827501</v>
      </c>
      <c r="B65" s="16" t="s">
        <v>27</v>
      </c>
      <c r="C65" s="16" t="s">
        <v>4046</v>
      </c>
      <c r="D65" s="16" t="s">
        <v>4047</v>
      </c>
      <c r="E65" s="16" t="s">
        <v>149</v>
      </c>
      <c r="F65" s="16" t="s">
        <v>46</v>
      </c>
      <c r="G65" s="16" t="s">
        <v>505</v>
      </c>
      <c r="H65" s="16" t="s">
        <v>30</v>
      </c>
      <c r="I65" s="16" t="s">
        <v>76</v>
      </c>
      <c r="J65" s="16" t="s">
        <v>76</v>
      </c>
      <c r="K65" s="16">
        <v>2017</v>
      </c>
      <c r="L65" s="16" t="s">
        <v>50</v>
      </c>
      <c r="M65" s="16" t="s">
        <v>33</v>
      </c>
      <c r="N65" s="16" t="s">
        <v>34</v>
      </c>
      <c r="O65" s="16" t="s">
        <v>146</v>
      </c>
      <c r="P65" s="16"/>
      <c r="Q65" s="16"/>
      <c r="R65" s="16"/>
      <c r="S65" s="16" t="s">
        <v>36</v>
      </c>
      <c r="T65" s="16" t="s">
        <v>90</v>
      </c>
      <c r="U65" s="16" t="s">
        <v>91</v>
      </c>
      <c r="V65" s="16" t="s">
        <v>39</v>
      </c>
      <c r="W65" s="16"/>
      <c r="X65" s="16"/>
      <c r="Y65" s="16"/>
      <c r="Z65" s="16"/>
      <c r="AA65" s="17"/>
    </row>
    <row r="66" spans="1:27" x14ac:dyDescent="0.2">
      <c r="A66" s="22">
        <v>4201356387</v>
      </c>
      <c r="B66" s="14" t="s">
        <v>27</v>
      </c>
      <c r="C66" s="14" t="s">
        <v>4048</v>
      </c>
      <c r="D66" s="14" t="s">
        <v>103</v>
      </c>
      <c r="E66" s="14" t="s">
        <v>104</v>
      </c>
      <c r="F66" s="14" t="s">
        <v>46</v>
      </c>
      <c r="G66" s="14" t="s">
        <v>4049</v>
      </c>
      <c r="H66" s="14" t="s">
        <v>30</v>
      </c>
      <c r="I66" s="14" t="s">
        <v>76</v>
      </c>
      <c r="J66" s="14" t="s">
        <v>76</v>
      </c>
      <c r="K66" s="14">
        <v>2016</v>
      </c>
      <c r="L66" s="14"/>
      <c r="M66" s="14" t="s">
        <v>33</v>
      </c>
      <c r="N66" s="14" t="s">
        <v>34</v>
      </c>
      <c r="O66" s="14" t="s">
        <v>146</v>
      </c>
      <c r="P66" s="14"/>
      <c r="Q66" s="14"/>
      <c r="R66" s="14"/>
      <c r="S66" s="14" t="s">
        <v>36</v>
      </c>
      <c r="T66" s="14" t="s">
        <v>52</v>
      </c>
      <c r="U66" s="14" t="s">
        <v>53</v>
      </c>
      <c r="V66" s="14" t="s">
        <v>50</v>
      </c>
      <c r="W66" s="14"/>
      <c r="X66" s="14"/>
      <c r="Y66" s="14"/>
      <c r="Z66" s="14"/>
      <c r="AA66" s="15"/>
    </row>
    <row r="67" spans="1:27" x14ac:dyDescent="0.2">
      <c r="A67" s="23">
        <v>1004160723</v>
      </c>
      <c r="B67" s="16" t="s">
        <v>27</v>
      </c>
      <c r="C67" s="16" t="s">
        <v>4050</v>
      </c>
      <c r="D67" s="16" t="s">
        <v>156</v>
      </c>
      <c r="E67" s="16" t="s">
        <v>45</v>
      </c>
      <c r="F67" s="16" t="s">
        <v>46</v>
      </c>
      <c r="G67" s="16" t="s">
        <v>4051</v>
      </c>
      <c r="H67" s="16" t="s">
        <v>30</v>
      </c>
      <c r="I67" s="16" t="s">
        <v>76</v>
      </c>
      <c r="J67" s="16" t="s">
        <v>76</v>
      </c>
      <c r="K67" s="16">
        <v>2016</v>
      </c>
      <c r="L67" s="16"/>
      <c r="M67" s="16" t="s">
        <v>33</v>
      </c>
      <c r="N67" s="16" t="s">
        <v>34</v>
      </c>
      <c r="O67" s="16" t="s">
        <v>146</v>
      </c>
      <c r="P67" s="16" t="s">
        <v>195</v>
      </c>
      <c r="Q67" s="16"/>
      <c r="R67" s="16"/>
      <c r="S67" s="16" t="s">
        <v>36</v>
      </c>
      <c r="T67" s="16" t="s">
        <v>52</v>
      </c>
      <c r="U67" s="16" t="s">
        <v>53</v>
      </c>
      <c r="V67" s="16" t="s">
        <v>50</v>
      </c>
      <c r="W67" s="16" t="s">
        <v>54</v>
      </c>
      <c r="X67" s="16"/>
      <c r="Y67" s="16"/>
      <c r="Z67" s="16"/>
      <c r="AA67" s="17"/>
    </row>
    <row r="68" spans="1:27" x14ac:dyDescent="0.2">
      <c r="A68" s="22">
        <v>458028482</v>
      </c>
      <c r="B68" s="14" t="s">
        <v>79</v>
      </c>
      <c r="C68" s="14" t="s">
        <v>4052</v>
      </c>
      <c r="D68" s="14" t="s">
        <v>393</v>
      </c>
      <c r="E68" s="14" t="s">
        <v>153</v>
      </c>
      <c r="F68" s="14" t="s">
        <v>46</v>
      </c>
      <c r="G68" s="14" t="s">
        <v>4053</v>
      </c>
      <c r="H68" s="14" t="s">
        <v>83</v>
      </c>
      <c r="I68" s="14" t="s">
        <v>76</v>
      </c>
      <c r="J68" s="14" t="s">
        <v>76</v>
      </c>
      <c r="K68" s="14">
        <v>2019</v>
      </c>
      <c r="L68" s="14"/>
      <c r="M68" s="14" t="s">
        <v>33</v>
      </c>
      <c r="N68" s="14" t="s">
        <v>34</v>
      </c>
      <c r="O68" s="14" t="s">
        <v>146</v>
      </c>
      <c r="P68" s="14"/>
      <c r="Q68" s="14"/>
      <c r="R68" s="14"/>
      <c r="S68" s="14" t="s">
        <v>36</v>
      </c>
      <c r="T68" s="14" t="s">
        <v>37</v>
      </c>
      <c r="U68" s="14" t="s">
        <v>71</v>
      </c>
      <c r="V68" s="14" t="s">
        <v>50</v>
      </c>
      <c r="W68" s="14" t="s">
        <v>65</v>
      </c>
      <c r="X68" s="14" t="s">
        <v>564</v>
      </c>
      <c r="Y68" s="14"/>
      <c r="Z68" s="14"/>
      <c r="AA68" s="15"/>
    </row>
    <row r="69" spans="1:27" x14ac:dyDescent="0.2">
      <c r="A69" s="23">
        <v>837903114</v>
      </c>
      <c r="B69" s="16" t="s">
        <v>27</v>
      </c>
      <c r="C69" s="16" t="s">
        <v>4054</v>
      </c>
      <c r="D69" s="16" t="s">
        <v>4055</v>
      </c>
      <c r="E69" s="16" t="s">
        <v>45</v>
      </c>
      <c r="F69" s="16" t="s">
        <v>46</v>
      </c>
      <c r="G69" s="16" t="s">
        <v>4056</v>
      </c>
      <c r="H69" s="16" t="s">
        <v>30</v>
      </c>
      <c r="I69" s="16" t="s">
        <v>76</v>
      </c>
      <c r="J69" s="16" t="s">
        <v>76</v>
      </c>
      <c r="K69" s="16">
        <v>2016</v>
      </c>
      <c r="L69" s="16"/>
      <c r="M69" s="16" t="s">
        <v>33</v>
      </c>
      <c r="N69" s="16" t="s">
        <v>34</v>
      </c>
      <c r="O69" s="16" t="s">
        <v>146</v>
      </c>
      <c r="P69" s="16"/>
      <c r="Q69" s="16"/>
      <c r="R69" s="16"/>
      <c r="S69" s="16" t="s">
        <v>36</v>
      </c>
      <c r="T69" s="16" t="s">
        <v>52</v>
      </c>
      <c r="U69" s="16" t="s">
        <v>53</v>
      </c>
      <c r="V69" s="16" t="s">
        <v>50</v>
      </c>
      <c r="W69" s="16"/>
      <c r="X69" s="16"/>
      <c r="Y69" s="16"/>
      <c r="Z69" s="16"/>
      <c r="AA69" s="17"/>
    </row>
    <row r="70" spans="1:27" x14ac:dyDescent="0.2">
      <c r="A70" s="22">
        <v>5442449897</v>
      </c>
      <c r="B70" s="14" t="s">
        <v>79</v>
      </c>
      <c r="C70" s="14" t="s">
        <v>4057</v>
      </c>
      <c r="D70" s="14" t="s">
        <v>87</v>
      </c>
      <c r="E70" s="14" t="s">
        <v>88</v>
      </c>
      <c r="F70" s="14" t="s">
        <v>46</v>
      </c>
      <c r="G70" s="14" t="s">
        <v>4058</v>
      </c>
      <c r="H70" s="14" t="s">
        <v>83</v>
      </c>
      <c r="I70" s="14" t="s">
        <v>76</v>
      </c>
      <c r="J70" s="14" t="s">
        <v>76</v>
      </c>
      <c r="K70" s="14">
        <v>2019</v>
      </c>
      <c r="L70" s="14"/>
      <c r="M70" s="14" t="s">
        <v>33</v>
      </c>
      <c r="N70" s="14" t="s">
        <v>34</v>
      </c>
      <c r="O70" s="14" t="s">
        <v>146</v>
      </c>
      <c r="P70" s="14"/>
      <c r="Q70" s="14"/>
      <c r="R70" s="14"/>
      <c r="S70" s="14"/>
      <c r="T70" s="14" t="s">
        <v>52</v>
      </c>
      <c r="U70" s="14"/>
      <c r="V70" s="14" t="s">
        <v>50</v>
      </c>
      <c r="W70" s="14"/>
      <c r="X70" s="14"/>
      <c r="Y70" s="14"/>
      <c r="Z70" s="14"/>
      <c r="AA70" s="15"/>
    </row>
    <row r="71" spans="1:27" x14ac:dyDescent="0.2">
      <c r="A71" s="23">
        <v>5207305395</v>
      </c>
      <c r="B71" s="16" t="s">
        <v>27</v>
      </c>
      <c r="C71" s="16" t="s">
        <v>223</v>
      </c>
      <c r="D71" s="16"/>
      <c r="E71" s="16" t="s">
        <v>321</v>
      </c>
      <c r="F71" s="16" t="s">
        <v>1165</v>
      </c>
      <c r="G71" s="16" t="s">
        <v>145</v>
      </c>
      <c r="H71" s="16" t="s">
        <v>30</v>
      </c>
      <c r="I71" s="16" t="s">
        <v>76</v>
      </c>
      <c r="J71" s="16" t="s">
        <v>76</v>
      </c>
      <c r="K71" s="16">
        <v>2018</v>
      </c>
      <c r="L71" s="16" t="s">
        <v>50</v>
      </c>
      <c r="M71" s="16" t="s">
        <v>33</v>
      </c>
      <c r="N71" s="16" t="s">
        <v>34</v>
      </c>
      <c r="O71" s="16" t="s">
        <v>146</v>
      </c>
      <c r="P71" s="16"/>
      <c r="Q71" s="16"/>
      <c r="R71" s="16"/>
      <c r="S71" s="16" t="s">
        <v>51</v>
      </c>
      <c r="T71" s="16" t="s">
        <v>216</v>
      </c>
      <c r="U71" s="16" t="s">
        <v>114</v>
      </c>
      <c r="V71" s="16" t="s">
        <v>39</v>
      </c>
      <c r="W71" s="16" t="s">
        <v>35</v>
      </c>
      <c r="X71" s="16"/>
      <c r="Y71" s="16"/>
      <c r="Z71" s="16"/>
      <c r="AA71" s="17"/>
    </row>
    <row r="72" spans="1:27" x14ac:dyDescent="0.2">
      <c r="A72" s="22">
        <v>5546032499</v>
      </c>
      <c r="B72" s="14" t="s">
        <v>27</v>
      </c>
      <c r="C72" s="14" t="s">
        <v>4059</v>
      </c>
      <c r="D72" s="14" t="s">
        <v>227</v>
      </c>
      <c r="E72" s="14" t="s">
        <v>149</v>
      </c>
      <c r="F72" s="14" t="s">
        <v>46</v>
      </c>
      <c r="G72" s="14" t="s">
        <v>4060</v>
      </c>
      <c r="H72" s="14" t="s">
        <v>30</v>
      </c>
      <c r="I72" s="14" t="s">
        <v>76</v>
      </c>
      <c r="J72" s="14" t="s">
        <v>76</v>
      </c>
      <c r="K72" s="14">
        <v>2016</v>
      </c>
      <c r="L72" s="14"/>
      <c r="M72" s="14" t="s">
        <v>33</v>
      </c>
      <c r="N72" s="14" t="s">
        <v>34</v>
      </c>
      <c r="O72" s="14" t="s">
        <v>146</v>
      </c>
      <c r="P72" s="14" t="s">
        <v>195</v>
      </c>
      <c r="Q72" s="14"/>
      <c r="R72" s="14"/>
      <c r="S72" s="14" t="s">
        <v>36</v>
      </c>
      <c r="T72" s="14" t="s">
        <v>52</v>
      </c>
      <c r="U72" s="14" t="s">
        <v>53</v>
      </c>
      <c r="V72" s="14" t="s">
        <v>50</v>
      </c>
      <c r="W72" s="14"/>
      <c r="X72" s="14"/>
      <c r="Y72" s="14"/>
      <c r="Z72" s="14"/>
      <c r="AA72" s="15"/>
    </row>
    <row r="73" spans="1:27" x14ac:dyDescent="0.2">
      <c r="A73" s="23">
        <v>1331794659</v>
      </c>
      <c r="B73" s="16" t="s">
        <v>27</v>
      </c>
      <c r="C73" s="16" t="s">
        <v>4061</v>
      </c>
      <c r="D73" s="16" t="s">
        <v>156</v>
      </c>
      <c r="E73" s="16" t="s">
        <v>45</v>
      </c>
      <c r="F73" s="16" t="s">
        <v>46</v>
      </c>
      <c r="G73" s="16" t="s">
        <v>4062</v>
      </c>
      <c r="H73" s="16" t="s">
        <v>30</v>
      </c>
      <c r="I73" s="16" t="s">
        <v>76</v>
      </c>
      <c r="J73" s="16" t="s">
        <v>76</v>
      </c>
      <c r="K73" s="16">
        <v>2018</v>
      </c>
      <c r="L73" s="16" t="s">
        <v>39</v>
      </c>
      <c r="M73" s="16" t="s">
        <v>33</v>
      </c>
      <c r="N73" s="16" t="s">
        <v>34</v>
      </c>
      <c r="O73" s="16" t="s">
        <v>146</v>
      </c>
      <c r="P73" s="16"/>
      <c r="Q73" s="16"/>
      <c r="R73" s="16"/>
      <c r="S73" s="16" t="s">
        <v>36</v>
      </c>
      <c r="T73" s="16" t="s">
        <v>90</v>
      </c>
      <c r="U73" s="16" t="s">
        <v>125</v>
      </c>
      <c r="V73" s="16" t="s">
        <v>39</v>
      </c>
      <c r="W73" s="16" t="s">
        <v>78</v>
      </c>
      <c r="X73" s="16" t="s">
        <v>564</v>
      </c>
      <c r="Y73" s="16"/>
      <c r="Z73" s="16"/>
      <c r="AA73" s="17"/>
    </row>
    <row r="74" spans="1:27" x14ac:dyDescent="0.2">
      <c r="A74" s="22">
        <v>1899489272</v>
      </c>
      <c r="B74" s="14" t="s">
        <v>27</v>
      </c>
      <c r="C74" s="14" t="s">
        <v>4063</v>
      </c>
      <c r="D74" s="14" t="s">
        <v>4064</v>
      </c>
      <c r="E74" s="14" t="s">
        <v>153</v>
      </c>
      <c r="F74" s="14" t="s">
        <v>46</v>
      </c>
      <c r="G74" s="14" t="s">
        <v>4065</v>
      </c>
      <c r="H74" s="14" t="s">
        <v>30</v>
      </c>
      <c r="I74" s="14" t="s">
        <v>76</v>
      </c>
      <c r="J74" s="14" t="s">
        <v>76</v>
      </c>
      <c r="K74" s="14">
        <v>2017</v>
      </c>
      <c r="L74" s="14" t="s">
        <v>50</v>
      </c>
      <c r="M74" s="14" t="s">
        <v>33</v>
      </c>
      <c r="N74" s="14" t="s">
        <v>34</v>
      </c>
      <c r="O74" s="14" t="s">
        <v>146</v>
      </c>
      <c r="P74" s="14" t="s">
        <v>195</v>
      </c>
      <c r="Q74" s="14"/>
      <c r="R74" s="14"/>
      <c r="S74" s="14" t="s">
        <v>36</v>
      </c>
      <c r="T74" s="14" t="s">
        <v>52</v>
      </c>
      <c r="U74" s="14" t="s">
        <v>53</v>
      </c>
      <c r="V74" s="14" t="s">
        <v>50</v>
      </c>
      <c r="W74" s="14" t="s">
        <v>78</v>
      </c>
      <c r="X74" s="14"/>
      <c r="Y74" s="14"/>
      <c r="Z74" s="14"/>
      <c r="AA74" s="15"/>
    </row>
    <row r="75" spans="1:27" x14ac:dyDescent="0.2">
      <c r="A75" s="23">
        <v>5016994373</v>
      </c>
      <c r="B75" s="16" t="s">
        <v>27</v>
      </c>
      <c r="C75" s="16" t="s">
        <v>4066</v>
      </c>
      <c r="D75" s="16" t="s">
        <v>2118</v>
      </c>
      <c r="E75" s="16" t="s">
        <v>88</v>
      </c>
      <c r="F75" s="16" t="s">
        <v>46</v>
      </c>
      <c r="G75" s="16" t="s">
        <v>4067</v>
      </c>
      <c r="H75" s="16" t="s">
        <v>30</v>
      </c>
      <c r="I75" s="16" t="s">
        <v>100</v>
      </c>
      <c r="J75" s="16" t="s">
        <v>76</v>
      </c>
      <c r="K75" s="16">
        <v>2017</v>
      </c>
      <c r="L75" s="16" t="s">
        <v>50</v>
      </c>
      <c r="M75" s="16" t="s">
        <v>33</v>
      </c>
      <c r="N75" s="16" t="s">
        <v>34</v>
      </c>
      <c r="O75" s="16" t="s">
        <v>146</v>
      </c>
      <c r="P75" s="16"/>
      <c r="Q75" s="16"/>
      <c r="R75" s="16"/>
      <c r="S75" s="16" t="s">
        <v>36</v>
      </c>
      <c r="T75" s="16" t="s">
        <v>52</v>
      </c>
      <c r="U75" s="16" t="s">
        <v>53</v>
      </c>
      <c r="V75" s="16" t="s">
        <v>39</v>
      </c>
      <c r="W75" s="16" t="s">
        <v>919</v>
      </c>
      <c r="X75" s="16"/>
      <c r="Y75" s="16"/>
      <c r="Z75" s="16"/>
      <c r="AA75" s="17"/>
    </row>
    <row r="76" spans="1:27" x14ac:dyDescent="0.2">
      <c r="A76" s="22">
        <v>8025942045</v>
      </c>
      <c r="B76" s="14" t="s">
        <v>27</v>
      </c>
      <c r="C76" s="14" t="s">
        <v>4068</v>
      </c>
      <c r="D76" s="14" t="s">
        <v>156</v>
      </c>
      <c r="E76" s="14" t="s">
        <v>45</v>
      </c>
      <c r="F76" s="14" t="s">
        <v>46</v>
      </c>
      <c r="G76" s="14" t="s">
        <v>4069</v>
      </c>
      <c r="H76" s="14" t="s">
        <v>30</v>
      </c>
      <c r="I76" s="14" t="s">
        <v>76</v>
      </c>
      <c r="J76" s="14" t="s">
        <v>76</v>
      </c>
      <c r="K76" s="14">
        <v>2018</v>
      </c>
      <c r="L76" s="14" t="s">
        <v>50</v>
      </c>
      <c r="M76" s="14" t="s">
        <v>33</v>
      </c>
      <c r="N76" s="14" t="s">
        <v>34</v>
      </c>
      <c r="O76" s="14" t="s">
        <v>146</v>
      </c>
      <c r="P76" s="14" t="s">
        <v>853</v>
      </c>
      <c r="Q76" s="14"/>
      <c r="R76" s="14"/>
      <c r="S76" s="14" t="s">
        <v>36</v>
      </c>
      <c r="T76" s="14" t="s">
        <v>52</v>
      </c>
      <c r="U76" s="14" t="s">
        <v>53</v>
      </c>
      <c r="V76" s="14" t="s">
        <v>50</v>
      </c>
      <c r="W76" s="14"/>
      <c r="X76" s="14"/>
      <c r="Y76" s="14"/>
      <c r="Z76" s="14"/>
      <c r="AA76" s="15"/>
    </row>
    <row r="77" spans="1:27" x14ac:dyDescent="0.2">
      <c r="A77" s="23">
        <v>1002725311</v>
      </c>
      <c r="B77" s="16" t="s">
        <v>27</v>
      </c>
      <c r="C77" s="16" t="s">
        <v>4021</v>
      </c>
      <c r="D77" s="16" t="s">
        <v>98</v>
      </c>
      <c r="E77" s="16" t="s">
        <v>45</v>
      </c>
      <c r="F77" s="16" t="s">
        <v>46</v>
      </c>
      <c r="G77" s="16" t="s">
        <v>4070</v>
      </c>
      <c r="H77" s="16" t="s">
        <v>30</v>
      </c>
      <c r="I77" s="16" t="s">
        <v>76</v>
      </c>
      <c r="J77" s="16" t="s">
        <v>76</v>
      </c>
      <c r="K77" s="16">
        <v>2018</v>
      </c>
      <c r="L77" s="16" t="s">
        <v>50</v>
      </c>
      <c r="M77" s="16" t="s">
        <v>33</v>
      </c>
      <c r="N77" s="16" t="s">
        <v>34</v>
      </c>
      <c r="O77" s="16" t="s">
        <v>146</v>
      </c>
      <c r="P77" s="16"/>
      <c r="Q77" s="16"/>
      <c r="R77" s="16"/>
      <c r="S77" s="16" t="s">
        <v>36</v>
      </c>
      <c r="T77" s="16" t="s">
        <v>52</v>
      </c>
      <c r="U77" s="16" t="s">
        <v>53</v>
      </c>
      <c r="V77" s="16" t="s">
        <v>50</v>
      </c>
      <c r="W77" s="16" t="s">
        <v>115</v>
      </c>
      <c r="X77" s="16" t="s">
        <v>195</v>
      </c>
      <c r="Y77" s="16"/>
      <c r="Z77" s="16"/>
      <c r="AA77" s="17"/>
    </row>
    <row r="78" spans="1:27" x14ac:dyDescent="0.2">
      <c r="A78" s="22">
        <v>2842349393</v>
      </c>
      <c r="B78" s="14" t="s">
        <v>27</v>
      </c>
      <c r="C78" s="14" t="s">
        <v>4071</v>
      </c>
      <c r="D78" s="14" t="s">
        <v>732</v>
      </c>
      <c r="E78" s="14" t="s">
        <v>330</v>
      </c>
      <c r="F78" s="14" t="s">
        <v>46</v>
      </c>
      <c r="G78" s="14" t="s">
        <v>4072</v>
      </c>
      <c r="H78" s="14" t="s">
        <v>30</v>
      </c>
      <c r="I78" s="14" t="s">
        <v>76</v>
      </c>
      <c r="J78" s="14" t="s">
        <v>76</v>
      </c>
      <c r="K78" s="14">
        <v>2016</v>
      </c>
      <c r="L78" s="14"/>
      <c r="M78" s="14" t="s">
        <v>33</v>
      </c>
      <c r="N78" s="14" t="s">
        <v>34</v>
      </c>
      <c r="O78" s="14" t="s">
        <v>146</v>
      </c>
      <c r="P78" s="14"/>
      <c r="Q78" s="14"/>
      <c r="R78" s="14"/>
      <c r="S78" s="14" t="s">
        <v>36</v>
      </c>
      <c r="T78" s="14" t="s">
        <v>52</v>
      </c>
      <c r="U78" s="14" t="s">
        <v>53</v>
      </c>
      <c r="V78" s="14" t="s">
        <v>50</v>
      </c>
      <c r="W78" s="14" t="s">
        <v>300</v>
      </c>
      <c r="X78" s="14"/>
      <c r="Y78" s="14"/>
      <c r="Z78" s="14"/>
      <c r="AA78" s="15"/>
    </row>
    <row r="79" spans="1:27" x14ac:dyDescent="0.2">
      <c r="A79" s="23">
        <v>5863747149</v>
      </c>
      <c r="B79" s="16" t="s">
        <v>27</v>
      </c>
      <c r="C79" s="16" t="s">
        <v>2006</v>
      </c>
      <c r="D79" s="16"/>
      <c r="E79" s="16"/>
      <c r="F79" s="16" t="s">
        <v>763</v>
      </c>
      <c r="G79" s="16"/>
      <c r="H79" s="16" t="s">
        <v>487</v>
      </c>
      <c r="I79" s="16"/>
      <c r="J79" s="16"/>
      <c r="K79" s="16">
        <v>2018</v>
      </c>
      <c r="L79" s="16" t="s">
        <v>39</v>
      </c>
      <c r="M79" s="16" t="s">
        <v>487</v>
      </c>
      <c r="N79" s="16" t="s">
        <v>34</v>
      </c>
      <c r="O79" s="16" t="s">
        <v>146</v>
      </c>
      <c r="P79" s="16"/>
      <c r="Q79" s="16"/>
      <c r="R79" s="16"/>
      <c r="S79" s="16" t="s">
        <v>51</v>
      </c>
      <c r="T79" s="16" t="s">
        <v>37</v>
      </c>
      <c r="U79" s="16" t="s">
        <v>125</v>
      </c>
      <c r="V79" s="16" t="s">
        <v>50</v>
      </c>
      <c r="W79" s="16"/>
      <c r="X79" s="16"/>
      <c r="Y79" s="16"/>
      <c r="Z79" s="16"/>
      <c r="AA79" s="17"/>
    </row>
    <row r="80" spans="1:27" x14ac:dyDescent="0.2">
      <c r="A80" s="22">
        <v>527123213</v>
      </c>
      <c r="B80" s="14" t="s">
        <v>27</v>
      </c>
      <c r="C80" s="14" t="s">
        <v>4073</v>
      </c>
      <c r="D80" s="14" t="s">
        <v>87</v>
      </c>
      <c r="E80" s="14" t="s">
        <v>88</v>
      </c>
      <c r="F80" s="14" t="s">
        <v>46</v>
      </c>
      <c r="G80" s="14" t="s">
        <v>4074</v>
      </c>
      <c r="H80" s="14" t="s">
        <v>278</v>
      </c>
      <c r="I80" s="14" t="s">
        <v>388</v>
      </c>
      <c r="J80" s="14"/>
      <c r="K80" s="14">
        <v>2017</v>
      </c>
      <c r="L80" s="14" t="s">
        <v>39</v>
      </c>
      <c r="M80" s="14" t="s">
        <v>247</v>
      </c>
      <c r="N80" s="14" t="s">
        <v>34</v>
      </c>
      <c r="O80" s="14" t="s">
        <v>146</v>
      </c>
      <c r="P80" s="14"/>
      <c r="Q80" s="14"/>
      <c r="R80" s="14"/>
      <c r="S80" s="14" t="s">
        <v>36</v>
      </c>
      <c r="T80" s="14" t="s">
        <v>90</v>
      </c>
      <c r="U80" s="14" t="s">
        <v>125</v>
      </c>
      <c r="V80" s="14" t="s">
        <v>50</v>
      </c>
      <c r="W80" s="14" t="s">
        <v>195</v>
      </c>
      <c r="X80" s="14"/>
      <c r="Y80" s="14"/>
      <c r="Z80" s="14"/>
      <c r="AA80" s="15"/>
    </row>
    <row r="81" spans="1:27" x14ac:dyDescent="0.2">
      <c r="A81" s="23">
        <v>2615037005</v>
      </c>
      <c r="B81" s="16" t="s">
        <v>27</v>
      </c>
      <c r="C81" s="16" t="s">
        <v>4073</v>
      </c>
      <c r="D81" s="16" t="s">
        <v>87</v>
      </c>
      <c r="E81" s="16" t="s">
        <v>88</v>
      </c>
      <c r="F81" s="16" t="s">
        <v>46</v>
      </c>
      <c r="G81" s="16" t="s">
        <v>4075</v>
      </c>
      <c r="H81" s="16" t="s">
        <v>4076</v>
      </c>
      <c r="I81" s="16" t="s">
        <v>388</v>
      </c>
      <c r="J81" s="16"/>
      <c r="K81" s="16">
        <v>2017</v>
      </c>
      <c r="L81" s="16" t="s">
        <v>50</v>
      </c>
      <c r="M81" s="16" t="s">
        <v>247</v>
      </c>
      <c r="N81" s="16" t="s">
        <v>34</v>
      </c>
      <c r="O81" s="16" t="s">
        <v>146</v>
      </c>
      <c r="P81" s="16"/>
      <c r="Q81" s="16"/>
      <c r="R81" s="16"/>
      <c r="S81" s="16" t="s">
        <v>36</v>
      </c>
      <c r="T81" s="16" t="s">
        <v>52</v>
      </c>
      <c r="U81" s="16" t="s">
        <v>53</v>
      </c>
      <c r="V81" s="16" t="s">
        <v>39</v>
      </c>
      <c r="W81" s="16" t="s">
        <v>35</v>
      </c>
      <c r="X81" s="16"/>
      <c r="Y81" s="16"/>
      <c r="Z81" s="16"/>
      <c r="AA81" s="17"/>
    </row>
    <row r="82" spans="1:27" x14ac:dyDescent="0.2">
      <c r="A82" s="22">
        <v>4486190869</v>
      </c>
      <c r="B82" s="14" t="s">
        <v>27</v>
      </c>
      <c r="C82" s="14" t="s">
        <v>4077</v>
      </c>
      <c r="D82" s="14" t="s">
        <v>518</v>
      </c>
      <c r="E82" s="14" t="s">
        <v>371</v>
      </c>
      <c r="F82" s="14" t="s">
        <v>46</v>
      </c>
      <c r="G82" s="14" t="s">
        <v>4078</v>
      </c>
      <c r="H82" s="14" t="s">
        <v>30</v>
      </c>
      <c r="I82" s="14" t="s">
        <v>48</v>
      </c>
      <c r="J82" s="14"/>
      <c r="K82" s="14">
        <v>2014</v>
      </c>
      <c r="L82" s="14"/>
      <c r="M82" s="14" t="s">
        <v>33</v>
      </c>
      <c r="N82" s="14" t="s">
        <v>34</v>
      </c>
      <c r="O82" s="14" t="s">
        <v>146</v>
      </c>
      <c r="P82" s="14"/>
      <c r="Q82" s="14"/>
      <c r="R82" s="14"/>
      <c r="S82" s="14" t="s">
        <v>36</v>
      </c>
      <c r="T82" s="14" t="s">
        <v>52</v>
      </c>
      <c r="U82" s="14" t="s">
        <v>53</v>
      </c>
      <c r="V82" s="14" t="s">
        <v>50</v>
      </c>
      <c r="W82" s="14" t="s">
        <v>77</v>
      </c>
      <c r="X82" s="14" t="s">
        <v>843</v>
      </c>
      <c r="Y82" s="14"/>
      <c r="Z82" s="14"/>
      <c r="AA82" s="15"/>
    </row>
    <row r="83" spans="1:27" x14ac:dyDescent="0.2">
      <c r="A83" s="23">
        <v>6308412512</v>
      </c>
      <c r="B83" s="16" t="s">
        <v>79</v>
      </c>
      <c r="C83" s="16" t="s">
        <v>4079</v>
      </c>
      <c r="D83" s="16" t="s">
        <v>1373</v>
      </c>
      <c r="E83" s="16" t="s">
        <v>45</v>
      </c>
      <c r="F83" s="16" t="s">
        <v>46</v>
      </c>
      <c r="G83" s="16" t="s">
        <v>4080</v>
      </c>
      <c r="H83" s="16" t="s">
        <v>83</v>
      </c>
      <c r="I83" s="16" t="s">
        <v>253</v>
      </c>
      <c r="J83" s="16"/>
      <c r="K83" s="16">
        <v>2013</v>
      </c>
      <c r="L83" s="16"/>
      <c r="M83" s="16" t="s">
        <v>33</v>
      </c>
      <c r="N83" s="16" t="s">
        <v>34</v>
      </c>
      <c r="O83" s="16" t="s">
        <v>146</v>
      </c>
      <c r="P83" s="16" t="s">
        <v>271</v>
      </c>
      <c r="Q83" s="16"/>
      <c r="R83" s="16"/>
      <c r="S83" s="16" t="s">
        <v>51</v>
      </c>
      <c r="T83" s="16" t="s">
        <v>52</v>
      </c>
      <c r="U83" s="16" t="s">
        <v>53</v>
      </c>
      <c r="V83" s="16" t="s">
        <v>50</v>
      </c>
      <c r="W83" s="16"/>
      <c r="X83" s="16"/>
      <c r="Y83" s="16"/>
      <c r="Z83" s="16"/>
      <c r="AA83" s="17"/>
    </row>
    <row r="84" spans="1:27" x14ac:dyDescent="0.2">
      <c r="A84" s="22">
        <v>7953308465</v>
      </c>
      <c r="B84" s="14" t="s">
        <v>79</v>
      </c>
      <c r="C84" s="14" t="s">
        <v>232</v>
      </c>
      <c r="D84" s="14" t="s">
        <v>4081</v>
      </c>
      <c r="E84" s="14" t="s">
        <v>128</v>
      </c>
      <c r="F84" s="14" t="s">
        <v>46</v>
      </c>
      <c r="G84" s="14" t="s">
        <v>4082</v>
      </c>
      <c r="H84" s="14" t="s">
        <v>83</v>
      </c>
      <c r="I84" s="14" t="s">
        <v>242</v>
      </c>
      <c r="J84" s="14"/>
      <c r="K84" s="14">
        <v>2013</v>
      </c>
      <c r="L84" s="14"/>
      <c r="M84" s="14" t="s">
        <v>33</v>
      </c>
      <c r="N84" s="14" t="s">
        <v>34</v>
      </c>
      <c r="O84" s="14" t="s">
        <v>146</v>
      </c>
      <c r="P84" s="14"/>
      <c r="Q84" s="14"/>
      <c r="R84" s="14"/>
      <c r="S84" s="14" t="s">
        <v>36</v>
      </c>
      <c r="T84" s="14" t="s">
        <v>52</v>
      </c>
      <c r="U84" s="14" t="s">
        <v>53</v>
      </c>
      <c r="V84" s="14" t="s">
        <v>50</v>
      </c>
      <c r="W84" s="14" t="s">
        <v>115</v>
      </c>
      <c r="X84" s="14"/>
      <c r="Y84" s="14"/>
      <c r="Z84" s="14"/>
      <c r="AA84" s="15"/>
    </row>
    <row r="85" spans="1:27" x14ac:dyDescent="0.2">
      <c r="A85" s="23">
        <v>5864672479</v>
      </c>
      <c r="B85" s="16" t="s">
        <v>27</v>
      </c>
      <c r="C85" s="16" t="s">
        <v>232</v>
      </c>
      <c r="D85" s="16" t="s">
        <v>4083</v>
      </c>
      <c r="E85" s="16" t="s">
        <v>149</v>
      </c>
      <c r="F85" s="16" t="s">
        <v>46</v>
      </c>
      <c r="G85" s="16" t="s">
        <v>4084</v>
      </c>
      <c r="H85" s="16" t="s">
        <v>30</v>
      </c>
      <c r="I85" s="16" t="s">
        <v>76</v>
      </c>
      <c r="J85" s="16"/>
      <c r="K85" s="16">
        <v>2015</v>
      </c>
      <c r="L85" s="16"/>
      <c r="M85" s="16" t="s">
        <v>33</v>
      </c>
      <c r="N85" s="16" t="s">
        <v>34</v>
      </c>
      <c r="O85" s="16" t="s">
        <v>146</v>
      </c>
      <c r="P85" s="16"/>
      <c r="Q85" s="16"/>
      <c r="R85" s="16"/>
      <c r="S85" s="16" t="s">
        <v>36</v>
      </c>
      <c r="T85" s="16" t="s">
        <v>52</v>
      </c>
      <c r="U85" s="16" t="s">
        <v>53</v>
      </c>
      <c r="V85" s="16" t="s">
        <v>50</v>
      </c>
      <c r="W85" s="16" t="s">
        <v>173</v>
      </c>
      <c r="X85" s="16"/>
      <c r="Y85" s="16"/>
      <c r="Z85" s="16"/>
      <c r="AA85" s="17"/>
    </row>
    <row r="86" spans="1:27" x14ac:dyDescent="0.2">
      <c r="A86" s="22">
        <v>5474933183</v>
      </c>
      <c r="B86" s="14" t="s">
        <v>27</v>
      </c>
      <c r="C86" s="14" t="s">
        <v>232</v>
      </c>
      <c r="D86" s="14" t="s">
        <v>98</v>
      </c>
      <c r="E86" s="14" t="s">
        <v>45</v>
      </c>
      <c r="F86" s="14" t="s">
        <v>46</v>
      </c>
      <c r="G86" s="14" t="s">
        <v>4085</v>
      </c>
      <c r="H86" s="14" t="s">
        <v>30</v>
      </c>
      <c r="I86" s="14" t="s">
        <v>76</v>
      </c>
      <c r="J86" s="14"/>
      <c r="K86" s="14">
        <v>2014</v>
      </c>
      <c r="L86" s="14"/>
      <c r="M86" s="14" t="s">
        <v>33</v>
      </c>
      <c r="N86" s="14" t="s">
        <v>34</v>
      </c>
      <c r="O86" s="14" t="s">
        <v>146</v>
      </c>
      <c r="P86" s="14"/>
      <c r="Q86" s="14"/>
      <c r="R86" s="14"/>
      <c r="S86" s="14" t="s">
        <v>36</v>
      </c>
      <c r="T86" s="14" t="s">
        <v>52</v>
      </c>
      <c r="U86" s="14" t="s">
        <v>53</v>
      </c>
      <c r="V86" s="14" t="s">
        <v>39</v>
      </c>
      <c r="W86" s="14" t="s">
        <v>35</v>
      </c>
      <c r="X86" s="14"/>
      <c r="Y86" s="14"/>
      <c r="Z86" s="14"/>
      <c r="AA86" s="15"/>
    </row>
    <row r="87" spans="1:27" x14ac:dyDescent="0.2">
      <c r="A87" s="23">
        <v>492407807</v>
      </c>
      <c r="B87" s="16" t="s">
        <v>79</v>
      </c>
      <c r="C87" s="16" t="s">
        <v>2867</v>
      </c>
      <c r="D87" s="16" t="s">
        <v>4086</v>
      </c>
      <c r="E87" s="16" t="s">
        <v>45</v>
      </c>
      <c r="F87" s="16" t="s">
        <v>46</v>
      </c>
      <c r="G87" s="16" t="s">
        <v>4087</v>
      </c>
      <c r="H87" s="16" t="s">
        <v>83</v>
      </c>
      <c r="I87" s="16" t="s">
        <v>242</v>
      </c>
      <c r="J87" s="16"/>
      <c r="K87" s="16">
        <v>2013</v>
      </c>
      <c r="L87" s="16"/>
      <c r="M87" s="16" t="s">
        <v>33</v>
      </c>
      <c r="N87" s="16" t="s">
        <v>34</v>
      </c>
      <c r="O87" s="16" t="s">
        <v>146</v>
      </c>
      <c r="P87" s="16"/>
      <c r="Q87" s="16"/>
      <c r="R87" s="16"/>
      <c r="S87" s="16" t="s">
        <v>36</v>
      </c>
      <c r="T87" s="16" t="s">
        <v>52</v>
      </c>
      <c r="U87" s="16" t="s">
        <v>53</v>
      </c>
      <c r="V87" s="16" t="s">
        <v>50</v>
      </c>
      <c r="W87" s="16" t="s">
        <v>115</v>
      </c>
      <c r="X87" s="16"/>
      <c r="Y87" s="16"/>
      <c r="Z87" s="16"/>
      <c r="AA87" s="17"/>
    </row>
    <row r="88" spans="1:27" x14ac:dyDescent="0.2">
      <c r="A88" s="22">
        <v>6802519784</v>
      </c>
      <c r="B88" s="14" t="s">
        <v>79</v>
      </c>
      <c r="C88" s="14" t="s">
        <v>4088</v>
      </c>
      <c r="D88" s="14"/>
      <c r="E88" s="14" t="s">
        <v>418</v>
      </c>
      <c r="F88" s="14" t="s">
        <v>46</v>
      </c>
      <c r="G88" s="14" t="s">
        <v>4089</v>
      </c>
      <c r="H88" s="14" t="s">
        <v>83</v>
      </c>
      <c r="I88" s="14" t="s">
        <v>242</v>
      </c>
      <c r="J88" s="14"/>
      <c r="K88" s="14">
        <v>2012</v>
      </c>
      <c r="L88" s="14"/>
      <c r="M88" s="14" t="s">
        <v>33</v>
      </c>
      <c r="N88" s="14" t="s">
        <v>34</v>
      </c>
      <c r="O88" s="14" t="s">
        <v>146</v>
      </c>
      <c r="P88" s="14"/>
      <c r="Q88" s="14"/>
      <c r="R88" s="14"/>
      <c r="S88" s="14" t="s">
        <v>36</v>
      </c>
      <c r="T88" s="14" t="s">
        <v>52</v>
      </c>
      <c r="U88" s="14" t="s">
        <v>53</v>
      </c>
      <c r="V88" s="14" t="s">
        <v>50</v>
      </c>
      <c r="W88" s="14"/>
      <c r="X88" s="14"/>
      <c r="Y88" s="14"/>
      <c r="Z88" s="14"/>
      <c r="AA88" s="15"/>
    </row>
    <row r="89" spans="1:27" x14ac:dyDescent="0.2">
      <c r="A89" s="23">
        <v>8638128665</v>
      </c>
      <c r="B89" s="16" t="s">
        <v>79</v>
      </c>
      <c r="C89" s="16" t="s">
        <v>4090</v>
      </c>
      <c r="D89" s="16" t="s">
        <v>148</v>
      </c>
      <c r="E89" s="16" t="s">
        <v>149</v>
      </c>
      <c r="F89" s="16" t="s">
        <v>46</v>
      </c>
      <c r="G89" s="16" t="s">
        <v>4091</v>
      </c>
      <c r="H89" s="16" t="s">
        <v>83</v>
      </c>
      <c r="I89" s="16" t="s">
        <v>242</v>
      </c>
      <c r="J89" s="16"/>
      <c r="K89" s="16">
        <v>2012</v>
      </c>
      <c r="L89" s="16"/>
      <c r="M89" s="16" t="s">
        <v>33</v>
      </c>
      <c r="N89" s="16" t="s">
        <v>34</v>
      </c>
      <c r="O89" s="16" t="s">
        <v>146</v>
      </c>
      <c r="P89" s="16"/>
      <c r="Q89" s="16"/>
      <c r="R89" s="16"/>
      <c r="S89" s="16" t="s">
        <v>36</v>
      </c>
      <c r="T89" s="16" t="s">
        <v>90</v>
      </c>
      <c r="U89" s="16" t="s">
        <v>91</v>
      </c>
      <c r="V89" s="16" t="s">
        <v>50</v>
      </c>
      <c r="W89" s="16" t="s">
        <v>35</v>
      </c>
      <c r="X89" s="16"/>
      <c r="Y89" s="16"/>
      <c r="Z89" s="16"/>
      <c r="AA89" s="17"/>
    </row>
    <row r="90" spans="1:27" x14ac:dyDescent="0.2">
      <c r="A90" s="22">
        <v>4617618400</v>
      </c>
      <c r="B90" s="14" t="s">
        <v>27</v>
      </c>
      <c r="C90" s="14" t="s">
        <v>4092</v>
      </c>
      <c r="D90" s="14" t="s">
        <v>2553</v>
      </c>
      <c r="E90" s="14" t="s">
        <v>149</v>
      </c>
      <c r="F90" s="14" t="s">
        <v>46</v>
      </c>
      <c r="G90" s="14" t="s">
        <v>4093</v>
      </c>
      <c r="H90" s="14" t="s">
        <v>278</v>
      </c>
      <c r="I90" s="14"/>
      <c r="J90" s="14"/>
      <c r="K90" s="14">
        <v>2015</v>
      </c>
      <c r="L90" s="14"/>
      <c r="M90" s="14" t="s">
        <v>247</v>
      </c>
      <c r="N90" s="14" t="s">
        <v>34</v>
      </c>
      <c r="O90" s="14" t="s">
        <v>146</v>
      </c>
      <c r="P90" s="14"/>
      <c r="Q90" s="14"/>
      <c r="R90" s="14"/>
      <c r="S90" s="14" t="s">
        <v>36</v>
      </c>
      <c r="T90" s="14" t="s">
        <v>52</v>
      </c>
      <c r="U90" s="14" t="s">
        <v>53</v>
      </c>
      <c r="V90" s="14" t="s">
        <v>39</v>
      </c>
      <c r="W90" s="14" t="s">
        <v>60</v>
      </c>
      <c r="X90" s="14"/>
      <c r="Y90" s="14"/>
      <c r="Z90" s="14"/>
      <c r="AA90" s="15"/>
    </row>
    <row r="91" spans="1:27" x14ac:dyDescent="0.2">
      <c r="A91" s="23">
        <v>5605535116</v>
      </c>
      <c r="B91" s="16" t="s">
        <v>27</v>
      </c>
      <c r="C91" s="16" t="s">
        <v>4094</v>
      </c>
      <c r="D91" s="16" t="s">
        <v>233</v>
      </c>
      <c r="E91" s="16" t="s">
        <v>234</v>
      </c>
      <c r="F91" s="16" t="s">
        <v>46</v>
      </c>
      <c r="G91" s="16" t="s">
        <v>4095</v>
      </c>
      <c r="H91" s="16" t="s">
        <v>30</v>
      </c>
      <c r="I91" s="16" t="s">
        <v>76</v>
      </c>
      <c r="J91" s="16"/>
      <c r="K91" s="16">
        <v>2015</v>
      </c>
      <c r="L91" s="16"/>
      <c r="M91" s="16" t="s">
        <v>33</v>
      </c>
      <c r="N91" s="16" t="s">
        <v>34</v>
      </c>
      <c r="O91" s="16" t="s">
        <v>146</v>
      </c>
      <c r="P91" s="16" t="s">
        <v>115</v>
      </c>
      <c r="Q91" s="16"/>
      <c r="R91" s="16"/>
      <c r="S91" s="16" t="s">
        <v>36</v>
      </c>
      <c r="T91" s="16" t="s">
        <v>216</v>
      </c>
      <c r="U91" s="16" t="s">
        <v>114</v>
      </c>
      <c r="V91" s="16" t="s">
        <v>50</v>
      </c>
      <c r="W91" s="16"/>
      <c r="X91" s="16"/>
      <c r="Y91" s="16"/>
      <c r="Z91" s="16"/>
      <c r="AA91" s="17"/>
    </row>
    <row r="92" spans="1:27" x14ac:dyDescent="0.2">
      <c r="A92" s="22">
        <v>8324337717</v>
      </c>
      <c r="B92" s="14" t="s">
        <v>27</v>
      </c>
      <c r="C92" s="14" t="s">
        <v>4096</v>
      </c>
      <c r="D92" s="14" t="s">
        <v>426</v>
      </c>
      <c r="E92" s="14" t="s">
        <v>427</v>
      </c>
      <c r="F92" s="14" t="s">
        <v>46</v>
      </c>
      <c r="G92" s="14" t="s">
        <v>4097</v>
      </c>
      <c r="H92" s="14" t="s">
        <v>30</v>
      </c>
      <c r="I92" s="14" t="s">
        <v>135</v>
      </c>
      <c r="J92" s="14"/>
      <c r="K92" s="14">
        <v>2015</v>
      </c>
      <c r="L92" s="14"/>
      <c r="M92" s="14" t="s">
        <v>33</v>
      </c>
      <c r="N92" s="14" t="s">
        <v>34</v>
      </c>
      <c r="O92" s="14" t="s">
        <v>146</v>
      </c>
      <c r="P92" s="14"/>
      <c r="Q92" s="14"/>
      <c r="R92" s="14"/>
      <c r="S92" s="14" t="s">
        <v>36</v>
      </c>
      <c r="T92" s="14" t="s">
        <v>52</v>
      </c>
      <c r="U92" s="14" t="s">
        <v>53</v>
      </c>
      <c r="V92" s="14" t="s">
        <v>50</v>
      </c>
      <c r="W92" s="14"/>
      <c r="X92" s="14"/>
      <c r="Y92" s="14"/>
      <c r="Z92" s="14"/>
      <c r="AA92" s="15"/>
    </row>
    <row r="93" spans="1:27" x14ac:dyDescent="0.2">
      <c r="A93" s="23">
        <v>3531066145</v>
      </c>
      <c r="B93" s="16" t="s">
        <v>79</v>
      </c>
      <c r="C93" s="16" t="s">
        <v>4098</v>
      </c>
      <c r="D93" s="16" t="s">
        <v>4099</v>
      </c>
      <c r="E93" s="16" t="s">
        <v>104</v>
      </c>
      <c r="F93" s="16" t="s">
        <v>46</v>
      </c>
      <c r="G93" s="16" t="s">
        <v>4100</v>
      </c>
      <c r="H93" s="16" t="s">
        <v>83</v>
      </c>
      <c r="I93" s="16" t="s">
        <v>253</v>
      </c>
      <c r="J93" s="16"/>
      <c r="K93" s="16">
        <v>2013</v>
      </c>
      <c r="L93" s="16"/>
      <c r="M93" s="16" t="s">
        <v>33</v>
      </c>
      <c r="N93" s="16" t="s">
        <v>34</v>
      </c>
      <c r="O93" s="16" t="s">
        <v>146</v>
      </c>
      <c r="P93" s="16"/>
      <c r="Q93" s="16"/>
      <c r="R93" s="16"/>
      <c r="S93" s="16" t="s">
        <v>36</v>
      </c>
      <c r="T93" s="16">
        <v>0</v>
      </c>
      <c r="U93" s="16" t="s">
        <v>125</v>
      </c>
      <c r="V93" s="16" t="s">
        <v>50</v>
      </c>
      <c r="W93" s="16"/>
      <c r="X93" s="16"/>
      <c r="Y93" s="16"/>
      <c r="Z93" s="16"/>
      <c r="AA93" s="17"/>
    </row>
    <row r="94" spans="1:27" x14ac:dyDescent="0.2">
      <c r="A94" s="22">
        <v>3009120645</v>
      </c>
      <c r="B94" s="14" t="s">
        <v>27</v>
      </c>
      <c r="C94" s="14" t="s">
        <v>2657</v>
      </c>
      <c r="D94" s="14" t="s">
        <v>103</v>
      </c>
      <c r="E94" s="14" t="s">
        <v>104</v>
      </c>
      <c r="F94" s="14" t="s">
        <v>46</v>
      </c>
      <c r="G94" s="14" t="s">
        <v>4101</v>
      </c>
      <c r="H94" s="14" t="s">
        <v>69</v>
      </c>
      <c r="I94" s="14" t="s">
        <v>211</v>
      </c>
      <c r="J94" s="14"/>
      <c r="K94" s="14">
        <v>2015</v>
      </c>
      <c r="L94" s="14"/>
      <c r="M94" s="14" t="s">
        <v>33</v>
      </c>
      <c r="N94" s="14" t="s">
        <v>34</v>
      </c>
      <c r="O94" s="14" t="s">
        <v>146</v>
      </c>
      <c r="P94" s="14"/>
      <c r="Q94" s="14"/>
      <c r="R94" s="14"/>
      <c r="S94" s="14" t="s">
        <v>36</v>
      </c>
      <c r="T94" s="14" t="s">
        <v>37</v>
      </c>
      <c r="U94" s="14" t="s">
        <v>125</v>
      </c>
      <c r="V94" s="14" t="s">
        <v>50</v>
      </c>
      <c r="W94" s="14"/>
      <c r="X94" s="14"/>
      <c r="Y94" s="14"/>
      <c r="Z94" s="14"/>
      <c r="AA94" s="15"/>
    </row>
    <row r="95" spans="1:27" x14ac:dyDescent="0.2">
      <c r="A95" s="23">
        <v>8325670921</v>
      </c>
      <c r="B95" s="16" t="s">
        <v>27</v>
      </c>
      <c r="C95" s="16" t="s">
        <v>4102</v>
      </c>
      <c r="D95" s="16" t="s">
        <v>103</v>
      </c>
      <c r="E95" s="16" t="s">
        <v>104</v>
      </c>
      <c r="F95" s="16" t="s">
        <v>46</v>
      </c>
      <c r="G95" s="16" t="s">
        <v>4103</v>
      </c>
      <c r="H95" s="16" t="s">
        <v>387</v>
      </c>
      <c r="I95" s="16" t="s">
        <v>388</v>
      </c>
      <c r="J95" s="16"/>
      <c r="K95" s="16">
        <v>2018</v>
      </c>
      <c r="L95" s="16" t="s">
        <v>39</v>
      </c>
      <c r="M95" s="16" t="s">
        <v>247</v>
      </c>
      <c r="N95" s="16" t="s">
        <v>34</v>
      </c>
      <c r="O95" s="16" t="s">
        <v>146</v>
      </c>
      <c r="P95" s="16"/>
      <c r="Q95" s="16"/>
      <c r="R95" s="16"/>
      <c r="S95" s="16" t="s">
        <v>36</v>
      </c>
      <c r="T95" s="16" t="s">
        <v>37</v>
      </c>
      <c r="U95" s="16" t="s">
        <v>125</v>
      </c>
      <c r="V95" s="16" t="s">
        <v>50</v>
      </c>
      <c r="W95" s="16" t="s">
        <v>222</v>
      </c>
      <c r="X95" s="16" t="s">
        <v>262</v>
      </c>
      <c r="Y95" s="16"/>
      <c r="Z95" s="16"/>
      <c r="AA95" s="17"/>
    </row>
    <row r="96" spans="1:27" x14ac:dyDescent="0.2">
      <c r="A96" s="22">
        <v>1227770145</v>
      </c>
      <c r="B96" s="14" t="s">
        <v>27</v>
      </c>
      <c r="C96" s="14" t="s">
        <v>4102</v>
      </c>
      <c r="D96" s="14" t="s">
        <v>103</v>
      </c>
      <c r="E96" s="14" t="s">
        <v>104</v>
      </c>
      <c r="F96" s="14" t="s">
        <v>46</v>
      </c>
      <c r="G96" s="14" t="s">
        <v>4104</v>
      </c>
      <c r="H96" s="14" t="s">
        <v>3799</v>
      </c>
      <c r="I96" s="14" t="s">
        <v>135</v>
      </c>
      <c r="J96" s="14"/>
      <c r="K96" s="14">
        <v>2018</v>
      </c>
      <c r="L96" s="14" t="s">
        <v>50</v>
      </c>
      <c r="M96" s="14" t="s">
        <v>247</v>
      </c>
      <c r="N96" s="14" t="s">
        <v>34</v>
      </c>
      <c r="O96" s="14" t="s">
        <v>146</v>
      </c>
      <c r="P96" s="14"/>
      <c r="Q96" s="14"/>
      <c r="R96" s="14"/>
      <c r="S96" s="14" t="s">
        <v>36</v>
      </c>
      <c r="T96" s="14" t="s">
        <v>90</v>
      </c>
      <c r="U96" s="14" t="s">
        <v>91</v>
      </c>
      <c r="V96" s="14" t="s">
        <v>50</v>
      </c>
      <c r="W96" s="14" t="s">
        <v>78</v>
      </c>
      <c r="X96" s="14"/>
      <c r="Y96" s="14"/>
      <c r="Z96" s="14"/>
      <c r="AA96" s="15"/>
    </row>
    <row r="97" spans="1:27" x14ac:dyDescent="0.2">
      <c r="A97" s="23">
        <v>1531669858</v>
      </c>
      <c r="B97" s="16" t="s">
        <v>79</v>
      </c>
      <c r="C97" s="16" t="s">
        <v>4105</v>
      </c>
      <c r="D97" s="16" t="s">
        <v>3280</v>
      </c>
      <c r="E97" s="16" t="s">
        <v>88</v>
      </c>
      <c r="F97" s="16" t="s">
        <v>46</v>
      </c>
      <c r="G97" s="16" t="s">
        <v>4106</v>
      </c>
      <c r="H97" s="16" t="s">
        <v>278</v>
      </c>
      <c r="I97" s="16"/>
      <c r="J97" s="16"/>
      <c r="K97" s="16">
        <v>2013</v>
      </c>
      <c r="L97" s="16"/>
      <c r="M97" s="16" t="s">
        <v>247</v>
      </c>
      <c r="N97" s="16" t="s">
        <v>34</v>
      </c>
      <c r="O97" s="16" t="s">
        <v>146</v>
      </c>
      <c r="P97" s="16"/>
      <c r="Q97" s="16"/>
      <c r="R97" s="16"/>
      <c r="S97" s="16" t="s">
        <v>36</v>
      </c>
      <c r="T97" s="16" t="s">
        <v>52</v>
      </c>
      <c r="U97" s="16" t="s">
        <v>53</v>
      </c>
      <c r="V97" s="16" t="s">
        <v>50</v>
      </c>
      <c r="W97" s="16" t="s">
        <v>60</v>
      </c>
      <c r="X97" s="16"/>
      <c r="Y97" s="16"/>
      <c r="Z97" s="16"/>
      <c r="AA97" s="17"/>
    </row>
    <row r="98" spans="1:27" x14ac:dyDescent="0.2">
      <c r="A98" s="22">
        <v>8637634240</v>
      </c>
      <c r="B98" s="14" t="s">
        <v>79</v>
      </c>
      <c r="C98" s="14" t="s">
        <v>4107</v>
      </c>
      <c r="D98" s="14" t="s">
        <v>87</v>
      </c>
      <c r="E98" s="14" t="s">
        <v>88</v>
      </c>
      <c r="F98" s="14" t="s">
        <v>46</v>
      </c>
      <c r="G98" s="14" t="s">
        <v>146</v>
      </c>
      <c r="H98" s="14"/>
      <c r="I98" s="14"/>
      <c r="J98" s="14"/>
      <c r="K98" s="14">
        <v>2013</v>
      </c>
      <c r="L98" s="14"/>
      <c r="M98" s="14" t="s">
        <v>247</v>
      </c>
      <c r="N98" s="14" t="s">
        <v>34</v>
      </c>
      <c r="O98" s="14" t="s">
        <v>146</v>
      </c>
      <c r="P98" s="14"/>
      <c r="Q98" s="14"/>
      <c r="R98" s="14"/>
      <c r="S98" s="14"/>
      <c r="T98" s="14" t="s">
        <v>52</v>
      </c>
      <c r="U98" s="14"/>
      <c r="V98" s="14" t="s">
        <v>50</v>
      </c>
      <c r="W98" s="14"/>
      <c r="X98" s="14"/>
      <c r="Y98" s="14"/>
      <c r="Z98" s="14"/>
      <c r="AA98" s="15"/>
    </row>
    <row r="99" spans="1:27" x14ac:dyDescent="0.2">
      <c r="A99" s="23">
        <v>2520172567</v>
      </c>
      <c r="B99" s="16" t="s">
        <v>79</v>
      </c>
      <c r="C99" s="16" t="s">
        <v>144</v>
      </c>
      <c r="D99" s="16" t="s">
        <v>359</v>
      </c>
      <c r="E99" s="16" t="s">
        <v>178</v>
      </c>
      <c r="F99" s="16" t="s">
        <v>46</v>
      </c>
      <c r="G99" s="16" t="s">
        <v>145</v>
      </c>
      <c r="H99" s="16" t="s">
        <v>83</v>
      </c>
      <c r="I99" s="16" t="s">
        <v>242</v>
      </c>
      <c r="J99" s="16"/>
      <c r="K99" s="16">
        <v>2012</v>
      </c>
      <c r="L99" s="16"/>
      <c r="M99" s="16" t="s">
        <v>33</v>
      </c>
      <c r="N99" s="16" t="s">
        <v>34</v>
      </c>
      <c r="O99" s="16" t="s">
        <v>146</v>
      </c>
      <c r="P99" s="16"/>
      <c r="Q99" s="16"/>
      <c r="R99" s="16"/>
      <c r="S99" s="16" t="s">
        <v>36</v>
      </c>
      <c r="T99" s="16" t="s">
        <v>52</v>
      </c>
      <c r="U99" s="16" t="s">
        <v>53</v>
      </c>
      <c r="V99" s="16" t="s">
        <v>50</v>
      </c>
      <c r="W99" s="16" t="s">
        <v>300</v>
      </c>
      <c r="X99" s="16"/>
      <c r="Y99" s="16"/>
      <c r="Z99" s="16"/>
      <c r="AA99" s="17"/>
    </row>
    <row r="100" spans="1:27" x14ac:dyDescent="0.2">
      <c r="A100" s="22">
        <v>1377032483</v>
      </c>
      <c r="B100" s="14" t="s">
        <v>263</v>
      </c>
      <c r="C100" s="14" t="s">
        <v>4108</v>
      </c>
      <c r="D100" s="14"/>
      <c r="E100" s="14"/>
      <c r="F100" s="14"/>
      <c r="G100" s="14"/>
      <c r="H100" s="14" t="s">
        <v>30</v>
      </c>
      <c r="I100" s="14" t="s">
        <v>100</v>
      </c>
      <c r="J100" s="14"/>
      <c r="K100" s="14">
        <v>2014</v>
      </c>
      <c r="L100" s="14"/>
      <c r="M100" s="14" t="s">
        <v>33</v>
      </c>
      <c r="N100" s="14" t="s">
        <v>34</v>
      </c>
      <c r="O100" s="14" t="s">
        <v>146</v>
      </c>
      <c r="P100" s="14" t="s">
        <v>767</v>
      </c>
      <c r="Q100" s="14"/>
      <c r="R100" s="14"/>
      <c r="S100" s="14" t="s">
        <v>36</v>
      </c>
      <c r="T100" s="14" t="s">
        <v>52</v>
      </c>
      <c r="U100" s="14" t="s">
        <v>53</v>
      </c>
      <c r="V100" s="14" t="s">
        <v>50</v>
      </c>
      <c r="W100" s="14"/>
      <c r="X100" s="14"/>
      <c r="Y100" s="14"/>
      <c r="Z100" s="14"/>
      <c r="AA100" s="15"/>
    </row>
    <row r="101" spans="1:27" x14ac:dyDescent="0.2">
      <c r="A101" s="23">
        <v>7635811547</v>
      </c>
      <c r="B101" s="16" t="s">
        <v>27</v>
      </c>
      <c r="C101" s="16" t="s">
        <v>4109</v>
      </c>
      <c r="D101" s="16" t="s">
        <v>4110</v>
      </c>
      <c r="E101" s="16" t="s">
        <v>88</v>
      </c>
      <c r="F101" s="16" t="s">
        <v>46</v>
      </c>
      <c r="G101" s="16" t="s">
        <v>4111</v>
      </c>
      <c r="H101" s="16" t="s">
        <v>30</v>
      </c>
      <c r="I101" s="16" t="s">
        <v>76</v>
      </c>
      <c r="J101" s="16"/>
      <c r="K101" s="16">
        <v>2015</v>
      </c>
      <c r="L101" s="16"/>
      <c r="M101" s="16" t="s">
        <v>33</v>
      </c>
      <c r="N101" s="16" t="s">
        <v>34</v>
      </c>
      <c r="O101" s="16" t="s">
        <v>146</v>
      </c>
      <c r="P101" s="16"/>
      <c r="Q101" s="16"/>
      <c r="R101" s="16"/>
      <c r="S101" s="16" t="s">
        <v>51</v>
      </c>
      <c r="T101" s="16" t="s">
        <v>52</v>
      </c>
      <c r="U101" s="16" t="s">
        <v>53</v>
      </c>
      <c r="V101" s="16" t="s">
        <v>39</v>
      </c>
      <c r="W101" s="16" t="s">
        <v>77</v>
      </c>
      <c r="X101" s="16"/>
      <c r="Y101" s="16"/>
      <c r="Z101" s="16"/>
      <c r="AA101" s="17"/>
    </row>
    <row r="102" spans="1:27" x14ac:dyDescent="0.2">
      <c r="A102" s="22">
        <v>5415810048</v>
      </c>
      <c r="B102" s="14" t="s">
        <v>27</v>
      </c>
      <c r="C102" s="14" t="s">
        <v>147</v>
      </c>
      <c r="D102" s="14" t="s">
        <v>227</v>
      </c>
      <c r="E102" s="14" t="s">
        <v>149</v>
      </c>
      <c r="F102" s="14" t="s">
        <v>46</v>
      </c>
      <c r="G102" s="14" t="s">
        <v>3829</v>
      </c>
      <c r="H102" s="14" t="s">
        <v>30</v>
      </c>
      <c r="I102" s="14" t="s">
        <v>76</v>
      </c>
      <c r="J102" s="14"/>
      <c r="K102" s="14">
        <v>2014</v>
      </c>
      <c r="L102" s="14"/>
      <c r="M102" s="14" t="s">
        <v>33</v>
      </c>
      <c r="N102" s="14" t="s">
        <v>34</v>
      </c>
      <c r="O102" s="14" t="s">
        <v>146</v>
      </c>
      <c r="P102" s="14"/>
      <c r="Q102" s="14"/>
      <c r="R102" s="14"/>
      <c r="S102" s="14" t="s">
        <v>36</v>
      </c>
      <c r="T102" s="14" t="s">
        <v>90</v>
      </c>
      <c r="U102" s="14" t="s">
        <v>91</v>
      </c>
      <c r="V102" s="14" t="s">
        <v>50</v>
      </c>
      <c r="W102" s="14" t="s">
        <v>78</v>
      </c>
      <c r="X102" s="14"/>
      <c r="Y102" s="14"/>
      <c r="Z102" s="14"/>
      <c r="AA102" s="15"/>
    </row>
    <row r="103" spans="1:27" x14ac:dyDescent="0.2">
      <c r="A103" s="23">
        <v>7767376067</v>
      </c>
      <c r="B103" s="16" t="s">
        <v>27</v>
      </c>
      <c r="C103" s="16" t="s">
        <v>147</v>
      </c>
      <c r="D103" s="16" t="s">
        <v>98</v>
      </c>
      <c r="E103" s="16" t="s">
        <v>45</v>
      </c>
      <c r="F103" s="16" t="s">
        <v>46</v>
      </c>
      <c r="G103" s="16" t="s">
        <v>3829</v>
      </c>
      <c r="H103" s="16" t="s">
        <v>30</v>
      </c>
      <c r="I103" s="16" t="s">
        <v>76</v>
      </c>
      <c r="J103" s="16"/>
      <c r="K103" s="16">
        <v>2014</v>
      </c>
      <c r="L103" s="16"/>
      <c r="M103" s="16" t="s">
        <v>33</v>
      </c>
      <c r="N103" s="16" t="s">
        <v>34</v>
      </c>
      <c r="O103" s="16" t="s">
        <v>146</v>
      </c>
      <c r="P103" s="16"/>
      <c r="Q103" s="16"/>
      <c r="R103" s="16"/>
      <c r="S103" s="16" t="s">
        <v>36</v>
      </c>
      <c r="T103" s="16" t="s">
        <v>52</v>
      </c>
      <c r="U103" s="16" t="s">
        <v>53</v>
      </c>
      <c r="V103" s="16" t="s">
        <v>50</v>
      </c>
      <c r="W103" s="16" t="s">
        <v>35</v>
      </c>
      <c r="X103" s="16" t="s">
        <v>115</v>
      </c>
      <c r="Y103" s="16"/>
      <c r="Z103" s="16"/>
      <c r="AA103" s="17"/>
    </row>
    <row r="104" spans="1:27" x14ac:dyDescent="0.2">
      <c r="A104" s="22">
        <v>7826344738</v>
      </c>
      <c r="B104" s="14" t="s">
        <v>27</v>
      </c>
      <c r="C104" s="14" t="s">
        <v>4112</v>
      </c>
      <c r="D104" s="14" t="s">
        <v>359</v>
      </c>
      <c r="E104" s="14" t="s">
        <v>178</v>
      </c>
      <c r="F104" s="14" t="s">
        <v>46</v>
      </c>
      <c r="G104" s="14" t="s">
        <v>4113</v>
      </c>
      <c r="H104" s="14" t="s">
        <v>69</v>
      </c>
      <c r="I104" s="14" t="s">
        <v>109</v>
      </c>
      <c r="J104" s="14"/>
      <c r="K104" s="14">
        <v>2014</v>
      </c>
      <c r="L104" s="14"/>
      <c r="M104" s="14" t="s">
        <v>33</v>
      </c>
      <c r="N104" s="14" t="s">
        <v>34</v>
      </c>
      <c r="O104" s="14" t="s">
        <v>146</v>
      </c>
      <c r="P104" s="14"/>
      <c r="Q104" s="14"/>
      <c r="R104" s="14"/>
      <c r="S104" s="14" t="s">
        <v>51</v>
      </c>
      <c r="T104" s="14" t="s">
        <v>52</v>
      </c>
      <c r="U104" s="14" t="s">
        <v>53</v>
      </c>
      <c r="V104" s="14" t="s">
        <v>50</v>
      </c>
      <c r="W104" s="14"/>
      <c r="X104" s="14"/>
      <c r="Y104" s="14"/>
      <c r="Z104" s="14"/>
      <c r="AA104" s="15"/>
    </row>
    <row r="105" spans="1:27" x14ac:dyDescent="0.2">
      <c r="A105" s="23">
        <v>311251744</v>
      </c>
      <c r="B105" s="16" t="s">
        <v>27</v>
      </c>
      <c r="C105" s="16" t="s">
        <v>4114</v>
      </c>
      <c r="D105" s="16" t="s">
        <v>4115</v>
      </c>
      <c r="E105" s="16" t="s">
        <v>88</v>
      </c>
      <c r="F105" s="16" t="s">
        <v>46</v>
      </c>
      <c r="G105" s="16" t="s">
        <v>4116</v>
      </c>
      <c r="H105" s="16" t="s">
        <v>30</v>
      </c>
      <c r="I105" s="16" t="s">
        <v>183</v>
      </c>
      <c r="J105" s="16"/>
      <c r="K105" s="16">
        <v>2014</v>
      </c>
      <c r="L105" s="16"/>
      <c r="M105" s="16" t="s">
        <v>33</v>
      </c>
      <c r="N105" s="16" t="s">
        <v>34</v>
      </c>
      <c r="O105" s="16" t="s">
        <v>146</v>
      </c>
      <c r="P105" s="16"/>
      <c r="Q105" s="16"/>
      <c r="R105" s="16"/>
      <c r="S105" s="16" t="s">
        <v>51</v>
      </c>
      <c r="T105" s="16" t="s">
        <v>52</v>
      </c>
      <c r="U105" s="16" t="s">
        <v>53</v>
      </c>
      <c r="V105" s="16" t="s">
        <v>50</v>
      </c>
      <c r="W105" s="16" t="s">
        <v>843</v>
      </c>
      <c r="X105" s="16"/>
      <c r="Y105" s="16"/>
      <c r="Z105" s="16"/>
      <c r="AA105" s="17"/>
    </row>
    <row r="106" spans="1:27" x14ac:dyDescent="0.2">
      <c r="A106" s="22">
        <v>4539992850</v>
      </c>
      <c r="B106" s="14" t="s">
        <v>27</v>
      </c>
      <c r="C106" s="14" t="s">
        <v>2883</v>
      </c>
      <c r="D106" s="14" t="s">
        <v>107</v>
      </c>
      <c r="E106" s="14" t="s">
        <v>68</v>
      </c>
      <c r="F106" s="14" t="s">
        <v>46</v>
      </c>
      <c r="G106" s="14" t="s">
        <v>1765</v>
      </c>
      <c r="H106" s="14" t="s">
        <v>1769</v>
      </c>
      <c r="I106" s="14" t="s">
        <v>70</v>
      </c>
      <c r="J106" s="14"/>
      <c r="K106" s="14">
        <v>2020</v>
      </c>
      <c r="L106" s="14" t="s">
        <v>32</v>
      </c>
      <c r="M106" s="14" t="s">
        <v>247</v>
      </c>
      <c r="N106" s="14" t="s">
        <v>34</v>
      </c>
      <c r="O106" s="14" t="s">
        <v>146</v>
      </c>
      <c r="P106" s="14"/>
      <c r="Q106" s="14"/>
      <c r="R106" s="14"/>
      <c r="S106" s="14" t="s">
        <v>51</v>
      </c>
      <c r="T106" s="14" t="s">
        <v>37</v>
      </c>
      <c r="U106" s="14" t="s">
        <v>38</v>
      </c>
      <c r="V106" s="14" t="s">
        <v>50</v>
      </c>
      <c r="W106" s="14" t="s">
        <v>919</v>
      </c>
      <c r="X106" s="14" t="s">
        <v>65</v>
      </c>
      <c r="Y106" s="14"/>
      <c r="Z106" s="14"/>
      <c r="AA106" s="15"/>
    </row>
    <row r="107" spans="1:27" x14ac:dyDescent="0.2">
      <c r="A107" s="23">
        <v>6398426367</v>
      </c>
      <c r="B107" s="16" t="s">
        <v>27</v>
      </c>
      <c r="C107" s="16" t="s">
        <v>4117</v>
      </c>
      <c r="D107" s="16" t="s">
        <v>156</v>
      </c>
      <c r="E107" s="16" t="s">
        <v>45</v>
      </c>
      <c r="F107" s="16" t="s">
        <v>46</v>
      </c>
      <c r="G107" s="16" t="s">
        <v>4051</v>
      </c>
      <c r="H107" s="16" t="s">
        <v>59</v>
      </c>
      <c r="I107" s="16" t="s">
        <v>598</v>
      </c>
      <c r="J107" s="16"/>
      <c r="K107" s="16">
        <v>2015</v>
      </c>
      <c r="L107" s="16"/>
      <c r="M107" s="16" t="s">
        <v>33</v>
      </c>
      <c r="N107" s="16" t="s">
        <v>34</v>
      </c>
      <c r="O107" s="16" t="s">
        <v>146</v>
      </c>
      <c r="P107" s="16"/>
      <c r="Q107" s="16"/>
      <c r="R107" s="16"/>
      <c r="S107" s="16" t="s">
        <v>36</v>
      </c>
      <c r="T107" s="16" t="s">
        <v>52</v>
      </c>
      <c r="U107" s="16" t="s">
        <v>53</v>
      </c>
      <c r="V107" s="16" t="s">
        <v>50</v>
      </c>
      <c r="W107" s="16" t="s">
        <v>195</v>
      </c>
      <c r="X107" s="16"/>
      <c r="Y107" s="16"/>
      <c r="Z107" s="16"/>
      <c r="AA107" s="17"/>
    </row>
    <row r="108" spans="1:27" x14ac:dyDescent="0.2">
      <c r="A108" s="22">
        <v>6893652560</v>
      </c>
      <c r="B108" s="14" t="s">
        <v>79</v>
      </c>
      <c r="C108" s="14" t="s">
        <v>1913</v>
      </c>
      <c r="D108" s="14" t="s">
        <v>500</v>
      </c>
      <c r="E108" s="14" t="s">
        <v>45</v>
      </c>
      <c r="F108" s="14" t="s">
        <v>46</v>
      </c>
      <c r="G108" s="14" t="s">
        <v>1914</v>
      </c>
      <c r="H108" s="14" t="s">
        <v>83</v>
      </c>
      <c r="I108" s="14" t="s">
        <v>295</v>
      </c>
      <c r="J108" s="14"/>
      <c r="K108" s="14">
        <v>2012</v>
      </c>
      <c r="L108" s="14"/>
      <c r="M108" s="14" t="s">
        <v>33</v>
      </c>
      <c r="N108" s="14" t="s">
        <v>34</v>
      </c>
      <c r="O108" s="14" t="s">
        <v>146</v>
      </c>
      <c r="P108" s="14"/>
      <c r="Q108" s="14"/>
      <c r="R108" s="14"/>
      <c r="S108" s="14" t="s">
        <v>51</v>
      </c>
      <c r="T108" s="14" t="s">
        <v>52</v>
      </c>
      <c r="U108" s="14" t="s">
        <v>53</v>
      </c>
      <c r="V108" s="14" t="s">
        <v>50</v>
      </c>
      <c r="W108" s="14" t="s">
        <v>77</v>
      </c>
      <c r="X108" s="14"/>
      <c r="Y108" s="14"/>
      <c r="Z108" s="14"/>
      <c r="AA108" s="15"/>
    </row>
    <row r="109" spans="1:27" x14ac:dyDescent="0.2">
      <c r="A109" s="23">
        <v>4977382070</v>
      </c>
      <c r="B109" s="16" t="s">
        <v>79</v>
      </c>
      <c r="C109" s="16" t="s">
        <v>4118</v>
      </c>
      <c r="D109" s="16" t="s">
        <v>148</v>
      </c>
      <c r="E109" s="16" t="s">
        <v>149</v>
      </c>
      <c r="F109" s="16" t="s">
        <v>46</v>
      </c>
      <c r="G109" s="16" t="s">
        <v>4119</v>
      </c>
      <c r="H109" s="16" t="s">
        <v>83</v>
      </c>
      <c r="I109" s="16" t="s">
        <v>183</v>
      </c>
      <c r="J109" s="16"/>
      <c r="K109" s="16">
        <v>2013</v>
      </c>
      <c r="L109" s="16"/>
      <c r="M109" s="16" t="s">
        <v>33</v>
      </c>
      <c r="N109" s="16" t="s">
        <v>34</v>
      </c>
      <c r="O109" s="16" t="s">
        <v>146</v>
      </c>
      <c r="P109" s="16"/>
      <c r="Q109" s="16"/>
      <c r="R109" s="16"/>
      <c r="S109" s="16" t="s">
        <v>36</v>
      </c>
      <c r="T109" s="16" t="s">
        <v>52</v>
      </c>
      <c r="U109" s="16" t="s">
        <v>53</v>
      </c>
      <c r="V109" s="16" t="s">
        <v>50</v>
      </c>
      <c r="W109" s="16" t="s">
        <v>41</v>
      </c>
      <c r="X109" s="16"/>
      <c r="Y109" s="16"/>
      <c r="Z109" s="16"/>
      <c r="AA109" s="17"/>
    </row>
    <row r="110" spans="1:27" x14ac:dyDescent="0.2">
      <c r="A110" s="22">
        <v>3204702129</v>
      </c>
      <c r="B110" s="14" t="s">
        <v>79</v>
      </c>
      <c r="C110" s="14" t="s">
        <v>4120</v>
      </c>
      <c r="D110" s="14" t="s">
        <v>500</v>
      </c>
      <c r="E110" s="14" t="s">
        <v>979</v>
      </c>
      <c r="F110" s="14" t="s">
        <v>46</v>
      </c>
      <c r="G110" s="14" t="s">
        <v>4121</v>
      </c>
      <c r="H110" s="14" t="s">
        <v>69</v>
      </c>
      <c r="I110" s="14" t="s">
        <v>609</v>
      </c>
      <c r="J110" s="14"/>
      <c r="K110" s="14">
        <v>2012</v>
      </c>
      <c r="L110" s="14"/>
      <c r="M110" s="14" t="s">
        <v>33</v>
      </c>
      <c r="N110" s="14" t="s">
        <v>34</v>
      </c>
      <c r="O110" s="14" t="s">
        <v>146</v>
      </c>
      <c r="P110" s="14"/>
      <c r="Q110" s="14"/>
      <c r="R110" s="14"/>
      <c r="S110" s="14" t="s">
        <v>36</v>
      </c>
      <c r="T110" s="14" t="s">
        <v>52</v>
      </c>
      <c r="U110" s="14" t="s">
        <v>53</v>
      </c>
      <c r="V110" s="14" t="s">
        <v>50</v>
      </c>
      <c r="W110" s="14" t="s">
        <v>60</v>
      </c>
      <c r="X110" s="14"/>
      <c r="Y110" s="14"/>
      <c r="Z110" s="14"/>
      <c r="AA110" s="15"/>
    </row>
    <row r="111" spans="1:27" x14ac:dyDescent="0.2">
      <c r="A111" s="23">
        <v>188570354</v>
      </c>
      <c r="B111" s="16" t="s">
        <v>79</v>
      </c>
      <c r="C111" s="16" t="s">
        <v>4122</v>
      </c>
      <c r="D111" s="16" t="s">
        <v>111</v>
      </c>
      <c r="E111" s="16" t="s">
        <v>68</v>
      </c>
      <c r="F111" s="16" t="s">
        <v>46</v>
      </c>
      <c r="G111" s="16" t="s">
        <v>4123</v>
      </c>
      <c r="H111" s="16" t="s">
        <v>3007</v>
      </c>
      <c r="I111" s="16" t="s">
        <v>656</v>
      </c>
      <c r="J111" s="16"/>
      <c r="K111" s="16">
        <v>2013</v>
      </c>
      <c r="L111" s="16"/>
      <c r="M111" s="16" t="s">
        <v>33</v>
      </c>
      <c r="N111" s="16" t="s">
        <v>34</v>
      </c>
      <c r="O111" s="16" t="s">
        <v>146</v>
      </c>
      <c r="P111" s="16" t="s">
        <v>115</v>
      </c>
      <c r="Q111" s="16"/>
      <c r="R111" s="16"/>
      <c r="S111" s="16" t="s">
        <v>51</v>
      </c>
      <c r="T111" s="16" t="s">
        <v>113</v>
      </c>
      <c r="U111" s="16" t="s">
        <v>114</v>
      </c>
      <c r="V111" s="16" t="s">
        <v>50</v>
      </c>
      <c r="W111" s="16"/>
      <c r="X111" s="16"/>
      <c r="Y111" s="16"/>
      <c r="Z111" s="16"/>
      <c r="AA111" s="17"/>
    </row>
    <row r="112" spans="1:27" x14ac:dyDescent="0.2">
      <c r="A112" s="22">
        <v>956929931</v>
      </c>
      <c r="B112" s="14" t="s">
        <v>27</v>
      </c>
      <c r="C112" s="14" t="s">
        <v>1731</v>
      </c>
      <c r="D112" s="14" t="s">
        <v>4124</v>
      </c>
      <c r="E112" s="14" t="s">
        <v>200</v>
      </c>
      <c r="F112" s="14" t="s">
        <v>46</v>
      </c>
      <c r="G112" s="14" t="s">
        <v>4125</v>
      </c>
      <c r="H112" s="14" t="s">
        <v>30</v>
      </c>
      <c r="I112" s="14" t="s">
        <v>211</v>
      </c>
      <c r="J112" s="14"/>
      <c r="K112" s="14">
        <v>2015</v>
      </c>
      <c r="L112" s="14"/>
      <c r="M112" s="14" t="s">
        <v>33</v>
      </c>
      <c r="N112" s="14" t="s">
        <v>34</v>
      </c>
      <c r="O112" s="14" t="s">
        <v>146</v>
      </c>
      <c r="P112" s="14"/>
      <c r="Q112" s="14"/>
      <c r="R112" s="14"/>
      <c r="S112" s="14" t="s">
        <v>36</v>
      </c>
      <c r="T112" s="14" t="s">
        <v>52</v>
      </c>
      <c r="U112" s="14" t="s">
        <v>53</v>
      </c>
      <c r="V112" s="14" t="s">
        <v>50</v>
      </c>
      <c r="W112" s="14" t="s">
        <v>318</v>
      </c>
      <c r="X112" s="14"/>
      <c r="Y112" s="14"/>
      <c r="Z112" s="14"/>
      <c r="AA112" s="15"/>
    </row>
    <row r="113" spans="1:27" x14ac:dyDescent="0.2">
      <c r="A113" s="23">
        <v>4902669091</v>
      </c>
      <c r="B113" s="16" t="s">
        <v>79</v>
      </c>
      <c r="C113" s="16" t="s">
        <v>4126</v>
      </c>
      <c r="D113" s="16" t="s">
        <v>4127</v>
      </c>
      <c r="E113" s="16" t="s">
        <v>128</v>
      </c>
      <c r="F113" s="16" t="s">
        <v>46</v>
      </c>
      <c r="G113" s="16" t="s">
        <v>4128</v>
      </c>
      <c r="H113" s="16" t="s">
        <v>83</v>
      </c>
      <c r="I113" s="16" t="s">
        <v>242</v>
      </c>
      <c r="J113" s="16"/>
      <c r="K113" s="16">
        <v>2013</v>
      </c>
      <c r="L113" s="16"/>
      <c r="M113" s="16" t="s">
        <v>33</v>
      </c>
      <c r="N113" s="16" t="s">
        <v>34</v>
      </c>
      <c r="O113" s="16" t="s">
        <v>146</v>
      </c>
      <c r="P113" s="16" t="s">
        <v>195</v>
      </c>
      <c r="Q113" s="16"/>
      <c r="R113" s="16"/>
      <c r="S113" s="16" t="s">
        <v>36</v>
      </c>
      <c r="T113" s="16" t="s">
        <v>52</v>
      </c>
      <c r="U113" s="16" t="s">
        <v>53</v>
      </c>
      <c r="V113" s="16" t="s">
        <v>50</v>
      </c>
      <c r="W113" s="16"/>
      <c r="X113" s="16"/>
      <c r="Y113" s="16"/>
      <c r="Z113" s="16"/>
      <c r="AA113" s="17"/>
    </row>
    <row r="114" spans="1:27" x14ac:dyDescent="0.2">
      <c r="A114" s="22">
        <v>5264467505</v>
      </c>
      <c r="B114" s="14" t="s">
        <v>79</v>
      </c>
      <c r="C114" s="14" t="s">
        <v>4129</v>
      </c>
      <c r="D114" s="14" t="s">
        <v>148</v>
      </c>
      <c r="E114" s="14" t="s">
        <v>149</v>
      </c>
      <c r="F114" s="14" t="s">
        <v>46</v>
      </c>
      <c r="G114" s="14" t="s">
        <v>4130</v>
      </c>
      <c r="H114" s="14" t="s">
        <v>83</v>
      </c>
      <c r="I114" s="14" t="s">
        <v>295</v>
      </c>
      <c r="J114" s="14"/>
      <c r="K114" s="14">
        <v>2012</v>
      </c>
      <c r="L114" s="14"/>
      <c r="M114" s="14" t="s">
        <v>33</v>
      </c>
      <c r="N114" s="14" t="s">
        <v>34</v>
      </c>
      <c r="O114" s="14" t="s">
        <v>146</v>
      </c>
      <c r="P114" s="14"/>
      <c r="Q114" s="14"/>
      <c r="R114" s="14"/>
      <c r="S114" s="14" t="s">
        <v>36</v>
      </c>
      <c r="T114" s="14" t="s">
        <v>37</v>
      </c>
      <c r="U114" s="14" t="s">
        <v>71</v>
      </c>
      <c r="V114" s="14" t="s">
        <v>39</v>
      </c>
      <c r="W114" s="14"/>
      <c r="X114" s="14"/>
      <c r="Y114" s="14"/>
      <c r="Z114" s="14"/>
      <c r="AA114" s="15"/>
    </row>
    <row r="115" spans="1:27" x14ac:dyDescent="0.2">
      <c r="A115" s="23">
        <v>8972711411</v>
      </c>
      <c r="B115" s="16" t="s">
        <v>79</v>
      </c>
      <c r="C115" s="16" t="s">
        <v>4131</v>
      </c>
      <c r="D115" s="16" t="s">
        <v>359</v>
      </c>
      <c r="E115" s="16" t="s">
        <v>178</v>
      </c>
      <c r="F115" s="16" t="s">
        <v>46</v>
      </c>
      <c r="G115" s="16" t="s">
        <v>4132</v>
      </c>
      <c r="H115" s="16" t="s">
        <v>83</v>
      </c>
      <c r="I115" s="16" t="s">
        <v>609</v>
      </c>
      <c r="J115" s="16"/>
      <c r="K115" s="16">
        <v>2012</v>
      </c>
      <c r="L115" s="16"/>
      <c r="M115" s="16" t="s">
        <v>33</v>
      </c>
      <c r="N115" s="16" t="s">
        <v>34</v>
      </c>
      <c r="O115" s="16" t="s">
        <v>146</v>
      </c>
      <c r="P115" s="16"/>
      <c r="Q115" s="16"/>
      <c r="R115" s="16"/>
      <c r="S115" s="16" t="s">
        <v>36</v>
      </c>
      <c r="T115" s="16" t="s">
        <v>52</v>
      </c>
      <c r="U115" s="16" t="s">
        <v>53</v>
      </c>
      <c r="V115" s="16" t="s">
        <v>50</v>
      </c>
      <c r="W115" s="16" t="s">
        <v>115</v>
      </c>
      <c r="X115" s="16"/>
      <c r="Y115" s="16"/>
      <c r="Z115" s="16"/>
      <c r="AA115" s="17"/>
    </row>
    <row r="116" spans="1:27" x14ac:dyDescent="0.2">
      <c r="A116" s="22">
        <v>5115511935</v>
      </c>
      <c r="B116" s="14" t="s">
        <v>27</v>
      </c>
      <c r="C116" s="14" t="s">
        <v>4019</v>
      </c>
      <c r="D116" s="14" t="s">
        <v>156</v>
      </c>
      <c r="E116" s="14" t="s">
        <v>45</v>
      </c>
      <c r="F116" s="14" t="s">
        <v>46</v>
      </c>
      <c r="G116" s="14" t="s">
        <v>339</v>
      </c>
      <c r="H116" s="14" t="s">
        <v>30</v>
      </c>
      <c r="I116" s="14" t="s">
        <v>598</v>
      </c>
      <c r="J116" s="14"/>
      <c r="K116" s="14">
        <v>2015</v>
      </c>
      <c r="L116" s="14"/>
      <c r="M116" s="14" t="s">
        <v>33</v>
      </c>
      <c r="N116" s="14" t="s">
        <v>34</v>
      </c>
      <c r="O116" s="14" t="s">
        <v>146</v>
      </c>
      <c r="P116" s="14"/>
      <c r="Q116" s="14"/>
      <c r="R116" s="14"/>
      <c r="S116" s="14" t="s">
        <v>51</v>
      </c>
      <c r="T116" s="14" t="s">
        <v>52</v>
      </c>
      <c r="U116" s="14" t="s">
        <v>53</v>
      </c>
      <c r="V116" s="14" t="s">
        <v>50</v>
      </c>
      <c r="W116" s="14"/>
      <c r="X116" s="14"/>
      <c r="Y116" s="14"/>
      <c r="Z116" s="14"/>
      <c r="AA116" s="15"/>
    </row>
    <row r="117" spans="1:27" x14ac:dyDescent="0.2">
      <c r="A117" s="23">
        <v>3012892485</v>
      </c>
      <c r="B117" s="16" t="s">
        <v>27</v>
      </c>
      <c r="C117" s="16" t="s">
        <v>4019</v>
      </c>
      <c r="D117" s="16" t="s">
        <v>1159</v>
      </c>
      <c r="E117" s="16" t="s">
        <v>45</v>
      </c>
      <c r="F117" s="16" t="s">
        <v>46</v>
      </c>
      <c r="G117" s="16" t="s">
        <v>4133</v>
      </c>
      <c r="H117" s="16" t="s">
        <v>30</v>
      </c>
      <c r="I117" s="16" t="s">
        <v>76</v>
      </c>
      <c r="J117" s="16"/>
      <c r="K117" s="16">
        <v>2014</v>
      </c>
      <c r="L117" s="16"/>
      <c r="M117" s="16" t="s">
        <v>33</v>
      </c>
      <c r="N117" s="16" t="s">
        <v>34</v>
      </c>
      <c r="O117" s="16" t="s">
        <v>146</v>
      </c>
      <c r="P117" s="16"/>
      <c r="Q117" s="16"/>
      <c r="R117" s="16"/>
      <c r="S117" s="16" t="s">
        <v>51</v>
      </c>
      <c r="T117" s="16" t="s">
        <v>52</v>
      </c>
      <c r="U117" s="16" t="s">
        <v>53</v>
      </c>
      <c r="V117" s="16" t="s">
        <v>50</v>
      </c>
      <c r="W117" s="16"/>
      <c r="X117" s="16"/>
      <c r="Y117" s="16"/>
      <c r="Z117" s="16"/>
      <c r="AA117" s="17"/>
    </row>
    <row r="118" spans="1:27" x14ac:dyDescent="0.2">
      <c r="A118" s="22">
        <v>7837965889</v>
      </c>
      <c r="B118" s="14" t="s">
        <v>79</v>
      </c>
      <c r="C118" s="14" t="s">
        <v>4134</v>
      </c>
      <c r="D118" s="14" t="s">
        <v>1286</v>
      </c>
      <c r="E118" s="14" t="s">
        <v>149</v>
      </c>
      <c r="F118" s="14" t="s">
        <v>46</v>
      </c>
      <c r="G118" s="14" t="s">
        <v>4135</v>
      </c>
      <c r="H118" s="14" t="s">
        <v>83</v>
      </c>
      <c r="I118" s="14" t="s">
        <v>242</v>
      </c>
      <c r="J118" s="14"/>
      <c r="K118" s="14">
        <v>2012</v>
      </c>
      <c r="L118" s="14"/>
      <c r="M118" s="14" t="s">
        <v>33</v>
      </c>
      <c r="N118" s="14" t="s">
        <v>34</v>
      </c>
      <c r="O118" s="14" t="s">
        <v>146</v>
      </c>
      <c r="P118" s="14" t="s">
        <v>77</v>
      </c>
      <c r="Q118" s="14"/>
      <c r="R118" s="14"/>
      <c r="S118" s="14" t="s">
        <v>36</v>
      </c>
      <c r="T118" s="14" t="s">
        <v>52</v>
      </c>
      <c r="U118" s="14" t="s">
        <v>53</v>
      </c>
      <c r="V118" s="14" t="s">
        <v>50</v>
      </c>
      <c r="W118" s="14"/>
      <c r="X118" s="14"/>
      <c r="Y118" s="14"/>
      <c r="Z118" s="14"/>
      <c r="AA118" s="15"/>
    </row>
    <row r="119" spans="1:27" x14ac:dyDescent="0.2">
      <c r="A119" s="23">
        <v>4963044953</v>
      </c>
      <c r="B119" s="16" t="s">
        <v>263</v>
      </c>
      <c r="C119" s="16" t="s">
        <v>4136</v>
      </c>
      <c r="D119" s="16" t="s">
        <v>4137</v>
      </c>
      <c r="E119" s="16" t="s">
        <v>1343</v>
      </c>
      <c r="F119" s="16" t="s">
        <v>46</v>
      </c>
      <c r="G119" s="16" t="s">
        <v>4138</v>
      </c>
      <c r="H119" s="16" t="s">
        <v>30</v>
      </c>
      <c r="I119" s="16" t="s">
        <v>130</v>
      </c>
      <c r="J119" s="16"/>
      <c r="K119" s="16">
        <v>2014</v>
      </c>
      <c r="L119" s="16"/>
      <c r="M119" s="16" t="s">
        <v>33</v>
      </c>
      <c r="N119" s="16" t="s">
        <v>34</v>
      </c>
      <c r="O119" s="16" t="s">
        <v>146</v>
      </c>
      <c r="P119" s="16" t="s">
        <v>266</v>
      </c>
      <c r="Q119" s="16"/>
      <c r="R119" s="16"/>
      <c r="S119" s="16" t="s">
        <v>36</v>
      </c>
      <c r="T119" s="16" t="s">
        <v>52</v>
      </c>
      <c r="U119" s="16" t="s">
        <v>53</v>
      </c>
      <c r="V119" s="16" t="s">
        <v>50</v>
      </c>
      <c r="W119" s="16"/>
      <c r="X119" s="16"/>
      <c r="Y119" s="16"/>
      <c r="Z119" s="16"/>
      <c r="AA119" s="17"/>
    </row>
    <row r="120" spans="1:27" x14ac:dyDescent="0.2">
      <c r="A120" s="22">
        <v>9732754505</v>
      </c>
      <c r="B120" s="14" t="s">
        <v>79</v>
      </c>
      <c r="C120" s="14" t="s">
        <v>4139</v>
      </c>
      <c r="D120" s="14" t="s">
        <v>87</v>
      </c>
      <c r="E120" s="14" t="s">
        <v>88</v>
      </c>
      <c r="F120" s="14" t="s">
        <v>46</v>
      </c>
      <c r="G120" s="14" t="s">
        <v>4140</v>
      </c>
      <c r="H120" s="14" t="s">
        <v>3007</v>
      </c>
      <c r="I120" s="14" t="s">
        <v>135</v>
      </c>
      <c r="J120" s="14"/>
      <c r="K120" s="14">
        <v>2013</v>
      </c>
      <c r="L120" s="14"/>
      <c r="M120" s="14" t="s">
        <v>33</v>
      </c>
      <c r="N120" s="14" t="s">
        <v>34</v>
      </c>
      <c r="O120" s="14" t="s">
        <v>146</v>
      </c>
      <c r="P120" s="14"/>
      <c r="Q120" s="14"/>
      <c r="R120" s="14"/>
      <c r="S120" s="14" t="s">
        <v>36</v>
      </c>
      <c r="T120" s="14" t="s">
        <v>52</v>
      </c>
      <c r="U120" s="14" t="s">
        <v>53</v>
      </c>
      <c r="V120" s="14" t="s">
        <v>50</v>
      </c>
      <c r="W120" s="14"/>
      <c r="X120" s="14"/>
      <c r="Y120" s="14"/>
      <c r="Z120" s="14"/>
      <c r="AA120" s="15"/>
    </row>
    <row r="121" spans="1:27" x14ac:dyDescent="0.2">
      <c r="A121" s="23">
        <v>2311624713</v>
      </c>
      <c r="B121" s="16" t="s">
        <v>79</v>
      </c>
      <c r="C121" s="16" t="s">
        <v>4141</v>
      </c>
      <c r="D121" s="16" t="s">
        <v>728</v>
      </c>
      <c r="E121" s="16" t="s">
        <v>729</v>
      </c>
      <c r="F121" s="16" t="s">
        <v>46</v>
      </c>
      <c r="G121" s="16" t="s">
        <v>4142</v>
      </c>
      <c r="H121" s="16" t="s">
        <v>59</v>
      </c>
      <c r="I121" s="16" t="s">
        <v>242</v>
      </c>
      <c r="J121" s="16"/>
      <c r="K121" s="16">
        <v>2013</v>
      </c>
      <c r="L121" s="16"/>
      <c r="M121" s="16" t="s">
        <v>33</v>
      </c>
      <c r="N121" s="16" t="s">
        <v>34</v>
      </c>
      <c r="O121" s="16" t="s">
        <v>146</v>
      </c>
      <c r="P121" s="16"/>
      <c r="Q121" s="16"/>
      <c r="R121" s="16"/>
      <c r="S121" s="16" t="s">
        <v>51</v>
      </c>
      <c r="T121" s="16" t="s">
        <v>52</v>
      </c>
      <c r="U121" s="16" t="s">
        <v>53</v>
      </c>
      <c r="V121" s="16" t="s">
        <v>50</v>
      </c>
      <c r="W121" s="16"/>
      <c r="X121" s="16"/>
      <c r="Y121" s="16"/>
      <c r="Z121" s="16"/>
      <c r="AA121" s="17"/>
    </row>
    <row r="122" spans="1:27" x14ac:dyDescent="0.2">
      <c r="A122" s="22">
        <v>6482569243</v>
      </c>
      <c r="B122" s="14" t="s">
        <v>27</v>
      </c>
      <c r="C122" s="14" t="s">
        <v>4143</v>
      </c>
      <c r="D122" s="14" t="s">
        <v>185</v>
      </c>
      <c r="E122" s="14" t="s">
        <v>45</v>
      </c>
      <c r="F122" s="14" t="s">
        <v>46</v>
      </c>
      <c r="G122" s="14" t="s">
        <v>3769</v>
      </c>
      <c r="H122" s="14" t="s">
        <v>30</v>
      </c>
      <c r="I122" s="14" t="s">
        <v>183</v>
      </c>
      <c r="J122" s="14"/>
      <c r="K122" s="14">
        <v>2014</v>
      </c>
      <c r="L122" s="14"/>
      <c r="M122" s="14" t="s">
        <v>33</v>
      </c>
      <c r="N122" s="14" t="s">
        <v>34</v>
      </c>
      <c r="O122" s="14" t="s">
        <v>146</v>
      </c>
      <c r="P122" s="14" t="s">
        <v>35</v>
      </c>
      <c r="Q122" s="14"/>
      <c r="R122" s="14"/>
      <c r="S122" s="14" t="s">
        <v>36</v>
      </c>
      <c r="T122" s="14" t="s">
        <v>52</v>
      </c>
      <c r="U122" s="14" t="s">
        <v>53</v>
      </c>
      <c r="V122" s="14" t="s">
        <v>50</v>
      </c>
      <c r="W122" s="14"/>
      <c r="X122" s="14"/>
      <c r="Y122" s="14"/>
      <c r="Z122" s="14"/>
      <c r="AA122" s="15"/>
    </row>
    <row r="123" spans="1:27" x14ac:dyDescent="0.2">
      <c r="A123" s="23">
        <v>3362695276</v>
      </c>
      <c r="B123" s="16" t="s">
        <v>27</v>
      </c>
      <c r="C123" s="16" t="s">
        <v>4144</v>
      </c>
      <c r="D123" s="16" t="s">
        <v>203</v>
      </c>
      <c r="E123" s="16" t="s">
        <v>204</v>
      </c>
      <c r="F123" s="16" t="s">
        <v>46</v>
      </c>
      <c r="G123" s="16" t="s">
        <v>1967</v>
      </c>
      <c r="H123" s="16" t="s">
        <v>30</v>
      </c>
      <c r="I123" s="16" t="s">
        <v>190</v>
      </c>
      <c r="J123" s="16"/>
      <c r="K123" s="16">
        <v>2015</v>
      </c>
      <c r="L123" s="16"/>
      <c r="M123" s="16" t="s">
        <v>33</v>
      </c>
      <c r="N123" s="16" t="s">
        <v>34</v>
      </c>
      <c r="O123" s="16" t="s">
        <v>146</v>
      </c>
      <c r="P123" s="16"/>
      <c r="Q123" s="16"/>
      <c r="R123" s="16"/>
      <c r="S123" s="16" t="s">
        <v>36</v>
      </c>
      <c r="T123" s="16" t="s">
        <v>52</v>
      </c>
      <c r="U123" s="16" t="s">
        <v>53</v>
      </c>
      <c r="V123" s="16" t="s">
        <v>39</v>
      </c>
      <c r="W123" s="16"/>
      <c r="X123" s="16"/>
      <c r="Y123" s="16"/>
      <c r="Z123" s="16"/>
      <c r="AA123" s="17"/>
    </row>
    <row r="124" spans="1:27" x14ac:dyDescent="0.2">
      <c r="A124" s="22">
        <v>4141631394</v>
      </c>
      <c r="B124" s="14" t="s">
        <v>79</v>
      </c>
      <c r="C124" s="14" t="s">
        <v>4145</v>
      </c>
      <c r="D124" s="14" t="s">
        <v>185</v>
      </c>
      <c r="E124" s="14" t="s">
        <v>45</v>
      </c>
      <c r="F124" s="14" t="s">
        <v>46</v>
      </c>
      <c r="G124" s="14" t="s">
        <v>4146</v>
      </c>
      <c r="H124" s="14" t="s">
        <v>59</v>
      </c>
      <c r="I124" s="14" t="s">
        <v>253</v>
      </c>
      <c r="J124" s="14"/>
      <c r="K124" s="14">
        <v>2013</v>
      </c>
      <c r="L124" s="14"/>
      <c r="M124" s="14" t="s">
        <v>33</v>
      </c>
      <c r="N124" s="14" t="s">
        <v>34</v>
      </c>
      <c r="O124" s="14" t="s">
        <v>146</v>
      </c>
      <c r="P124" s="14" t="s">
        <v>173</v>
      </c>
      <c r="Q124" s="14"/>
      <c r="R124" s="14"/>
      <c r="S124" s="14" t="s">
        <v>36</v>
      </c>
      <c r="T124" s="14" t="s">
        <v>4147</v>
      </c>
      <c r="U124" s="14" t="s">
        <v>160</v>
      </c>
      <c r="V124" s="14" t="s">
        <v>50</v>
      </c>
      <c r="W124" s="14"/>
      <c r="X124" s="14"/>
      <c r="Y124" s="14"/>
      <c r="Z124" s="14"/>
      <c r="AA124" s="15"/>
    </row>
    <row r="125" spans="1:27" x14ac:dyDescent="0.2">
      <c r="A125" s="23">
        <v>5327902026</v>
      </c>
      <c r="B125" s="16" t="s">
        <v>27</v>
      </c>
      <c r="C125" s="16" t="s">
        <v>4148</v>
      </c>
      <c r="D125" s="16" t="s">
        <v>185</v>
      </c>
      <c r="E125" s="16" t="s">
        <v>45</v>
      </c>
      <c r="F125" s="16" t="s">
        <v>46</v>
      </c>
      <c r="G125" s="16" t="s">
        <v>2015</v>
      </c>
      <c r="H125" s="16" t="s">
        <v>30</v>
      </c>
      <c r="I125" s="16" t="s">
        <v>130</v>
      </c>
      <c r="J125" s="16"/>
      <c r="K125" s="16">
        <v>2014</v>
      </c>
      <c r="L125" s="16"/>
      <c r="M125" s="16" t="s">
        <v>33</v>
      </c>
      <c r="N125" s="16" t="s">
        <v>34</v>
      </c>
      <c r="O125" s="16" t="s">
        <v>146</v>
      </c>
      <c r="P125" s="16" t="s">
        <v>173</v>
      </c>
      <c r="Q125" s="16"/>
      <c r="R125" s="16"/>
      <c r="S125" s="16" t="s">
        <v>36</v>
      </c>
      <c r="T125" s="16" t="s">
        <v>52</v>
      </c>
      <c r="U125" s="16" t="s">
        <v>53</v>
      </c>
      <c r="V125" s="16" t="s">
        <v>50</v>
      </c>
      <c r="W125" s="16"/>
      <c r="X125" s="16"/>
      <c r="Y125" s="16"/>
      <c r="Z125" s="16"/>
      <c r="AA125" s="17"/>
    </row>
    <row r="126" spans="1:27" x14ac:dyDescent="0.2">
      <c r="A126" s="22">
        <v>1841040116</v>
      </c>
      <c r="B126" s="14" t="s">
        <v>27</v>
      </c>
      <c r="C126" s="14" t="s">
        <v>4149</v>
      </c>
      <c r="D126" s="14" t="s">
        <v>87</v>
      </c>
      <c r="E126" s="14" t="s">
        <v>88</v>
      </c>
      <c r="F126" s="14" t="s">
        <v>46</v>
      </c>
      <c r="G126" s="14" t="s">
        <v>4150</v>
      </c>
      <c r="H126" s="14" t="s">
        <v>866</v>
      </c>
      <c r="I126" s="14" t="s">
        <v>598</v>
      </c>
      <c r="J126" s="14"/>
      <c r="K126" s="14">
        <v>2015</v>
      </c>
      <c r="L126" s="14"/>
      <c r="M126" s="14" t="s">
        <v>33</v>
      </c>
      <c r="N126" s="14" t="s">
        <v>34</v>
      </c>
      <c r="O126" s="14" t="s">
        <v>146</v>
      </c>
      <c r="P126" s="14"/>
      <c r="Q126" s="14"/>
      <c r="R126" s="14"/>
      <c r="S126" s="14" t="s">
        <v>36</v>
      </c>
      <c r="T126" s="14" t="s">
        <v>52</v>
      </c>
      <c r="U126" s="14" t="s">
        <v>53</v>
      </c>
      <c r="V126" s="14" t="s">
        <v>50</v>
      </c>
      <c r="W126" s="14"/>
      <c r="X126" s="14"/>
      <c r="Y126" s="14"/>
      <c r="Z126" s="14"/>
      <c r="AA126" s="15"/>
    </row>
    <row r="127" spans="1:27" x14ac:dyDescent="0.2">
      <c r="A127" s="23">
        <v>2935005240</v>
      </c>
      <c r="B127" s="16" t="s">
        <v>79</v>
      </c>
      <c r="C127" s="16" t="s">
        <v>2387</v>
      </c>
      <c r="D127" s="16"/>
      <c r="E127" s="16"/>
      <c r="F127" s="16" t="s">
        <v>1525</v>
      </c>
      <c r="G127" s="16" t="s">
        <v>764</v>
      </c>
      <c r="H127" s="16" t="s">
        <v>83</v>
      </c>
      <c r="I127" s="16" t="s">
        <v>135</v>
      </c>
      <c r="J127" s="16"/>
      <c r="K127" s="16">
        <v>2013</v>
      </c>
      <c r="L127" s="16"/>
      <c r="M127" s="16" t="s">
        <v>33</v>
      </c>
      <c r="N127" s="16" t="s">
        <v>34</v>
      </c>
      <c r="O127" s="16" t="s">
        <v>146</v>
      </c>
      <c r="P127" s="16"/>
      <c r="Q127" s="16"/>
      <c r="R127" s="16"/>
      <c r="S127" s="16" t="s">
        <v>51</v>
      </c>
      <c r="T127" s="16" t="e">
        <v>#N/A</v>
      </c>
      <c r="U127" s="16" t="s">
        <v>53</v>
      </c>
      <c r="V127" s="16" t="s">
        <v>50</v>
      </c>
      <c r="W127" s="16"/>
      <c r="X127" s="16"/>
      <c r="Y127" s="16"/>
      <c r="Z127" s="16"/>
      <c r="AA127" s="17"/>
    </row>
    <row r="128" spans="1:27" x14ac:dyDescent="0.2">
      <c r="A128" s="22">
        <v>6214164190</v>
      </c>
      <c r="B128" s="14" t="s">
        <v>79</v>
      </c>
      <c r="C128" s="14" t="s">
        <v>155</v>
      </c>
      <c r="D128" s="14" t="s">
        <v>156</v>
      </c>
      <c r="E128" s="14" t="s">
        <v>45</v>
      </c>
      <c r="F128" s="14" t="s">
        <v>46</v>
      </c>
      <c r="G128" s="14" t="s">
        <v>4151</v>
      </c>
      <c r="H128" s="14" t="s">
        <v>316</v>
      </c>
      <c r="I128" s="14" t="s">
        <v>135</v>
      </c>
      <c r="J128" s="14"/>
      <c r="K128" s="14">
        <v>2019</v>
      </c>
      <c r="L128" s="14"/>
      <c r="M128" s="14" t="s">
        <v>247</v>
      </c>
      <c r="N128" s="14" t="s">
        <v>34</v>
      </c>
      <c r="O128" s="14" t="s">
        <v>146</v>
      </c>
      <c r="P128" s="14"/>
      <c r="Q128" s="14"/>
      <c r="R128" s="14"/>
      <c r="S128" s="14" t="s">
        <v>36</v>
      </c>
      <c r="T128" s="14" t="s">
        <v>52</v>
      </c>
      <c r="U128" s="14" t="s">
        <v>53</v>
      </c>
      <c r="V128" s="14" t="s">
        <v>50</v>
      </c>
      <c r="W128" s="14"/>
      <c r="X128" s="14"/>
      <c r="Y128" s="14"/>
      <c r="Z128" s="14"/>
      <c r="AA128" s="15"/>
    </row>
    <row r="129" spans="1:27" x14ac:dyDescent="0.2">
      <c r="A129" s="23">
        <v>1124977003</v>
      </c>
      <c r="B129" s="16" t="s">
        <v>27</v>
      </c>
      <c r="C129" s="16" t="s">
        <v>155</v>
      </c>
      <c r="D129" s="16" t="s">
        <v>87</v>
      </c>
      <c r="E129" s="16" t="s">
        <v>88</v>
      </c>
      <c r="F129" s="16" t="s">
        <v>46</v>
      </c>
      <c r="G129" s="16" t="s">
        <v>4152</v>
      </c>
      <c r="H129" s="16" t="s">
        <v>316</v>
      </c>
      <c r="I129" s="16" t="s">
        <v>135</v>
      </c>
      <c r="J129" s="16"/>
      <c r="K129" s="16">
        <v>2016</v>
      </c>
      <c r="L129" s="16"/>
      <c r="M129" s="16" t="s">
        <v>247</v>
      </c>
      <c r="N129" s="16" t="s">
        <v>34</v>
      </c>
      <c r="O129" s="16" t="s">
        <v>146</v>
      </c>
      <c r="P129" s="16"/>
      <c r="Q129" s="16"/>
      <c r="R129" s="16"/>
      <c r="S129" s="16" t="s">
        <v>36</v>
      </c>
      <c r="T129" s="16" t="s">
        <v>52</v>
      </c>
      <c r="U129" s="16" t="s">
        <v>53</v>
      </c>
      <c r="V129" s="16" t="s">
        <v>50</v>
      </c>
      <c r="W129" s="16"/>
      <c r="X129" s="16"/>
      <c r="Y129" s="16"/>
      <c r="Z129" s="16"/>
      <c r="AA129" s="17"/>
    </row>
    <row r="130" spans="1:27" x14ac:dyDescent="0.2">
      <c r="A130" s="22">
        <v>5890197352</v>
      </c>
      <c r="B130" s="14" t="s">
        <v>27</v>
      </c>
      <c r="C130" s="14" t="s">
        <v>155</v>
      </c>
      <c r="D130" s="14" t="s">
        <v>156</v>
      </c>
      <c r="E130" s="14" t="s">
        <v>45</v>
      </c>
      <c r="F130" s="14" t="s">
        <v>46</v>
      </c>
      <c r="G130" s="14" t="s">
        <v>4153</v>
      </c>
      <c r="H130" s="14" t="s">
        <v>59</v>
      </c>
      <c r="I130" s="14" t="s">
        <v>96</v>
      </c>
      <c r="J130" s="14"/>
      <c r="K130" s="14">
        <v>2015</v>
      </c>
      <c r="L130" s="14"/>
      <c r="M130" s="14" t="s">
        <v>33</v>
      </c>
      <c r="N130" s="14" t="s">
        <v>34</v>
      </c>
      <c r="O130" s="14" t="s">
        <v>146</v>
      </c>
      <c r="P130" s="14"/>
      <c r="Q130" s="14"/>
      <c r="R130" s="14"/>
      <c r="S130" s="14" t="s">
        <v>36</v>
      </c>
      <c r="T130" s="14" t="s">
        <v>52</v>
      </c>
      <c r="U130" s="14" t="s">
        <v>53</v>
      </c>
      <c r="V130" s="14" t="s">
        <v>50</v>
      </c>
      <c r="W130" s="14" t="s">
        <v>318</v>
      </c>
      <c r="X130" s="14"/>
      <c r="Y130" s="14"/>
      <c r="Z130" s="14"/>
      <c r="AA130" s="15"/>
    </row>
    <row r="131" spans="1:27" x14ac:dyDescent="0.2">
      <c r="A131" s="23">
        <v>1173724704</v>
      </c>
      <c r="B131" s="16" t="s">
        <v>79</v>
      </c>
      <c r="C131" s="16" t="s">
        <v>161</v>
      </c>
      <c r="D131" s="16" t="s">
        <v>156</v>
      </c>
      <c r="E131" s="16" t="s">
        <v>45</v>
      </c>
      <c r="F131" s="16" t="s">
        <v>46</v>
      </c>
      <c r="G131" s="16" t="s">
        <v>4154</v>
      </c>
      <c r="H131" s="16" t="s">
        <v>83</v>
      </c>
      <c r="I131" s="16" t="s">
        <v>135</v>
      </c>
      <c r="J131" s="16"/>
      <c r="K131" s="16">
        <v>2012</v>
      </c>
      <c r="L131" s="16"/>
      <c r="M131" s="16" t="s">
        <v>33</v>
      </c>
      <c r="N131" s="16" t="s">
        <v>34</v>
      </c>
      <c r="O131" s="16" t="s">
        <v>146</v>
      </c>
      <c r="P131" s="16"/>
      <c r="Q131" s="16"/>
      <c r="R131" s="16"/>
      <c r="S131" s="16" t="s">
        <v>36</v>
      </c>
      <c r="T131" s="16" t="s">
        <v>52</v>
      </c>
      <c r="U131" s="16" t="s">
        <v>53</v>
      </c>
      <c r="V131" s="16" t="s">
        <v>50</v>
      </c>
      <c r="W131" s="16"/>
      <c r="X131" s="16"/>
      <c r="Y131" s="16"/>
      <c r="Z131" s="16"/>
      <c r="AA131" s="17"/>
    </row>
    <row r="132" spans="1:27" x14ac:dyDescent="0.2">
      <c r="A132" s="22">
        <v>7702258342</v>
      </c>
      <c r="B132" s="14" t="s">
        <v>79</v>
      </c>
      <c r="C132" s="14" t="s">
        <v>161</v>
      </c>
      <c r="D132" s="14" t="s">
        <v>156</v>
      </c>
      <c r="E132" s="14" t="s">
        <v>45</v>
      </c>
      <c r="F132" s="14" t="s">
        <v>46</v>
      </c>
      <c r="G132" s="14" t="s">
        <v>4155</v>
      </c>
      <c r="H132" s="14" t="s">
        <v>83</v>
      </c>
      <c r="I132" s="14" t="s">
        <v>609</v>
      </c>
      <c r="J132" s="14"/>
      <c r="K132" s="14">
        <v>2012</v>
      </c>
      <c r="L132" s="14"/>
      <c r="M132" s="14" t="s">
        <v>33</v>
      </c>
      <c r="N132" s="14" t="s">
        <v>34</v>
      </c>
      <c r="O132" s="14" t="s">
        <v>146</v>
      </c>
      <c r="P132" s="14"/>
      <c r="Q132" s="14"/>
      <c r="R132" s="14"/>
      <c r="S132" s="14" t="s">
        <v>51</v>
      </c>
      <c r="T132" s="14" t="s">
        <v>52</v>
      </c>
      <c r="U132" s="14" t="s">
        <v>53</v>
      </c>
      <c r="V132" s="14" t="s">
        <v>50</v>
      </c>
      <c r="W132" s="14" t="s">
        <v>65</v>
      </c>
      <c r="X132" s="14" t="s">
        <v>54</v>
      </c>
      <c r="Y132" s="14"/>
      <c r="Z132" s="14"/>
      <c r="AA132" s="15" t="s">
        <v>564</v>
      </c>
    </row>
    <row r="133" spans="1:27" x14ac:dyDescent="0.2">
      <c r="A133" s="23">
        <v>549250964</v>
      </c>
      <c r="B133" s="16" t="s">
        <v>79</v>
      </c>
      <c r="C133" s="16" t="s">
        <v>4156</v>
      </c>
      <c r="D133" s="16" t="s">
        <v>436</v>
      </c>
      <c r="E133" s="16" t="s">
        <v>68</v>
      </c>
      <c r="F133" s="16" t="s">
        <v>46</v>
      </c>
      <c r="G133" s="16" t="s">
        <v>4157</v>
      </c>
      <c r="H133" s="16" t="s">
        <v>278</v>
      </c>
      <c r="I133" s="16" t="s">
        <v>388</v>
      </c>
      <c r="J133" s="16"/>
      <c r="K133" s="16">
        <v>2019</v>
      </c>
      <c r="L133" s="16"/>
      <c r="M133" s="16" t="s">
        <v>247</v>
      </c>
      <c r="N133" s="16" t="s">
        <v>34</v>
      </c>
      <c r="O133" s="16" t="s">
        <v>146</v>
      </c>
      <c r="P133" s="16"/>
      <c r="Q133" s="16"/>
      <c r="R133" s="16"/>
      <c r="S133" s="16" t="s">
        <v>36</v>
      </c>
      <c r="T133" s="16" t="s">
        <v>90</v>
      </c>
      <c r="U133" s="16" t="s">
        <v>91</v>
      </c>
      <c r="V133" s="16" t="s">
        <v>50</v>
      </c>
      <c r="W133" s="16" t="s">
        <v>78</v>
      </c>
      <c r="X133" s="16"/>
      <c r="Y133" s="16"/>
      <c r="Z133" s="16"/>
      <c r="AA133" s="17"/>
    </row>
    <row r="134" spans="1:27" x14ac:dyDescent="0.2">
      <c r="A134" s="22">
        <v>1663721481</v>
      </c>
      <c r="B134" s="14" t="s">
        <v>79</v>
      </c>
      <c r="C134" s="14" t="s">
        <v>4158</v>
      </c>
      <c r="D134" s="14" t="s">
        <v>4159</v>
      </c>
      <c r="E134" s="14" t="s">
        <v>418</v>
      </c>
      <c r="F134" s="14" t="s">
        <v>46</v>
      </c>
      <c r="G134" s="14" t="s">
        <v>4160</v>
      </c>
      <c r="H134" s="14" t="s">
        <v>83</v>
      </c>
      <c r="I134" s="14" t="s">
        <v>242</v>
      </c>
      <c r="J134" s="14"/>
      <c r="K134" s="14">
        <v>2012</v>
      </c>
      <c r="L134" s="14"/>
      <c r="M134" s="14" t="s">
        <v>33</v>
      </c>
      <c r="N134" s="14" t="s">
        <v>34</v>
      </c>
      <c r="O134" s="14" t="s">
        <v>146</v>
      </c>
      <c r="P134" s="14" t="s">
        <v>173</v>
      </c>
      <c r="Q134" s="14"/>
      <c r="R134" s="14"/>
      <c r="S134" s="14" t="s">
        <v>36</v>
      </c>
      <c r="T134" s="14" t="s">
        <v>52</v>
      </c>
      <c r="U134" s="14" t="s">
        <v>53</v>
      </c>
      <c r="V134" s="14" t="s">
        <v>50</v>
      </c>
      <c r="W134" s="14"/>
      <c r="X134" s="14"/>
      <c r="Y134" s="14"/>
      <c r="Z134" s="14"/>
      <c r="AA134" s="15"/>
    </row>
    <row r="135" spans="1:27" x14ac:dyDescent="0.2">
      <c r="A135" s="23">
        <v>9088308993</v>
      </c>
      <c r="B135" s="16" t="s">
        <v>27</v>
      </c>
      <c r="C135" s="16" t="s">
        <v>3712</v>
      </c>
      <c r="D135" s="16" t="s">
        <v>87</v>
      </c>
      <c r="E135" s="16" t="s">
        <v>88</v>
      </c>
      <c r="F135" s="16" t="s">
        <v>46</v>
      </c>
      <c r="G135" s="16" t="s">
        <v>4161</v>
      </c>
      <c r="H135" s="16" t="s">
        <v>269</v>
      </c>
      <c r="I135" s="16" t="s">
        <v>652</v>
      </c>
      <c r="J135" s="16"/>
      <c r="K135" s="16">
        <v>2018</v>
      </c>
      <c r="L135" s="16" t="s">
        <v>50</v>
      </c>
      <c r="M135" s="16" t="s">
        <v>247</v>
      </c>
      <c r="N135" s="16" t="s">
        <v>34</v>
      </c>
      <c r="O135" s="16" t="s">
        <v>146</v>
      </c>
      <c r="P135" s="16"/>
      <c r="Q135" s="16"/>
      <c r="R135" s="16"/>
      <c r="S135" s="16" t="s">
        <v>36</v>
      </c>
      <c r="T135" s="16" t="s">
        <v>216</v>
      </c>
      <c r="U135" s="16" t="s">
        <v>114</v>
      </c>
      <c r="V135" s="16" t="s">
        <v>39</v>
      </c>
      <c r="W135" s="16"/>
      <c r="X135" s="16"/>
      <c r="Y135" s="16"/>
      <c r="Z135" s="16"/>
      <c r="AA135" s="17"/>
    </row>
    <row r="136" spans="1:27" x14ac:dyDescent="0.2">
      <c r="A136" s="22">
        <v>1347710051</v>
      </c>
      <c r="B136" s="14" t="s">
        <v>27</v>
      </c>
      <c r="C136" s="14" t="s">
        <v>3712</v>
      </c>
      <c r="D136" s="14" t="s">
        <v>87</v>
      </c>
      <c r="E136" s="14" t="s">
        <v>88</v>
      </c>
      <c r="F136" s="14" t="s">
        <v>46</v>
      </c>
      <c r="G136" s="14" t="s">
        <v>2671</v>
      </c>
      <c r="H136" s="14" t="s">
        <v>2033</v>
      </c>
      <c r="I136" s="14" t="s">
        <v>388</v>
      </c>
      <c r="J136" s="14"/>
      <c r="K136" s="14">
        <v>2018</v>
      </c>
      <c r="L136" s="14" t="s">
        <v>50</v>
      </c>
      <c r="M136" s="14" t="s">
        <v>247</v>
      </c>
      <c r="N136" s="14" t="s">
        <v>34</v>
      </c>
      <c r="O136" s="14" t="s">
        <v>146</v>
      </c>
      <c r="P136" s="14"/>
      <c r="Q136" s="14"/>
      <c r="R136" s="14"/>
      <c r="S136" s="14" t="s">
        <v>36</v>
      </c>
      <c r="T136" s="14" t="s">
        <v>52</v>
      </c>
      <c r="U136" s="14" t="s">
        <v>53</v>
      </c>
      <c r="V136" s="14" t="s">
        <v>50</v>
      </c>
      <c r="W136" s="14"/>
      <c r="X136" s="14"/>
      <c r="Y136" s="14"/>
      <c r="Z136" s="14"/>
      <c r="AA136" s="15"/>
    </row>
    <row r="137" spans="1:27" x14ac:dyDescent="0.2">
      <c r="A137" s="23">
        <v>7901877901</v>
      </c>
      <c r="B137" s="16" t="s">
        <v>79</v>
      </c>
      <c r="C137" s="16" t="s">
        <v>4162</v>
      </c>
      <c r="D137" s="16"/>
      <c r="E137" s="16"/>
      <c r="F137" s="16" t="s">
        <v>1783</v>
      </c>
      <c r="G137" s="16" t="s">
        <v>4163</v>
      </c>
      <c r="H137" s="16" t="s">
        <v>278</v>
      </c>
      <c r="I137" s="16"/>
      <c r="J137" s="16"/>
      <c r="K137" s="16">
        <v>2013</v>
      </c>
      <c r="L137" s="16"/>
      <c r="M137" s="16" t="s">
        <v>247</v>
      </c>
      <c r="N137" s="16" t="s">
        <v>34</v>
      </c>
      <c r="O137" s="16" t="s">
        <v>146</v>
      </c>
      <c r="P137" s="16" t="s">
        <v>65</v>
      </c>
      <c r="Q137" s="16"/>
      <c r="R137" s="16"/>
      <c r="S137" s="16" t="s">
        <v>51</v>
      </c>
      <c r="T137" s="16">
        <v>0</v>
      </c>
      <c r="U137" s="16" t="s">
        <v>125</v>
      </c>
      <c r="V137" s="16" t="s">
        <v>50</v>
      </c>
      <c r="W137" s="16"/>
      <c r="X137" s="16"/>
      <c r="Y137" s="16"/>
      <c r="Z137" s="16"/>
      <c r="AA137" s="17"/>
    </row>
    <row r="138" spans="1:27" x14ac:dyDescent="0.2">
      <c r="A138" s="22">
        <v>7189720077</v>
      </c>
      <c r="B138" s="14" t="s">
        <v>27</v>
      </c>
      <c r="C138" s="14" t="s">
        <v>4050</v>
      </c>
      <c r="D138" s="14" t="s">
        <v>156</v>
      </c>
      <c r="E138" s="14" t="s">
        <v>45</v>
      </c>
      <c r="F138" s="14" t="s">
        <v>46</v>
      </c>
      <c r="G138" s="14" t="s">
        <v>4051</v>
      </c>
      <c r="H138" s="14" t="s">
        <v>30</v>
      </c>
      <c r="I138" s="14" t="s">
        <v>76</v>
      </c>
      <c r="J138" s="14"/>
      <c r="K138" s="14">
        <v>2014</v>
      </c>
      <c r="L138" s="14"/>
      <c r="M138" s="14" t="s">
        <v>33</v>
      </c>
      <c r="N138" s="14" t="s">
        <v>34</v>
      </c>
      <c r="O138" s="14" t="s">
        <v>146</v>
      </c>
      <c r="P138" s="14"/>
      <c r="Q138" s="14"/>
      <c r="R138" s="14"/>
      <c r="S138" s="14" t="s">
        <v>36</v>
      </c>
      <c r="T138" s="14" t="s">
        <v>52</v>
      </c>
      <c r="U138" s="14" t="s">
        <v>53</v>
      </c>
      <c r="V138" s="14" t="s">
        <v>50</v>
      </c>
      <c r="W138" s="14" t="s">
        <v>318</v>
      </c>
      <c r="X138" s="14"/>
      <c r="Y138" s="14"/>
      <c r="Z138" s="14"/>
      <c r="AA138" s="15"/>
    </row>
    <row r="139" spans="1:27" x14ac:dyDescent="0.2">
      <c r="A139" s="23">
        <v>5468891846</v>
      </c>
      <c r="B139" s="16" t="s">
        <v>27</v>
      </c>
      <c r="C139" s="16" t="s">
        <v>4164</v>
      </c>
      <c r="D139" s="16" t="s">
        <v>4165</v>
      </c>
      <c r="E139" s="16" t="s">
        <v>88</v>
      </c>
      <c r="F139" s="16" t="s">
        <v>46</v>
      </c>
      <c r="G139" s="16"/>
      <c r="H139" s="16" t="s">
        <v>30</v>
      </c>
      <c r="I139" s="16" t="s">
        <v>76</v>
      </c>
      <c r="J139" s="16"/>
      <c r="K139" s="16">
        <v>2014</v>
      </c>
      <c r="L139" s="16"/>
      <c r="M139" s="16" t="s">
        <v>33</v>
      </c>
      <c r="N139" s="16" t="s">
        <v>34</v>
      </c>
      <c r="O139" s="16" t="s">
        <v>146</v>
      </c>
      <c r="P139" s="16"/>
      <c r="Q139" s="16"/>
      <c r="R139" s="16"/>
      <c r="S139" s="16" t="s">
        <v>36</v>
      </c>
      <c r="T139" s="16" t="s">
        <v>52</v>
      </c>
      <c r="U139" s="16" t="s">
        <v>53</v>
      </c>
      <c r="V139" s="16" t="s">
        <v>50</v>
      </c>
      <c r="W139" s="16"/>
      <c r="X139" s="16"/>
      <c r="Y139" s="16"/>
      <c r="Z139" s="16"/>
      <c r="AA139" s="17"/>
    </row>
    <row r="140" spans="1:27" x14ac:dyDescent="0.2">
      <c r="A140" s="22">
        <v>652297586</v>
      </c>
      <c r="B140" s="14" t="s">
        <v>27</v>
      </c>
      <c r="C140" s="14" t="s">
        <v>4166</v>
      </c>
      <c r="D140" s="14" t="s">
        <v>359</v>
      </c>
      <c r="E140" s="14" t="s">
        <v>178</v>
      </c>
      <c r="F140" s="14" t="s">
        <v>46</v>
      </c>
      <c r="G140" s="14" t="s">
        <v>4167</v>
      </c>
      <c r="H140" s="14" t="s">
        <v>30</v>
      </c>
      <c r="I140" s="14" t="s">
        <v>100</v>
      </c>
      <c r="J140" s="14"/>
      <c r="K140" s="14">
        <v>2014</v>
      </c>
      <c r="L140" s="14"/>
      <c r="M140" s="14" t="s">
        <v>33</v>
      </c>
      <c r="N140" s="14" t="s">
        <v>34</v>
      </c>
      <c r="O140" s="14" t="s">
        <v>146</v>
      </c>
      <c r="P140" s="14" t="s">
        <v>195</v>
      </c>
      <c r="Q140" s="14"/>
      <c r="R140" s="14"/>
      <c r="S140" s="14" t="s">
        <v>36</v>
      </c>
      <c r="T140" s="14" t="s">
        <v>52</v>
      </c>
      <c r="U140" s="14" t="s">
        <v>53</v>
      </c>
      <c r="V140" s="14" t="s">
        <v>50</v>
      </c>
      <c r="W140" s="14"/>
      <c r="X140" s="14"/>
      <c r="Y140" s="14"/>
      <c r="Z140" s="14"/>
      <c r="AA140" s="15"/>
    </row>
    <row r="141" spans="1:27" x14ac:dyDescent="0.2">
      <c r="A141" s="23">
        <v>9837717926</v>
      </c>
      <c r="B141" s="16" t="s">
        <v>27</v>
      </c>
      <c r="C141" s="16" t="s">
        <v>1092</v>
      </c>
      <c r="D141" s="16" t="s">
        <v>98</v>
      </c>
      <c r="E141" s="16" t="s">
        <v>45</v>
      </c>
      <c r="F141" s="16" t="s">
        <v>46</v>
      </c>
      <c r="G141" s="16" t="s">
        <v>4168</v>
      </c>
      <c r="H141" s="16" t="s">
        <v>278</v>
      </c>
      <c r="I141" s="16" t="s">
        <v>135</v>
      </c>
      <c r="J141" s="16"/>
      <c r="K141" s="16">
        <v>2018</v>
      </c>
      <c r="L141" s="16" t="s">
        <v>50</v>
      </c>
      <c r="M141" s="16" t="s">
        <v>247</v>
      </c>
      <c r="N141" s="16" t="s">
        <v>34</v>
      </c>
      <c r="O141" s="16" t="s">
        <v>146</v>
      </c>
      <c r="P141" s="16"/>
      <c r="Q141" s="16"/>
      <c r="R141" s="16"/>
      <c r="S141" s="16" t="s">
        <v>51</v>
      </c>
      <c r="T141" s="16" t="s">
        <v>52</v>
      </c>
      <c r="U141" s="16" t="s">
        <v>53</v>
      </c>
      <c r="V141" s="16" t="s">
        <v>50</v>
      </c>
      <c r="W141" s="16" t="s">
        <v>421</v>
      </c>
      <c r="X141" s="16"/>
      <c r="Y141" s="16"/>
      <c r="Z141" s="16"/>
      <c r="AA141" s="17"/>
    </row>
    <row r="142" spans="1:27" x14ac:dyDescent="0.2">
      <c r="A142" s="22">
        <v>9912144406</v>
      </c>
      <c r="B142" s="14" t="s">
        <v>79</v>
      </c>
      <c r="C142" s="14" t="s">
        <v>1094</v>
      </c>
      <c r="D142" s="14" t="s">
        <v>98</v>
      </c>
      <c r="E142" s="14" t="s">
        <v>45</v>
      </c>
      <c r="F142" s="14" t="s">
        <v>46</v>
      </c>
      <c r="G142" s="14" t="s">
        <v>561</v>
      </c>
      <c r="H142" s="14" t="s">
        <v>139</v>
      </c>
      <c r="I142" s="14" t="s">
        <v>305</v>
      </c>
      <c r="J142" s="14"/>
      <c r="K142" s="14">
        <v>2012</v>
      </c>
      <c r="L142" s="14"/>
      <c r="M142" s="14" t="s">
        <v>33</v>
      </c>
      <c r="N142" s="14" t="s">
        <v>34</v>
      </c>
      <c r="O142" s="14" t="s">
        <v>146</v>
      </c>
      <c r="P142" s="14" t="s">
        <v>195</v>
      </c>
      <c r="Q142" s="14"/>
      <c r="R142" s="14"/>
      <c r="S142" s="14" t="s">
        <v>36</v>
      </c>
      <c r="T142" s="14" t="s">
        <v>52</v>
      </c>
      <c r="U142" s="14" t="s">
        <v>53</v>
      </c>
      <c r="V142" s="14" t="s">
        <v>50</v>
      </c>
      <c r="W142" s="14"/>
      <c r="X142" s="14"/>
      <c r="Y142" s="14"/>
      <c r="Z142" s="14"/>
      <c r="AA142" s="15" t="s">
        <v>564</v>
      </c>
    </row>
    <row r="143" spans="1:27" x14ac:dyDescent="0.2">
      <c r="A143" s="23">
        <v>2029887091</v>
      </c>
      <c r="B143" s="16" t="s">
        <v>27</v>
      </c>
      <c r="C143" s="16" t="s">
        <v>4169</v>
      </c>
      <c r="D143" s="16" t="s">
        <v>177</v>
      </c>
      <c r="E143" s="16" t="s">
        <v>193</v>
      </c>
      <c r="F143" s="16" t="s">
        <v>46</v>
      </c>
      <c r="G143" s="16" t="s">
        <v>4170</v>
      </c>
      <c r="H143" s="16" t="s">
        <v>278</v>
      </c>
      <c r="I143" s="16" t="s">
        <v>388</v>
      </c>
      <c r="J143" s="16"/>
      <c r="K143" s="16">
        <v>2016</v>
      </c>
      <c r="L143" s="16"/>
      <c r="M143" s="16" t="s">
        <v>247</v>
      </c>
      <c r="N143" s="16" t="s">
        <v>34</v>
      </c>
      <c r="O143" s="16" t="s">
        <v>146</v>
      </c>
      <c r="P143" s="16"/>
      <c r="Q143" s="16"/>
      <c r="R143" s="16"/>
      <c r="S143" s="16" t="s">
        <v>36</v>
      </c>
      <c r="T143" s="16" t="s">
        <v>52</v>
      </c>
      <c r="U143" s="16" t="s">
        <v>53</v>
      </c>
      <c r="V143" s="16" t="s">
        <v>50</v>
      </c>
      <c r="W143" s="16" t="s">
        <v>35</v>
      </c>
      <c r="X143" s="16"/>
      <c r="Y143" s="16"/>
      <c r="Z143" s="16"/>
      <c r="AA143" s="17"/>
    </row>
    <row r="144" spans="1:27" x14ac:dyDescent="0.2">
      <c r="A144" s="22">
        <v>436361070</v>
      </c>
      <c r="B144" s="14" t="s">
        <v>27</v>
      </c>
      <c r="C144" s="14" t="s">
        <v>657</v>
      </c>
      <c r="D144" s="14" t="s">
        <v>103</v>
      </c>
      <c r="E144" s="14" t="s">
        <v>104</v>
      </c>
      <c r="F144" s="14" t="s">
        <v>46</v>
      </c>
      <c r="G144" s="14" t="s">
        <v>521</v>
      </c>
      <c r="H144" s="14" t="s">
        <v>30</v>
      </c>
      <c r="I144" s="14" t="s">
        <v>100</v>
      </c>
      <c r="J144" s="14"/>
      <c r="K144" s="14">
        <v>2014</v>
      </c>
      <c r="L144" s="14"/>
      <c r="M144" s="14" t="s">
        <v>33</v>
      </c>
      <c r="N144" s="14" t="s">
        <v>34</v>
      </c>
      <c r="O144" s="14" t="s">
        <v>146</v>
      </c>
      <c r="P144" s="14"/>
      <c r="Q144" s="14"/>
      <c r="R144" s="14"/>
      <c r="S144" s="14" t="s">
        <v>51</v>
      </c>
      <c r="T144" s="14" t="s">
        <v>52</v>
      </c>
      <c r="U144" s="14" t="s">
        <v>53</v>
      </c>
      <c r="V144" s="14" t="s">
        <v>50</v>
      </c>
      <c r="W144" s="14" t="s">
        <v>35</v>
      </c>
      <c r="X144" s="14"/>
      <c r="Y144" s="14"/>
      <c r="Z144" s="14"/>
      <c r="AA144" s="15"/>
    </row>
    <row r="145" spans="1:27" x14ac:dyDescent="0.2">
      <c r="A145" s="23">
        <v>7237778100</v>
      </c>
      <c r="B145" s="16" t="s">
        <v>27</v>
      </c>
      <c r="C145" s="16" t="s">
        <v>4171</v>
      </c>
      <c r="D145" s="16" t="s">
        <v>156</v>
      </c>
      <c r="E145" s="16" t="s">
        <v>45</v>
      </c>
      <c r="F145" s="16" t="s">
        <v>46</v>
      </c>
      <c r="G145" s="16" t="s">
        <v>4172</v>
      </c>
      <c r="H145" s="16" t="s">
        <v>30</v>
      </c>
      <c r="I145" s="16" t="s">
        <v>100</v>
      </c>
      <c r="J145" s="16"/>
      <c r="K145" s="16">
        <v>2014</v>
      </c>
      <c r="L145" s="16"/>
      <c r="M145" s="16" t="s">
        <v>33</v>
      </c>
      <c r="N145" s="16" t="s">
        <v>34</v>
      </c>
      <c r="O145" s="16" t="s">
        <v>146</v>
      </c>
      <c r="P145" s="16"/>
      <c r="Q145" s="16"/>
      <c r="R145" s="16"/>
      <c r="S145" s="16" t="s">
        <v>51</v>
      </c>
      <c r="T145" s="16" t="s">
        <v>52</v>
      </c>
      <c r="U145" s="16" t="s">
        <v>53</v>
      </c>
      <c r="V145" s="16" t="s">
        <v>50</v>
      </c>
      <c r="W145" s="16" t="s">
        <v>1315</v>
      </c>
      <c r="X145" s="16"/>
      <c r="Y145" s="16"/>
      <c r="Z145" s="16"/>
      <c r="AA145" s="17"/>
    </row>
    <row r="146" spans="1:27" x14ac:dyDescent="0.2">
      <c r="A146" s="22">
        <v>3203187049</v>
      </c>
      <c r="B146" s="14" t="s">
        <v>27</v>
      </c>
      <c r="C146" s="14" t="s">
        <v>4173</v>
      </c>
      <c r="D146" s="14" t="s">
        <v>156</v>
      </c>
      <c r="E146" s="14" t="s">
        <v>45</v>
      </c>
      <c r="F146" s="14" t="s">
        <v>46</v>
      </c>
      <c r="G146" s="14" t="s">
        <v>818</v>
      </c>
      <c r="H146" s="14" t="s">
        <v>30</v>
      </c>
      <c r="I146" s="14" t="s">
        <v>130</v>
      </c>
      <c r="J146" s="14"/>
      <c r="K146" s="14">
        <v>2015</v>
      </c>
      <c r="L146" s="14"/>
      <c r="M146" s="14" t="s">
        <v>33</v>
      </c>
      <c r="N146" s="14" t="s">
        <v>34</v>
      </c>
      <c r="O146" s="14" t="s">
        <v>146</v>
      </c>
      <c r="P146" s="14"/>
      <c r="Q146" s="14"/>
      <c r="R146" s="14"/>
      <c r="S146" s="14" t="s">
        <v>36</v>
      </c>
      <c r="T146" s="14" t="s">
        <v>52</v>
      </c>
      <c r="U146" s="14" t="s">
        <v>53</v>
      </c>
      <c r="V146" s="14" t="s">
        <v>50</v>
      </c>
      <c r="W146" s="14" t="s">
        <v>187</v>
      </c>
      <c r="X146" s="14"/>
      <c r="Y146" s="14"/>
      <c r="Z146" s="14"/>
      <c r="AA146" s="15"/>
    </row>
    <row r="147" spans="1:27" x14ac:dyDescent="0.2">
      <c r="A147" s="23">
        <v>6546095647</v>
      </c>
      <c r="B147" s="16" t="s">
        <v>27</v>
      </c>
      <c r="C147" s="16" t="s">
        <v>4174</v>
      </c>
      <c r="D147" s="16" t="s">
        <v>4175</v>
      </c>
      <c r="E147" s="16" t="s">
        <v>88</v>
      </c>
      <c r="F147" s="16" t="s">
        <v>46</v>
      </c>
      <c r="G147" s="16" t="s">
        <v>4176</v>
      </c>
      <c r="H147" s="16" t="s">
        <v>278</v>
      </c>
      <c r="I147" s="16" t="s">
        <v>135</v>
      </c>
      <c r="J147" s="16"/>
      <c r="K147" s="16">
        <v>2016</v>
      </c>
      <c r="L147" s="16"/>
      <c r="M147" s="16" t="s">
        <v>247</v>
      </c>
      <c r="N147" s="16" t="s">
        <v>34</v>
      </c>
      <c r="O147" s="16" t="s">
        <v>146</v>
      </c>
      <c r="P147" s="16"/>
      <c r="Q147" s="16"/>
      <c r="R147" s="16"/>
      <c r="S147" s="16" t="s">
        <v>36</v>
      </c>
      <c r="T147" s="16" t="s">
        <v>52</v>
      </c>
      <c r="U147" s="16" t="s">
        <v>53</v>
      </c>
      <c r="V147" s="16" t="s">
        <v>39</v>
      </c>
      <c r="W147" s="16" t="s">
        <v>35</v>
      </c>
      <c r="X147" s="16"/>
      <c r="Y147" s="16"/>
      <c r="Z147" s="16"/>
      <c r="AA147" s="17"/>
    </row>
    <row r="148" spans="1:27" x14ac:dyDescent="0.2">
      <c r="A148" s="22">
        <v>4639760138</v>
      </c>
      <c r="B148" s="14" t="s">
        <v>27</v>
      </c>
      <c r="C148" s="14" t="s">
        <v>4177</v>
      </c>
      <c r="D148" s="14" t="s">
        <v>4178</v>
      </c>
      <c r="E148" s="14" t="s">
        <v>104</v>
      </c>
      <c r="F148" s="14" t="s">
        <v>46</v>
      </c>
      <c r="G148" s="14" t="s">
        <v>4179</v>
      </c>
      <c r="H148" s="14" t="s">
        <v>30</v>
      </c>
      <c r="I148" s="14" t="s">
        <v>135</v>
      </c>
      <c r="J148" s="14"/>
      <c r="K148" s="14">
        <v>2015</v>
      </c>
      <c r="L148" s="14"/>
      <c r="M148" s="14" t="s">
        <v>33</v>
      </c>
      <c r="N148" s="14" t="s">
        <v>34</v>
      </c>
      <c r="O148" s="14" t="s">
        <v>146</v>
      </c>
      <c r="P148" s="14"/>
      <c r="Q148" s="14"/>
      <c r="R148" s="14"/>
      <c r="S148" s="14" t="s">
        <v>51</v>
      </c>
      <c r="T148" s="14" t="s">
        <v>52</v>
      </c>
      <c r="U148" s="14" t="s">
        <v>53</v>
      </c>
      <c r="V148" s="14" t="s">
        <v>50</v>
      </c>
      <c r="W148" s="14"/>
      <c r="X148" s="14"/>
      <c r="Y148" s="14"/>
      <c r="Z148" s="14"/>
      <c r="AA148" s="15"/>
    </row>
    <row r="149" spans="1:27" x14ac:dyDescent="0.2">
      <c r="A149" s="23">
        <v>9661676109</v>
      </c>
      <c r="B149" s="16" t="s">
        <v>79</v>
      </c>
      <c r="C149" s="16" t="s">
        <v>346</v>
      </c>
      <c r="D149" s="16"/>
      <c r="E149" s="16"/>
      <c r="F149" s="16"/>
      <c r="G149" s="16" t="s">
        <v>347</v>
      </c>
      <c r="H149" s="16" t="s">
        <v>347</v>
      </c>
      <c r="I149" s="16"/>
      <c r="J149" s="16"/>
      <c r="K149" s="16">
        <v>2012</v>
      </c>
      <c r="L149" s="16"/>
      <c r="M149" s="16" t="s">
        <v>347</v>
      </c>
      <c r="N149" s="16" t="s">
        <v>347</v>
      </c>
      <c r="O149" s="16" t="s">
        <v>146</v>
      </c>
      <c r="P149" s="16"/>
      <c r="Q149" s="16"/>
      <c r="R149" s="16"/>
      <c r="S149" s="16" t="s">
        <v>36</v>
      </c>
      <c r="T149" s="16" t="s">
        <v>52</v>
      </c>
      <c r="U149" s="16" t="s">
        <v>53</v>
      </c>
      <c r="V149" s="16" t="s">
        <v>50</v>
      </c>
      <c r="W149" s="16" t="s">
        <v>54</v>
      </c>
      <c r="X149" s="16"/>
      <c r="Y149" s="16"/>
      <c r="Z149" s="16"/>
      <c r="AA149" s="17" t="s">
        <v>564</v>
      </c>
    </row>
    <row r="150" spans="1:27" x14ac:dyDescent="0.2">
      <c r="A150" s="22">
        <v>935798486</v>
      </c>
      <c r="B150" s="14" t="s">
        <v>79</v>
      </c>
      <c r="C150" s="14" t="s">
        <v>346</v>
      </c>
      <c r="D150" s="14"/>
      <c r="E150" s="14"/>
      <c r="F150" s="14"/>
      <c r="G150" s="14" t="s">
        <v>347</v>
      </c>
      <c r="H150" s="14" t="s">
        <v>347</v>
      </c>
      <c r="I150" s="14"/>
      <c r="J150" s="14"/>
      <c r="K150" s="14">
        <v>2012</v>
      </c>
      <c r="L150" s="14"/>
      <c r="M150" s="14" t="s">
        <v>347</v>
      </c>
      <c r="N150" s="14" t="s">
        <v>347</v>
      </c>
      <c r="O150" s="14" t="s">
        <v>146</v>
      </c>
      <c r="P150" s="14"/>
      <c r="Q150" s="14"/>
      <c r="R150" s="14"/>
      <c r="S150" s="14" t="s">
        <v>51</v>
      </c>
      <c r="T150" s="14" t="s">
        <v>37</v>
      </c>
      <c r="U150" s="14" t="s">
        <v>71</v>
      </c>
      <c r="V150" s="14" t="s">
        <v>39</v>
      </c>
      <c r="W150" s="14" t="s">
        <v>54</v>
      </c>
      <c r="X150" s="14"/>
      <c r="Y150" s="14"/>
      <c r="Z150" s="14"/>
      <c r="AA150" s="15"/>
    </row>
    <row r="151" spans="1:27" x14ac:dyDescent="0.2">
      <c r="A151" s="23">
        <v>2692412543</v>
      </c>
      <c r="B151" s="16" t="s">
        <v>27</v>
      </c>
      <c r="C151" s="16" t="s">
        <v>4180</v>
      </c>
      <c r="D151" s="16" t="s">
        <v>4181</v>
      </c>
      <c r="E151" s="16" t="s">
        <v>88</v>
      </c>
      <c r="F151" s="16" t="s">
        <v>46</v>
      </c>
      <c r="G151" s="16" t="s">
        <v>4182</v>
      </c>
      <c r="H151" s="16" t="s">
        <v>278</v>
      </c>
      <c r="I151" s="16"/>
      <c r="J151" s="16"/>
      <c r="K151" s="16">
        <v>2014</v>
      </c>
      <c r="L151" s="16"/>
      <c r="M151" s="16" t="s">
        <v>247</v>
      </c>
      <c r="N151" s="16" t="s">
        <v>34</v>
      </c>
      <c r="O151" s="16" t="s">
        <v>146</v>
      </c>
      <c r="P151" s="16"/>
      <c r="Q151" s="16"/>
      <c r="R151" s="16"/>
      <c r="S151" s="16" t="s">
        <v>36</v>
      </c>
      <c r="T151" s="16" t="s">
        <v>52</v>
      </c>
      <c r="U151" s="16" t="s">
        <v>53</v>
      </c>
      <c r="V151" s="16" t="s">
        <v>39</v>
      </c>
      <c r="W151" s="16" t="s">
        <v>187</v>
      </c>
      <c r="X151" s="16"/>
      <c r="Y151" s="16"/>
      <c r="Z151" s="16"/>
      <c r="AA151" s="17"/>
    </row>
    <row r="152" spans="1:27" x14ac:dyDescent="0.2">
      <c r="A152" s="22">
        <v>1649905364</v>
      </c>
      <c r="B152" s="14" t="s">
        <v>27</v>
      </c>
      <c r="C152" s="14" t="s">
        <v>683</v>
      </c>
      <c r="D152" s="14" t="s">
        <v>87</v>
      </c>
      <c r="E152" s="14" t="s">
        <v>88</v>
      </c>
      <c r="F152" s="14" t="s">
        <v>46</v>
      </c>
      <c r="G152" s="14" t="s">
        <v>4183</v>
      </c>
      <c r="H152" s="14" t="s">
        <v>269</v>
      </c>
      <c r="I152" s="14" t="s">
        <v>388</v>
      </c>
      <c r="J152" s="14"/>
      <c r="K152" s="14">
        <v>2018</v>
      </c>
      <c r="L152" s="14" t="s">
        <v>50</v>
      </c>
      <c r="M152" s="14" t="s">
        <v>247</v>
      </c>
      <c r="N152" s="14" t="s">
        <v>34</v>
      </c>
      <c r="O152" s="14" t="s">
        <v>146</v>
      </c>
      <c r="P152" s="14"/>
      <c r="Q152" s="14"/>
      <c r="R152" s="14"/>
      <c r="S152" s="14" t="s">
        <v>36</v>
      </c>
      <c r="T152" s="14" t="s">
        <v>52</v>
      </c>
      <c r="U152" s="14" t="s">
        <v>53</v>
      </c>
      <c r="V152" s="14" t="s">
        <v>50</v>
      </c>
      <c r="W152" s="14"/>
      <c r="X152" s="14"/>
      <c r="Y152" s="14"/>
      <c r="Z152" s="14"/>
      <c r="AA152" s="15"/>
    </row>
    <row r="153" spans="1:27" x14ac:dyDescent="0.2">
      <c r="A153" s="23">
        <v>7765751155</v>
      </c>
      <c r="B153" s="16" t="s">
        <v>79</v>
      </c>
      <c r="C153" s="16" t="s">
        <v>926</v>
      </c>
      <c r="D153" s="16" t="s">
        <v>681</v>
      </c>
      <c r="E153" s="16" t="s">
        <v>88</v>
      </c>
      <c r="F153" s="16" t="s">
        <v>46</v>
      </c>
      <c r="G153" s="16" t="s">
        <v>561</v>
      </c>
      <c r="H153" s="16" t="s">
        <v>83</v>
      </c>
      <c r="I153" s="16" t="s">
        <v>211</v>
      </c>
      <c r="J153" s="16"/>
      <c r="K153" s="16">
        <v>2013</v>
      </c>
      <c r="L153" s="16"/>
      <c r="M153" s="16" t="s">
        <v>33</v>
      </c>
      <c r="N153" s="16" t="s">
        <v>34</v>
      </c>
      <c r="O153" s="16" t="s">
        <v>146</v>
      </c>
      <c r="P153" s="16"/>
      <c r="Q153" s="16"/>
      <c r="R153" s="16"/>
      <c r="S153" s="16" t="s">
        <v>36</v>
      </c>
      <c r="T153" s="16" t="s">
        <v>52</v>
      </c>
      <c r="U153" s="16" t="s">
        <v>53</v>
      </c>
      <c r="V153" s="16" t="s">
        <v>50</v>
      </c>
      <c r="W153" s="16" t="s">
        <v>35</v>
      </c>
      <c r="X153" s="16"/>
      <c r="Y153" s="16"/>
      <c r="Z153" s="16"/>
      <c r="AA153" s="17"/>
    </row>
    <row r="154" spans="1:27" x14ac:dyDescent="0.2">
      <c r="A154" s="22">
        <v>9689995951</v>
      </c>
      <c r="B154" s="14" t="s">
        <v>79</v>
      </c>
      <c r="C154" s="14" t="s">
        <v>4184</v>
      </c>
      <c r="D154" s="14" t="s">
        <v>209</v>
      </c>
      <c r="E154" s="14" t="s">
        <v>68</v>
      </c>
      <c r="F154" s="14" t="s">
        <v>46</v>
      </c>
      <c r="G154" s="14" t="s">
        <v>2916</v>
      </c>
      <c r="H154" s="14" t="s">
        <v>59</v>
      </c>
      <c r="I154" s="14" t="s">
        <v>135</v>
      </c>
      <c r="J154" s="14"/>
      <c r="K154" s="14">
        <v>2013</v>
      </c>
      <c r="L154" s="14"/>
      <c r="M154" s="14" t="s">
        <v>33</v>
      </c>
      <c r="N154" s="14" t="s">
        <v>34</v>
      </c>
      <c r="O154" s="14" t="s">
        <v>146</v>
      </c>
      <c r="P154" s="14" t="s">
        <v>115</v>
      </c>
      <c r="Q154" s="14"/>
      <c r="R154" s="14"/>
      <c r="S154" s="14" t="s">
        <v>36</v>
      </c>
      <c r="T154" s="14" t="s">
        <v>90</v>
      </c>
      <c r="U154" s="14" t="s">
        <v>91</v>
      </c>
      <c r="V154" s="14" t="s">
        <v>50</v>
      </c>
      <c r="W154" s="14"/>
      <c r="X154" s="14"/>
      <c r="Y154" s="14"/>
      <c r="Z154" s="14"/>
      <c r="AA154" s="15"/>
    </row>
    <row r="155" spans="1:27" x14ac:dyDescent="0.2">
      <c r="A155" s="23">
        <v>772639019</v>
      </c>
      <c r="B155" s="16" t="s">
        <v>27</v>
      </c>
      <c r="C155" s="16" t="s">
        <v>4185</v>
      </c>
      <c r="D155" s="16" t="s">
        <v>2307</v>
      </c>
      <c r="E155" s="16" t="s">
        <v>128</v>
      </c>
      <c r="F155" s="16" t="s">
        <v>46</v>
      </c>
      <c r="G155" s="16" t="s">
        <v>4186</v>
      </c>
      <c r="H155" s="16" t="s">
        <v>387</v>
      </c>
      <c r="I155" s="16" t="s">
        <v>388</v>
      </c>
      <c r="J155" s="16"/>
      <c r="K155" s="16">
        <v>2020</v>
      </c>
      <c r="L155" s="16"/>
      <c r="M155" s="16" t="s">
        <v>247</v>
      </c>
      <c r="N155" s="16" t="s">
        <v>34</v>
      </c>
      <c r="O155" s="16" t="s">
        <v>146</v>
      </c>
      <c r="P155" s="16"/>
      <c r="Q155" s="16"/>
      <c r="R155" s="16"/>
      <c r="S155" s="16" t="s">
        <v>36</v>
      </c>
      <c r="T155" s="16" t="s">
        <v>249</v>
      </c>
      <c r="U155" s="16" t="s">
        <v>141</v>
      </c>
      <c r="V155" s="16" t="s">
        <v>39</v>
      </c>
      <c r="W155" s="16" t="s">
        <v>115</v>
      </c>
      <c r="X155" s="16" t="s">
        <v>564</v>
      </c>
      <c r="Y155" s="16"/>
      <c r="Z155" s="16"/>
      <c r="AA155" s="17"/>
    </row>
    <row r="156" spans="1:27" x14ac:dyDescent="0.2">
      <c r="A156" s="22">
        <v>5577919589</v>
      </c>
      <c r="B156" s="14" t="s">
        <v>79</v>
      </c>
      <c r="C156" s="14" t="s">
        <v>3500</v>
      </c>
      <c r="D156" s="14" t="s">
        <v>518</v>
      </c>
      <c r="E156" s="14" t="s">
        <v>371</v>
      </c>
      <c r="F156" s="14" t="s">
        <v>46</v>
      </c>
      <c r="G156" s="14" t="s">
        <v>4187</v>
      </c>
      <c r="H156" s="14" t="s">
        <v>387</v>
      </c>
      <c r="I156" s="14" t="s">
        <v>388</v>
      </c>
      <c r="J156" s="14"/>
      <c r="K156" s="14">
        <v>2019</v>
      </c>
      <c r="L156" s="14"/>
      <c r="M156" s="14" t="s">
        <v>247</v>
      </c>
      <c r="N156" s="14" t="s">
        <v>34</v>
      </c>
      <c r="O156" s="14" t="s">
        <v>146</v>
      </c>
      <c r="P156" s="14" t="s">
        <v>195</v>
      </c>
      <c r="Q156" s="14"/>
      <c r="R156" s="14"/>
      <c r="S156" s="14" t="s">
        <v>36</v>
      </c>
      <c r="T156" s="14" t="s">
        <v>52</v>
      </c>
      <c r="U156" s="14" t="s">
        <v>53</v>
      </c>
      <c r="V156" s="14" t="s">
        <v>50</v>
      </c>
      <c r="W156" s="14"/>
      <c r="X156" s="14"/>
      <c r="Y156" s="14"/>
      <c r="Z156" s="14"/>
      <c r="AA156" s="15"/>
    </row>
    <row r="157" spans="1:27" x14ac:dyDescent="0.2">
      <c r="A157" s="23">
        <v>5655790646</v>
      </c>
      <c r="B157" s="16" t="s">
        <v>27</v>
      </c>
      <c r="C157" s="16" t="s">
        <v>4188</v>
      </c>
      <c r="D157" s="16" t="s">
        <v>4189</v>
      </c>
      <c r="E157" s="16" t="s">
        <v>149</v>
      </c>
      <c r="F157" s="16" t="s">
        <v>46</v>
      </c>
      <c r="G157" s="16" t="s">
        <v>4190</v>
      </c>
      <c r="H157" s="16" t="s">
        <v>30</v>
      </c>
      <c r="I157" s="16" t="s">
        <v>100</v>
      </c>
      <c r="J157" s="16"/>
      <c r="K157" s="16">
        <v>2014</v>
      </c>
      <c r="L157" s="16"/>
      <c r="M157" s="16" t="s">
        <v>33</v>
      </c>
      <c r="N157" s="16" t="s">
        <v>34</v>
      </c>
      <c r="O157" s="16" t="s">
        <v>146</v>
      </c>
      <c r="P157" s="16"/>
      <c r="Q157" s="16"/>
      <c r="R157" s="16"/>
      <c r="S157" s="16" t="s">
        <v>51</v>
      </c>
      <c r="T157" s="16" t="s">
        <v>52</v>
      </c>
      <c r="U157" s="16" t="s">
        <v>53</v>
      </c>
      <c r="V157" s="16" t="s">
        <v>50</v>
      </c>
      <c r="W157" s="16"/>
      <c r="X157" s="16"/>
      <c r="Y157" s="16"/>
      <c r="Z157" s="16"/>
      <c r="AA157" s="17" t="s">
        <v>421</v>
      </c>
    </row>
    <row r="158" spans="1:27" x14ac:dyDescent="0.2">
      <c r="A158" s="22">
        <v>8677180984</v>
      </c>
      <c r="B158" s="14" t="s">
        <v>27</v>
      </c>
      <c r="C158" s="14" t="s">
        <v>1151</v>
      </c>
      <c r="D158" s="14"/>
      <c r="E158" s="14"/>
      <c r="F158" s="14" t="s">
        <v>4191</v>
      </c>
      <c r="G158" s="14" t="s">
        <v>1997</v>
      </c>
      <c r="H158" s="14" t="s">
        <v>30</v>
      </c>
      <c r="I158" s="14" t="s">
        <v>321</v>
      </c>
      <c r="J158" s="14"/>
      <c r="K158" s="14">
        <v>2015</v>
      </c>
      <c r="L158" s="14"/>
      <c r="M158" s="14" t="s">
        <v>33</v>
      </c>
      <c r="N158" s="14" t="s">
        <v>34</v>
      </c>
      <c r="O158" s="14" t="s">
        <v>146</v>
      </c>
      <c r="P158" s="14"/>
      <c r="Q158" s="14"/>
      <c r="R158" s="14"/>
      <c r="S158" s="14" t="s">
        <v>36</v>
      </c>
      <c r="T158" s="14" t="s">
        <v>52</v>
      </c>
      <c r="U158" s="14" t="s">
        <v>53</v>
      </c>
      <c r="V158" s="14" t="s">
        <v>50</v>
      </c>
      <c r="W158" s="14" t="s">
        <v>60</v>
      </c>
      <c r="X158" s="14" t="s">
        <v>222</v>
      </c>
      <c r="Y158" s="14"/>
      <c r="Z158" s="14"/>
      <c r="AA158" s="15"/>
    </row>
    <row r="159" spans="1:27" x14ac:dyDescent="0.2">
      <c r="A159" s="23">
        <v>4550939390</v>
      </c>
      <c r="B159" s="16" t="s">
        <v>79</v>
      </c>
      <c r="C159" s="16" t="s">
        <v>1151</v>
      </c>
      <c r="D159" s="16" t="s">
        <v>628</v>
      </c>
      <c r="E159" s="16" t="s">
        <v>45</v>
      </c>
      <c r="F159" s="16" t="s">
        <v>46</v>
      </c>
      <c r="G159" s="16" t="s">
        <v>546</v>
      </c>
      <c r="H159" s="16" t="s">
        <v>59</v>
      </c>
      <c r="I159" s="16" t="s">
        <v>609</v>
      </c>
      <c r="J159" s="16"/>
      <c r="K159" s="16">
        <v>2012</v>
      </c>
      <c r="L159" s="16"/>
      <c r="M159" s="16" t="s">
        <v>33</v>
      </c>
      <c r="N159" s="16" t="s">
        <v>34</v>
      </c>
      <c r="O159" s="16" t="s">
        <v>146</v>
      </c>
      <c r="P159" s="16"/>
      <c r="Q159" s="16"/>
      <c r="R159" s="16"/>
      <c r="S159" s="16" t="s">
        <v>36</v>
      </c>
      <c r="T159" s="16" t="s">
        <v>52</v>
      </c>
      <c r="U159" s="16" t="s">
        <v>53</v>
      </c>
      <c r="V159" s="16" t="s">
        <v>50</v>
      </c>
      <c r="W159" s="16"/>
      <c r="X159" s="16"/>
      <c r="Y159" s="16"/>
      <c r="Z159" s="16"/>
      <c r="AA159" s="17"/>
    </row>
    <row r="160" spans="1:27" x14ac:dyDescent="0.2">
      <c r="A160" s="22">
        <v>7714980438</v>
      </c>
      <c r="B160" s="14" t="s">
        <v>79</v>
      </c>
      <c r="C160" s="14" t="s">
        <v>4192</v>
      </c>
      <c r="D160" s="14" t="s">
        <v>107</v>
      </c>
      <c r="E160" s="14" t="s">
        <v>68</v>
      </c>
      <c r="F160" s="14" t="s">
        <v>46</v>
      </c>
      <c r="G160" s="14" t="s">
        <v>4193</v>
      </c>
      <c r="H160" s="14" t="s">
        <v>260</v>
      </c>
      <c r="I160" s="14"/>
      <c r="J160" s="14"/>
      <c r="K160" s="14">
        <v>2013</v>
      </c>
      <c r="L160" s="14"/>
      <c r="M160" s="14" t="s">
        <v>247</v>
      </c>
      <c r="N160" s="14" t="s">
        <v>34</v>
      </c>
      <c r="O160" s="14" t="s">
        <v>146</v>
      </c>
      <c r="P160" s="14"/>
      <c r="Q160" s="14"/>
      <c r="R160" s="14"/>
      <c r="S160" s="14" t="s">
        <v>36</v>
      </c>
      <c r="T160" s="14" t="s">
        <v>52</v>
      </c>
      <c r="U160" s="14" t="s">
        <v>53</v>
      </c>
      <c r="V160" s="14" t="s">
        <v>50</v>
      </c>
      <c r="W160" s="14"/>
      <c r="X160" s="14"/>
      <c r="Y160" s="14"/>
      <c r="Z160" s="14"/>
      <c r="AA160" s="15" t="s">
        <v>564</v>
      </c>
    </row>
    <row r="161" spans="1:27" x14ac:dyDescent="0.2">
      <c r="A161" s="23">
        <v>9399771547</v>
      </c>
      <c r="B161" s="16" t="s">
        <v>79</v>
      </c>
      <c r="C161" s="16" t="s">
        <v>3804</v>
      </c>
      <c r="D161" s="16" t="s">
        <v>87</v>
      </c>
      <c r="E161" s="16" t="s">
        <v>88</v>
      </c>
      <c r="F161" s="16" t="s">
        <v>46</v>
      </c>
      <c r="G161" s="16" t="s">
        <v>4194</v>
      </c>
      <c r="H161" s="16" t="s">
        <v>4195</v>
      </c>
      <c r="I161" s="16"/>
      <c r="J161" s="16"/>
      <c r="K161" s="16">
        <v>2013</v>
      </c>
      <c r="L161" s="16"/>
      <c r="M161" s="16" t="s">
        <v>247</v>
      </c>
      <c r="N161" s="16" t="s">
        <v>34</v>
      </c>
      <c r="O161" s="16" t="s">
        <v>146</v>
      </c>
      <c r="P161" s="16"/>
      <c r="Q161" s="16"/>
      <c r="R161" s="16"/>
      <c r="S161" s="16" t="s">
        <v>36</v>
      </c>
      <c r="T161" s="16">
        <v>0</v>
      </c>
      <c r="U161" s="16" t="s">
        <v>125</v>
      </c>
      <c r="V161" s="16" t="s">
        <v>39</v>
      </c>
      <c r="W161" s="16" t="s">
        <v>54</v>
      </c>
      <c r="X161" s="16"/>
      <c r="Y161" s="16"/>
      <c r="Z161" s="16"/>
      <c r="AA161" s="17"/>
    </row>
    <row r="162" spans="1:27" x14ac:dyDescent="0.2">
      <c r="A162" s="22">
        <v>4616830395</v>
      </c>
      <c r="B162" s="14" t="s">
        <v>27</v>
      </c>
      <c r="C162" s="14" t="s">
        <v>3696</v>
      </c>
      <c r="D162" s="14" t="s">
        <v>87</v>
      </c>
      <c r="E162" s="14" t="s">
        <v>88</v>
      </c>
      <c r="F162" s="14" t="s">
        <v>46</v>
      </c>
      <c r="G162" s="14" t="s">
        <v>561</v>
      </c>
      <c r="H162" s="14" t="s">
        <v>59</v>
      </c>
      <c r="I162" s="14" t="s">
        <v>135</v>
      </c>
      <c r="J162" s="14"/>
      <c r="K162" s="14">
        <v>2014</v>
      </c>
      <c r="L162" s="14"/>
      <c r="M162" s="14" t="s">
        <v>33</v>
      </c>
      <c r="N162" s="14" t="s">
        <v>34</v>
      </c>
      <c r="O162" s="14" t="s">
        <v>146</v>
      </c>
      <c r="P162" s="14"/>
      <c r="Q162" s="14"/>
      <c r="R162" s="14"/>
      <c r="S162" s="14" t="s">
        <v>51</v>
      </c>
      <c r="T162" s="14" t="s">
        <v>52</v>
      </c>
      <c r="U162" s="14" t="s">
        <v>53</v>
      </c>
      <c r="V162" s="14" t="s">
        <v>50</v>
      </c>
      <c r="W162" s="14" t="s">
        <v>262</v>
      </c>
      <c r="X162" s="14" t="s">
        <v>65</v>
      </c>
      <c r="Y162" s="14"/>
      <c r="Z162" s="14"/>
      <c r="AA162" s="15"/>
    </row>
    <row r="163" spans="1:27" x14ac:dyDescent="0.2">
      <c r="A163" s="23">
        <v>9021485659</v>
      </c>
      <c r="B163" s="16" t="s">
        <v>79</v>
      </c>
      <c r="C163" s="16" t="s">
        <v>4196</v>
      </c>
      <c r="D163" s="16" t="s">
        <v>710</v>
      </c>
      <c r="E163" s="16" t="s">
        <v>128</v>
      </c>
      <c r="F163" s="16" t="s">
        <v>46</v>
      </c>
      <c r="G163" s="16" t="s">
        <v>139</v>
      </c>
      <c r="H163" s="16" t="s">
        <v>139</v>
      </c>
      <c r="I163" s="16" t="s">
        <v>305</v>
      </c>
      <c r="J163" s="16"/>
      <c r="K163" s="16">
        <v>2012</v>
      </c>
      <c r="L163" s="16"/>
      <c r="M163" s="16" t="s">
        <v>33</v>
      </c>
      <c r="N163" s="16" t="s">
        <v>34</v>
      </c>
      <c r="O163" s="16" t="s">
        <v>146</v>
      </c>
      <c r="P163" s="16"/>
      <c r="Q163" s="16"/>
      <c r="R163" s="16"/>
      <c r="S163" s="16" t="s">
        <v>36</v>
      </c>
      <c r="T163" s="16">
        <v>0</v>
      </c>
      <c r="U163" s="16" t="s">
        <v>53</v>
      </c>
      <c r="V163" s="16" t="s">
        <v>50</v>
      </c>
      <c r="W163" s="16"/>
      <c r="X163" s="16"/>
      <c r="Y163" s="16"/>
      <c r="Z163" s="16"/>
      <c r="AA163" s="17"/>
    </row>
    <row r="164" spans="1:27" x14ac:dyDescent="0.2">
      <c r="A164" s="22">
        <v>924489143</v>
      </c>
      <c r="B164" s="14" t="s">
        <v>79</v>
      </c>
      <c r="C164" s="14" t="s">
        <v>4197</v>
      </c>
      <c r="D164" s="14" t="s">
        <v>4198</v>
      </c>
      <c r="E164" s="14" t="s">
        <v>330</v>
      </c>
      <c r="F164" s="14" t="s">
        <v>46</v>
      </c>
      <c r="G164" s="14" t="s">
        <v>4199</v>
      </c>
      <c r="H164" s="14" t="s">
        <v>83</v>
      </c>
      <c r="I164" s="14" t="s">
        <v>253</v>
      </c>
      <c r="J164" s="14"/>
      <c r="K164" s="14">
        <v>2013</v>
      </c>
      <c r="L164" s="14"/>
      <c r="M164" s="14" t="s">
        <v>33</v>
      </c>
      <c r="N164" s="14" t="s">
        <v>34</v>
      </c>
      <c r="O164" s="14" t="s">
        <v>146</v>
      </c>
      <c r="P164" s="14"/>
      <c r="Q164" s="14"/>
      <c r="R164" s="14"/>
      <c r="S164" s="14" t="s">
        <v>51</v>
      </c>
      <c r="T164" s="14" t="s">
        <v>52</v>
      </c>
      <c r="U164" s="14" t="s">
        <v>53</v>
      </c>
      <c r="V164" s="14" t="s">
        <v>50</v>
      </c>
      <c r="W164" s="14" t="s">
        <v>142</v>
      </c>
      <c r="X164" s="14"/>
      <c r="Y164" s="14"/>
      <c r="Z164" s="14"/>
      <c r="AA164" s="15"/>
    </row>
    <row r="165" spans="1:27" x14ac:dyDescent="0.2">
      <c r="A165" s="23">
        <v>3331741083</v>
      </c>
      <c r="B165" s="16" t="s">
        <v>79</v>
      </c>
      <c r="C165" s="16" t="s">
        <v>4200</v>
      </c>
      <c r="D165" s="16" t="s">
        <v>87</v>
      </c>
      <c r="E165" s="16" t="s">
        <v>88</v>
      </c>
      <c r="F165" s="16" t="s">
        <v>46</v>
      </c>
      <c r="G165" s="16" t="s">
        <v>4201</v>
      </c>
      <c r="H165" s="16" t="s">
        <v>59</v>
      </c>
      <c r="I165" s="16" t="s">
        <v>135</v>
      </c>
      <c r="J165" s="16"/>
      <c r="K165" s="16">
        <v>2013</v>
      </c>
      <c r="L165" s="16"/>
      <c r="M165" s="16" t="s">
        <v>33</v>
      </c>
      <c r="N165" s="16" t="s">
        <v>34</v>
      </c>
      <c r="O165" s="16" t="s">
        <v>146</v>
      </c>
      <c r="P165" s="16"/>
      <c r="Q165" s="16"/>
      <c r="R165" s="16"/>
      <c r="S165" s="16" t="s">
        <v>36</v>
      </c>
      <c r="T165" s="16" t="s">
        <v>52</v>
      </c>
      <c r="U165" s="16" t="s">
        <v>53</v>
      </c>
      <c r="V165" s="16" t="s">
        <v>50</v>
      </c>
      <c r="W165" s="16"/>
      <c r="X165" s="16"/>
      <c r="Y165" s="16"/>
      <c r="Z165" s="16"/>
      <c r="AA165" s="17"/>
    </row>
    <row r="166" spans="1:27" x14ac:dyDescent="0.2">
      <c r="A166" s="22">
        <v>9207770436</v>
      </c>
      <c r="B166" s="14" t="s">
        <v>27</v>
      </c>
      <c r="C166" s="14" t="s">
        <v>86</v>
      </c>
      <c r="D166" s="14"/>
      <c r="E166" s="14"/>
      <c r="F166" s="14" t="s">
        <v>46</v>
      </c>
      <c r="G166" s="14" t="s">
        <v>4202</v>
      </c>
      <c r="H166" s="14" t="s">
        <v>59</v>
      </c>
      <c r="I166" s="14" t="s">
        <v>70</v>
      </c>
      <c r="J166" s="14"/>
      <c r="K166" s="14">
        <v>2014</v>
      </c>
      <c r="L166" s="14"/>
      <c r="M166" s="14" t="s">
        <v>33</v>
      </c>
      <c r="N166" s="14" t="s">
        <v>34</v>
      </c>
      <c r="O166" s="14" t="s">
        <v>146</v>
      </c>
      <c r="P166" s="14"/>
      <c r="Q166" s="14"/>
      <c r="R166" s="14"/>
      <c r="S166" s="14" t="s">
        <v>51</v>
      </c>
      <c r="T166" s="14" t="s">
        <v>52</v>
      </c>
      <c r="U166" s="14" t="s">
        <v>53</v>
      </c>
      <c r="V166" s="14" t="s">
        <v>50</v>
      </c>
      <c r="W166" s="14"/>
      <c r="X166" s="14"/>
      <c r="Y166" s="14"/>
      <c r="Z166" s="14"/>
      <c r="AA166" s="15"/>
    </row>
    <row r="167" spans="1:27" x14ac:dyDescent="0.2">
      <c r="A167" s="23">
        <v>5857133499</v>
      </c>
      <c r="B167" s="16" t="s">
        <v>27</v>
      </c>
      <c r="C167" s="16" t="s">
        <v>86</v>
      </c>
      <c r="D167" s="16" t="s">
        <v>772</v>
      </c>
      <c r="E167" s="16" t="s">
        <v>601</v>
      </c>
      <c r="F167" s="16" t="s">
        <v>46</v>
      </c>
      <c r="G167" s="16" t="s">
        <v>4203</v>
      </c>
      <c r="H167" s="16" t="s">
        <v>59</v>
      </c>
      <c r="I167" s="16" t="s">
        <v>70</v>
      </c>
      <c r="J167" s="16"/>
      <c r="K167" s="16">
        <v>2014</v>
      </c>
      <c r="L167" s="16"/>
      <c r="M167" s="16" t="s">
        <v>33</v>
      </c>
      <c r="N167" s="16" t="s">
        <v>34</v>
      </c>
      <c r="O167" s="16" t="s">
        <v>146</v>
      </c>
      <c r="P167" s="16"/>
      <c r="Q167" s="16"/>
      <c r="R167" s="16"/>
      <c r="S167" s="16" t="s">
        <v>51</v>
      </c>
      <c r="T167" s="16" t="s">
        <v>52</v>
      </c>
      <c r="U167" s="16" t="s">
        <v>53</v>
      </c>
      <c r="V167" s="16" t="s">
        <v>50</v>
      </c>
      <c r="W167" s="16"/>
      <c r="X167" s="16"/>
      <c r="Y167" s="16"/>
      <c r="Z167" s="16"/>
      <c r="AA167" s="17"/>
    </row>
    <row r="168" spans="1:27" x14ac:dyDescent="0.2">
      <c r="A168" s="22">
        <v>834518739</v>
      </c>
      <c r="B168" s="14" t="s">
        <v>79</v>
      </c>
      <c r="C168" s="14" t="s">
        <v>4204</v>
      </c>
      <c r="D168" s="14" t="s">
        <v>156</v>
      </c>
      <c r="E168" s="14" t="s">
        <v>45</v>
      </c>
      <c r="F168" s="14" t="s">
        <v>46</v>
      </c>
      <c r="G168" s="14" t="s">
        <v>349</v>
      </c>
      <c r="H168" s="14" t="s">
        <v>83</v>
      </c>
      <c r="I168" s="14" t="s">
        <v>253</v>
      </c>
      <c r="J168" s="14"/>
      <c r="K168" s="14">
        <v>2013</v>
      </c>
      <c r="L168" s="14"/>
      <c r="M168" s="14" t="s">
        <v>33</v>
      </c>
      <c r="N168" s="14" t="s">
        <v>34</v>
      </c>
      <c r="O168" s="14" t="s">
        <v>146</v>
      </c>
      <c r="P168" s="14"/>
      <c r="Q168" s="14"/>
      <c r="R168" s="14"/>
      <c r="S168" s="14" t="s">
        <v>36</v>
      </c>
      <c r="T168" s="14" t="s">
        <v>52</v>
      </c>
      <c r="U168" s="14" t="s">
        <v>53</v>
      </c>
      <c r="V168" s="14" t="s">
        <v>39</v>
      </c>
      <c r="W168" s="14" t="s">
        <v>60</v>
      </c>
      <c r="X168" s="14"/>
      <c r="Y168" s="14"/>
      <c r="Z168" s="14"/>
      <c r="AA168" s="15"/>
    </row>
    <row r="169" spans="1:27" x14ac:dyDescent="0.2">
      <c r="A169" s="23">
        <v>5660794951</v>
      </c>
      <c r="B169" s="16" t="s">
        <v>79</v>
      </c>
      <c r="C169" s="16" t="s">
        <v>4205</v>
      </c>
      <c r="D169" s="16" t="s">
        <v>2742</v>
      </c>
      <c r="E169" s="16"/>
      <c r="F169" s="16" t="s">
        <v>1366</v>
      </c>
      <c r="G169" s="16" t="s">
        <v>4206</v>
      </c>
      <c r="H169" s="16" t="s">
        <v>83</v>
      </c>
      <c r="I169" s="16" t="s">
        <v>135</v>
      </c>
      <c r="J169" s="16"/>
      <c r="K169" s="16">
        <v>2012</v>
      </c>
      <c r="L169" s="16"/>
      <c r="M169" s="16" t="s">
        <v>33</v>
      </c>
      <c r="N169" s="16" t="s">
        <v>34</v>
      </c>
      <c r="O169" s="16" t="s">
        <v>146</v>
      </c>
      <c r="P169" s="16"/>
      <c r="Q169" s="16"/>
      <c r="R169" s="16"/>
      <c r="S169" s="16" t="s">
        <v>36</v>
      </c>
      <c r="T169" s="16">
        <v>0</v>
      </c>
      <c r="U169" s="16" t="s">
        <v>125</v>
      </c>
      <c r="V169" s="16" t="s">
        <v>50</v>
      </c>
      <c r="W169" s="16" t="s">
        <v>463</v>
      </c>
      <c r="X169" s="16"/>
      <c r="Y169" s="16"/>
      <c r="Z169" s="16"/>
      <c r="AA169" s="17"/>
    </row>
    <row r="170" spans="1:27" x14ac:dyDescent="0.2">
      <c r="A170" s="22">
        <v>9289086809</v>
      </c>
      <c r="B170" s="14" t="s">
        <v>27</v>
      </c>
      <c r="C170" s="14" t="s">
        <v>2923</v>
      </c>
      <c r="D170" s="14" t="s">
        <v>2924</v>
      </c>
      <c r="E170" s="14" t="s">
        <v>45</v>
      </c>
      <c r="F170" s="14" t="s">
        <v>46</v>
      </c>
      <c r="G170" s="14" t="s">
        <v>1946</v>
      </c>
      <c r="H170" s="14" t="s">
        <v>30</v>
      </c>
      <c r="I170" s="14" t="s">
        <v>130</v>
      </c>
      <c r="J170" s="14"/>
      <c r="K170" s="14">
        <v>2015</v>
      </c>
      <c r="L170" s="14"/>
      <c r="M170" s="14" t="s">
        <v>33</v>
      </c>
      <c r="N170" s="14" t="s">
        <v>34</v>
      </c>
      <c r="O170" s="14" t="s">
        <v>146</v>
      </c>
      <c r="P170" s="14"/>
      <c r="Q170" s="14"/>
      <c r="R170" s="14"/>
      <c r="S170" s="14" t="s">
        <v>36</v>
      </c>
      <c r="T170" s="14" t="s">
        <v>52</v>
      </c>
      <c r="U170" s="14" t="s">
        <v>53</v>
      </c>
      <c r="V170" s="14" t="s">
        <v>50</v>
      </c>
      <c r="W170" s="14" t="s">
        <v>35</v>
      </c>
      <c r="X170" s="14"/>
      <c r="Y170" s="14"/>
      <c r="Z170" s="14"/>
      <c r="AA170" s="15"/>
    </row>
    <row r="171" spans="1:27" x14ac:dyDescent="0.2">
      <c r="A171" s="23">
        <v>5356960452</v>
      </c>
      <c r="B171" s="16" t="s">
        <v>27</v>
      </c>
      <c r="C171" s="16" t="s">
        <v>1829</v>
      </c>
      <c r="D171" s="16" t="s">
        <v>203</v>
      </c>
      <c r="E171" s="16" t="s">
        <v>204</v>
      </c>
      <c r="F171" s="16" t="s">
        <v>46</v>
      </c>
      <c r="G171" s="16" t="s">
        <v>1389</v>
      </c>
      <c r="H171" s="16" t="s">
        <v>1045</v>
      </c>
      <c r="I171" s="16" t="s">
        <v>398</v>
      </c>
      <c r="J171" s="16"/>
      <c r="K171" s="16">
        <v>2017</v>
      </c>
      <c r="L171" s="16" t="s">
        <v>50</v>
      </c>
      <c r="M171" s="16" t="s">
        <v>247</v>
      </c>
      <c r="N171" s="16" t="s">
        <v>34</v>
      </c>
      <c r="O171" s="16" t="s">
        <v>146</v>
      </c>
      <c r="P171" s="16"/>
      <c r="Q171" s="16"/>
      <c r="R171" s="16"/>
      <c r="S171" s="16" t="s">
        <v>51</v>
      </c>
      <c r="T171" s="16" t="s">
        <v>847</v>
      </c>
      <c r="U171" s="16" t="s">
        <v>160</v>
      </c>
      <c r="V171" s="16" t="s">
        <v>50</v>
      </c>
      <c r="W171" s="16" t="s">
        <v>248</v>
      </c>
      <c r="X171" s="16"/>
      <c r="Y171" s="16"/>
      <c r="Z171" s="16"/>
      <c r="AA171" s="17"/>
    </row>
    <row r="172" spans="1:27" x14ac:dyDescent="0.2">
      <c r="A172" s="22">
        <v>629434963</v>
      </c>
      <c r="B172" s="14" t="s">
        <v>79</v>
      </c>
      <c r="C172" s="14" t="s">
        <v>3024</v>
      </c>
      <c r="D172" s="14" t="s">
        <v>156</v>
      </c>
      <c r="E172" s="14" t="s">
        <v>45</v>
      </c>
      <c r="F172" s="14" t="s">
        <v>46</v>
      </c>
      <c r="G172" s="14" t="s">
        <v>4207</v>
      </c>
      <c r="H172" s="14" t="s">
        <v>59</v>
      </c>
      <c r="I172" s="14" t="s">
        <v>609</v>
      </c>
      <c r="J172" s="14"/>
      <c r="K172" s="14">
        <v>2012</v>
      </c>
      <c r="L172" s="14"/>
      <c r="M172" s="14" t="s">
        <v>33</v>
      </c>
      <c r="N172" s="14" t="s">
        <v>34</v>
      </c>
      <c r="O172" s="14" t="s">
        <v>146</v>
      </c>
      <c r="P172" s="14"/>
      <c r="Q172" s="14"/>
      <c r="R172" s="14"/>
      <c r="S172" s="14" t="s">
        <v>36</v>
      </c>
      <c r="T172" s="14" t="s">
        <v>52</v>
      </c>
      <c r="U172" s="14" t="s">
        <v>53</v>
      </c>
      <c r="V172" s="14" t="s">
        <v>50</v>
      </c>
      <c r="W172" s="14"/>
      <c r="X172" s="14"/>
      <c r="Y172" s="14"/>
      <c r="Z172" s="14"/>
      <c r="AA172" s="15"/>
    </row>
    <row r="173" spans="1:27" x14ac:dyDescent="0.2">
      <c r="A173" s="23">
        <v>4895421532</v>
      </c>
      <c r="B173" s="16" t="s">
        <v>27</v>
      </c>
      <c r="C173" s="16" t="s">
        <v>4208</v>
      </c>
      <c r="D173" s="16" t="s">
        <v>87</v>
      </c>
      <c r="E173" s="16" t="s">
        <v>88</v>
      </c>
      <c r="F173" s="16" t="s">
        <v>46</v>
      </c>
      <c r="G173" s="16" t="s">
        <v>4209</v>
      </c>
      <c r="H173" s="16" t="s">
        <v>30</v>
      </c>
      <c r="I173" s="16" t="s">
        <v>48</v>
      </c>
      <c r="J173" s="16"/>
      <c r="K173" s="16">
        <v>2014</v>
      </c>
      <c r="L173" s="16"/>
      <c r="M173" s="16" t="s">
        <v>33</v>
      </c>
      <c r="N173" s="16" t="s">
        <v>34</v>
      </c>
      <c r="O173" s="16" t="s">
        <v>146</v>
      </c>
      <c r="P173" s="16"/>
      <c r="Q173" s="16"/>
      <c r="R173" s="16"/>
      <c r="S173" s="16" t="s">
        <v>51</v>
      </c>
      <c r="T173" s="16">
        <v>0</v>
      </c>
      <c r="U173" s="16" t="s">
        <v>625</v>
      </c>
      <c r="V173" s="16" t="s">
        <v>39</v>
      </c>
      <c r="W173" s="16" t="s">
        <v>54</v>
      </c>
      <c r="X173" s="16"/>
      <c r="Y173" s="16"/>
      <c r="Z173" s="16"/>
      <c r="AA173" s="17" t="s">
        <v>564</v>
      </c>
    </row>
    <row r="174" spans="1:27" x14ac:dyDescent="0.2">
      <c r="A174" s="22">
        <v>2873785570</v>
      </c>
      <c r="B174" s="14" t="s">
        <v>27</v>
      </c>
      <c r="C174" s="14" t="s">
        <v>376</v>
      </c>
      <c r="D174" s="14" t="s">
        <v>2686</v>
      </c>
      <c r="E174" s="14" t="s">
        <v>344</v>
      </c>
      <c r="F174" s="14" t="s">
        <v>46</v>
      </c>
      <c r="G174" s="14" t="s">
        <v>145</v>
      </c>
      <c r="H174" s="14" t="s">
        <v>30</v>
      </c>
      <c r="I174" s="14" t="s">
        <v>76</v>
      </c>
      <c r="J174" s="14"/>
      <c r="K174" s="14">
        <v>2014</v>
      </c>
      <c r="L174" s="14"/>
      <c r="M174" s="14" t="s">
        <v>33</v>
      </c>
      <c r="N174" s="14" t="s">
        <v>34</v>
      </c>
      <c r="O174" s="14" t="s">
        <v>146</v>
      </c>
      <c r="P174" s="14" t="s">
        <v>195</v>
      </c>
      <c r="Q174" s="14"/>
      <c r="R174" s="14"/>
      <c r="S174" s="14" t="s">
        <v>36</v>
      </c>
      <c r="T174" s="14" t="s">
        <v>52</v>
      </c>
      <c r="U174" s="14" t="s">
        <v>53</v>
      </c>
      <c r="V174" s="14" t="s">
        <v>50</v>
      </c>
      <c r="W174" s="14" t="s">
        <v>143</v>
      </c>
      <c r="X174" s="14"/>
      <c r="Y174" s="14"/>
      <c r="Z174" s="14"/>
      <c r="AA174" s="15"/>
    </row>
    <row r="175" spans="1:27" x14ac:dyDescent="0.2">
      <c r="A175" s="23">
        <v>6735092422</v>
      </c>
      <c r="B175" s="16" t="s">
        <v>79</v>
      </c>
      <c r="C175" s="16" t="s">
        <v>4210</v>
      </c>
      <c r="D175" s="16" t="s">
        <v>87</v>
      </c>
      <c r="E175" s="16" t="s">
        <v>88</v>
      </c>
      <c r="F175" s="16" t="s">
        <v>46</v>
      </c>
      <c r="G175" s="16" t="s">
        <v>4211</v>
      </c>
      <c r="H175" s="16" t="s">
        <v>83</v>
      </c>
      <c r="I175" s="16" t="s">
        <v>295</v>
      </c>
      <c r="J175" s="16"/>
      <c r="K175" s="16">
        <v>2012</v>
      </c>
      <c r="L175" s="16"/>
      <c r="M175" s="16" t="s">
        <v>33</v>
      </c>
      <c r="N175" s="16" t="s">
        <v>34</v>
      </c>
      <c r="O175" s="16" t="s">
        <v>146</v>
      </c>
      <c r="P175" s="16"/>
      <c r="Q175" s="16"/>
      <c r="R175" s="16"/>
      <c r="S175" s="16" t="s">
        <v>51</v>
      </c>
      <c r="T175" s="16" t="s">
        <v>52</v>
      </c>
      <c r="U175" s="16" t="s">
        <v>53</v>
      </c>
      <c r="V175" s="16" t="s">
        <v>39</v>
      </c>
      <c r="W175" s="16"/>
      <c r="X175" s="16"/>
      <c r="Y175" s="16"/>
      <c r="Z175" s="16"/>
      <c r="AA175" s="17"/>
    </row>
    <row r="176" spans="1:27" x14ac:dyDescent="0.2">
      <c r="A176" s="22">
        <v>8022728924</v>
      </c>
      <c r="B176" s="14" t="s">
        <v>27</v>
      </c>
      <c r="C176" s="14" t="s">
        <v>3365</v>
      </c>
      <c r="D176" s="14" t="s">
        <v>3647</v>
      </c>
      <c r="E176" s="14" t="s">
        <v>258</v>
      </c>
      <c r="F176" s="14" t="s">
        <v>46</v>
      </c>
      <c r="G176" s="14" t="s">
        <v>4212</v>
      </c>
      <c r="H176" s="14" t="s">
        <v>278</v>
      </c>
      <c r="I176" s="14" t="s">
        <v>388</v>
      </c>
      <c r="J176" s="14"/>
      <c r="K176" s="14">
        <v>2018</v>
      </c>
      <c r="L176" s="14" t="s">
        <v>50</v>
      </c>
      <c r="M176" s="14" t="s">
        <v>247</v>
      </c>
      <c r="N176" s="14" t="s">
        <v>34</v>
      </c>
      <c r="O176" s="14" t="s">
        <v>146</v>
      </c>
      <c r="P176" s="14" t="s">
        <v>115</v>
      </c>
      <c r="Q176" s="14"/>
      <c r="R176" s="14"/>
      <c r="S176" s="14" t="s">
        <v>36</v>
      </c>
      <c r="T176" s="14" t="s">
        <v>212</v>
      </c>
      <c r="U176" s="14" t="s">
        <v>114</v>
      </c>
      <c r="V176" s="14" t="s">
        <v>39</v>
      </c>
      <c r="W176" s="14"/>
      <c r="X176" s="14"/>
      <c r="Y176" s="14"/>
      <c r="Z176" s="14"/>
      <c r="AA176" s="15"/>
    </row>
    <row r="177" spans="1:27" x14ac:dyDescent="0.2">
      <c r="A177" s="23">
        <v>401286957</v>
      </c>
      <c r="B177" s="16" t="s">
        <v>79</v>
      </c>
      <c r="C177" s="16" t="s">
        <v>4213</v>
      </c>
      <c r="D177" s="16" t="s">
        <v>4214</v>
      </c>
      <c r="E177" s="16" t="s">
        <v>591</v>
      </c>
      <c r="F177" s="16" t="s">
        <v>46</v>
      </c>
      <c r="G177" s="16" t="s">
        <v>4215</v>
      </c>
      <c r="H177" s="16" t="s">
        <v>83</v>
      </c>
      <c r="I177" s="16" t="s">
        <v>407</v>
      </c>
      <c r="J177" s="16"/>
      <c r="K177" s="16">
        <v>2013</v>
      </c>
      <c r="L177" s="16"/>
      <c r="M177" s="16" t="s">
        <v>33</v>
      </c>
      <c r="N177" s="16" t="s">
        <v>34</v>
      </c>
      <c r="O177" s="16" t="s">
        <v>146</v>
      </c>
      <c r="P177" s="16"/>
      <c r="Q177" s="16"/>
      <c r="R177" s="16"/>
      <c r="S177" s="16" t="s">
        <v>36</v>
      </c>
      <c r="T177" s="16" t="s">
        <v>52</v>
      </c>
      <c r="U177" s="16" t="s">
        <v>53</v>
      </c>
      <c r="V177" s="16" t="s">
        <v>50</v>
      </c>
      <c r="W177" s="16"/>
      <c r="X177" s="16"/>
      <c r="Y177" s="16"/>
      <c r="Z177" s="16"/>
      <c r="AA177" s="17"/>
    </row>
    <row r="178" spans="1:27" x14ac:dyDescent="0.2">
      <c r="A178" s="22">
        <v>5751681509</v>
      </c>
      <c r="B178" s="14" t="s">
        <v>27</v>
      </c>
      <c r="C178" s="14" t="s">
        <v>4216</v>
      </c>
      <c r="D178" s="14" t="s">
        <v>4217</v>
      </c>
      <c r="E178" s="14" t="s">
        <v>45</v>
      </c>
      <c r="F178" s="14" t="s">
        <v>46</v>
      </c>
      <c r="G178" s="14" t="s">
        <v>4218</v>
      </c>
      <c r="H178" s="14" t="s">
        <v>59</v>
      </c>
      <c r="I178" s="14" t="s">
        <v>130</v>
      </c>
      <c r="J178" s="14"/>
      <c r="K178" s="14">
        <v>2014</v>
      </c>
      <c r="L178" s="14"/>
      <c r="M178" s="14" t="s">
        <v>33</v>
      </c>
      <c r="N178" s="14" t="s">
        <v>34</v>
      </c>
      <c r="O178" s="14" t="s">
        <v>146</v>
      </c>
      <c r="P178" s="14"/>
      <c r="Q178" s="14"/>
      <c r="R178" s="14"/>
      <c r="S178" s="14" t="s">
        <v>36</v>
      </c>
      <c r="T178" s="14" t="s">
        <v>52</v>
      </c>
      <c r="U178" s="14" t="s">
        <v>53</v>
      </c>
      <c r="V178" s="14" t="s">
        <v>39</v>
      </c>
      <c r="W178" s="14" t="s">
        <v>77</v>
      </c>
      <c r="X178" s="14"/>
      <c r="Y178" s="14"/>
      <c r="Z178" s="14"/>
      <c r="AA178" s="15"/>
    </row>
    <row r="179" spans="1:27" x14ac:dyDescent="0.2">
      <c r="A179" s="23">
        <v>6089649605</v>
      </c>
      <c r="B179" s="16" t="s">
        <v>79</v>
      </c>
      <c r="C179" s="16" t="s">
        <v>4219</v>
      </c>
      <c r="D179" s="16" t="s">
        <v>4220</v>
      </c>
      <c r="E179" s="16" t="s">
        <v>88</v>
      </c>
      <c r="F179" s="16" t="s">
        <v>46</v>
      </c>
      <c r="G179" s="16" t="s">
        <v>2991</v>
      </c>
      <c r="H179" s="16" t="s">
        <v>83</v>
      </c>
      <c r="I179" s="16" t="s">
        <v>609</v>
      </c>
      <c r="J179" s="16"/>
      <c r="K179" s="16">
        <v>2012</v>
      </c>
      <c r="L179" s="16"/>
      <c r="M179" s="16" t="s">
        <v>33</v>
      </c>
      <c r="N179" s="16" t="s">
        <v>34</v>
      </c>
      <c r="O179" s="16" t="s">
        <v>146</v>
      </c>
      <c r="P179" s="16"/>
      <c r="Q179" s="16"/>
      <c r="R179" s="16"/>
      <c r="S179" s="16" t="s">
        <v>36</v>
      </c>
      <c r="T179" s="16" t="s">
        <v>52</v>
      </c>
      <c r="U179" s="16" t="s">
        <v>53</v>
      </c>
      <c r="V179" s="16" t="s">
        <v>50</v>
      </c>
      <c r="W179" s="16" t="s">
        <v>173</v>
      </c>
      <c r="X179" s="16"/>
      <c r="Y179" s="16"/>
      <c r="Z179" s="16"/>
      <c r="AA179" s="17"/>
    </row>
    <row r="180" spans="1:27" x14ac:dyDescent="0.2">
      <c r="A180" s="22">
        <v>8166933301</v>
      </c>
      <c r="B180" s="14" t="s">
        <v>79</v>
      </c>
      <c r="C180" s="14" t="s">
        <v>4221</v>
      </c>
      <c r="D180" s="14" t="s">
        <v>4222</v>
      </c>
      <c r="E180" s="14" t="s">
        <v>45</v>
      </c>
      <c r="F180" s="14" t="s">
        <v>46</v>
      </c>
      <c r="G180" s="14" t="s">
        <v>1814</v>
      </c>
      <c r="H180" s="14" t="s">
        <v>83</v>
      </c>
      <c r="I180" s="14" t="s">
        <v>2273</v>
      </c>
      <c r="J180" s="14"/>
      <c r="K180" s="14">
        <v>2013</v>
      </c>
      <c r="L180" s="14"/>
      <c r="M180" s="14" t="s">
        <v>33</v>
      </c>
      <c r="N180" s="14" t="s">
        <v>34</v>
      </c>
      <c r="O180" s="14" t="s">
        <v>146</v>
      </c>
      <c r="P180" s="14"/>
      <c r="Q180" s="14"/>
      <c r="R180" s="14"/>
      <c r="S180" s="14" t="s">
        <v>36</v>
      </c>
      <c r="T180" s="14" t="s">
        <v>52</v>
      </c>
      <c r="U180" s="14" t="s">
        <v>53</v>
      </c>
      <c r="V180" s="14" t="s">
        <v>50</v>
      </c>
      <c r="W180" s="14" t="s">
        <v>115</v>
      </c>
      <c r="X180" s="14"/>
      <c r="Y180" s="14"/>
      <c r="Z180" s="14"/>
      <c r="AA180" s="15"/>
    </row>
    <row r="181" spans="1:27" x14ac:dyDescent="0.2">
      <c r="A181" s="23">
        <v>974671386</v>
      </c>
      <c r="B181" s="16" t="s">
        <v>79</v>
      </c>
      <c r="C181" s="16" t="s">
        <v>4223</v>
      </c>
      <c r="D181" s="16"/>
      <c r="E181" s="16"/>
      <c r="F181" s="16" t="s">
        <v>1213</v>
      </c>
      <c r="G181" s="16" t="s">
        <v>1997</v>
      </c>
      <c r="H181" s="16" t="s">
        <v>83</v>
      </c>
      <c r="I181" s="16" t="s">
        <v>321</v>
      </c>
      <c r="J181" s="16"/>
      <c r="K181" s="16">
        <v>2013</v>
      </c>
      <c r="L181" s="16"/>
      <c r="M181" s="16" t="s">
        <v>33</v>
      </c>
      <c r="N181" s="16" t="s">
        <v>34</v>
      </c>
      <c r="O181" s="16" t="s">
        <v>146</v>
      </c>
      <c r="P181" s="16"/>
      <c r="Q181" s="16"/>
      <c r="R181" s="16"/>
      <c r="S181" s="16" t="s">
        <v>36</v>
      </c>
      <c r="T181" s="16" t="s">
        <v>52</v>
      </c>
      <c r="U181" s="16" t="s">
        <v>53</v>
      </c>
      <c r="V181" s="16" t="s">
        <v>50</v>
      </c>
      <c r="W181" s="16"/>
      <c r="X181" s="16"/>
      <c r="Y181" s="16"/>
      <c r="Z181" s="16"/>
      <c r="AA181" s="17" t="s">
        <v>564</v>
      </c>
    </row>
    <row r="182" spans="1:27" x14ac:dyDescent="0.2">
      <c r="A182" s="22">
        <v>7366573115</v>
      </c>
      <c r="B182" s="14" t="s">
        <v>79</v>
      </c>
      <c r="C182" s="14" t="s">
        <v>1215</v>
      </c>
      <c r="D182" s="14" t="s">
        <v>87</v>
      </c>
      <c r="E182" s="14" t="s">
        <v>88</v>
      </c>
      <c r="F182" s="14" t="s">
        <v>46</v>
      </c>
      <c r="G182" s="14" t="s">
        <v>4224</v>
      </c>
      <c r="H182" s="14" t="s">
        <v>2033</v>
      </c>
      <c r="I182" s="14" t="s">
        <v>388</v>
      </c>
      <c r="J182" s="14"/>
      <c r="K182" s="14">
        <v>2019</v>
      </c>
      <c r="L182" s="14" t="s">
        <v>32</v>
      </c>
      <c r="M182" s="14" t="s">
        <v>247</v>
      </c>
      <c r="N182" s="14" t="s">
        <v>34</v>
      </c>
      <c r="O182" s="14" t="s">
        <v>146</v>
      </c>
      <c r="P182" s="14"/>
      <c r="Q182" s="14"/>
      <c r="R182" s="14"/>
      <c r="S182" s="14" t="s">
        <v>36</v>
      </c>
      <c r="T182" s="14" t="s">
        <v>37</v>
      </c>
      <c r="U182" s="14" t="s">
        <v>125</v>
      </c>
      <c r="V182" s="14" t="s">
        <v>50</v>
      </c>
      <c r="W182" s="14" t="s">
        <v>115</v>
      </c>
      <c r="X182" s="14"/>
      <c r="Y182" s="14"/>
      <c r="Z182" s="14"/>
      <c r="AA182" s="15"/>
    </row>
    <row r="183" spans="1:27" x14ac:dyDescent="0.2">
      <c r="A183" s="23">
        <v>9158793854</v>
      </c>
      <c r="B183" s="16" t="s">
        <v>79</v>
      </c>
      <c r="C183" s="16" t="s">
        <v>4225</v>
      </c>
      <c r="D183" s="16" t="s">
        <v>4226</v>
      </c>
      <c r="E183" s="16" t="s">
        <v>153</v>
      </c>
      <c r="F183" s="16" t="s">
        <v>46</v>
      </c>
      <c r="G183" s="16" t="s">
        <v>561</v>
      </c>
      <c r="H183" s="16" t="s">
        <v>59</v>
      </c>
      <c r="I183" s="16" t="s">
        <v>305</v>
      </c>
      <c r="J183" s="16"/>
      <c r="K183" s="16">
        <v>2012</v>
      </c>
      <c r="L183" s="16"/>
      <c r="M183" s="16" t="s">
        <v>33</v>
      </c>
      <c r="N183" s="16" t="s">
        <v>34</v>
      </c>
      <c r="O183" s="16" t="s">
        <v>146</v>
      </c>
      <c r="P183" s="16"/>
      <c r="Q183" s="16"/>
      <c r="R183" s="16"/>
      <c r="S183" s="16" t="s">
        <v>36</v>
      </c>
      <c r="T183" s="16" t="s">
        <v>52</v>
      </c>
      <c r="U183" s="16" t="s">
        <v>53</v>
      </c>
      <c r="V183" s="16" t="s">
        <v>50</v>
      </c>
      <c r="W183" s="16"/>
      <c r="X183" s="16"/>
      <c r="Y183" s="16"/>
      <c r="Z183" s="16"/>
      <c r="AA183" s="17" t="s">
        <v>564</v>
      </c>
    </row>
    <row r="184" spans="1:27" x14ac:dyDescent="0.2">
      <c r="A184" s="22">
        <v>6031368648</v>
      </c>
      <c r="B184" s="14" t="s">
        <v>27</v>
      </c>
      <c r="C184" s="14" t="s">
        <v>392</v>
      </c>
      <c r="D184" s="14" t="s">
        <v>393</v>
      </c>
      <c r="E184" s="14" t="s">
        <v>153</v>
      </c>
      <c r="F184" s="14" t="s">
        <v>46</v>
      </c>
      <c r="G184" s="14" t="s">
        <v>4227</v>
      </c>
      <c r="H184" s="14" t="s">
        <v>278</v>
      </c>
      <c r="I184" s="14" t="s">
        <v>261</v>
      </c>
      <c r="J184" s="14"/>
      <c r="K184" s="14">
        <v>2020</v>
      </c>
      <c r="L184" s="14"/>
      <c r="M184" s="14" t="s">
        <v>247</v>
      </c>
      <c r="N184" s="14" t="s">
        <v>34</v>
      </c>
      <c r="O184" s="14" t="s">
        <v>146</v>
      </c>
      <c r="P184" s="14"/>
      <c r="Q184" s="14"/>
      <c r="R184" s="14"/>
      <c r="S184" s="14" t="s">
        <v>2185</v>
      </c>
      <c r="T184" s="14" t="s">
        <v>52</v>
      </c>
      <c r="U184" s="14" t="s">
        <v>101</v>
      </c>
      <c r="V184" s="14" t="s">
        <v>50</v>
      </c>
      <c r="W184" s="14"/>
      <c r="X184" s="14"/>
      <c r="Y184" s="14"/>
      <c r="Z184" s="14"/>
      <c r="AA184" s="15"/>
    </row>
    <row r="185" spans="1:27" x14ac:dyDescent="0.2">
      <c r="A185" s="23">
        <v>8075771754</v>
      </c>
      <c r="B185" s="16" t="s">
        <v>27</v>
      </c>
      <c r="C185" s="16" t="s">
        <v>4228</v>
      </c>
      <c r="D185" s="16" t="s">
        <v>590</v>
      </c>
      <c r="E185" s="16" t="s">
        <v>591</v>
      </c>
      <c r="F185" s="16" t="s">
        <v>46</v>
      </c>
      <c r="G185" s="16" t="s">
        <v>146</v>
      </c>
      <c r="H185" s="16" t="s">
        <v>260</v>
      </c>
      <c r="I185" s="16"/>
      <c r="J185" s="16"/>
      <c r="K185" s="16">
        <v>2014</v>
      </c>
      <c r="L185" s="16"/>
      <c r="M185" s="16" t="s">
        <v>247</v>
      </c>
      <c r="N185" s="16" t="s">
        <v>34</v>
      </c>
      <c r="O185" s="16" t="s">
        <v>146</v>
      </c>
      <c r="P185" s="16"/>
      <c r="Q185" s="16"/>
      <c r="R185" s="16"/>
      <c r="S185" s="16" t="s">
        <v>51</v>
      </c>
      <c r="T185" s="16" t="s">
        <v>485</v>
      </c>
      <c r="U185" s="16" t="s">
        <v>160</v>
      </c>
      <c r="V185" s="16" t="s">
        <v>50</v>
      </c>
      <c r="W185" s="16" t="s">
        <v>115</v>
      </c>
      <c r="X185" s="16"/>
      <c r="Y185" s="16"/>
      <c r="Z185" s="16"/>
      <c r="AA185" s="17"/>
    </row>
    <row r="186" spans="1:27" x14ac:dyDescent="0.2">
      <c r="A186" s="22">
        <v>6676939185</v>
      </c>
      <c r="B186" s="14" t="s">
        <v>79</v>
      </c>
      <c r="C186" s="14" t="s">
        <v>727</v>
      </c>
      <c r="D186" s="14" t="s">
        <v>728</v>
      </c>
      <c r="E186" s="14" t="s">
        <v>729</v>
      </c>
      <c r="F186" s="14" t="s">
        <v>46</v>
      </c>
      <c r="G186" s="14" t="s">
        <v>4229</v>
      </c>
      <c r="H186" s="14" t="s">
        <v>278</v>
      </c>
      <c r="I186" s="14"/>
      <c r="J186" s="14"/>
      <c r="K186" s="14">
        <v>2013</v>
      </c>
      <c r="L186" s="14"/>
      <c r="M186" s="14" t="s">
        <v>247</v>
      </c>
      <c r="N186" s="14" t="s">
        <v>34</v>
      </c>
      <c r="O186" s="14" t="s">
        <v>146</v>
      </c>
      <c r="P186" s="14" t="s">
        <v>195</v>
      </c>
      <c r="Q186" s="14"/>
      <c r="R186" s="14"/>
      <c r="S186" s="14" t="s">
        <v>36</v>
      </c>
      <c r="T186" s="14" t="s">
        <v>52</v>
      </c>
      <c r="U186" s="14" t="s">
        <v>53</v>
      </c>
      <c r="V186" s="14" t="s">
        <v>50</v>
      </c>
      <c r="W186" s="14" t="s">
        <v>115</v>
      </c>
      <c r="X186" s="14"/>
      <c r="Y186" s="14"/>
      <c r="Z186" s="14"/>
      <c r="AA186" s="15"/>
    </row>
    <row r="187" spans="1:27" x14ac:dyDescent="0.2">
      <c r="A187" s="23">
        <v>8452370602</v>
      </c>
      <c r="B187" s="16" t="s">
        <v>27</v>
      </c>
      <c r="C187" s="16" t="s">
        <v>4230</v>
      </c>
      <c r="D187" s="16" t="s">
        <v>4231</v>
      </c>
      <c r="E187" s="16" t="s">
        <v>321</v>
      </c>
      <c r="F187" s="16" t="s">
        <v>322</v>
      </c>
      <c r="G187" s="16" t="s">
        <v>4232</v>
      </c>
      <c r="H187" s="16" t="s">
        <v>387</v>
      </c>
      <c r="I187" s="16" t="s">
        <v>388</v>
      </c>
      <c r="J187" s="16"/>
      <c r="K187" s="16">
        <v>2016</v>
      </c>
      <c r="L187" s="16"/>
      <c r="M187" s="16" t="s">
        <v>247</v>
      </c>
      <c r="N187" s="16" t="s">
        <v>34</v>
      </c>
      <c r="O187" s="16" t="s">
        <v>146</v>
      </c>
      <c r="P187" s="16" t="s">
        <v>115</v>
      </c>
      <c r="Q187" s="16"/>
      <c r="R187" s="16"/>
      <c r="S187" s="16" t="s">
        <v>36</v>
      </c>
      <c r="T187" s="16" t="s">
        <v>52</v>
      </c>
      <c r="U187" s="16" t="s">
        <v>53</v>
      </c>
      <c r="V187" s="16" t="s">
        <v>39</v>
      </c>
      <c r="W187" s="16"/>
      <c r="X187" s="16"/>
      <c r="Y187" s="16"/>
      <c r="Z187" s="16"/>
      <c r="AA187" s="17"/>
    </row>
    <row r="188" spans="1:27" x14ac:dyDescent="0.2">
      <c r="A188" s="22">
        <v>1770815549</v>
      </c>
      <c r="B188" s="14" t="s">
        <v>79</v>
      </c>
      <c r="C188" s="14" t="s">
        <v>1228</v>
      </c>
      <c r="D188" s="14" t="s">
        <v>148</v>
      </c>
      <c r="E188" s="14" t="s">
        <v>149</v>
      </c>
      <c r="F188" s="14" t="s">
        <v>46</v>
      </c>
      <c r="G188" s="14" t="s">
        <v>4212</v>
      </c>
      <c r="H188" s="14" t="s">
        <v>387</v>
      </c>
      <c r="I188" s="14"/>
      <c r="J188" s="14"/>
      <c r="K188" s="14">
        <v>2012</v>
      </c>
      <c r="L188" s="14"/>
      <c r="M188" s="14" t="s">
        <v>247</v>
      </c>
      <c r="N188" s="14" t="s">
        <v>34</v>
      </c>
      <c r="O188" s="14" t="s">
        <v>146</v>
      </c>
      <c r="P188" s="14"/>
      <c r="Q188" s="14"/>
      <c r="R188" s="14"/>
      <c r="S188" s="14" t="s">
        <v>51</v>
      </c>
      <c r="T188" s="14" t="s">
        <v>90</v>
      </c>
      <c r="U188" s="14" t="s">
        <v>91</v>
      </c>
      <c r="V188" s="14" t="s">
        <v>50</v>
      </c>
      <c r="W188" s="14" t="s">
        <v>115</v>
      </c>
      <c r="X188" s="14"/>
      <c r="Y188" s="14"/>
      <c r="Z188" s="14"/>
      <c r="AA188" s="15"/>
    </row>
    <row r="189" spans="1:27" x14ac:dyDescent="0.2">
      <c r="A189" s="23">
        <v>7785985033</v>
      </c>
      <c r="B189" s="16" t="s">
        <v>79</v>
      </c>
      <c r="C189" s="16" t="s">
        <v>4233</v>
      </c>
      <c r="D189" s="16" t="s">
        <v>148</v>
      </c>
      <c r="E189" s="16" t="s">
        <v>149</v>
      </c>
      <c r="F189" s="16" t="s">
        <v>46</v>
      </c>
      <c r="G189" s="16" t="s">
        <v>4234</v>
      </c>
      <c r="H189" s="16" t="s">
        <v>278</v>
      </c>
      <c r="I189" s="16" t="s">
        <v>1718</v>
      </c>
      <c r="J189" s="16"/>
      <c r="K189" s="16">
        <v>2019</v>
      </c>
      <c r="L189" s="16"/>
      <c r="M189" s="16" t="s">
        <v>247</v>
      </c>
      <c r="N189" s="16" t="s">
        <v>34</v>
      </c>
      <c r="O189" s="16" t="s">
        <v>146</v>
      </c>
      <c r="P189" s="16"/>
      <c r="Q189" s="16"/>
      <c r="R189" s="16"/>
      <c r="S189" s="16" t="s">
        <v>36</v>
      </c>
      <c r="T189" s="16" t="s">
        <v>52</v>
      </c>
      <c r="U189" s="16" t="s">
        <v>53</v>
      </c>
      <c r="V189" s="16" t="s">
        <v>50</v>
      </c>
      <c r="W189" s="16" t="s">
        <v>169</v>
      </c>
      <c r="X189" s="16"/>
      <c r="Y189" s="16"/>
      <c r="Z189" s="16"/>
      <c r="AA189" s="17"/>
    </row>
    <row r="190" spans="1:27" x14ac:dyDescent="0.2">
      <c r="A190" s="22">
        <v>507545451</v>
      </c>
      <c r="B190" s="14" t="s">
        <v>27</v>
      </c>
      <c r="C190" s="14" t="s">
        <v>539</v>
      </c>
      <c r="D190" s="14" t="s">
        <v>185</v>
      </c>
      <c r="E190" s="14" t="s">
        <v>45</v>
      </c>
      <c r="F190" s="14" t="s">
        <v>46</v>
      </c>
      <c r="G190" s="14" t="s">
        <v>4235</v>
      </c>
      <c r="H190" s="14" t="s">
        <v>2033</v>
      </c>
      <c r="I190" s="14" t="s">
        <v>388</v>
      </c>
      <c r="J190" s="14"/>
      <c r="K190" s="14">
        <v>2016</v>
      </c>
      <c r="L190" s="14"/>
      <c r="M190" s="14" t="s">
        <v>247</v>
      </c>
      <c r="N190" s="14" t="s">
        <v>34</v>
      </c>
      <c r="O190" s="14" t="s">
        <v>146</v>
      </c>
      <c r="P190" s="14"/>
      <c r="Q190" s="14"/>
      <c r="R190" s="14"/>
      <c r="S190" s="14" t="s">
        <v>36</v>
      </c>
      <c r="T190" s="14" t="s">
        <v>52</v>
      </c>
      <c r="U190" s="14" t="s">
        <v>53</v>
      </c>
      <c r="V190" s="14" t="s">
        <v>39</v>
      </c>
      <c r="W190" s="14"/>
      <c r="X190" s="14"/>
      <c r="Y190" s="14"/>
      <c r="Z190" s="14"/>
      <c r="AA190" s="15"/>
    </row>
    <row r="191" spans="1:27" x14ac:dyDescent="0.2">
      <c r="A191" s="23">
        <v>2525289902</v>
      </c>
      <c r="B191" s="16" t="s">
        <v>27</v>
      </c>
      <c r="C191" s="16" t="s">
        <v>539</v>
      </c>
      <c r="D191" s="16" t="s">
        <v>185</v>
      </c>
      <c r="E191" s="16" t="s">
        <v>45</v>
      </c>
      <c r="F191" s="16" t="s">
        <v>46</v>
      </c>
      <c r="G191" s="16" t="s">
        <v>2671</v>
      </c>
      <c r="H191" s="16" t="s">
        <v>2033</v>
      </c>
      <c r="I191" s="16" t="s">
        <v>388</v>
      </c>
      <c r="J191" s="16"/>
      <c r="K191" s="16">
        <v>2016</v>
      </c>
      <c r="L191" s="16"/>
      <c r="M191" s="16" t="s">
        <v>247</v>
      </c>
      <c r="N191" s="16" t="s">
        <v>34</v>
      </c>
      <c r="O191" s="16" t="s">
        <v>146</v>
      </c>
      <c r="P191" s="16" t="s">
        <v>195</v>
      </c>
      <c r="Q191" s="16"/>
      <c r="R191" s="16"/>
      <c r="S191" s="16" t="s">
        <v>36</v>
      </c>
      <c r="T191" s="16" t="s">
        <v>52</v>
      </c>
      <c r="U191" s="16" t="s">
        <v>53</v>
      </c>
      <c r="V191" s="16" t="s">
        <v>50</v>
      </c>
      <c r="W191" s="16"/>
      <c r="X191" s="16"/>
      <c r="Y191" s="16"/>
      <c r="Z191" s="16"/>
      <c r="AA191" s="17"/>
    </row>
    <row r="192" spans="1:27" x14ac:dyDescent="0.2">
      <c r="A192" s="22">
        <v>5228213267</v>
      </c>
      <c r="B192" s="14" t="s">
        <v>27</v>
      </c>
      <c r="C192" s="14" t="s">
        <v>539</v>
      </c>
      <c r="D192" s="14" t="s">
        <v>185</v>
      </c>
      <c r="E192" s="14" t="s">
        <v>45</v>
      </c>
      <c r="F192" s="14" t="s">
        <v>46</v>
      </c>
      <c r="G192" s="14" t="s">
        <v>4236</v>
      </c>
      <c r="H192" s="14" t="s">
        <v>1797</v>
      </c>
      <c r="I192" s="14" t="s">
        <v>1718</v>
      </c>
      <c r="J192" s="14"/>
      <c r="K192" s="14">
        <v>2020</v>
      </c>
      <c r="L192" s="14"/>
      <c r="M192" s="14" t="s">
        <v>247</v>
      </c>
      <c r="N192" s="14" t="s">
        <v>34</v>
      </c>
      <c r="O192" s="14" t="s">
        <v>146</v>
      </c>
      <c r="P192" s="14"/>
      <c r="Q192" s="14"/>
      <c r="R192" s="14"/>
      <c r="S192" s="14" t="s">
        <v>51</v>
      </c>
      <c r="T192" s="14" t="s">
        <v>249</v>
      </c>
      <c r="U192" s="14" t="s">
        <v>141</v>
      </c>
      <c r="V192" s="14" t="s">
        <v>50</v>
      </c>
      <c r="W192" s="14"/>
      <c r="X192" s="14"/>
      <c r="Y192" s="14"/>
      <c r="Z192" s="14"/>
      <c r="AA192" s="15"/>
    </row>
    <row r="193" spans="1:27" x14ac:dyDescent="0.2">
      <c r="A193" s="23">
        <v>3626368725</v>
      </c>
      <c r="B193" s="16" t="s">
        <v>27</v>
      </c>
      <c r="C193" s="16" t="s">
        <v>539</v>
      </c>
      <c r="D193" s="16" t="s">
        <v>185</v>
      </c>
      <c r="E193" s="16" t="s">
        <v>45</v>
      </c>
      <c r="F193" s="16" t="s">
        <v>46</v>
      </c>
      <c r="G193" s="16" t="s">
        <v>2032</v>
      </c>
      <c r="H193" s="16" t="s">
        <v>2033</v>
      </c>
      <c r="I193" s="16" t="s">
        <v>388</v>
      </c>
      <c r="J193" s="16"/>
      <c r="K193" s="16">
        <v>2020</v>
      </c>
      <c r="L193" s="16"/>
      <c r="M193" s="16" t="s">
        <v>247</v>
      </c>
      <c r="N193" s="16" t="s">
        <v>34</v>
      </c>
      <c r="O193" s="16" t="s">
        <v>146</v>
      </c>
      <c r="P193" s="16"/>
      <c r="Q193" s="16"/>
      <c r="R193" s="16"/>
      <c r="S193" s="16" t="s">
        <v>36</v>
      </c>
      <c r="T193" s="16" t="s">
        <v>52</v>
      </c>
      <c r="U193" s="16" t="s">
        <v>101</v>
      </c>
      <c r="V193" s="16" t="s">
        <v>50</v>
      </c>
      <c r="W193" s="16" t="s">
        <v>115</v>
      </c>
      <c r="X193" s="16"/>
      <c r="Y193" s="16"/>
      <c r="Z193" s="16"/>
      <c r="AA193" s="17"/>
    </row>
    <row r="194" spans="1:27" x14ac:dyDescent="0.2">
      <c r="A194" s="22">
        <v>1863399862</v>
      </c>
      <c r="B194" s="14" t="s">
        <v>27</v>
      </c>
      <c r="C194" s="14" t="s">
        <v>4237</v>
      </c>
      <c r="D194" s="14" t="s">
        <v>1159</v>
      </c>
      <c r="E194" s="14" t="s">
        <v>45</v>
      </c>
      <c r="F194" s="14" t="s">
        <v>46</v>
      </c>
      <c r="G194" s="14" t="s">
        <v>4238</v>
      </c>
      <c r="H194" s="14" t="s">
        <v>2033</v>
      </c>
      <c r="I194" s="14" t="s">
        <v>388</v>
      </c>
      <c r="J194" s="14"/>
      <c r="K194" s="14">
        <v>2018</v>
      </c>
      <c r="L194" s="14" t="s">
        <v>50</v>
      </c>
      <c r="M194" s="14" t="s">
        <v>247</v>
      </c>
      <c r="N194" s="14" t="s">
        <v>34</v>
      </c>
      <c r="O194" s="14" t="s">
        <v>146</v>
      </c>
      <c r="P194" s="14" t="s">
        <v>271</v>
      </c>
      <c r="Q194" s="14"/>
      <c r="R194" s="14"/>
      <c r="S194" s="14" t="s">
        <v>36</v>
      </c>
      <c r="T194" s="14" t="s">
        <v>52</v>
      </c>
      <c r="U194" s="14" t="s">
        <v>53</v>
      </c>
      <c r="V194" s="14" t="s">
        <v>50</v>
      </c>
      <c r="W194" s="14"/>
      <c r="X194" s="14"/>
      <c r="Y194" s="14"/>
      <c r="Z194" s="14"/>
      <c r="AA194" s="15"/>
    </row>
    <row r="195" spans="1:27" x14ac:dyDescent="0.2">
      <c r="A195" s="23">
        <v>4742161327</v>
      </c>
      <c r="B195" s="16" t="s">
        <v>79</v>
      </c>
      <c r="C195" s="16" t="s">
        <v>4237</v>
      </c>
      <c r="D195" s="16" t="s">
        <v>1159</v>
      </c>
      <c r="E195" s="16" t="s">
        <v>45</v>
      </c>
      <c r="F195" s="16" t="s">
        <v>46</v>
      </c>
      <c r="G195" s="16" t="s">
        <v>360</v>
      </c>
      <c r="H195" s="16" t="s">
        <v>4239</v>
      </c>
      <c r="I195" s="16"/>
      <c r="J195" s="16"/>
      <c r="K195" s="16">
        <v>2013</v>
      </c>
      <c r="L195" s="16"/>
      <c r="M195" s="16" t="s">
        <v>247</v>
      </c>
      <c r="N195" s="16" t="s">
        <v>34</v>
      </c>
      <c r="O195" s="16" t="s">
        <v>146</v>
      </c>
      <c r="P195" s="16"/>
      <c r="Q195" s="16"/>
      <c r="R195" s="16"/>
      <c r="S195" s="16" t="s">
        <v>36</v>
      </c>
      <c r="T195" s="16" t="s">
        <v>52</v>
      </c>
      <c r="U195" s="16" t="s">
        <v>53</v>
      </c>
      <c r="V195" s="16" t="s">
        <v>50</v>
      </c>
      <c r="W195" s="16" t="s">
        <v>54</v>
      </c>
      <c r="X195" s="16"/>
      <c r="Y195" s="16"/>
      <c r="Z195" s="16"/>
      <c r="AA195" s="17" t="s">
        <v>564</v>
      </c>
    </row>
    <row r="196" spans="1:27" x14ac:dyDescent="0.2">
      <c r="A196" s="22">
        <v>9992968799</v>
      </c>
      <c r="B196" s="14" t="s">
        <v>79</v>
      </c>
      <c r="C196" s="14" t="s">
        <v>4240</v>
      </c>
      <c r="D196" s="14" t="s">
        <v>185</v>
      </c>
      <c r="E196" s="14" t="s">
        <v>45</v>
      </c>
      <c r="F196" s="14" t="s">
        <v>46</v>
      </c>
      <c r="G196" s="14" t="s">
        <v>2838</v>
      </c>
      <c r="H196" s="14" t="s">
        <v>59</v>
      </c>
      <c r="I196" s="14" t="s">
        <v>135</v>
      </c>
      <c r="J196" s="14"/>
      <c r="K196" s="14">
        <v>2013</v>
      </c>
      <c r="L196" s="14"/>
      <c r="M196" s="14" t="s">
        <v>33</v>
      </c>
      <c r="N196" s="14" t="s">
        <v>34</v>
      </c>
      <c r="O196" s="14" t="s">
        <v>146</v>
      </c>
      <c r="P196" s="14"/>
      <c r="Q196" s="14"/>
      <c r="R196" s="14"/>
      <c r="S196" s="14" t="s">
        <v>36</v>
      </c>
      <c r="T196" s="14" t="s">
        <v>52</v>
      </c>
      <c r="U196" s="14" t="s">
        <v>53</v>
      </c>
      <c r="V196" s="14" t="s">
        <v>50</v>
      </c>
      <c r="W196" s="14"/>
      <c r="X196" s="14"/>
      <c r="Y196" s="14"/>
      <c r="Z196" s="14"/>
      <c r="AA196" s="15"/>
    </row>
    <row r="197" spans="1:27" x14ac:dyDescent="0.2">
      <c r="A197" s="23">
        <v>497114332</v>
      </c>
      <c r="B197" s="16" t="s">
        <v>263</v>
      </c>
      <c r="C197" s="16" t="s">
        <v>4241</v>
      </c>
      <c r="D197" s="16" t="s">
        <v>600</v>
      </c>
      <c r="E197" s="16" t="s">
        <v>601</v>
      </c>
      <c r="F197" s="16" t="s">
        <v>46</v>
      </c>
      <c r="G197" s="16" t="s">
        <v>4242</v>
      </c>
      <c r="H197" s="16" t="s">
        <v>278</v>
      </c>
      <c r="I197" s="16" t="s">
        <v>135</v>
      </c>
      <c r="J197" s="16"/>
      <c r="K197" s="16">
        <v>2016</v>
      </c>
      <c r="L197" s="16"/>
      <c r="M197" s="16" t="s">
        <v>247</v>
      </c>
      <c r="N197" s="16" t="s">
        <v>34</v>
      </c>
      <c r="O197" s="16" t="s">
        <v>146</v>
      </c>
      <c r="P197" s="16" t="s">
        <v>468</v>
      </c>
      <c r="Q197" s="16"/>
      <c r="R197" s="16"/>
      <c r="S197" s="16" t="s">
        <v>36</v>
      </c>
      <c r="T197" s="16" t="s">
        <v>52</v>
      </c>
      <c r="U197" s="16" t="s">
        <v>53</v>
      </c>
      <c r="V197" s="16" t="s">
        <v>50</v>
      </c>
      <c r="W197" s="16"/>
      <c r="X197" s="16"/>
      <c r="Y197" s="16"/>
      <c r="Z197" s="16"/>
      <c r="AA197" s="17"/>
    </row>
    <row r="198" spans="1:27" x14ac:dyDescent="0.2">
      <c r="A198" s="22">
        <v>1563965105</v>
      </c>
      <c r="B198" s="14" t="s">
        <v>27</v>
      </c>
      <c r="C198" s="14" t="s">
        <v>4241</v>
      </c>
      <c r="D198" s="14" t="s">
        <v>600</v>
      </c>
      <c r="E198" s="14" t="s">
        <v>601</v>
      </c>
      <c r="F198" s="14" t="s">
        <v>46</v>
      </c>
      <c r="G198" s="14" t="s">
        <v>4243</v>
      </c>
      <c r="H198" s="14" t="s">
        <v>3799</v>
      </c>
      <c r="I198" s="14" t="s">
        <v>135</v>
      </c>
      <c r="J198" s="14"/>
      <c r="K198" s="14">
        <v>2016</v>
      </c>
      <c r="L198" s="14"/>
      <c r="M198" s="14" t="s">
        <v>247</v>
      </c>
      <c r="N198" s="14" t="s">
        <v>34</v>
      </c>
      <c r="O198" s="14" t="s">
        <v>146</v>
      </c>
      <c r="P198" s="14" t="s">
        <v>195</v>
      </c>
      <c r="Q198" s="14"/>
      <c r="R198" s="14"/>
      <c r="S198" s="14" t="s">
        <v>36</v>
      </c>
      <c r="T198" s="14" t="s">
        <v>52</v>
      </c>
      <c r="U198" s="14" t="s">
        <v>53</v>
      </c>
      <c r="V198" s="14" t="s">
        <v>50</v>
      </c>
      <c r="W198" s="14" t="s">
        <v>115</v>
      </c>
      <c r="X198" s="14"/>
      <c r="Y198" s="14"/>
      <c r="Z198" s="14"/>
      <c r="AA198" s="15"/>
    </row>
    <row r="199" spans="1:27" x14ac:dyDescent="0.2">
      <c r="A199" s="23">
        <v>1658840965</v>
      </c>
      <c r="B199" s="16" t="s">
        <v>79</v>
      </c>
      <c r="C199" s="16" t="s">
        <v>4244</v>
      </c>
      <c r="D199" s="16" t="s">
        <v>87</v>
      </c>
      <c r="E199" s="16" t="s">
        <v>88</v>
      </c>
      <c r="F199" s="16" t="s">
        <v>46</v>
      </c>
      <c r="G199" s="16" t="s">
        <v>4245</v>
      </c>
      <c r="H199" s="16" t="s">
        <v>83</v>
      </c>
      <c r="I199" s="16" t="s">
        <v>253</v>
      </c>
      <c r="J199" s="16"/>
      <c r="K199" s="16">
        <v>2013</v>
      </c>
      <c r="L199" s="16"/>
      <c r="M199" s="16" t="s">
        <v>33</v>
      </c>
      <c r="N199" s="16" t="s">
        <v>34</v>
      </c>
      <c r="O199" s="16" t="s">
        <v>146</v>
      </c>
      <c r="P199" s="16"/>
      <c r="Q199" s="16"/>
      <c r="R199" s="16"/>
      <c r="S199" s="16" t="s">
        <v>51</v>
      </c>
      <c r="T199" s="16" t="s">
        <v>52</v>
      </c>
      <c r="U199" s="16" t="s">
        <v>53</v>
      </c>
      <c r="V199" s="16" t="s">
        <v>50</v>
      </c>
      <c r="W199" s="16"/>
      <c r="X199" s="16"/>
      <c r="Y199" s="16"/>
      <c r="Z199" s="16"/>
      <c r="AA199" s="17"/>
    </row>
    <row r="200" spans="1:27" x14ac:dyDescent="0.2">
      <c r="A200" s="22">
        <v>4748309888</v>
      </c>
      <c r="B200" s="14" t="s">
        <v>263</v>
      </c>
      <c r="C200" s="14" t="s">
        <v>4246</v>
      </c>
      <c r="D200" s="14" t="s">
        <v>203</v>
      </c>
      <c r="E200" s="14" t="s">
        <v>204</v>
      </c>
      <c r="F200" s="14" t="s">
        <v>46</v>
      </c>
      <c r="G200" s="14" t="s">
        <v>2403</v>
      </c>
      <c r="H200" s="14" t="s">
        <v>260</v>
      </c>
      <c r="I200" s="14"/>
      <c r="J200" s="14"/>
      <c r="K200" s="14">
        <v>2014</v>
      </c>
      <c r="L200" s="14"/>
      <c r="M200" s="14" t="s">
        <v>247</v>
      </c>
      <c r="N200" s="14" t="s">
        <v>34</v>
      </c>
      <c r="O200" s="14" t="s">
        <v>146</v>
      </c>
      <c r="P200" s="14" t="s">
        <v>1296</v>
      </c>
      <c r="Q200" s="14"/>
      <c r="R200" s="14"/>
      <c r="S200" s="14" t="s">
        <v>36</v>
      </c>
      <c r="T200" s="14" t="s">
        <v>52</v>
      </c>
      <c r="U200" s="14" t="s">
        <v>53</v>
      </c>
      <c r="V200" s="14" t="s">
        <v>50</v>
      </c>
      <c r="W200" s="14"/>
      <c r="X200" s="14"/>
      <c r="Y200" s="14"/>
      <c r="Z200" s="14"/>
      <c r="AA200" s="15"/>
    </row>
    <row r="201" spans="1:27" x14ac:dyDescent="0.2">
      <c r="A201" s="23">
        <v>454254474</v>
      </c>
      <c r="B201" s="16" t="s">
        <v>79</v>
      </c>
      <c r="C201" s="16" t="s">
        <v>4247</v>
      </c>
      <c r="D201" s="16"/>
      <c r="E201" s="16"/>
      <c r="F201" s="16" t="s">
        <v>763</v>
      </c>
      <c r="G201" s="16" t="s">
        <v>4248</v>
      </c>
      <c r="H201" s="16" t="s">
        <v>83</v>
      </c>
      <c r="I201" s="16" t="s">
        <v>135</v>
      </c>
      <c r="J201" s="16"/>
      <c r="K201" s="16">
        <v>2013</v>
      </c>
      <c r="L201" s="16"/>
      <c r="M201" s="16" t="s">
        <v>33</v>
      </c>
      <c r="N201" s="16" t="s">
        <v>34</v>
      </c>
      <c r="O201" s="16" t="s">
        <v>146</v>
      </c>
      <c r="P201" s="16"/>
      <c r="Q201" s="16"/>
      <c r="R201" s="16"/>
      <c r="S201" s="16" t="s">
        <v>51</v>
      </c>
      <c r="T201" s="16" t="s">
        <v>52</v>
      </c>
      <c r="U201" s="16" t="s">
        <v>53</v>
      </c>
      <c r="V201" s="16" t="s">
        <v>50</v>
      </c>
      <c r="W201" s="16" t="s">
        <v>302</v>
      </c>
      <c r="X201" s="16"/>
      <c r="Y201" s="16"/>
      <c r="Z201" s="16"/>
      <c r="AA201" s="17"/>
    </row>
    <row r="202" spans="1:27" x14ac:dyDescent="0.2">
      <c r="A202" s="22">
        <v>2987232188</v>
      </c>
      <c r="B202" s="14" t="s">
        <v>79</v>
      </c>
      <c r="C202" s="14" t="s">
        <v>4249</v>
      </c>
      <c r="D202" s="14"/>
      <c r="E202" s="14"/>
      <c r="F202" s="14" t="s">
        <v>1213</v>
      </c>
      <c r="G202" s="14" t="s">
        <v>4250</v>
      </c>
      <c r="H202" s="14" t="s">
        <v>278</v>
      </c>
      <c r="I202" s="14"/>
      <c r="J202" s="14"/>
      <c r="K202" s="14">
        <v>2013</v>
      </c>
      <c r="L202" s="14"/>
      <c r="M202" s="14" t="s">
        <v>247</v>
      </c>
      <c r="N202" s="14" t="s">
        <v>34</v>
      </c>
      <c r="O202" s="14" t="s">
        <v>146</v>
      </c>
      <c r="P202" s="14" t="s">
        <v>853</v>
      </c>
      <c r="Q202" s="14"/>
      <c r="R202" s="14"/>
      <c r="S202" s="14" t="s">
        <v>51</v>
      </c>
      <c r="T202" s="14" t="s">
        <v>52</v>
      </c>
      <c r="U202" s="14" t="s">
        <v>53</v>
      </c>
      <c r="V202" s="14" t="s">
        <v>39</v>
      </c>
      <c r="W202" s="14"/>
      <c r="X202" s="14"/>
      <c r="Y202" s="14"/>
      <c r="Z202" s="14"/>
      <c r="AA202" s="15"/>
    </row>
    <row r="203" spans="1:27" x14ac:dyDescent="0.2">
      <c r="A203" s="23">
        <v>4495381305</v>
      </c>
      <c r="B203" s="16" t="s">
        <v>79</v>
      </c>
      <c r="C203" s="16" t="s">
        <v>4251</v>
      </c>
      <c r="D203" s="16" t="s">
        <v>209</v>
      </c>
      <c r="E203" s="16" t="s">
        <v>68</v>
      </c>
      <c r="F203" s="16" t="s">
        <v>46</v>
      </c>
      <c r="G203" s="16" t="s">
        <v>69</v>
      </c>
      <c r="H203" s="16" t="s">
        <v>69</v>
      </c>
      <c r="I203" s="16" t="s">
        <v>295</v>
      </c>
      <c r="J203" s="16"/>
      <c r="K203" s="16">
        <v>2012</v>
      </c>
      <c r="L203" s="16"/>
      <c r="M203" s="16" t="s">
        <v>33</v>
      </c>
      <c r="N203" s="16" t="s">
        <v>34</v>
      </c>
      <c r="O203" s="16" t="s">
        <v>146</v>
      </c>
      <c r="P203" s="16"/>
      <c r="Q203" s="16"/>
      <c r="R203" s="16"/>
      <c r="S203" s="16" t="s">
        <v>36</v>
      </c>
      <c r="T203" s="16" t="s">
        <v>37</v>
      </c>
      <c r="U203" s="16" t="s">
        <v>71</v>
      </c>
      <c r="V203" s="16" t="s">
        <v>50</v>
      </c>
      <c r="W203" s="16" t="s">
        <v>72</v>
      </c>
      <c r="X203" s="16"/>
      <c r="Y203" s="16"/>
      <c r="Z203" s="16"/>
      <c r="AA203" s="17"/>
    </row>
    <row r="204" spans="1:27" x14ac:dyDescent="0.2">
      <c r="A204" s="22">
        <v>3355539007</v>
      </c>
      <c r="B204" s="14" t="s">
        <v>27</v>
      </c>
      <c r="C204" s="14" t="s">
        <v>4252</v>
      </c>
      <c r="D204" s="14" t="s">
        <v>227</v>
      </c>
      <c r="E204" s="14" t="s">
        <v>149</v>
      </c>
      <c r="F204" s="14" t="s">
        <v>46</v>
      </c>
      <c r="G204" s="14" t="s">
        <v>626</v>
      </c>
      <c r="H204" s="14" t="s">
        <v>30</v>
      </c>
      <c r="I204" s="14" t="s">
        <v>183</v>
      </c>
      <c r="J204" s="14"/>
      <c r="K204" s="14">
        <v>2014</v>
      </c>
      <c r="L204" s="14"/>
      <c r="M204" s="14" t="s">
        <v>33</v>
      </c>
      <c r="N204" s="14" t="s">
        <v>34</v>
      </c>
      <c r="O204" s="14" t="s">
        <v>146</v>
      </c>
      <c r="P204" s="14"/>
      <c r="Q204" s="14"/>
      <c r="R204" s="14"/>
      <c r="S204" s="14" t="s">
        <v>51</v>
      </c>
      <c r="T204" s="14" t="s">
        <v>52</v>
      </c>
      <c r="U204" s="14" t="s">
        <v>53</v>
      </c>
      <c r="V204" s="14" t="s">
        <v>50</v>
      </c>
      <c r="W204" s="14" t="s">
        <v>54</v>
      </c>
      <c r="X204" s="14"/>
      <c r="Y204" s="14"/>
      <c r="Z204" s="14"/>
      <c r="AA204" s="15"/>
    </row>
    <row r="205" spans="1:27" x14ac:dyDescent="0.2">
      <c r="A205" s="23">
        <v>3406366062</v>
      </c>
      <c r="B205" s="16" t="s">
        <v>27</v>
      </c>
      <c r="C205" s="16" t="s">
        <v>4253</v>
      </c>
      <c r="D205" s="16" t="s">
        <v>87</v>
      </c>
      <c r="E205" s="16" t="s">
        <v>88</v>
      </c>
      <c r="F205" s="16" t="s">
        <v>46</v>
      </c>
      <c r="G205" s="16" t="s">
        <v>4254</v>
      </c>
      <c r="H205" s="16" t="s">
        <v>30</v>
      </c>
      <c r="I205" s="16" t="s">
        <v>135</v>
      </c>
      <c r="J205" s="16"/>
      <c r="K205" s="16">
        <v>2014</v>
      </c>
      <c r="L205" s="16"/>
      <c r="M205" s="16" t="s">
        <v>33</v>
      </c>
      <c r="N205" s="16" t="s">
        <v>34</v>
      </c>
      <c r="O205" s="16" t="s">
        <v>146</v>
      </c>
      <c r="P205" s="16"/>
      <c r="Q205" s="16"/>
      <c r="R205" s="16"/>
      <c r="S205" s="16" t="s">
        <v>51</v>
      </c>
      <c r="T205" s="16" t="s">
        <v>52</v>
      </c>
      <c r="U205" s="16" t="s">
        <v>53</v>
      </c>
      <c r="V205" s="16" t="s">
        <v>39</v>
      </c>
      <c r="W205" s="16"/>
      <c r="X205" s="16"/>
      <c r="Y205" s="16"/>
      <c r="Z205" s="16"/>
      <c r="AA205" s="17"/>
    </row>
    <row r="206" spans="1:27" x14ac:dyDescent="0.2">
      <c r="A206" s="22">
        <v>4034922905</v>
      </c>
      <c r="B206" s="14" t="s">
        <v>27</v>
      </c>
      <c r="C206" s="14" t="s">
        <v>4255</v>
      </c>
      <c r="D206" s="14" t="s">
        <v>518</v>
      </c>
      <c r="E206" s="14" t="s">
        <v>371</v>
      </c>
      <c r="F206" s="14" t="s">
        <v>46</v>
      </c>
      <c r="G206" s="14" t="s">
        <v>4256</v>
      </c>
      <c r="H206" s="14" t="s">
        <v>30</v>
      </c>
      <c r="I206" s="14" t="s">
        <v>76</v>
      </c>
      <c r="J206" s="14"/>
      <c r="K206" s="14">
        <v>2015</v>
      </c>
      <c r="L206" s="14"/>
      <c r="M206" s="14" t="s">
        <v>33</v>
      </c>
      <c r="N206" s="14" t="s">
        <v>34</v>
      </c>
      <c r="O206" s="14" t="s">
        <v>146</v>
      </c>
      <c r="P206" s="14"/>
      <c r="Q206" s="14"/>
      <c r="R206" s="14"/>
      <c r="S206" s="14" t="s">
        <v>36</v>
      </c>
      <c r="T206" s="14" t="s">
        <v>52</v>
      </c>
      <c r="U206" s="14" t="s">
        <v>53</v>
      </c>
      <c r="V206" s="14" t="s">
        <v>50</v>
      </c>
      <c r="W206" s="14"/>
      <c r="X206" s="14"/>
      <c r="Y206" s="14"/>
      <c r="Z206" s="14"/>
      <c r="AA206" s="15"/>
    </row>
    <row r="207" spans="1:27" x14ac:dyDescent="0.2">
      <c r="A207" s="23">
        <v>4956179277</v>
      </c>
      <c r="B207" s="16" t="s">
        <v>263</v>
      </c>
      <c r="C207" s="16"/>
      <c r="D207" s="16"/>
      <c r="E207" s="16"/>
      <c r="F207" s="16"/>
      <c r="G207" s="16"/>
      <c r="H207" s="16"/>
      <c r="I207" s="16"/>
      <c r="J207" s="16"/>
      <c r="K207" s="16">
        <v>2014</v>
      </c>
      <c r="L207" s="16"/>
      <c r="M207" s="16" t="s">
        <v>347</v>
      </c>
      <c r="N207" s="16" t="s">
        <v>347</v>
      </c>
      <c r="O207" s="16" t="s">
        <v>146</v>
      </c>
      <c r="P207" s="16" t="s">
        <v>4257</v>
      </c>
      <c r="Q207" s="16"/>
      <c r="R207" s="16"/>
      <c r="S207" s="16" t="s">
        <v>36</v>
      </c>
      <c r="T207" s="16" t="s">
        <v>52</v>
      </c>
      <c r="U207" s="16" t="s">
        <v>53</v>
      </c>
      <c r="V207" s="16" t="s">
        <v>50</v>
      </c>
      <c r="W207" s="16"/>
      <c r="X207" s="16"/>
      <c r="Y207" s="16"/>
      <c r="Z207" s="16"/>
      <c r="AA207" s="17"/>
    </row>
    <row r="208" spans="1:27" x14ac:dyDescent="0.2">
      <c r="A208" s="22">
        <v>3981132579</v>
      </c>
      <c r="B208" s="14" t="s">
        <v>27</v>
      </c>
      <c r="C208" s="14"/>
      <c r="D208" s="14"/>
      <c r="E208" s="14"/>
      <c r="F208" s="14"/>
      <c r="G208" s="14"/>
      <c r="H208" s="14"/>
      <c r="I208" s="14"/>
      <c r="J208" s="14"/>
      <c r="K208" s="14">
        <v>2016</v>
      </c>
      <c r="L208" s="14"/>
      <c r="M208" s="14" t="s">
        <v>347</v>
      </c>
      <c r="N208" s="14" t="s">
        <v>347</v>
      </c>
      <c r="O208" s="14" t="s">
        <v>146</v>
      </c>
      <c r="P208" s="14"/>
      <c r="Q208" s="14"/>
      <c r="R208" s="14"/>
      <c r="S208" s="14" t="s">
        <v>36</v>
      </c>
      <c r="T208" s="14" t="s">
        <v>90</v>
      </c>
      <c r="U208" s="14" t="s">
        <v>91</v>
      </c>
      <c r="V208" s="14" t="s">
        <v>50</v>
      </c>
      <c r="W208" s="14" t="s">
        <v>318</v>
      </c>
      <c r="X208" s="14" t="s">
        <v>78</v>
      </c>
      <c r="Y208" s="14"/>
      <c r="Z208" s="14"/>
      <c r="AA208" s="15"/>
    </row>
    <row r="209" spans="1:27" x14ac:dyDescent="0.2">
      <c r="A209" s="23">
        <v>4047825333</v>
      </c>
      <c r="B209" s="16" t="s">
        <v>27</v>
      </c>
      <c r="C209" s="16"/>
      <c r="D209" s="16"/>
      <c r="E209" s="16"/>
      <c r="F209" s="16"/>
      <c r="G209" s="16"/>
      <c r="H209" s="16"/>
      <c r="I209" s="16"/>
      <c r="J209" s="16"/>
      <c r="K209" s="16">
        <v>2016</v>
      </c>
      <c r="L209" s="16"/>
      <c r="M209" s="16" t="s">
        <v>347</v>
      </c>
      <c r="N209" s="16" t="s">
        <v>347</v>
      </c>
      <c r="O209" s="16" t="s">
        <v>146</v>
      </c>
      <c r="P209" s="16" t="s">
        <v>271</v>
      </c>
      <c r="Q209" s="16"/>
      <c r="R209" s="16"/>
      <c r="S209" s="16" t="s">
        <v>36</v>
      </c>
      <c r="T209" s="16" t="s">
        <v>847</v>
      </c>
      <c r="U209" s="16" t="s">
        <v>160</v>
      </c>
      <c r="V209" s="16" t="s">
        <v>50</v>
      </c>
      <c r="W209" s="16"/>
      <c r="X209" s="16"/>
      <c r="Y209" s="16"/>
      <c r="Z209" s="16"/>
      <c r="AA209" s="17" t="s">
        <v>290</v>
      </c>
    </row>
    <row r="210" spans="1:27" x14ac:dyDescent="0.2">
      <c r="A210" s="22">
        <v>5239254009</v>
      </c>
      <c r="B210" s="14" t="s">
        <v>27</v>
      </c>
      <c r="C210" s="14"/>
      <c r="D210" s="14"/>
      <c r="E210" s="14"/>
      <c r="F210" s="14"/>
      <c r="G210" s="14"/>
      <c r="H210" s="14"/>
      <c r="I210" s="14"/>
      <c r="J210" s="14"/>
      <c r="K210" s="14">
        <v>2014</v>
      </c>
      <c r="L210" s="14"/>
      <c r="M210" s="14" t="s">
        <v>347</v>
      </c>
      <c r="N210" s="14" t="s">
        <v>347</v>
      </c>
      <c r="O210" s="14" t="s">
        <v>146</v>
      </c>
      <c r="P210" s="14"/>
      <c r="Q210" s="14"/>
      <c r="R210" s="14"/>
      <c r="S210" s="14" t="s">
        <v>36</v>
      </c>
      <c r="T210" s="14" t="s">
        <v>90</v>
      </c>
      <c r="U210" s="14" t="s">
        <v>91</v>
      </c>
      <c r="V210" s="14" t="s">
        <v>39</v>
      </c>
      <c r="W210" s="14"/>
      <c r="X210" s="14"/>
      <c r="Y210" s="14"/>
      <c r="Z210" s="14"/>
      <c r="AA210" s="15"/>
    </row>
    <row r="211" spans="1:27" x14ac:dyDescent="0.2">
      <c r="A211" s="23">
        <v>2311899234</v>
      </c>
      <c r="B211" s="16" t="s">
        <v>27</v>
      </c>
      <c r="C211" s="16"/>
      <c r="D211" s="16"/>
      <c r="E211" s="16"/>
      <c r="F211" s="16"/>
      <c r="G211" s="16"/>
      <c r="H211" s="16" t="s">
        <v>347</v>
      </c>
      <c r="I211" s="16"/>
      <c r="J211" s="16"/>
      <c r="K211" s="16">
        <v>2018</v>
      </c>
      <c r="L211" s="16" t="s">
        <v>50</v>
      </c>
      <c r="M211" s="16" t="s">
        <v>347</v>
      </c>
      <c r="N211" s="16" t="s">
        <v>347</v>
      </c>
      <c r="O211" s="16" t="s">
        <v>146</v>
      </c>
      <c r="P211" s="16"/>
      <c r="Q211" s="16"/>
      <c r="R211" s="16"/>
      <c r="S211" s="16" t="s">
        <v>36</v>
      </c>
      <c r="T211" s="16" t="s">
        <v>52</v>
      </c>
      <c r="U211" s="16" t="s">
        <v>53</v>
      </c>
      <c r="V211" s="16" t="s">
        <v>50</v>
      </c>
      <c r="W211" s="16" t="s">
        <v>187</v>
      </c>
      <c r="X211" s="16" t="s">
        <v>65</v>
      </c>
      <c r="Y211" s="16"/>
      <c r="Z211" s="16"/>
      <c r="AA211" s="17"/>
    </row>
    <row r="212" spans="1:27" x14ac:dyDescent="0.2">
      <c r="A212" s="22">
        <v>6701825126</v>
      </c>
      <c r="B212" s="14" t="s">
        <v>27</v>
      </c>
      <c r="C212" s="14"/>
      <c r="D212" s="14"/>
      <c r="E212" s="14"/>
      <c r="F212" s="14"/>
      <c r="G212" s="14"/>
      <c r="H212" s="14"/>
      <c r="I212" s="14"/>
      <c r="J212" s="14"/>
      <c r="K212" s="14">
        <v>2016</v>
      </c>
      <c r="L212" s="14"/>
      <c r="M212" s="14" t="s">
        <v>347</v>
      </c>
      <c r="N212" s="14" t="s">
        <v>347</v>
      </c>
      <c r="O212" s="14" t="s">
        <v>146</v>
      </c>
      <c r="P212" s="14"/>
      <c r="Q212" s="14"/>
      <c r="R212" s="14"/>
      <c r="S212" s="14" t="s">
        <v>36</v>
      </c>
      <c r="T212" s="14" t="s">
        <v>52</v>
      </c>
      <c r="U212" s="14" t="s">
        <v>53</v>
      </c>
      <c r="V212" s="14" t="s">
        <v>50</v>
      </c>
      <c r="W212" s="14"/>
      <c r="X212" s="14"/>
      <c r="Y212" s="14"/>
      <c r="Z212" s="14"/>
      <c r="AA212" s="15"/>
    </row>
    <row r="213" spans="1:27" x14ac:dyDescent="0.2">
      <c r="A213" s="23">
        <v>8898175558</v>
      </c>
      <c r="B213" s="16" t="s">
        <v>27</v>
      </c>
      <c r="C213" s="16"/>
      <c r="D213" s="16"/>
      <c r="E213" s="16"/>
      <c r="F213" s="16"/>
      <c r="G213" s="16"/>
      <c r="H213" s="16" t="s">
        <v>422</v>
      </c>
      <c r="I213" s="16"/>
      <c r="J213" s="16"/>
      <c r="K213" s="16">
        <v>2016</v>
      </c>
      <c r="L213" s="16"/>
      <c r="M213" s="16" t="s">
        <v>420</v>
      </c>
      <c r="N213" s="16" t="s">
        <v>34</v>
      </c>
      <c r="O213" s="16" t="s">
        <v>146</v>
      </c>
      <c r="P213" s="16"/>
      <c r="Q213" s="16"/>
      <c r="R213" s="16"/>
      <c r="S213" s="16" t="s">
        <v>51</v>
      </c>
      <c r="T213" s="16" t="s">
        <v>52</v>
      </c>
      <c r="U213" s="16" t="s">
        <v>53</v>
      </c>
      <c r="V213" s="16" t="s">
        <v>50</v>
      </c>
      <c r="W213" s="16"/>
      <c r="X213" s="16"/>
      <c r="Y213" s="16"/>
      <c r="Z213" s="16"/>
      <c r="AA213" s="17"/>
    </row>
    <row r="214" spans="1:27" x14ac:dyDescent="0.2">
      <c r="A214" s="22">
        <v>1830958676</v>
      </c>
      <c r="B214" s="14" t="s">
        <v>27</v>
      </c>
      <c r="C214" s="14"/>
      <c r="D214" s="14"/>
      <c r="E214" s="14"/>
      <c r="F214" s="14"/>
      <c r="G214" s="14"/>
      <c r="H214" s="14" t="s">
        <v>347</v>
      </c>
      <c r="I214" s="14"/>
      <c r="J214" s="14"/>
      <c r="K214" s="14">
        <v>2017</v>
      </c>
      <c r="L214" s="14" t="s">
        <v>50</v>
      </c>
      <c r="M214" s="14" t="s">
        <v>347</v>
      </c>
      <c r="N214" s="14" t="s">
        <v>347</v>
      </c>
      <c r="O214" s="14" t="s">
        <v>146</v>
      </c>
      <c r="P214" s="14"/>
      <c r="Q214" s="14"/>
      <c r="R214" s="14"/>
      <c r="S214" s="14" t="s">
        <v>36</v>
      </c>
      <c r="T214" s="14" t="s">
        <v>52</v>
      </c>
      <c r="U214" s="14" t="s">
        <v>53</v>
      </c>
      <c r="V214" s="14" t="s">
        <v>50</v>
      </c>
      <c r="W214" s="14" t="s">
        <v>318</v>
      </c>
      <c r="X214" s="14" t="s">
        <v>195</v>
      </c>
      <c r="Y214" s="14"/>
      <c r="Z214" s="14"/>
      <c r="AA214" s="15"/>
    </row>
    <row r="215" spans="1:27" x14ac:dyDescent="0.2">
      <c r="A215" s="23">
        <v>9885146706</v>
      </c>
      <c r="B215" s="16" t="s">
        <v>27</v>
      </c>
      <c r="C215" s="16"/>
      <c r="D215" s="16"/>
      <c r="E215" s="16"/>
      <c r="F215" s="16"/>
      <c r="G215" s="16"/>
      <c r="H215" s="16"/>
      <c r="I215" s="16"/>
      <c r="J215" s="16"/>
      <c r="K215" s="16">
        <v>2014</v>
      </c>
      <c r="L215" s="16"/>
      <c r="M215" s="16" t="s">
        <v>347</v>
      </c>
      <c r="N215" s="16" t="s">
        <v>347</v>
      </c>
      <c r="O215" s="16" t="s">
        <v>146</v>
      </c>
      <c r="P215" s="16" t="s">
        <v>60</v>
      </c>
      <c r="Q215" s="16"/>
      <c r="R215" s="16"/>
      <c r="S215" s="16"/>
      <c r="T215" s="16" t="s">
        <v>52</v>
      </c>
      <c r="U215" s="16"/>
      <c r="V215" s="16" t="s">
        <v>39</v>
      </c>
      <c r="W215" s="16"/>
      <c r="X215" s="16"/>
      <c r="Y215" s="16"/>
      <c r="Z215" s="16"/>
      <c r="AA215" s="17"/>
    </row>
    <row r="216" spans="1:27" x14ac:dyDescent="0.2">
      <c r="A216" s="22">
        <v>1509605624</v>
      </c>
      <c r="B216" s="14" t="s">
        <v>27</v>
      </c>
      <c r="C216" s="14"/>
      <c r="D216" s="14"/>
      <c r="E216" s="14"/>
      <c r="F216" s="14"/>
      <c r="G216" s="14"/>
      <c r="H216" s="14"/>
      <c r="I216" s="14"/>
      <c r="J216" s="14"/>
      <c r="K216" s="14">
        <v>2016</v>
      </c>
      <c r="L216" s="14"/>
      <c r="M216" s="14" t="s">
        <v>347</v>
      </c>
      <c r="N216" s="14" t="s">
        <v>347</v>
      </c>
      <c r="O216" s="14" t="s">
        <v>146</v>
      </c>
      <c r="P216" s="14"/>
      <c r="Q216" s="14"/>
      <c r="R216" s="14"/>
      <c r="S216" s="14" t="s">
        <v>51</v>
      </c>
      <c r="T216" s="14" t="s">
        <v>52</v>
      </c>
      <c r="U216" s="14" t="s">
        <v>53</v>
      </c>
      <c r="V216" s="14" t="s">
        <v>50</v>
      </c>
      <c r="W216" s="14"/>
      <c r="X216" s="14"/>
      <c r="Y216" s="14"/>
      <c r="Z216" s="14"/>
      <c r="AA216" s="15"/>
    </row>
    <row r="217" spans="1:27" x14ac:dyDescent="0.2">
      <c r="A217" s="23">
        <v>9860259578</v>
      </c>
      <c r="B217" s="16" t="s">
        <v>27</v>
      </c>
      <c r="C217" s="16"/>
      <c r="D217" s="16"/>
      <c r="E217" s="16"/>
      <c r="F217" s="16"/>
      <c r="G217" s="16"/>
      <c r="H217" s="16"/>
      <c r="I217" s="16"/>
      <c r="J217" s="16"/>
      <c r="K217" s="16">
        <v>2014</v>
      </c>
      <c r="L217" s="16"/>
      <c r="M217" s="16" t="s">
        <v>347</v>
      </c>
      <c r="N217" s="16" t="s">
        <v>347</v>
      </c>
      <c r="O217" s="16" t="s">
        <v>146</v>
      </c>
      <c r="P217" s="16" t="s">
        <v>65</v>
      </c>
      <c r="Q217" s="16"/>
      <c r="R217" s="16"/>
      <c r="S217" s="16" t="s">
        <v>51</v>
      </c>
      <c r="T217" s="16" t="s">
        <v>52</v>
      </c>
      <c r="U217" s="16" t="s">
        <v>53</v>
      </c>
      <c r="V217" s="16" t="s">
        <v>50</v>
      </c>
      <c r="W217" s="16"/>
      <c r="X217" s="16"/>
      <c r="Y217" s="16"/>
      <c r="Z217" s="16"/>
      <c r="AA217" s="17"/>
    </row>
    <row r="218" spans="1:27" x14ac:dyDescent="0.2">
      <c r="A218" s="22">
        <v>5579976117</v>
      </c>
      <c r="B218" s="14" t="s">
        <v>27</v>
      </c>
      <c r="C218" s="14"/>
      <c r="D218" s="14"/>
      <c r="E218" s="14"/>
      <c r="F218" s="14"/>
      <c r="G218" s="14"/>
      <c r="H218" s="14" t="s">
        <v>347</v>
      </c>
      <c r="I218" s="14"/>
      <c r="J218" s="14"/>
      <c r="K218" s="14">
        <v>2017</v>
      </c>
      <c r="L218" s="14" t="s">
        <v>50</v>
      </c>
      <c r="M218" s="14" t="s">
        <v>347</v>
      </c>
      <c r="N218" s="14" t="s">
        <v>347</v>
      </c>
      <c r="O218" s="14" t="s">
        <v>146</v>
      </c>
      <c r="P218" s="14"/>
      <c r="Q218" s="14"/>
      <c r="R218" s="14"/>
      <c r="S218" s="14" t="s">
        <v>36</v>
      </c>
      <c r="T218" s="14" t="s">
        <v>37</v>
      </c>
      <c r="U218" s="14" t="s">
        <v>71</v>
      </c>
      <c r="V218" s="14" t="s">
        <v>50</v>
      </c>
      <c r="W218" s="14" t="s">
        <v>77</v>
      </c>
      <c r="X218" s="14"/>
      <c r="Y218" s="14"/>
      <c r="Z218" s="14"/>
      <c r="AA218" s="15"/>
    </row>
    <row r="219" spans="1:27" x14ac:dyDescent="0.2">
      <c r="A219" s="23">
        <v>5772567508</v>
      </c>
      <c r="B219" s="16" t="s">
        <v>27</v>
      </c>
      <c r="C219" s="16"/>
      <c r="D219" s="16"/>
      <c r="E219" s="16"/>
      <c r="F219" s="16"/>
      <c r="G219" s="16"/>
      <c r="H219" s="16"/>
      <c r="I219" s="16"/>
      <c r="J219" s="16"/>
      <c r="K219" s="16">
        <v>2016</v>
      </c>
      <c r="L219" s="16"/>
      <c r="M219" s="16" t="s">
        <v>347</v>
      </c>
      <c r="N219" s="16" t="s">
        <v>347</v>
      </c>
      <c r="O219" s="16" t="s">
        <v>146</v>
      </c>
      <c r="P219" s="16"/>
      <c r="Q219" s="16"/>
      <c r="R219" s="16"/>
      <c r="S219" s="16" t="s">
        <v>51</v>
      </c>
      <c r="T219" s="16" t="s">
        <v>52</v>
      </c>
      <c r="U219" s="16" t="s">
        <v>53</v>
      </c>
      <c r="V219" s="16" t="s">
        <v>50</v>
      </c>
      <c r="W219" s="16"/>
      <c r="X219" s="16"/>
      <c r="Y219" s="16"/>
      <c r="Z219" s="16"/>
      <c r="AA219" s="17"/>
    </row>
    <row r="220" spans="1:27" x14ac:dyDescent="0.2">
      <c r="A220" s="22">
        <v>1479221491</v>
      </c>
      <c r="B220" s="14" t="s">
        <v>27</v>
      </c>
      <c r="C220" s="14"/>
      <c r="D220" s="14"/>
      <c r="E220" s="14"/>
      <c r="F220" s="14"/>
      <c r="G220" s="14"/>
      <c r="H220" s="14"/>
      <c r="I220" s="14"/>
      <c r="J220" s="14"/>
      <c r="K220" s="14">
        <v>2015</v>
      </c>
      <c r="L220" s="14"/>
      <c r="M220" s="14" t="s">
        <v>347</v>
      </c>
      <c r="N220" s="14" t="s">
        <v>347</v>
      </c>
      <c r="O220" s="14" t="s">
        <v>146</v>
      </c>
      <c r="P220" s="14"/>
      <c r="Q220" s="14"/>
      <c r="R220" s="14"/>
      <c r="S220" s="14" t="s">
        <v>36</v>
      </c>
      <c r="T220" s="14" t="s">
        <v>52</v>
      </c>
      <c r="U220" s="14" t="s">
        <v>53</v>
      </c>
      <c r="V220" s="14" t="s">
        <v>50</v>
      </c>
      <c r="W220" s="14"/>
      <c r="X220" s="14"/>
      <c r="Y220" s="14"/>
      <c r="Z220" s="14"/>
      <c r="AA220" s="15"/>
    </row>
    <row r="221" spans="1:27" x14ac:dyDescent="0.2">
      <c r="A221" s="23">
        <v>7749839619</v>
      </c>
      <c r="B221" s="16" t="s">
        <v>79</v>
      </c>
      <c r="C221" s="16"/>
      <c r="D221" s="16" t="s">
        <v>4258</v>
      </c>
      <c r="E221" s="16" t="s">
        <v>418</v>
      </c>
      <c r="F221" s="16" t="s">
        <v>46</v>
      </c>
      <c r="G221" s="16"/>
      <c r="H221" s="16" t="s">
        <v>347</v>
      </c>
      <c r="I221" s="16"/>
      <c r="J221" s="16"/>
      <c r="K221" s="16">
        <v>2019</v>
      </c>
      <c r="L221" s="16"/>
      <c r="M221" s="16" t="s">
        <v>347</v>
      </c>
      <c r="N221" s="16" t="s">
        <v>347</v>
      </c>
      <c r="O221" s="16" t="s">
        <v>146</v>
      </c>
      <c r="P221" s="16"/>
      <c r="Q221" s="16"/>
      <c r="R221" s="16"/>
      <c r="S221" s="16" t="s">
        <v>51</v>
      </c>
      <c r="T221" s="16" t="s">
        <v>37</v>
      </c>
      <c r="U221" s="16" t="s">
        <v>71</v>
      </c>
      <c r="V221" s="16" t="s">
        <v>50</v>
      </c>
      <c r="W221" s="16"/>
      <c r="X221" s="16"/>
      <c r="Y221" s="16"/>
      <c r="Z221" s="16"/>
      <c r="AA221" s="17" t="s">
        <v>592</v>
      </c>
    </row>
    <row r="222" spans="1:27" x14ac:dyDescent="0.2">
      <c r="A222" s="22">
        <v>9476678680</v>
      </c>
      <c r="B222" s="14" t="s">
        <v>79</v>
      </c>
      <c r="C222" s="14"/>
      <c r="D222" s="14" t="s">
        <v>98</v>
      </c>
      <c r="E222" s="14" t="s">
        <v>45</v>
      </c>
      <c r="F222" s="14" t="s">
        <v>46</v>
      </c>
      <c r="G222" s="14"/>
      <c r="H222" s="14" t="s">
        <v>347</v>
      </c>
      <c r="I222" s="14"/>
      <c r="J222" s="14"/>
      <c r="K222" s="14">
        <v>2019</v>
      </c>
      <c r="L222" s="14"/>
      <c r="M222" s="14" t="s">
        <v>347</v>
      </c>
      <c r="N222" s="14" t="s">
        <v>347</v>
      </c>
      <c r="O222" s="14" t="s">
        <v>146</v>
      </c>
      <c r="P222" s="14"/>
      <c r="Q222" s="14"/>
      <c r="R222" s="14"/>
      <c r="S222" s="14" t="s">
        <v>51</v>
      </c>
      <c r="T222" s="14" t="s">
        <v>216</v>
      </c>
      <c r="U222" s="14" t="s">
        <v>114</v>
      </c>
      <c r="V222" s="14" t="s">
        <v>50</v>
      </c>
      <c r="W222" s="14" t="s">
        <v>65</v>
      </c>
      <c r="X222" s="14"/>
      <c r="Y222" s="14"/>
      <c r="Z222" s="14"/>
      <c r="AA222" s="15"/>
    </row>
    <row r="223" spans="1:27" x14ac:dyDescent="0.2">
      <c r="A223" s="23">
        <v>6242164403</v>
      </c>
      <c r="B223" s="16" t="s">
        <v>27</v>
      </c>
      <c r="C223" s="16"/>
      <c r="D223" s="16"/>
      <c r="E223" s="16"/>
      <c r="F223" s="16"/>
      <c r="G223" s="16"/>
      <c r="H223" s="16"/>
      <c r="I223" s="16"/>
      <c r="J223" s="16"/>
      <c r="K223" s="16">
        <v>2014</v>
      </c>
      <c r="L223" s="16"/>
      <c r="M223" s="16" t="s">
        <v>347</v>
      </c>
      <c r="N223" s="16" t="s">
        <v>347</v>
      </c>
      <c r="O223" s="16" t="s">
        <v>146</v>
      </c>
      <c r="P223" s="16"/>
      <c r="Q223" s="16"/>
      <c r="R223" s="16"/>
      <c r="S223" s="16" t="s">
        <v>51</v>
      </c>
      <c r="T223" s="16" t="s">
        <v>52</v>
      </c>
      <c r="U223" s="16" t="s">
        <v>53</v>
      </c>
      <c r="V223" s="16" t="s">
        <v>50</v>
      </c>
      <c r="W223" s="16" t="s">
        <v>65</v>
      </c>
      <c r="X223" s="16"/>
      <c r="Y223" s="16"/>
      <c r="Z223" s="16"/>
      <c r="AA223" s="17"/>
    </row>
    <row r="224" spans="1:27" x14ac:dyDescent="0.2">
      <c r="A224" s="22">
        <v>8028539477</v>
      </c>
      <c r="B224" s="14" t="s">
        <v>27</v>
      </c>
      <c r="C224" s="14"/>
      <c r="D224" s="14"/>
      <c r="E224" s="14"/>
      <c r="F224" s="14"/>
      <c r="G224" s="14"/>
      <c r="H224" s="14"/>
      <c r="I224" s="14"/>
      <c r="J224" s="14"/>
      <c r="K224" s="14">
        <v>2015</v>
      </c>
      <c r="L224" s="14"/>
      <c r="M224" s="14" t="s">
        <v>347</v>
      </c>
      <c r="N224" s="14" t="s">
        <v>347</v>
      </c>
      <c r="O224" s="14" t="s">
        <v>146</v>
      </c>
      <c r="P224" s="14" t="s">
        <v>564</v>
      </c>
      <c r="Q224" s="14"/>
      <c r="R224" s="14"/>
      <c r="S224" s="14" t="s">
        <v>36</v>
      </c>
      <c r="T224" s="14" t="s">
        <v>52</v>
      </c>
      <c r="U224" s="14" t="s">
        <v>53</v>
      </c>
      <c r="V224" s="14" t="s">
        <v>50</v>
      </c>
      <c r="W224" s="14" t="s">
        <v>54</v>
      </c>
      <c r="X224" s="14"/>
      <c r="Y224" s="14"/>
      <c r="Z224" s="14"/>
      <c r="AA224" s="15"/>
    </row>
    <row r="225" spans="1:27" x14ac:dyDescent="0.2">
      <c r="A225" s="23">
        <v>930615172</v>
      </c>
      <c r="B225" s="16" t="s">
        <v>79</v>
      </c>
      <c r="C225" s="16"/>
      <c r="D225" s="16"/>
      <c r="E225" s="16"/>
      <c r="F225" s="16" t="s">
        <v>347</v>
      </c>
      <c r="G225" s="16"/>
      <c r="H225" s="16" t="s">
        <v>347</v>
      </c>
      <c r="I225" s="16"/>
      <c r="J225" s="16"/>
      <c r="K225" s="16">
        <v>2019</v>
      </c>
      <c r="L225" s="16"/>
      <c r="M225" s="16" t="s">
        <v>347</v>
      </c>
      <c r="N225" s="16" t="s">
        <v>347</v>
      </c>
      <c r="O225" s="16" t="s">
        <v>146</v>
      </c>
      <c r="P225" s="16"/>
      <c r="Q225" s="16"/>
      <c r="R225" s="16"/>
      <c r="S225" s="16" t="s">
        <v>36</v>
      </c>
      <c r="T225" s="16" t="s">
        <v>52</v>
      </c>
      <c r="U225" s="16" t="s">
        <v>53</v>
      </c>
      <c r="V225" s="16" t="s">
        <v>50</v>
      </c>
      <c r="W225" s="16"/>
      <c r="X225" s="16"/>
      <c r="Y225" s="16"/>
      <c r="Z225" s="16"/>
      <c r="AA225" s="17"/>
    </row>
    <row r="226" spans="1:27" x14ac:dyDescent="0.2">
      <c r="A226" s="22">
        <v>6963854666</v>
      </c>
      <c r="B226" s="14" t="s">
        <v>27</v>
      </c>
      <c r="C226" s="14"/>
      <c r="D226" s="14"/>
      <c r="E226" s="14"/>
      <c r="F226" s="14"/>
      <c r="G226" s="14"/>
      <c r="H226" s="14"/>
      <c r="I226" s="14"/>
      <c r="J226" s="14"/>
      <c r="K226" s="14">
        <v>2015</v>
      </c>
      <c r="L226" s="14"/>
      <c r="M226" s="14" t="s">
        <v>347</v>
      </c>
      <c r="N226" s="14" t="s">
        <v>347</v>
      </c>
      <c r="O226" s="14" t="s">
        <v>146</v>
      </c>
      <c r="P226" s="14"/>
      <c r="Q226" s="14"/>
      <c r="R226" s="14"/>
      <c r="S226" s="14" t="s">
        <v>36</v>
      </c>
      <c r="T226" s="14" t="s">
        <v>4259</v>
      </c>
      <c r="U226" s="14" t="s">
        <v>160</v>
      </c>
      <c r="V226" s="14" t="s">
        <v>50</v>
      </c>
      <c r="W226" s="14" t="s">
        <v>65</v>
      </c>
      <c r="X226" s="14"/>
      <c r="Y226" s="14"/>
      <c r="Z226" s="14"/>
      <c r="AA226" s="15"/>
    </row>
    <row r="227" spans="1:27" x14ac:dyDescent="0.2">
      <c r="A227" s="23">
        <v>5329635452</v>
      </c>
      <c r="B227" s="16" t="s">
        <v>27</v>
      </c>
      <c r="C227" s="16"/>
      <c r="D227" s="16"/>
      <c r="E227" s="16"/>
      <c r="F227" s="16"/>
      <c r="G227" s="16"/>
      <c r="H227" s="16"/>
      <c r="I227" s="16"/>
      <c r="J227" s="16"/>
      <c r="K227" s="16">
        <v>2015</v>
      </c>
      <c r="L227" s="16"/>
      <c r="M227" s="16" t="s">
        <v>347</v>
      </c>
      <c r="N227" s="16" t="s">
        <v>347</v>
      </c>
      <c r="O227" s="16" t="s">
        <v>146</v>
      </c>
      <c r="P227" s="16"/>
      <c r="Q227" s="16"/>
      <c r="R227" s="16"/>
      <c r="S227" s="16" t="s">
        <v>36</v>
      </c>
      <c r="T227" s="16" t="s">
        <v>52</v>
      </c>
      <c r="U227" s="16" t="s">
        <v>53</v>
      </c>
      <c r="V227" s="16" t="s">
        <v>39</v>
      </c>
      <c r="W227" s="16" t="s">
        <v>115</v>
      </c>
      <c r="X227" s="16"/>
      <c r="Y227" s="16"/>
      <c r="Z227" s="16"/>
      <c r="AA227" s="17"/>
    </row>
    <row r="228" spans="1:27" x14ac:dyDescent="0.2">
      <c r="A228" s="22">
        <v>5502123233</v>
      </c>
      <c r="B228" s="14" t="s">
        <v>27</v>
      </c>
      <c r="C228" s="14"/>
      <c r="D228" s="14"/>
      <c r="E228" s="14"/>
      <c r="F228" s="14"/>
      <c r="G228" s="14"/>
      <c r="H228" s="14" t="s">
        <v>347</v>
      </c>
      <c r="I228" s="14"/>
      <c r="J228" s="14"/>
      <c r="K228" s="14">
        <v>2017</v>
      </c>
      <c r="L228" s="14" t="s">
        <v>39</v>
      </c>
      <c r="M228" s="14" t="s">
        <v>347</v>
      </c>
      <c r="N228" s="14" t="s">
        <v>347</v>
      </c>
      <c r="O228" s="14" t="s">
        <v>146</v>
      </c>
      <c r="P228" s="14"/>
      <c r="Q228" s="14"/>
      <c r="R228" s="14"/>
      <c r="S228" s="14" t="s">
        <v>51</v>
      </c>
      <c r="T228" s="14" t="s">
        <v>37</v>
      </c>
      <c r="U228" s="14" t="s">
        <v>125</v>
      </c>
      <c r="V228" s="14" t="s">
        <v>50</v>
      </c>
      <c r="W228" s="14"/>
      <c r="X228" s="14"/>
      <c r="Y228" s="14"/>
      <c r="Z228" s="14"/>
      <c r="AA228" s="15"/>
    </row>
    <row r="229" spans="1:27" x14ac:dyDescent="0.2">
      <c r="A229" s="23">
        <v>6363610395</v>
      </c>
      <c r="B229" s="16" t="s">
        <v>27</v>
      </c>
      <c r="C229" s="16"/>
      <c r="D229" s="16"/>
      <c r="E229" s="16"/>
      <c r="F229" s="16"/>
      <c r="G229" s="16"/>
      <c r="H229" s="16"/>
      <c r="I229" s="16"/>
      <c r="J229" s="16"/>
      <c r="K229" s="16">
        <v>2015</v>
      </c>
      <c r="L229" s="16"/>
      <c r="M229" s="16" t="s">
        <v>347</v>
      </c>
      <c r="N229" s="16" t="s">
        <v>347</v>
      </c>
      <c r="O229" s="16" t="s">
        <v>146</v>
      </c>
      <c r="P229" s="16"/>
      <c r="Q229" s="16"/>
      <c r="R229" s="16"/>
      <c r="S229" s="16" t="s">
        <v>36</v>
      </c>
      <c r="T229" s="16" t="s">
        <v>52</v>
      </c>
      <c r="U229" s="16" t="s">
        <v>53</v>
      </c>
      <c r="V229" s="16" t="s">
        <v>50</v>
      </c>
      <c r="W229" s="16" t="s">
        <v>60</v>
      </c>
      <c r="X229" s="16" t="s">
        <v>115</v>
      </c>
      <c r="Y229" s="16"/>
      <c r="Z229" s="16"/>
      <c r="AA229" s="17"/>
    </row>
    <row r="230" spans="1:27" x14ac:dyDescent="0.2">
      <c r="A230" s="22">
        <v>4046241458</v>
      </c>
      <c r="B230" s="14" t="s">
        <v>27</v>
      </c>
      <c r="C230" s="14"/>
      <c r="D230" s="14"/>
      <c r="E230" s="14"/>
      <c r="F230" s="14"/>
      <c r="G230" s="14"/>
      <c r="H230" s="14"/>
      <c r="I230" s="14"/>
      <c r="J230" s="14"/>
      <c r="K230" s="14">
        <v>2016</v>
      </c>
      <c r="L230" s="14"/>
      <c r="M230" s="14" t="s">
        <v>347</v>
      </c>
      <c r="N230" s="14" t="s">
        <v>347</v>
      </c>
      <c r="O230" s="14" t="s">
        <v>146</v>
      </c>
      <c r="P230" s="14"/>
      <c r="Q230" s="14"/>
      <c r="R230" s="14"/>
      <c r="S230" s="14" t="s">
        <v>51</v>
      </c>
      <c r="T230" s="14" t="s">
        <v>485</v>
      </c>
      <c r="U230" s="14" t="s">
        <v>160</v>
      </c>
      <c r="V230" s="14" t="s">
        <v>50</v>
      </c>
      <c r="W230" s="14" t="s">
        <v>115</v>
      </c>
      <c r="X230" s="14"/>
      <c r="Y230" s="14"/>
      <c r="Z230" s="14"/>
      <c r="AA230" s="15"/>
    </row>
    <row r="231" spans="1:27" x14ac:dyDescent="0.2">
      <c r="A231" s="23">
        <v>1941896544</v>
      </c>
      <c r="B231" s="16" t="s">
        <v>27</v>
      </c>
      <c r="C231" s="16"/>
      <c r="D231" s="16"/>
      <c r="E231" s="16"/>
      <c r="F231" s="16"/>
      <c r="G231" s="16"/>
      <c r="H231" s="16"/>
      <c r="I231" s="16"/>
      <c r="J231" s="16"/>
      <c r="K231" s="16">
        <v>2015</v>
      </c>
      <c r="L231" s="16"/>
      <c r="M231" s="16" t="s">
        <v>347</v>
      </c>
      <c r="N231" s="16" t="s">
        <v>347</v>
      </c>
      <c r="O231" s="16" t="s">
        <v>146</v>
      </c>
      <c r="P231" s="16"/>
      <c r="Q231" s="16"/>
      <c r="R231" s="16"/>
      <c r="S231" s="16" t="s">
        <v>36</v>
      </c>
      <c r="T231" s="16" t="s">
        <v>113</v>
      </c>
      <c r="U231" s="16" t="s">
        <v>114</v>
      </c>
      <c r="V231" s="16" t="s">
        <v>39</v>
      </c>
      <c r="W231" s="16"/>
      <c r="X231" s="16"/>
      <c r="Y231" s="16"/>
      <c r="Z231" s="16"/>
      <c r="AA231" s="17"/>
    </row>
    <row r="232" spans="1:27" x14ac:dyDescent="0.2">
      <c r="A232" s="22">
        <v>8983754076</v>
      </c>
      <c r="B232" s="14" t="s">
        <v>27</v>
      </c>
      <c r="C232" s="14"/>
      <c r="D232" s="14"/>
      <c r="E232" s="14"/>
      <c r="F232" s="14"/>
      <c r="G232" s="14"/>
      <c r="H232" s="14"/>
      <c r="I232" s="14"/>
      <c r="J232" s="14"/>
      <c r="K232" s="14">
        <v>2016</v>
      </c>
      <c r="L232" s="14"/>
      <c r="M232" s="14" t="s">
        <v>347</v>
      </c>
      <c r="N232" s="14" t="s">
        <v>347</v>
      </c>
      <c r="O232" s="14" t="s">
        <v>146</v>
      </c>
      <c r="P232" s="14"/>
      <c r="Q232" s="14"/>
      <c r="R232" s="14"/>
      <c r="S232" s="14" t="s">
        <v>51</v>
      </c>
      <c r="T232" s="14" t="s">
        <v>90</v>
      </c>
      <c r="U232" s="14" t="s">
        <v>91</v>
      </c>
      <c r="V232" s="14" t="s">
        <v>50</v>
      </c>
      <c r="W232" s="14" t="s">
        <v>40</v>
      </c>
      <c r="X232" s="14"/>
      <c r="Y232" s="14"/>
      <c r="Z232" s="14"/>
      <c r="AA232" s="15"/>
    </row>
    <row r="233" spans="1:27" x14ac:dyDescent="0.2">
      <c r="A233" s="23">
        <v>125785249</v>
      </c>
      <c r="B233" s="16" t="s">
        <v>27</v>
      </c>
      <c r="C233" s="16"/>
      <c r="D233" s="16"/>
      <c r="E233" s="16"/>
      <c r="F233" s="16"/>
      <c r="G233" s="16"/>
      <c r="H233" s="16"/>
      <c r="I233" s="16"/>
      <c r="J233" s="16"/>
      <c r="K233" s="16">
        <v>2015</v>
      </c>
      <c r="L233" s="16"/>
      <c r="M233" s="16" t="s">
        <v>347</v>
      </c>
      <c r="N233" s="16" t="s">
        <v>347</v>
      </c>
      <c r="O233" s="16" t="s">
        <v>146</v>
      </c>
      <c r="P233" s="16"/>
      <c r="Q233" s="16"/>
      <c r="R233" s="16"/>
      <c r="S233" s="16" t="s">
        <v>36</v>
      </c>
      <c r="T233" s="16" t="s">
        <v>52</v>
      </c>
      <c r="U233" s="16" t="s">
        <v>53</v>
      </c>
      <c r="V233" s="16" t="s">
        <v>50</v>
      </c>
      <c r="W233" s="16" t="s">
        <v>115</v>
      </c>
      <c r="X233" s="16"/>
      <c r="Y233" s="16"/>
      <c r="Z233" s="16"/>
      <c r="AA233" s="17"/>
    </row>
    <row r="234" spans="1:27" x14ac:dyDescent="0.2">
      <c r="A234" s="22">
        <v>1172642468</v>
      </c>
      <c r="B234" s="14" t="s">
        <v>79</v>
      </c>
      <c r="C234" s="14"/>
      <c r="D234" s="14"/>
      <c r="E234" s="14"/>
      <c r="F234" s="14"/>
      <c r="G234" s="14"/>
      <c r="H234" s="14" t="s">
        <v>347</v>
      </c>
      <c r="I234" s="14"/>
      <c r="J234" s="14"/>
      <c r="K234" s="14">
        <v>2013</v>
      </c>
      <c r="L234" s="14"/>
      <c r="M234" s="14" t="s">
        <v>347</v>
      </c>
      <c r="N234" s="14" t="s">
        <v>347</v>
      </c>
      <c r="O234" s="14" t="s">
        <v>146</v>
      </c>
      <c r="P234" s="14"/>
      <c r="Q234" s="14"/>
      <c r="R234" s="14"/>
      <c r="S234" s="14" t="s">
        <v>36</v>
      </c>
      <c r="T234" s="14" t="s">
        <v>52</v>
      </c>
      <c r="U234" s="14" t="s">
        <v>53</v>
      </c>
      <c r="V234" s="14" t="s">
        <v>50</v>
      </c>
      <c r="W234" s="14" t="s">
        <v>41</v>
      </c>
      <c r="X234" s="14"/>
      <c r="Y234" s="14"/>
      <c r="Z234" s="14"/>
      <c r="AA234" s="15"/>
    </row>
    <row r="235" spans="1:27" x14ac:dyDescent="0.2">
      <c r="A235" s="23">
        <v>4192877798</v>
      </c>
      <c r="B235" s="16" t="s">
        <v>79</v>
      </c>
      <c r="C235" s="16"/>
      <c r="D235" s="16" t="s">
        <v>4260</v>
      </c>
      <c r="E235" s="16" t="s">
        <v>321</v>
      </c>
      <c r="F235" s="16" t="s">
        <v>763</v>
      </c>
      <c r="G235" s="16"/>
      <c r="H235" s="16" t="s">
        <v>347</v>
      </c>
      <c r="I235" s="16"/>
      <c r="J235" s="16"/>
      <c r="K235" s="16">
        <v>2019</v>
      </c>
      <c r="L235" s="16" t="s">
        <v>32</v>
      </c>
      <c r="M235" s="16" t="s">
        <v>347</v>
      </c>
      <c r="N235" s="16" t="s">
        <v>347</v>
      </c>
      <c r="O235" s="16" t="s">
        <v>146</v>
      </c>
      <c r="P235" s="16"/>
      <c r="Q235" s="16"/>
      <c r="R235" s="16"/>
      <c r="S235" s="16" t="s">
        <v>36</v>
      </c>
      <c r="T235" s="16" t="s">
        <v>37</v>
      </c>
      <c r="U235" s="16" t="s">
        <v>125</v>
      </c>
      <c r="V235" s="16" t="s">
        <v>39</v>
      </c>
      <c r="W235" s="16" t="s">
        <v>40</v>
      </c>
      <c r="X235" s="16"/>
      <c r="Y235" s="16"/>
      <c r="Z235" s="16"/>
      <c r="AA235" s="17"/>
    </row>
    <row r="236" spans="1:27" x14ac:dyDescent="0.2">
      <c r="A236" s="22">
        <v>9603472304</v>
      </c>
      <c r="B236" s="14" t="s">
        <v>27</v>
      </c>
      <c r="C236" s="14"/>
      <c r="D236" s="14"/>
      <c r="E236" s="14"/>
      <c r="F236" s="14"/>
      <c r="G236" s="14"/>
      <c r="H236" s="14" t="s">
        <v>347</v>
      </c>
      <c r="I236" s="14"/>
      <c r="J236" s="14"/>
      <c r="K236" s="14">
        <v>2018</v>
      </c>
      <c r="L236" s="14" t="s">
        <v>50</v>
      </c>
      <c r="M236" s="14" t="s">
        <v>347</v>
      </c>
      <c r="N236" s="14" t="s">
        <v>347</v>
      </c>
      <c r="O236" s="14" t="s">
        <v>146</v>
      </c>
      <c r="P236" s="14"/>
      <c r="Q236" s="14"/>
      <c r="R236" s="14"/>
      <c r="S236" s="14" t="s">
        <v>51</v>
      </c>
      <c r="T236" s="14" t="s">
        <v>52</v>
      </c>
      <c r="U236" s="14" t="s">
        <v>53</v>
      </c>
      <c r="V236" s="14" t="s">
        <v>50</v>
      </c>
      <c r="W236" s="14" t="s">
        <v>919</v>
      </c>
      <c r="X236" s="14"/>
      <c r="Y236" s="14"/>
      <c r="Z236" s="14"/>
      <c r="AA236" s="15"/>
    </row>
    <row r="237" spans="1:27" x14ac:dyDescent="0.2">
      <c r="A237" s="23">
        <v>7198607832</v>
      </c>
      <c r="B237" s="16" t="s">
        <v>27</v>
      </c>
      <c r="C237" s="16"/>
      <c r="D237" s="16"/>
      <c r="E237" s="16"/>
      <c r="F237" s="16"/>
      <c r="G237" s="16"/>
      <c r="H237" s="16"/>
      <c r="I237" s="16"/>
      <c r="J237" s="16"/>
      <c r="K237" s="16">
        <v>2015</v>
      </c>
      <c r="L237" s="16"/>
      <c r="M237" s="16" t="s">
        <v>347</v>
      </c>
      <c r="N237" s="16" t="s">
        <v>347</v>
      </c>
      <c r="O237" s="16" t="s">
        <v>146</v>
      </c>
      <c r="P237" s="16"/>
      <c r="Q237" s="16"/>
      <c r="R237" s="16"/>
      <c r="S237" s="16" t="s">
        <v>51</v>
      </c>
      <c r="T237" s="16" t="s">
        <v>113</v>
      </c>
      <c r="U237" s="16" t="s">
        <v>114</v>
      </c>
      <c r="V237" s="16" t="s">
        <v>39</v>
      </c>
      <c r="W237" s="16"/>
      <c r="X237" s="16"/>
      <c r="Y237" s="16"/>
      <c r="Z237" s="16"/>
      <c r="AA237" s="17"/>
    </row>
    <row r="238" spans="1:27" x14ac:dyDescent="0.2">
      <c r="A238" s="22">
        <v>2311923725</v>
      </c>
      <c r="B238" s="14" t="s">
        <v>27</v>
      </c>
      <c r="C238" s="14"/>
      <c r="D238" s="14"/>
      <c r="E238" s="14"/>
      <c r="F238" s="14"/>
      <c r="G238" s="14"/>
      <c r="H238" s="14"/>
      <c r="I238" s="14"/>
      <c r="J238" s="14"/>
      <c r="K238" s="14">
        <v>2015</v>
      </c>
      <c r="L238" s="14"/>
      <c r="M238" s="14" t="s">
        <v>347</v>
      </c>
      <c r="N238" s="14" t="s">
        <v>347</v>
      </c>
      <c r="O238" s="14" t="s">
        <v>146</v>
      </c>
      <c r="P238" s="14"/>
      <c r="Q238" s="14"/>
      <c r="R238" s="14"/>
      <c r="S238" s="14" t="s">
        <v>36</v>
      </c>
      <c r="T238" s="14" t="s">
        <v>113</v>
      </c>
      <c r="U238" s="14" t="s">
        <v>114</v>
      </c>
      <c r="V238" s="14" t="s">
        <v>50</v>
      </c>
      <c r="W238" s="14" t="s">
        <v>54</v>
      </c>
      <c r="X238" s="14"/>
      <c r="Y238" s="14"/>
      <c r="Z238" s="14"/>
      <c r="AA238" s="15"/>
    </row>
    <row r="239" spans="1:27" x14ac:dyDescent="0.2">
      <c r="A239" s="23">
        <v>3579400731</v>
      </c>
      <c r="B239" s="16" t="s">
        <v>27</v>
      </c>
      <c r="C239" s="16"/>
      <c r="D239" s="16"/>
      <c r="E239" s="16"/>
      <c r="F239" s="16"/>
      <c r="G239" s="16"/>
      <c r="H239" s="16"/>
      <c r="I239" s="16"/>
      <c r="J239" s="16"/>
      <c r="K239" s="16">
        <v>2015</v>
      </c>
      <c r="L239" s="16"/>
      <c r="M239" s="16" t="s">
        <v>347</v>
      </c>
      <c r="N239" s="16" t="s">
        <v>347</v>
      </c>
      <c r="O239" s="16" t="s">
        <v>146</v>
      </c>
      <c r="P239" s="16"/>
      <c r="Q239" s="16"/>
      <c r="R239" s="16"/>
      <c r="S239" s="16" t="s">
        <v>36</v>
      </c>
      <c r="T239" s="16" t="s">
        <v>52</v>
      </c>
      <c r="U239" s="16" t="s">
        <v>53</v>
      </c>
      <c r="V239" s="16" t="s">
        <v>50</v>
      </c>
      <c r="W239" s="16" t="s">
        <v>300</v>
      </c>
      <c r="X239" s="16" t="s">
        <v>907</v>
      </c>
      <c r="Y239" s="16"/>
      <c r="Z239" s="16"/>
      <c r="AA239" s="17"/>
    </row>
    <row r="240" spans="1:27" x14ac:dyDescent="0.2">
      <c r="A240" s="22">
        <v>7798449931</v>
      </c>
      <c r="B240" s="14" t="s">
        <v>27</v>
      </c>
      <c r="C240" s="14"/>
      <c r="D240" s="14"/>
      <c r="E240" s="14"/>
      <c r="F240" s="14"/>
      <c r="G240" s="14"/>
      <c r="H240" s="14"/>
      <c r="I240" s="14"/>
      <c r="J240" s="14"/>
      <c r="K240" s="14">
        <v>2015</v>
      </c>
      <c r="L240" s="14"/>
      <c r="M240" s="14" t="s">
        <v>347</v>
      </c>
      <c r="N240" s="14" t="s">
        <v>347</v>
      </c>
      <c r="O240" s="14" t="s">
        <v>146</v>
      </c>
      <c r="P240" s="14"/>
      <c r="Q240" s="14"/>
      <c r="R240" s="14"/>
      <c r="S240" s="14" t="s">
        <v>51</v>
      </c>
      <c r="T240" s="14" t="s">
        <v>52</v>
      </c>
      <c r="U240" s="14" t="s">
        <v>53</v>
      </c>
      <c r="V240" s="14" t="s">
        <v>50</v>
      </c>
      <c r="W240" s="14"/>
      <c r="X240" s="14"/>
      <c r="Y240" s="14"/>
      <c r="Z240" s="14"/>
      <c r="AA240" s="15"/>
    </row>
    <row r="241" spans="1:27" x14ac:dyDescent="0.2">
      <c r="A241" s="23">
        <v>4521743512</v>
      </c>
      <c r="B241" s="16" t="s">
        <v>27</v>
      </c>
      <c r="C241" s="16"/>
      <c r="D241" s="16"/>
      <c r="E241" s="16"/>
      <c r="F241" s="16"/>
      <c r="G241" s="16"/>
      <c r="H241" s="16" t="s">
        <v>347</v>
      </c>
      <c r="I241" s="16"/>
      <c r="J241" s="16"/>
      <c r="K241" s="16">
        <v>2018</v>
      </c>
      <c r="L241" s="16" t="s">
        <v>50</v>
      </c>
      <c r="M241" s="16" t="s">
        <v>347</v>
      </c>
      <c r="N241" s="16" t="s">
        <v>347</v>
      </c>
      <c r="O241" s="16" t="s">
        <v>146</v>
      </c>
      <c r="P241" s="16"/>
      <c r="Q241" s="16"/>
      <c r="R241" s="16"/>
      <c r="S241" s="16" t="s">
        <v>51</v>
      </c>
      <c r="T241" s="16" t="s">
        <v>37</v>
      </c>
      <c r="U241" s="16" t="s">
        <v>71</v>
      </c>
      <c r="V241" s="16" t="s">
        <v>50</v>
      </c>
      <c r="W241" s="16"/>
      <c r="X241" s="16"/>
      <c r="Y241" s="16"/>
      <c r="Z241" s="16"/>
      <c r="AA241" s="17"/>
    </row>
    <row r="242" spans="1:27" x14ac:dyDescent="0.2">
      <c r="A242" s="22">
        <v>9727367490</v>
      </c>
      <c r="B242" s="14" t="s">
        <v>79</v>
      </c>
      <c r="C242" s="14"/>
      <c r="D242" s="14" t="s">
        <v>436</v>
      </c>
      <c r="E242" s="14" t="s">
        <v>68</v>
      </c>
      <c r="F242" s="14" t="s">
        <v>46</v>
      </c>
      <c r="G242" s="14"/>
      <c r="H242" s="14" t="s">
        <v>347</v>
      </c>
      <c r="I242" s="14"/>
      <c r="J242" s="14"/>
      <c r="K242" s="14">
        <v>2019</v>
      </c>
      <c r="L242" s="14"/>
      <c r="M242" s="14" t="s">
        <v>347</v>
      </c>
      <c r="N242" s="14" t="s">
        <v>347</v>
      </c>
      <c r="O242" s="14" t="s">
        <v>146</v>
      </c>
      <c r="P242" s="14"/>
      <c r="Q242" s="14"/>
      <c r="R242" s="14"/>
      <c r="S242" s="14" t="s">
        <v>36</v>
      </c>
      <c r="T242" s="14" t="s">
        <v>37</v>
      </c>
      <c r="U242" s="14" t="s">
        <v>71</v>
      </c>
      <c r="V242" s="14" t="s">
        <v>39</v>
      </c>
      <c r="W242" s="14" t="s">
        <v>142</v>
      </c>
      <c r="X242" s="14" t="s">
        <v>318</v>
      </c>
      <c r="Y242" s="14"/>
      <c r="Z242" s="14"/>
      <c r="AA242" s="15"/>
    </row>
    <row r="243" spans="1:27" x14ac:dyDescent="0.2">
      <c r="A243" s="23">
        <v>7223596005</v>
      </c>
      <c r="B243" s="16" t="s">
        <v>27</v>
      </c>
      <c r="C243" s="16"/>
      <c r="D243" s="16"/>
      <c r="E243" s="16"/>
      <c r="F243" s="16"/>
      <c r="G243" s="16"/>
      <c r="H243" s="16"/>
      <c r="I243" s="16"/>
      <c r="J243" s="16"/>
      <c r="K243" s="16">
        <v>2015</v>
      </c>
      <c r="L243" s="16"/>
      <c r="M243" s="16" t="s">
        <v>347</v>
      </c>
      <c r="N243" s="16" t="s">
        <v>347</v>
      </c>
      <c r="O243" s="16" t="s">
        <v>146</v>
      </c>
      <c r="P243" s="16" t="s">
        <v>115</v>
      </c>
      <c r="Q243" s="16"/>
      <c r="R243" s="16"/>
      <c r="S243" s="16" t="s">
        <v>36</v>
      </c>
      <c r="T243" s="16" t="s">
        <v>216</v>
      </c>
      <c r="U243" s="16" t="s">
        <v>114</v>
      </c>
      <c r="V243" s="16" t="s">
        <v>39</v>
      </c>
      <c r="W243" s="16"/>
      <c r="X243" s="16"/>
      <c r="Y243" s="16"/>
      <c r="Z243" s="16"/>
      <c r="AA243" s="17"/>
    </row>
    <row r="244" spans="1:27" x14ac:dyDescent="0.2">
      <c r="A244" s="22">
        <v>9798722160</v>
      </c>
      <c r="B244" s="14" t="s">
        <v>27</v>
      </c>
      <c r="C244" s="14"/>
      <c r="D244" s="14"/>
      <c r="E244" s="14"/>
      <c r="F244" s="14"/>
      <c r="G244" s="14"/>
      <c r="H244" s="14"/>
      <c r="I244" s="14"/>
      <c r="J244" s="14"/>
      <c r="K244" s="14">
        <v>2014</v>
      </c>
      <c r="L244" s="14"/>
      <c r="M244" s="14" t="s">
        <v>347</v>
      </c>
      <c r="N244" s="14" t="s">
        <v>347</v>
      </c>
      <c r="O244" s="14" t="s">
        <v>146</v>
      </c>
      <c r="P244" s="14"/>
      <c r="Q244" s="14"/>
      <c r="R244" s="14"/>
      <c r="S244" s="14" t="s">
        <v>36</v>
      </c>
      <c r="T244" s="14" t="s">
        <v>52</v>
      </c>
      <c r="U244" s="14" t="s">
        <v>53</v>
      </c>
      <c r="V244" s="14" t="s">
        <v>50</v>
      </c>
      <c r="W244" s="14" t="s">
        <v>187</v>
      </c>
      <c r="X244" s="14"/>
      <c r="Y244" s="14"/>
      <c r="Z244" s="14"/>
      <c r="AA244" s="15"/>
    </row>
    <row r="245" spans="1:27" x14ac:dyDescent="0.2">
      <c r="A245" s="23">
        <v>3842176810</v>
      </c>
      <c r="B245" s="16" t="s">
        <v>27</v>
      </c>
      <c r="C245" s="16"/>
      <c r="D245" s="16"/>
      <c r="E245" s="16"/>
      <c r="F245" s="16"/>
      <c r="G245" s="16"/>
      <c r="H245" s="16" t="s">
        <v>487</v>
      </c>
      <c r="I245" s="16"/>
      <c r="J245" s="16"/>
      <c r="K245" s="16">
        <v>2020</v>
      </c>
      <c r="L245" s="16"/>
      <c r="M245" s="16" t="s">
        <v>487</v>
      </c>
      <c r="N245" s="16" t="s">
        <v>34</v>
      </c>
      <c r="O245" s="16" t="s">
        <v>146</v>
      </c>
      <c r="P245" s="16"/>
      <c r="Q245" s="16"/>
      <c r="R245" s="16"/>
      <c r="S245" s="16" t="s">
        <v>761</v>
      </c>
      <c r="T245" s="16" t="s">
        <v>90</v>
      </c>
      <c r="U245" s="16" t="s">
        <v>797</v>
      </c>
      <c r="V245" s="16" t="s">
        <v>50</v>
      </c>
      <c r="W245" s="16" t="s">
        <v>271</v>
      </c>
      <c r="X245" s="16"/>
      <c r="Y245" s="16"/>
      <c r="Z245" s="16"/>
      <c r="AA245" s="17"/>
    </row>
    <row r="246" spans="1:27" x14ac:dyDescent="0.2">
      <c r="A246" s="22">
        <v>7913361636</v>
      </c>
      <c r="B246" s="14" t="s">
        <v>27</v>
      </c>
      <c r="C246" s="14"/>
      <c r="D246" s="14"/>
      <c r="E246" s="14"/>
      <c r="F246" s="14"/>
      <c r="G246" s="14"/>
      <c r="H246" s="14" t="s">
        <v>487</v>
      </c>
      <c r="I246" s="14"/>
      <c r="J246" s="14"/>
      <c r="K246" s="14">
        <v>2020</v>
      </c>
      <c r="L246" s="14"/>
      <c r="M246" s="14" t="s">
        <v>487</v>
      </c>
      <c r="N246" s="14" t="s">
        <v>34</v>
      </c>
      <c r="O246" s="14" t="s">
        <v>146</v>
      </c>
      <c r="P246" s="14" t="s">
        <v>271</v>
      </c>
      <c r="Q246" s="14"/>
      <c r="R246" s="14"/>
      <c r="S246" s="14" t="s">
        <v>36</v>
      </c>
      <c r="T246" s="14" t="s">
        <v>52</v>
      </c>
      <c r="U246" s="14" t="s">
        <v>101</v>
      </c>
      <c r="V246" s="14" t="s">
        <v>50</v>
      </c>
      <c r="W246" s="14" t="s">
        <v>195</v>
      </c>
      <c r="X246" s="14"/>
      <c r="Y246" s="14"/>
      <c r="Z246" s="14"/>
      <c r="AA246" s="15"/>
    </row>
    <row r="247" spans="1:27" x14ac:dyDescent="0.2">
      <c r="A247" s="23">
        <v>1653713875</v>
      </c>
      <c r="B247" s="16" t="s">
        <v>27</v>
      </c>
      <c r="C247" s="16"/>
      <c r="D247" s="16"/>
      <c r="E247" s="16"/>
      <c r="F247" s="16"/>
      <c r="G247" s="16"/>
      <c r="H247" s="16" t="s">
        <v>347</v>
      </c>
      <c r="I247" s="16"/>
      <c r="J247" s="16"/>
      <c r="K247" s="16">
        <v>2020</v>
      </c>
      <c r="L247" s="16"/>
      <c r="M247" s="16" t="s">
        <v>347</v>
      </c>
      <c r="N247" s="16" t="s">
        <v>347</v>
      </c>
      <c r="O247" s="16" t="s">
        <v>146</v>
      </c>
      <c r="P247" s="16"/>
      <c r="Q247" s="16"/>
      <c r="R247" s="16"/>
      <c r="S247" s="16" t="s">
        <v>36</v>
      </c>
      <c r="T247" s="16" t="s">
        <v>4261</v>
      </c>
      <c r="U247" s="16" t="s">
        <v>141</v>
      </c>
      <c r="V247" s="16" t="s">
        <v>50</v>
      </c>
      <c r="W247" s="16" t="s">
        <v>35</v>
      </c>
      <c r="X247" s="16" t="s">
        <v>318</v>
      </c>
      <c r="Y247" s="16"/>
      <c r="Z247" s="16"/>
      <c r="AA247" s="17"/>
    </row>
    <row r="248" spans="1:27" x14ac:dyDescent="0.2">
      <c r="A248" s="22">
        <v>6379414217</v>
      </c>
      <c r="B248" s="14" t="s">
        <v>27</v>
      </c>
      <c r="C248" s="14"/>
      <c r="D248" s="14"/>
      <c r="E248" s="14"/>
      <c r="F248" s="14"/>
      <c r="G248" s="14"/>
      <c r="H248" s="14" t="s">
        <v>347</v>
      </c>
      <c r="I248" s="14"/>
      <c r="J248" s="14"/>
      <c r="K248" s="14">
        <v>2020</v>
      </c>
      <c r="L248" s="14"/>
      <c r="M248" s="14" t="s">
        <v>347</v>
      </c>
      <c r="N248" s="14" t="s">
        <v>347</v>
      </c>
      <c r="O248" s="14" t="s">
        <v>146</v>
      </c>
      <c r="P248" s="14"/>
      <c r="Q248" s="14"/>
      <c r="R248" s="14"/>
      <c r="S248" s="14" t="s">
        <v>36</v>
      </c>
      <c r="T248" s="14" t="s">
        <v>52</v>
      </c>
      <c r="U248" s="14" t="s">
        <v>101</v>
      </c>
      <c r="V248" s="14" t="s">
        <v>50</v>
      </c>
      <c r="W248" s="14" t="s">
        <v>115</v>
      </c>
      <c r="X248" s="14"/>
      <c r="Y248" s="14"/>
      <c r="Z248" s="14"/>
      <c r="AA248" s="15"/>
    </row>
    <row r="249" spans="1:27" x14ac:dyDescent="0.2">
      <c r="A249" s="23">
        <v>4347398287</v>
      </c>
      <c r="B249" s="16" t="s">
        <v>27</v>
      </c>
      <c r="C249" s="16"/>
      <c r="D249" s="16"/>
      <c r="E249" s="16"/>
      <c r="F249" s="16"/>
      <c r="G249" s="16"/>
      <c r="H249" s="16" t="s">
        <v>347</v>
      </c>
      <c r="I249" s="16"/>
      <c r="J249" s="16"/>
      <c r="K249" s="16">
        <v>2020</v>
      </c>
      <c r="L249" s="16"/>
      <c r="M249" s="16" t="s">
        <v>347</v>
      </c>
      <c r="N249" s="16" t="s">
        <v>347</v>
      </c>
      <c r="O249" s="16" t="s">
        <v>146</v>
      </c>
      <c r="P249" s="16" t="s">
        <v>195</v>
      </c>
      <c r="Q249" s="16"/>
      <c r="R249" s="16"/>
      <c r="S249" s="16" t="s">
        <v>36</v>
      </c>
      <c r="T249" s="16" t="s">
        <v>52</v>
      </c>
      <c r="U249" s="16" t="s">
        <v>101</v>
      </c>
      <c r="V249" s="16" t="s">
        <v>50</v>
      </c>
      <c r="W249" s="16"/>
      <c r="X249" s="16"/>
      <c r="Y249" s="16"/>
      <c r="Z249" s="16"/>
      <c r="AA249" s="17"/>
    </row>
    <row r="250" spans="1:27" x14ac:dyDescent="0.2">
      <c r="A250" s="22">
        <v>1877484829</v>
      </c>
      <c r="B250" s="14" t="s">
        <v>27</v>
      </c>
      <c r="C250" s="14"/>
      <c r="D250" s="14"/>
      <c r="E250" s="14"/>
      <c r="F250" s="14"/>
      <c r="G250" s="14"/>
      <c r="H250" s="14" t="s">
        <v>347</v>
      </c>
      <c r="I250" s="14"/>
      <c r="J250" s="14"/>
      <c r="K250" s="14">
        <v>2020</v>
      </c>
      <c r="L250" s="14"/>
      <c r="M250" s="14" t="s">
        <v>347</v>
      </c>
      <c r="N250" s="14" t="s">
        <v>347</v>
      </c>
      <c r="O250" s="14" t="s">
        <v>146</v>
      </c>
      <c r="P250" s="14"/>
      <c r="Q250" s="14"/>
      <c r="R250" s="14"/>
      <c r="S250" s="14" t="s">
        <v>36</v>
      </c>
      <c r="T250" s="14" t="s">
        <v>52</v>
      </c>
      <c r="U250" s="14" t="s">
        <v>101</v>
      </c>
      <c r="V250" s="14" t="s">
        <v>39</v>
      </c>
      <c r="W250" s="14" t="s">
        <v>273</v>
      </c>
      <c r="X250" s="14" t="s">
        <v>222</v>
      </c>
      <c r="Y250" s="14"/>
      <c r="Z250" s="14"/>
      <c r="AA250" s="15"/>
    </row>
    <row r="251" spans="1:27" x14ac:dyDescent="0.2">
      <c r="A251" s="23">
        <v>5043105682</v>
      </c>
      <c r="B251" s="16" t="s">
        <v>27</v>
      </c>
      <c r="C251" s="16"/>
      <c r="D251" s="16"/>
      <c r="E251" s="16"/>
      <c r="F251" s="16"/>
      <c r="G251" s="16"/>
      <c r="H251" s="16" t="s">
        <v>347</v>
      </c>
      <c r="I251" s="16"/>
      <c r="J251" s="16"/>
      <c r="K251" s="16">
        <v>2020</v>
      </c>
      <c r="L251" s="16" t="s">
        <v>32</v>
      </c>
      <c r="M251" s="16" t="s">
        <v>347</v>
      </c>
      <c r="N251" s="16" t="s">
        <v>347</v>
      </c>
      <c r="O251" s="16" t="s">
        <v>146</v>
      </c>
      <c r="P251" s="16" t="s">
        <v>60</v>
      </c>
      <c r="Q251" s="16"/>
      <c r="R251" s="16"/>
      <c r="S251" s="16" t="s">
        <v>36</v>
      </c>
      <c r="T251" s="16" t="s">
        <v>37</v>
      </c>
      <c r="U251" s="16" t="s">
        <v>38</v>
      </c>
      <c r="V251" s="16" t="s">
        <v>50</v>
      </c>
      <c r="W251" s="16"/>
      <c r="X251" s="16"/>
      <c r="Y251" s="16"/>
      <c r="Z251" s="16"/>
      <c r="AA25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3522-9BC0-0140-847B-539754059A00}">
  <dimension ref="A1:AA311"/>
  <sheetViews>
    <sheetView topLeftCell="F1" workbookViewId="0">
      <selection activeCell="L10" sqref="L10"/>
    </sheetView>
  </sheetViews>
  <sheetFormatPr baseColWidth="10" defaultRowHeight="15" x14ac:dyDescent="0.2"/>
  <sheetData>
    <row r="1" spans="1:27" x14ac:dyDescent="0.2">
      <c r="A1" s="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</row>
    <row r="2" spans="1:27" x14ac:dyDescent="0.2">
      <c r="A2" s="6">
        <v>1035270420</v>
      </c>
      <c r="B2" s="7" t="s">
        <v>27</v>
      </c>
      <c r="C2" s="7" t="s">
        <v>232</v>
      </c>
      <c r="D2" s="7" t="s">
        <v>436</v>
      </c>
      <c r="E2" s="7" t="s">
        <v>68</v>
      </c>
      <c r="F2" s="7" t="s">
        <v>46</v>
      </c>
      <c r="G2" s="7" t="s">
        <v>769</v>
      </c>
      <c r="H2" s="7" t="s">
        <v>770</v>
      </c>
      <c r="I2" s="7" t="s">
        <v>76</v>
      </c>
      <c r="J2" s="7" t="s">
        <v>49</v>
      </c>
      <c r="K2" s="7">
        <v>2020</v>
      </c>
      <c r="L2" s="7" t="s">
        <v>384</v>
      </c>
      <c r="M2" s="7" t="s">
        <v>33</v>
      </c>
      <c r="N2" s="7" t="s">
        <v>34</v>
      </c>
      <c r="O2" s="7" t="s">
        <v>54</v>
      </c>
      <c r="P2" s="7"/>
      <c r="Q2" s="7"/>
      <c r="R2" s="7"/>
      <c r="S2" s="7" t="s">
        <v>51</v>
      </c>
      <c r="T2" s="7" t="s">
        <v>37</v>
      </c>
      <c r="U2" s="7" t="s">
        <v>502</v>
      </c>
      <c r="V2" s="7" t="s">
        <v>39</v>
      </c>
      <c r="W2" s="7" t="s">
        <v>42</v>
      </c>
      <c r="X2" s="7" t="s">
        <v>42</v>
      </c>
      <c r="Y2" s="7" t="s">
        <v>42</v>
      </c>
      <c r="Z2" s="7" t="s">
        <v>42</v>
      </c>
      <c r="AA2" s="10"/>
    </row>
    <row r="3" spans="1:27" x14ac:dyDescent="0.2">
      <c r="A3" s="8">
        <v>9444891656</v>
      </c>
      <c r="B3" s="9" t="s">
        <v>27</v>
      </c>
      <c r="C3" s="9" t="s">
        <v>771</v>
      </c>
      <c r="D3" s="9" t="s">
        <v>772</v>
      </c>
      <c r="E3" s="9" t="s">
        <v>601</v>
      </c>
      <c r="F3" s="9" t="s">
        <v>46</v>
      </c>
      <c r="G3" s="9" t="s">
        <v>773</v>
      </c>
      <c r="H3" s="9" t="s">
        <v>30</v>
      </c>
      <c r="I3" s="9" t="s">
        <v>76</v>
      </c>
      <c r="J3" s="9" t="s">
        <v>49</v>
      </c>
      <c r="K3" s="9">
        <v>2018</v>
      </c>
      <c r="L3" s="9" t="s">
        <v>50</v>
      </c>
      <c r="M3" s="9" t="s">
        <v>33</v>
      </c>
      <c r="N3" s="9" t="s">
        <v>34</v>
      </c>
      <c r="O3" s="9" t="s">
        <v>54</v>
      </c>
      <c r="P3" s="9"/>
      <c r="Q3" s="9"/>
      <c r="R3" s="9"/>
      <c r="S3" s="9" t="s">
        <v>36</v>
      </c>
      <c r="T3" s="9" t="s">
        <v>52</v>
      </c>
      <c r="U3" s="9" t="s">
        <v>53</v>
      </c>
      <c r="V3" s="9" t="s">
        <v>50</v>
      </c>
      <c r="W3" s="9" t="s">
        <v>195</v>
      </c>
      <c r="X3" s="9" t="s">
        <v>42</v>
      </c>
      <c r="Y3" s="9" t="s">
        <v>42</v>
      </c>
      <c r="Z3" s="9" t="s">
        <v>42</v>
      </c>
      <c r="AA3" s="11"/>
    </row>
    <row r="4" spans="1:27" x14ac:dyDescent="0.2">
      <c r="A4" s="6">
        <v>4432035629</v>
      </c>
      <c r="B4" s="7" t="s">
        <v>27</v>
      </c>
      <c r="C4" s="7" t="s">
        <v>774</v>
      </c>
      <c r="D4" s="7" t="s">
        <v>775</v>
      </c>
      <c r="E4" s="7" t="s">
        <v>149</v>
      </c>
      <c r="F4" s="7" t="s">
        <v>46</v>
      </c>
      <c r="G4" s="7" t="s">
        <v>776</v>
      </c>
      <c r="H4" s="7" t="s">
        <v>59</v>
      </c>
      <c r="I4" s="7" t="s">
        <v>49</v>
      </c>
      <c r="J4" s="7" t="s">
        <v>49</v>
      </c>
      <c r="K4" s="7">
        <v>2018</v>
      </c>
      <c r="L4" s="7" t="s">
        <v>50</v>
      </c>
      <c r="M4" s="7" t="s">
        <v>33</v>
      </c>
      <c r="N4" s="7" t="s">
        <v>34</v>
      </c>
      <c r="O4" s="7" t="s">
        <v>54</v>
      </c>
      <c r="P4" s="7"/>
      <c r="Q4" s="7"/>
      <c r="R4" s="7"/>
      <c r="S4" s="7" t="s">
        <v>36</v>
      </c>
      <c r="T4" s="7" t="s">
        <v>37</v>
      </c>
      <c r="U4" s="7" t="s">
        <v>71</v>
      </c>
      <c r="V4" s="7" t="s">
        <v>50</v>
      </c>
      <c r="W4" s="7" t="s">
        <v>35</v>
      </c>
      <c r="X4" s="7" t="s">
        <v>42</v>
      </c>
      <c r="Y4" s="7" t="s">
        <v>42</v>
      </c>
      <c r="Z4" s="7" t="s">
        <v>42</v>
      </c>
      <c r="AA4" s="10"/>
    </row>
    <row r="5" spans="1:27" x14ac:dyDescent="0.2">
      <c r="A5" s="8">
        <v>8872415304</v>
      </c>
      <c r="B5" s="9" t="s">
        <v>27</v>
      </c>
      <c r="C5" s="9" t="s">
        <v>777</v>
      </c>
      <c r="D5" s="9" t="s">
        <v>156</v>
      </c>
      <c r="E5" s="9" t="s">
        <v>45</v>
      </c>
      <c r="F5" s="9" t="s">
        <v>46</v>
      </c>
      <c r="G5" s="9" t="s">
        <v>778</v>
      </c>
      <c r="H5" s="9" t="s">
        <v>30</v>
      </c>
      <c r="I5" s="9" t="s">
        <v>64</v>
      </c>
      <c r="J5" s="9" t="s">
        <v>49</v>
      </c>
      <c r="K5" s="9">
        <v>2018</v>
      </c>
      <c r="L5" s="9" t="s">
        <v>50</v>
      </c>
      <c r="M5" s="9" t="s">
        <v>33</v>
      </c>
      <c r="N5" s="9" t="s">
        <v>34</v>
      </c>
      <c r="O5" s="9" t="s">
        <v>54</v>
      </c>
      <c r="P5" s="9"/>
      <c r="Q5" s="9"/>
      <c r="R5" s="9"/>
      <c r="S5" s="9" t="s">
        <v>51</v>
      </c>
      <c r="T5" s="9" t="s">
        <v>52</v>
      </c>
      <c r="U5" s="9" t="s">
        <v>53</v>
      </c>
      <c r="V5" s="9" t="s">
        <v>50</v>
      </c>
      <c r="W5" s="9" t="s">
        <v>42</v>
      </c>
      <c r="X5" s="9" t="s">
        <v>42</v>
      </c>
      <c r="Y5" s="9" t="s">
        <v>42</v>
      </c>
      <c r="Z5" s="9" t="s">
        <v>42</v>
      </c>
      <c r="AA5" s="11"/>
    </row>
    <row r="6" spans="1:27" x14ac:dyDescent="0.2">
      <c r="A6" s="6">
        <v>6079136021</v>
      </c>
      <c r="B6" s="7" t="s">
        <v>27</v>
      </c>
      <c r="C6" s="7" t="s">
        <v>779</v>
      </c>
      <c r="D6" s="7" t="s">
        <v>156</v>
      </c>
      <c r="E6" s="7" t="s">
        <v>45</v>
      </c>
      <c r="F6" s="7" t="s">
        <v>46</v>
      </c>
      <c r="G6" s="7" t="s">
        <v>780</v>
      </c>
      <c r="H6" s="7" t="s">
        <v>59</v>
      </c>
      <c r="I6" s="7" t="s">
        <v>49</v>
      </c>
      <c r="J6" s="7" t="s">
        <v>49</v>
      </c>
      <c r="K6" s="7">
        <v>2016</v>
      </c>
      <c r="L6" s="7" t="s">
        <v>42</v>
      </c>
      <c r="M6" s="7" t="s">
        <v>33</v>
      </c>
      <c r="N6" s="7" t="s">
        <v>34</v>
      </c>
      <c r="O6" s="7" t="s">
        <v>54</v>
      </c>
      <c r="P6" s="7" t="s">
        <v>463</v>
      </c>
      <c r="Q6" s="7"/>
      <c r="R6" s="7"/>
      <c r="S6" s="7" t="s">
        <v>36</v>
      </c>
      <c r="T6" s="7" t="s">
        <v>52</v>
      </c>
      <c r="U6" s="7" t="s">
        <v>53</v>
      </c>
      <c r="V6" s="7" t="s">
        <v>50</v>
      </c>
      <c r="W6" s="7" t="s">
        <v>42</v>
      </c>
      <c r="X6" s="7" t="s">
        <v>42</v>
      </c>
      <c r="Y6" s="7" t="s">
        <v>42</v>
      </c>
      <c r="Z6" s="7" t="s">
        <v>42</v>
      </c>
      <c r="AA6" s="10"/>
    </row>
    <row r="7" spans="1:27" x14ac:dyDescent="0.2">
      <c r="A7" s="8">
        <v>3817231921</v>
      </c>
      <c r="B7" s="9" t="s">
        <v>27</v>
      </c>
      <c r="C7" s="9" t="s">
        <v>781</v>
      </c>
      <c r="D7" s="9" t="s">
        <v>87</v>
      </c>
      <c r="E7" s="9" t="s">
        <v>88</v>
      </c>
      <c r="F7" s="9" t="s">
        <v>46</v>
      </c>
      <c r="G7" s="9" t="s">
        <v>782</v>
      </c>
      <c r="H7" s="9" t="s">
        <v>30</v>
      </c>
      <c r="I7" s="9" t="s">
        <v>49</v>
      </c>
      <c r="J7" s="9" t="s">
        <v>49</v>
      </c>
      <c r="K7" s="9">
        <v>2018</v>
      </c>
      <c r="L7" s="9" t="s">
        <v>50</v>
      </c>
      <c r="M7" s="9" t="s">
        <v>33</v>
      </c>
      <c r="N7" s="9" t="s">
        <v>34</v>
      </c>
      <c r="O7" s="9" t="s">
        <v>54</v>
      </c>
      <c r="P7" s="9"/>
      <c r="Q7" s="9"/>
      <c r="R7" s="9"/>
      <c r="S7" s="9" t="s">
        <v>36</v>
      </c>
      <c r="T7" s="9" t="s">
        <v>113</v>
      </c>
      <c r="U7" s="9" t="s">
        <v>114</v>
      </c>
      <c r="V7" s="9" t="s">
        <v>39</v>
      </c>
      <c r="W7" s="9" t="s">
        <v>42</v>
      </c>
      <c r="X7" s="9" t="s">
        <v>42</v>
      </c>
      <c r="Y7" s="9" t="s">
        <v>42</v>
      </c>
      <c r="Z7" s="9" t="s">
        <v>42</v>
      </c>
      <c r="AA7" s="11"/>
    </row>
    <row r="8" spans="1:27" x14ac:dyDescent="0.2">
      <c r="A8" s="6">
        <v>5735956390</v>
      </c>
      <c r="B8" s="7" t="s">
        <v>79</v>
      </c>
      <c r="C8" s="7" t="s">
        <v>783</v>
      </c>
      <c r="D8" s="7" t="s">
        <v>192</v>
      </c>
      <c r="E8" s="7" t="s">
        <v>88</v>
      </c>
      <c r="F8" s="7" t="s">
        <v>46</v>
      </c>
      <c r="G8" s="7" t="s">
        <v>784</v>
      </c>
      <c r="H8" s="7" t="s">
        <v>83</v>
      </c>
      <c r="I8" s="7" t="s">
        <v>49</v>
      </c>
      <c r="J8" s="7" t="s">
        <v>49</v>
      </c>
      <c r="K8" s="7">
        <v>2019</v>
      </c>
      <c r="L8" s="7" t="s">
        <v>42</v>
      </c>
      <c r="M8" s="7" t="s">
        <v>33</v>
      </c>
      <c r="N8" s="7" t="s">
        <v>34</v>
      </c>
      <c r="O8" s="7" t="s">
        <v>54</v>
      </c>
      <c r="P8" s="7"/>
      <c r="Q8" s="7"/>
      <c r="R8" s="7"/>
      <c r="S8" s="7" t="s">
        <v>51</v>
      </c>
      <c r="T8" s="7" t="s">
        <v>52</v>
      </c>
      <c r="U8" s="7" t="s">
        <v>53</v>
      </c>
      <c r="V8" s="7" t="s">
        <v>39</v>
      </c>
      <c r="W8" s="7" t="s">
        <v>42</v>
      </c>
      <c r="X8" s="7" t="s">
        <v>42</v>
      </c>
      <c r="Y8" s="7" t="s">
        <v>42</v>
      </c>
      <c r="Z8" s="7" t="s">
        <v>42</v>
      </c>
      <c r="AA8" s="10"/>
    </row>
    <row r="9" spans="1:27" x14ac:dyDescent="0.2">
      <c r="A9" s="8">
        <v>6177506782</v>
      </c>
      <c r="B9" s="9" t="s">
        <v>27</v>
      </c>
      <c r="C9" s="9" t="s">
        <v>785</v>
      </c>
      <c r="D9" s="9" t="s">
        <v>148</v>
      </c>
      <c r="E9" s="9" t="s">
        <v>149</v>
      </c>
      <c r="F9" s="9" t="s">
        <v>46</v>
      </c>
      <c r="G9" s="9" t="s">
        <v>786</v>
      </c>
      <c r="H9" s="9" t="s">
        <v>30</v>
      </c>
      <c r="I9" s="9" t="s">
        <v>49</v>
      </c>
      <c r="J9" s="9" t="s">
        <v>49</v>
      </c>
      <c r="K9" s="9">
        <v>2018</v>
      </c>
      <c r="L9" s="9" t="s">
        <v>50</v>
      </c>
      <c r="M9" s="9" t="s">
        <v>33</v>
      </c>
      <c r="N9" s="9" t="s">
        <v>34</v>
      </c>
      <c r="O9" s="9" t="s">
        <v>54</v>
      </c>
      <c r="P9" s="9"/>
      <c r="Q9" s="9"/>
      <c r="R9" s="9"/>
      <c r="S9" s="9" t="s">
        <v>51</v>
      </c>
      <c r="T9" s="9" t="s">
        <v>52</v>
      </c>
      <c r="U9" s="9" t="s">
        <v>53</v>
      </c>
      <c r="V9" s="9" t="s">
        <v>50</v>
      </c>
      <c r="W9" s="9" t="s">
        <v>42</v>
      </c>
      <c r="X9" s="9" t="s">
        <v>42</v>
      </c>
      <c r="Y9" s="9" t="s">
        <v>42</v>
      </c>
      <c r="Z9" s="9" t="s">
        <v>42</v>
      </c>
      <c r="AA9" s="11"/>
    </row>
    <row r="10" spans="1:27" x14ac:dyDescent="0.2">
      <c r="A10" s="20">
        <v>658771745</v>
      </c>
      <c r="B10" s="7" t="s">
        <v>464</v>
      </c>
      <c r="C10" s="7" t="s">
        <v>787</v>
      </c>
      <c r="D10" s="7" t="s">
        <v>788</v>
      </c>
      <c r="E10" s="7" t="s">
        <v>418</v>
      </c>
      <c r="F10" s="7" t="s">
        <v>46</v>
      </c>
      <c r="G10" s="7" t="s">
        <v>789</v>
      </c>
      <c r="H10" s="7" t="s">
        <v>787</v>
      </c>
      <c r="I10" s="7" t="s">
        <v>321</v>
      </c>
      <c r="J10" s="7" t="s">
        <v>70</v>
      </c>
      <c r="K10" s="7">
        <v>2019</v>
      </c>
      <c r="L10" s="7" t="s">
        <v>42</v>
      </c>
      <c r="M10" s="7" t="s">
        <v>33</v>
      </c>
      <c r="N10" s="7" t="s">
        <v>34</v>
      </c>
      <c r="O10" s="7" t="s">
        <v>54</v>
      </c>
      <c r="P10" s="7" t="s">
        <v>790</v>
      </c>
      <c r="Q10" s="7"/>
      <c r="R10" s="7"/>
      <c r="S10" s="7" t="s">
        <v>51</v>
      </c>
      <c r="T10" s="7" t="s">
        <v>52</v>
      </c>
      <c r="U10" s="7" t="s">
        <v>53</v>
      </c>
      <c r="V10" s="7" t="s">
        <v>50</v>
      </c>
      <c r="W10" s="7" t="s">
        <v>42</v>
      </c>
      <c r="X10" s="7" t="s">
        <v>42</v>
      </c>
      <c r="Y10" s="7" t="s">
        <v>42</v>
      </c>
      <c r="Z10" s="7" t="s">
        <v>42</v>
      </c>
      <c r="AA10" s="10"/>
    </row>
    <row r="11" spans="1:27" x14ac:dyDescent="0.2">
      <c r="A11" s="8">
        <v>1866110151</v>
      </c>
      <c r="B11" s="9" t="s">
        <v>27</v>
      </c>
      <c r="C11" s="9" t="s">
        <v>86</v>
      </c>
      <c r="D11" s="9" t="s">
        <v>791</v>
      </c>
      <c r="E11" s="9" t="s">
        <v>45</v>
      </c>
      <c r="F11" s="9" t="s">
        <v>46</v>
      </c>
      <c r="G11" s="9" t="s">
        <v>792</v>
      </c>
      <c r="H11" s="9" t="s">
        <v>59</v>
      </c>
      <c r="I11" s="9" t="s">
        <v>321</v>
      </c>
      <c r="J11" s="9" t="s">
        <v>70</v>
      </c>
      <c r="K11" s="9">
        <v>2017</v>
      </c>
      <c r="L11" s="9" t="s">
        <v>50</v>
      </c>
      <c r="M11" s="9" t="s">
        <v>33</v>
      </c>
      <c r="N11" s="9" t="s">
        <v>34</v>
      </c>
      <c r="O11" s="9" t="s">
        <v>54</v>
      </c>
      <c r="P11" s="9" t="s">
        <v>300</v>
      </c>
      <c r="Q11" s="9"/>
      <c r="R11" s="9"/>
      <c r="S11" s="9" t="s">
        <v>36</v>
      </c>
      <c r="T11" s="9" t="s">
        <v>52</v>
      </c>
      <c r="U11" s="9" t="s">
        <v>53</v>
      </c>
      <c r="V11" s="9" t="s">
        <v>50</v>
      </c>
      <c r="W11" s="9" t="s">
        <v>42</v>
      </c>
      <c r="X11" s="9" t="s">
        <v>42</v>
      </c>
      <c r="Y11" s="9" t="s">
        <v>42</v>
      </c>
      <c r="Z11" s="9" t="s">
        <v>42</v>
      </c>
      <c r="AA11" s="11"/>
    </row>
    <row r="12" spans="1:27" x14ac:dyDescent="0.2">
      <c r="A12" s="6">
        <v>3268818286</v>
      </c>
      <c r="B12" s="7" t="s">
        <v>79</v>
      </c>
      <c r="C12" s="7" t="s">
        <v>793</v>
      </c>
      <c r="D12" s="7" t="s">
        <v>156</v>
      </c>
      <c r="E12" s="7" t="s">
        <v>45</v>
      </c>
      <c r="F12" s="7" t="s">
        <v>46</v>
      </c>
      <c r="G12" s="7" t="s">
        <v>794</v>
      </c>
      <c r="H12" s="7" t="s">
        <v>83</v>
      </c>
      <c r="I12" s="7" t="s">
        <v>64</v>
      </c>
      <c r="J12" s="7" t="s">
        <v>96</v>
      </c>
      <c r="K12" s="7">
        <v>2019</v>
      </c>
      <c r="L12" s="7" t="s">
        <v>42</v>
      </c>
      <c r="M12" s="7" t="s">
        <v>33</v>
      </c>
      <c r="N12" s="7" t="s">
        <v>34</v>
      </c>
      <c r="O12" s="7" t="s">
        <v>54</v>
      </c>
      <c r="P12" s="7"/>
      <c r="Q12" s="7"/>
      <c r="R12" s="7"/>
      <c r="S12" s="7" t="s">
        <v>51</v>
      </c>
      <c r="T12" s="7" t="s">
        <v>52</v>
      </c>
      <c r="U12" s="7" t="s">
        <v>53</v>
      </c>
      <c r="V12" s="7" t="s">
        <v>50</v>
      </c>
      <c r="W12" s="7" t="s">
        <v>564</v>
      </c>
      <c r="X12" s="7" t="s">
        <v>42</v>
      </c>
      <c r="Y12" s="7" t="s">
        <v>42</v>
      </c>
      <c r="Z12" s="7" t="s">
        <v>42</v>
      </c>
      <c r="AA12" s="10"/>
    </row>
    <row r="13" spans="1:27" x14ac:dyDescent="0.2">
      <c r="A13" s="8">
        <v>2952608</v>
      </c>
      <c r="B13" s="9" t="s">
        <v>79</v>
      </c>
      <c r="C13" s="9" t="s">
        <v>92</v>
      </c>
      <c r="D13" s="9" t="s">
        <v>93</v>
      </c>
      <c r="E13" s="9" t="s">
        <v>94</v>
      </c>
      <c r="F13" s="9" t="s">
        <v>46</v>
      </c>
      <c r="G13" s="9" t="s">
        <v>95</v>
      </c>
      <c r="H13" s="9" t="s">
        <v>59</v>
      </c>
      <c r="I13" s="9" t="s">
        <v>96</v>
      </c>
      <c r="J13" s="9" t="s">
        <v>96</v>
      </c>
      <c r="K13" s="9">
        <v>2019</v>
      </c>
      <c r="L13" s="9" t="s">
        <v>42</v>
      </c>
      <c r="M13" s="9" t="s">
        <v>33</v>
      </c>
      <c r="N13" s="9" t="s">
        <v>34</v>
      </c>
      <c r="O13" s="9" t="s">
        <v>54</v>
      </c>
      <c r="P13" s="9"/>
      <c r="Q13" s="9"/>
      <c r="R13" s="9"/>
      <c r="S13" s="9" t="s">
        <v>51</v>
      </c>
      <c r="T13" s="9" t="s">
        <v>52</v>
      </c>
      <c r="U13" s="9" t="s">
        <v>53</v>
      </c>
      <c r="V13" s="9" t="s">
        <v>50</v>
      </c>
      <c r="W13" s="9" t="s">
        <v>42</v>
      </c>
      <c r="X13" s="9" t="s">
        <v>42</v>
      </c>
      <c r="Y13" s="9" t="s">
        <v>42</v>
      </c>
      <c r="Z13" s="9" t="s">
        <v>42</v>
      </c>
      <c r="AA13" s="11"/>
    </row>
    <row r="14" spans="1:27" x14ac:dyDescent="0.2">
      <c r="A14" s="6">
        <v>1480375572</v>
      </c>
      <c r="B14" s="7" t="s">
        <v>27</v>
      </c>
      <c r="C14" s="7" t="s">
        <v>795</v>
      </c>
      <c r="D14" s="7" t="s">
        <v>436</v>
      </c>
      <c r="E14" s="7" t="s">
        <v>68</v>
      </c>
      <c r="F14" s="7" t="s">
        <v>46</v>
      </c>
      <c r="G14" s="7" t="s">
        <v>796</v>
      </c>
      <c r="H14" s="7" t="s">
        <v>59</v>
      </c>
      <c r="I14" s="7" t="s">
        <v>48</v>
      </c>
      <c r="J14" s="7" t="s">
        <v>48</v>
      </c>
      <c r="K14" s="7">
        <v>2020</v>
      </c>
      <c r="L14" s="7"/>
      <c r="M14" s="7" t="s">
        <v>33</v>
      </c>
      <c r="N14" s="7" t="s">
        <v>34</v>
      </c>
      <c r="O14" s="7" t="s">
        <v>54</v>
      </c>
      <c r="P14" s="7"/>
      <c r="Q14" s="7"/>
      <c r="R14" s="7"/>
      <c r="S14" s="7" t="s">
        <v>36</v>
      </c>
      <c r="T14" s="7" t="s">
        <v>90</v>
      </c>
      <c r="U14" s="7" t="s">
        <v>797</v>
      </c>
      <c r="V14" s="7" t="s">
        <v>39</v>
      </c>
      <c r="W14" s="7">
        <v>0</v>
      </c>
      <c r="X14" s="7" t="s">
        <v>42</v>
      </c>
      <c r="Y14" s="7" t="s">
        <v>42</v>
      </c>
      <c r="Z14" s="7" t="s">
        <v>42</v>
      </c>
      <c r="AA14" s="10" t="s">
        <v>592</v>
      </c>
    </row>
    <row r="15" spans="1:27" x14ac:dyDescent="0.2">
      <c r="A15" s="8">
        <v>8679533249</v>
      </c>
      <c r="B15" s="9" t="s">
        <v>27</v>
      </c>
      <c r="C15" s="9" t="s">
        <v>798</v>
      </c>
      <c r="D15" s="9" t="s">
        <v>103</v>
      </c>
      <c r="E15" s="9" t="s">
        <v>104</v>
      </c>
      <c r="F15" s="9" t="s">
        <v>46</v>
      </c>
      <c r="G15" s="9" t="s">
        <v>799</v>
      </c>
      <c r="H15" s="9" t="s">
        <v>30</v>
      </c>
      <c r="I15" s="9" t="s">
        <v>100</v>
      </c>
      <c r="J15" s="9" t="s">
        <v>48</v>
      </c>
      <c r="K15" s="9">
        <v>2016</v>
      </c>
      <c r="L15" s="9" t="s">
        <v>42</v>
      </c>
      <c r="M15" s="9" t="s">
        <v>33</v>
      </c>
      <c r="N15" s="9" t="s">
        <v>34</v>
      </c>
      <c r="O15" s="9" t="s">
        <v>54</v>
      </c>
      <c r="P15" s="9"/>
      <c r="Q15" s="9"/>
      <c r="R15" s="9"/>
      <c r="S15" s="9" t="s">
        <v>51</v>
      </c>
      <c r="T15" s="9" t="s">
        <v>52</v>
      </c>
      <c r="U15" s="9" t="s">
        <v>53</v>
      </c>
      <c r="V15" s="9" t="s">
        <v>39</v>
      </c>
      <c r="W15" s="9" t="s">
        <v>65</v>
      </c>
      <c r="X15" s="9" t="s">
        <v>42</v>
      </c>
      <c r="Y15" s="9" t="s">
        <v>42</v>
      </c>
      <c r="Z15" s="9" t="s">
        <v>42</v>
      </c>
      <c r="AA15" s="11"/>
    </row>
    <row r="16" spans="1:27" x14ac:dyDescent="0.2">
      <c r="A16" s="6">
        <v>80826385</v>
      </c>
      <c r="B16" s="7" t="s">
        <v>27</v>
      </c>
      <c r="C16" s="7" t="s">
        <v>800</v>
      </c>
      <c r="D16" s="7" t="s">
        <v>185</v>
      </c>
      <c r="E16" s="7" t="s">
        <v>88</v>
      </c>
      <c r="F16" s="7" t="s">
        <v>46</v>
      </c>
      <c r="G16" s="7" t="s">
        <v>801</v>
      </c>
      <c r="H16" s="7" t="s">
        <v>30</v>
      </c>
      <c r="I16" s="7" t="s">
        <v>48</v>
      </c>
      <c r="J16" s="7" t="s">
        <v>48</v>
      </c>
      <c r="K16" s="7">
        <v>2017</v>
      </c>
      <c r="L16" s="7" t="s">
        <v>50</v>
      </c>
      <c r="M16" s="7" t="s">
        <v>33</v>
      </c>
      <c r="N16" s="7" t="s">
        <v>34</v>
      </c>
      <c r="O16" s="7" t="s">
        <v>54</v>
      </c>
      <c r="P16" s="7"/>
      <c r="Q16" s="7"/>
      <c r="R16" s="7"/>
      <c r="S16" s="7" t="s">
        <v>36</v>
      </c>
      <c r="T16" s="7" t="s">
        <v>52</v>
      </c>
      <c r="U16" s="7" t="s">
        <v>53</v>
      </c>
      <c r="V16" s="7" t="s">
        <v>50</v>
      </c>
      <c r="W16" s="7" t="s">
        <v>42</v>
      </c>
      <c r="X16" s="7" t="s">
        <v>42</v>
      </c>
      <c r="Y16" s="7" t="s">
        <v>42</v>
      </c>
      <c r="Z16" s="7" t="s">
        <v>42</v>
      </c>
      <c r="AA16" s="10"/>
    </row>
    <row r="17" spans="1:27" x14ac:dyDescent="0.2">
      <c r="A17" s="8">
        <v>2527618183</v>
      </c>
      <c r="B17" s="9" t="s">
        <v>27</v>
      </c>
      <c r="C17" s="9" t="s">
        <v>802</v>
      </c>
      <c r="D17" s="9" t="s">
        <v>209</v>
      </c>
      <c r="E17" s="9" t="s">
        <v>68</v>
      </c>
      <c r="F17" s="9" t="s">
        <v>46</v>
      </c>
      <c r="G17" s="9" t="s">
        <v>803</v>
      </c>
      <c r="H17" s="9" t="s">
        <v>30</v>
      </c>
      <c r="I17" s="9" t="s">
        <v>48</v>
      </c>
      <c r="J17" s="9" t="s">
        <v>48</v>
      </c>
      <c r="K17" s="9">
        <v>2017</v>
      </c>
      <c r="L17" s="9" t="s">
        <v>50</v>
      </c>
      <c r="M17" s="9" t="s">
        <v>33</v>
      </c>
      <c r="N17" s="9" t="s">
        <v>34</v>
      </c>
      <c r="O17" s="9" t="s">
        <v>54</v>
      </c>
      <c r="P17" s="9"/>
      <c r="Q17" s="9"/>
      <c r="R17" s="9"/>
      <c r="S17" s="9" t="s">
        <v>36</v>
      </c>
      <c r="T17" s="9" t="s">
        <v>37</v>
      </c>
      <c r="U17" s="9" t="s">
        <v>71</v>
      </c>
      <c r="V17" s="9" t="s">
        <v>39</v>
      </c>
      <c r="W17" s="9" t="s">
        <v>42</v>
      </c>
      <c r="X17" s="9" t="s">
        <v>42</v>
      </c>
      <c r="Y17" s="9" t="s">
        <v>42</v>
      </c>
      <c r="Z17" s="9" t="s">
        <v>42</v>
      </c>
      <c r="AA17" s="11"/>
    </row>
    <row r="18" spans="1:27" x14ac:dyDescent="0.2">
      <c r="A18" s="6">
        <v>9066678009</v>
      </c>
      <c r="B18" s="7" t="s">
        <v>27</v>
      </c>
      <c r="C18" s="7" t="s">
        <v>180</v>
      </c>
      <c r="D18" s="7" t="s">
        <v>181</v>
      </c>
      <c r="E18" s="7" t="s">
        <v>45</v>
      </c>
      <c r="F18" s="7" t="s">
        <v>46</v>
      </c>
      <c r="G18" s="7" t="s">
        <v>804</v>
      </c>
      <c r="H18" s="7" t="s">
        <v>30</v>
      </c>
      <c r="I18" s="7" t="s">
        <v>183</v>
      </c>
      <c r="J18" s="7" t="s">
        <v>48</v>
      </c>
      <c r="K18" s="7">
        <v>2016</v>
      </c>
      <c r="L18" s="7" t="s">
        <v>42</v>
      </c>
      <c r="M18" s="7" t="s">
        <v>33</v>
      </c>
      <c r="N18" s="7" t="s">
        <v>34</v>
      </c>
      <c r="O18" s="7" t="s">
        <v>54</v>
      </c>
      <c r="P18" s="7" t="s">
        <v>77</v>
      </c>
      <c r="Q18" s="7"/>
      <c r="R18" s="7"/>
      <c r="S18" s="7" t="s">
        <v>36</v>
      </c>
      <c r="T18" s="7" t="s">
        <v>52</v>
      </c>
      <c r="U18" s="7" t="s">
        <v>53</v>
      </c>
      <c r="V18" s="7" t="s">
        <v>50</v>
      </c>
      <c r="W18" s="7" t="s">
        <v>42</v>
      </c>
      <c r="X18" s="7" t="s">
        <v>42</v>
      </c>
      <c r="Y18" s="7" t="s">
        <v>42</v>
      </c>
      <c r="Z18" s="7" t="s">
        <v>42</v>
      </c>
      <c r="AA18" s="10"/>
    </row>
    <row r="19" spans="1:27" x14ac:dyDescent="0.2">
      <c r="A19" s="8">
        <v>1719442217</v>
      </c>
      <c r="B19" s="9" t="s">
        <v>27</v>
      </c>
      <c r="C19" s="9" t="s">
        <v>805</v>
      </c>
      <c r="D19" s="9" t="s">
        <v>87</v>
      </c>
      <c r="E19" s="9" t="s">
        <v>88</v>
      </c>
      <c r="F19" s="9" t="s">
        <v>46</v>
      </c>
      <c r="G19" s="9" t="s">
        <v>806</v>
      </c>
      <c r="H19" s="9" t="s">
        <v>30</v>
      </c>
      <c r="I19" s="9" t="s">
        <v>48</v>
      </c>
      <c r="J19" s="9" t="s">
        <v>48</v>
      </c>
      <c r="K19" s="9">
        <v>2017</v>
      </c>
      <c r="L19" s="9" t="s">
        <v>50</v>
      </c>
      <c r="M19" s="9" t="s">
        <v>33</v>
      </c>
      <c r="N19" s="9" t="s">
        <v>34</v>
      </c>
      <c r="O19" s="9" t="s">
        <v>54</v>
      </c>
      <c r="P19" s="9"/>
      <c r="Q19" s="9"/>
      <c r="R19" s="9"/>
      <c r="S19" s="9" t="s">
        <v>36</v>
      </c>
      <c r="T19" s="9" t="s">
        <v>52</v>
      </c>
      <c r="U19" s="9" t="s">
        <v>53</v>
      </c>
      <c r="V19" s="9" t="s">
        <v>39</v>
      </c>
      <c r="W19" s="9" t="s">
        <v>318</v>
      </c>
      <c r="X19" s="9" t="s">
        <v>42</v>
      </c>
      <c r="Y19" s="9" t="s">
        <v>42</v>
      </c>
      <c r="Z19" s="9" t="s">
        <v>42</v>
      </c>
      <c r="AA19" s="11"/>
    </row>
    <row r="20" spans="1:27" x14ac:dyDescent="0.2">
      <c r="A20" s="6">
        <v>2609702485</v>
      </c>
      <c r="B20" s="7" t="s">
        <v>27</v>
      </c>
      <c r="C20" s="7" t="s">
        <v>807</v>
      </c>
      <c r="D20" s="7" t="s">
        <v>808</v>
      </c>
      <c r="E20" s="7" t="s">
        <v>601</v>
      </c>
      <c r="F20" s="7" t="s">
        <v>46</v>
      </c>
      <c r="G20" s="7" t="s">
        <v>439</v>
      </c>
      <c r="H20" s="7" t="s">
        <v>59</v>
      </c>
      <c r="I20" s="7" t="s">
        <v>48</v>
      </c>
      <c r="J20" s="7" t="s">
        <v>48</v>
      </c>
      <c r="K20" s="7">
        <v>2016</v>
      </c>
      <c r="L20" s="7" t="s">
        <v>42</v>
      </c>
      <c r="M20" s="7" t="s">
        <v>33</v>
      </c>
      <c r="N20" s="7" t="s">
        <v>34</v>
      </c>
      <c r="O20" s="7" t="s">
        <v>54</v>
      </c>
      <c r="P20" s="7"/>
      <c r="Q20" s="7"/>
      <c r="R20" s="7"/>
      <c r="S20" s="7" t="s">
        <v>51</v>
      </c>
      <c r="T20" s="7" t="s">
        <v>52</v>
      </c>
      <c r="U20" s="7" t="s">
        <v>53</v>
      </c>
      <c r="V20" s="7" t="s">
        <v>50</v>
      </c>
      <c r="W20" s="7" t="s">
        <v>42</v>
      </c>
      <c r="X20" s="7" t="s">
        <v>42</v>
      </c>
      <c r="Y20" s="7" t="s">
        <v>42</v>
      </c>
      <c r="Z20" s="7" t="s">
        <v>42</v>
      </c>
      <c r="AA20" s="10"/>
    </row>
    <row r="21" spans="1:27" x14ac:dyDescent="0.2">
      <c r="A21" s="8">
        <v>5398890197</v>
      </c>
      <c r="B21" s="9" t="s">
        <v>27</v>
      </c>
      <c r="C21" s="9" t="s">
        <v>809</v>
      </c>
      <c r="D21" s="9" t="s">
        <v>810</v>
      </c>
      <c r="E21" s="9" t="s">
        <v>193</v>
      </c>
      <c r="F21" s="9" t="s">
        <v>46</v>
      </c>
      <c r="G21" s="9" t="s">
        <v>811</v>
      </c>
      <c r="H21" s="9" t="s">
        <v>30</v>
      </c>
      <c r="I21" s="9" t="s">
        <v>76</v>
      </c>
      <c r="J21" s="9" t="s">
        <v>48</v>
      </c>
      <c r="K21" s="9">
        <v>2017</v>
      </c>
      <c r="L21" s="9" t="s">
        <v>50</v>
      </c>
      <c r="M21" s="9" t="s">
        <v>33</v>
      </c>
      <c r="N21" s="9" t="s">
        <v>34</v>
      </c>
      <c r="O21" s="9" t="s">
        <v>54</v>
      </c>
      <c r="P21" s="9" t="s">
        <v>463</v>
      </c>
      <c r="Q21" s="9"/>
      <c r="R21" s="9"/>
      <c r="S21" s="9" t="s">
        <v>51</v>
      </c>
      <c r="T21" s="9" t="s">
        <v>113</v>
      </c>
      <c r="U21" s="9" t="s">
        <v>114</v>
      </c>
      <c r="V21" s="9" t="s">
        <v>39</v>
      </c>
      <c r="W21" s="9" t="s">
        <v>42</v>
      </c>
      <c r="X21" s="9" t="s">
        <v>42</v>
      </c>
      <c r="Y21" s="9" t="s">
        <v>42</v>
      </c>
      <c r="Z21" s="9" t="s">
        <v>42</v>
      </c>
      <c r="AA21" s="11"/>
    </row>
    <row r="22" spans="1:27" x14ac:dyDescent="0.2">
      <c r="A22" s="6">
        <v>9653184783</v>
      </c>
      <c r="B22" s="7" t="s">
        <v>27</v>
      </c>
      <c r="C22" s="7" t="s">
        <v>812</v>
      </c>
      <c r="D22" s="7" t="s">
        <v>185</v>
      </c>
      <c r="E22" s="7" t="s">
        <v>45</v>
      </c>
      <c r="F22" s="7" t="s">
        <v>46</v>
      </c>
      <c r="G22" s="7" t="s">
        <v>813</v>
      </c>
      <c r="H22" s="7" t="s">
        <v>30</v>
      </c>
      <c r="I22" s="7" t="s">
        <v>64</v>
      </c>
      <c r="J22" s="7" t="s">
        <v>48</v>
      </c>
      <c r="K22" s="7">
        <v>2017</v>
      </c>
      <c r="L22" s="7" t="s">
        <v>50</v>
      </c>
      <c r="M22" s="7" t="s">
        <v>33</v>
      </c>
      <c r="N22" s="7" t="s">
        <v>34</v>
      </c>
      <c r="O22" s="7" t="s">
        <v>54</v>
      </c>
      <c r="P22" s="7"/>
      <c r="Q22" s="7"/>
      <c r="R22" s="7"/>
      <c r="S22" s="7" t="s">
        <v>36</v>
      </c>
      <c r="T22" s="7" t="s">
        <v>52</v>
      </c>
      <c r="U22" s="7" t="s">
        <v>53</v>
      </c>
      <c r="V22" s="7" t="s">
        <v>39</v>
      </c>
      <c r="W22" s="7" t="s">
        <v>142</v>
      </c>
      <c r="X22" s="7" t="s">
        <v>42</v>
      </c>
      <c r="Y22" s="7" t="s">
        <v>42</v>
      </c>
      <c r="Z22" s="7" t="s">
        <v>42</v>
      </c>
      <c r="AA22" s="10"/>
    </row>
    <row r="23" spans="1:27" x14ac:dyDescent="0.2">
      <c r="A23" s="8">
        <v>1638933482</v>
      </c>
      <c r="B23" s="9" t="s">
        <v>27</v>
      </c>
      <c r="C23" s="9" t="s">
        <v>814</v>
      </c>
      <c r="D23" s="9" t="s">
        <v>156</v>
      </c>
      <c r="E23" s="9" t="s">
        <v>45</v>
      </c>
      <c r="F23" s="9" t="s">
        <v>46</v>
      </c>
      <c r="G23" s="9" t="s">
        <v>419</v>
      </c>
      <c r="H23" s="9" t="s">
        <v>30</v>
      </c>
      <c r="I23" s="9" t="s">
        <v>130</v>
      </c>
      <c r="J23" s="9" t="s">
        <v>130</v>
      </c>
      <c r="K23" s="9">
        <v>2016</v>
      </c>
      <c r="L23" s="9" t="s">
        <v>42</v>
      </c>
      <c r="M23" s="9" t="s">
        <v>33</v>
      </c>
      <c r="N23" s="9" t="s">
        <v>34</v>
      </c>
      <c r="O23" s="9" t="s">
        <v>54</v>
      </c>
      <c r="P23" s="9" t="s">
        <v>815</v>
      </c>
      <c r="Q23" s="9"/>
      <c r="R23" s="9"/>
      <c r="S23" s="9" t="s">
        <v>36</v>
      </c>
      <c r="T23" s="9" t="s">
        <v>816</v>
      </c>
      <c r="U23" s="9" t="s">
        <v>160</v>
      </c>
      <c r="V23" s="9" t="s">
        <v>50</v>
      </c>
      <c r="W23" s="9" t="s">
        <v>42</v>
      </c>
      <c r="X23" s="9" t="s">
        <v>42</v>
      </c>
      <c r="Y23" s="9" t="s">
        <v>42</v>
      </c>
      <c r="Z23" s="9" t="s">
        <v>42</v>
      </c>
      <c r="AA23" s="11"/>
    </row>
    <row r="24" spans="1:27" x14ac:dyDescent="0.2">
      <c r="A24" s="6">
        <v>9887909198</v>
      </c>
      <c r="B24" s="7" t="s">
        <v>79</v>
      </c>
      <c r="C24" s="7" t="s">
        <v>817</v>
      </c>
      <c r="D24" s="7" t="s">
        <v>87</v>
      </c>
      <c r="E24" s="7" t="s">
        <v>88</v>
      </c>
      <c r="F24" s="7" t="s">
        <v>46</v>
      </c>
      <c r="G24" s="7" t="s">
        <v>818</v>
      </c>
      <c r="H24" s="7" t="s">
        <v>83</v>
      </c>
      <c r="I24" s="7" t="s">
        <v>130</v>
      </c>
      <c r="J24" s="7" t="s">
        <v>130</v>
      </c>
      <c r="K24" s="7">
        <v>2019</v>
      </c>
      <c r="L24" s="7" t="s">
        <v>215</v>
      </c>
      <c r="M24" s="7" t="s">
        <v>33</v>
      </c>
      <c r="N24" s="7" t="s">
        <v>34</v>
      </c>
      <c r="O24" s="7" t="s">
        <v>54</v>
      </c>
      <c r="P24" s="7"/>
      <c r="Q24" s="7"/>
      <c r="R24" s="7"/>
      <c r="S24" s="7" t="s">
        <v>36</v>
      </c>
      <c r="T24" s="7" t="s">
        <v>485</v>
      </c>
      <c r="U24" s="7" t="s">
        <v>160</v>
      </c>
      <c r="V24" s="7" t="s">
        <v>50</v>
      </c>
      <c r="W24" s="7" t="s">
        <v>42</v>
      </c>
      <c r="X24" s="7" t="s">
        <v>42</v>
      </c>
      <c r="Y24" s="7" t="s">
        <v>42</v>
      </c>
      <c r="Z24" s="7" t="s">
        <v>42</v>
      </c>
      <c r="AA24" s="10"/>
    </row>
    <row r="25" spans="1:27" x14ac:dyDescent="0.2">
      <c r="A25" s="8">
        <v>5294333227</v>
      </c>
      <c r="B25" s="9" t="s">
        <v>27</v>
      </c>
      <c r="C25" s="9" t="s">
        <v>819</v>
      </c>
      <c r="D25" s="9" t="s">
        <v>548</v>
      </c>
      <c r="E25" s="9" t="s">
        <v>104</v>
      </c>
      <c r="F25" s="9" t="s">
        <v>46</v>
      </c>
      <c r="G25" s="9" t="s">
        <v>820</v>
      </c>
      <c r="H25" s="9" t="s">
        <v>30</v>
      </c>
      <c r="I25" s="9" t="s">
        <v>135</v>
      </c>
      <c r="J25" s="9" t="s">
        <v>135</v>
      </c>
      <c r="K25" s="9">
        <v>2018</v>
      </c>
      <c r="L25" s="9" t="s">
        <v>50</v>
      </c>
      <c r="M25" s="9" t="s">
        <v>33</v>
      </c>
      <c r="N25" s="9" t="s">
        <v>34</v>
      </c>
      <c r="O25" s="9" t="s">
        <v>54</v>
      </c>
      <c r="P25" s="9"/>
      <c r="Q25" s="9"/>
      <c r="R25" s="9"/>
      <c r="S25" s="9" t="s">
        <v>36</v>
      </c>
      <c r="T25" s="9" t="s">
        <v>52</v>
      </c>
      <c r="U25" s="9" t="s">
        <v>53</v>
      </c>
      <c r="V25" s="9" t="s">
        <v>50</v>
      </c>
      <c r="W25" s="9" t="s">
        <v>463</v>
      </c>
      <c r="X25" s="9" t="s">
        <v>42</v>
      </c>
      <c r="Y25" s="9" t="s">
        <v>42</v>
      </c>
      <c r="Z25" s="9" t="s">
        <v>42</v>
      </c>
      <c r="AA25" s="11"/>
    </row>
    <row r="26" spans="1:27" x14ac:dyDescent="0.2">
      <c r="A26" s="6">
        <v>4732040896</v>
      </c>
      <c r="B26" s="7" t="s">
        <v>79</v>
      </c>
      <c r="C26" s="7" t="s">
        <v>821</v>
      </c>
      <c r="D26" s="7" t="s">
        <v>156</v>
      </c>
      <c r="E26" s="7" t="s">
        <v>45</v>
      </c>
      <c r="F26" s="7" t="s">
        <v>46</v>
      </c>
      <c r="G26" s="7" t="s">
        <v>139</v>
      </c>
      <c r="H26" s="7" t="s">
        <v>139</v>
      </c>
      <c r="I26" s="7" t="s">
        <v>76</v>
      </c>
      <c r="J26" s="7" t="s">
        <v>135</v>
      </c>
      <c r="K26" s="7">
        <v>2019</v>
      </c>
      <c r="L26" s="7" t="s">
        <v>215</v>
      </c>
      <c r="M26" s="7" t="s">
        <v>33</v>
      </c>
      <c r="N26" s="7" t="s">
        <v>34</v>
      </c>
      <c r="O26" s="7" t="s">
        <v>54</v>
      </c>
      <c r="P26" s="7" t="s">
        <v>491</v>
      </c>
      <c r="Q26" s="7"/>
      <c r="R26" s="7"/>
      <c r="S26" s="7" t="s">
        <v>36</v>
      </c>
      <c r="T26" s="7" t="s">
        <v>385</v>
      </c>
      <c r="U26" s="7" t="s">
        <v>114</v>
      </c>
      <c r="V26" s="7" t="s">
        <v>50</v>
      </c>
      <c r="W26" s="7" t="s">
        <v>42</v>
      </c>
      <c r="X26" s="7" t="s">
        <v>42</v>
      </c>
      <c r="Y26" s="7" t="s">
        <v>42</v>
      </c>
      <c r="Z26" s="7" t="s">
        <v>42</v>
      </c>
      <c r="AA26" s="10"/>
    </row>
    <row r="27" spans="1:27" x14ac:dyDescent="0.2">
      <c r="A27" s="8">
        <v>6188365972</v>
      </c>
      <c r="B27" s="9" t="s">
        <v>27</v>
      </c>
      <c r="C27" s="9" t="s">
        <v>144</v>
      </c>
      <c r="D27" s="9" t="s">
        <v>359</v>
      </c>
      <c r="E27" s="9" t="s">
        <v>178</v>
      </c>
      <c r="F27" s="9" t="s">
        <v>46</v>
      </c>
      <c r="G27" s="9" t="s">
        <v>145</v>
      </c>
      <c r="H27" s="9" t="s">
        <v>139</v>
      </c>
      <c r="I27" s="9" t="s">
        <v>76</v>
      </c>
      <c r="J27" s="9" t="s">
        <v>135</v>
      </c>
      <c r="K27" s="9">
        <v>2016</v>
      </c>
      <c r="L27" s="9" t="s">
        <v>42</v>
      </c>
      <c r="M27" s="9" t="s">
        <v>33</v>
      </c>
      <c r="N27" s="9" t="s">
        <v>34</v>
      </c>
      <c r="O27" s="9" t="s">
        <v>54</v>
      </c>
      <c r="P27" s="9"/>
      <c r="Q27" s="9"/>
      <c r="R27" s="9"/>
      <c r="S27" s="9" t="s">
        <v>36</v>
      </c>
      <c r="T27" s="9" t="s">
        <v>37</v>
      </c>
      <c r="U27" s="9" t="s">
        <v>71</v>
      </c>
      <c r="V27" s="9" t="s">
        <v>50</v>
      </c>
      <c r="W27" s="9" t="s">
        <v>42</v>
      </c>
      <c r="X27" s="9" t="s">
        <v>42</v>
      </c>
      <c r="Y27" s="9" t="s">
        <v>42</v>
      </c>
      <c r="Z27" s="9" t="s">
        <v>42</v>
      </c>
      <c r="AA27" s="11"/>
    </row>
    <row r="28" spans="1:27" x14ac:dyDescent="0.2">
      <c r="A28" s="6">
        <v>194107673</v>
      </c>
      <c r="B28" s="7" t="s">
        <v>27</v>
      </c>
      <c r="C28" s="7" t="s">
        <v>822</v>
      </c>
      <c r="D28" s="7" t="s">
        <v>823</v>
      </c>
      <c r="E28" s="7" t="s">
        <v>42</v>
      </c>
      <c r="F28" s="7" t="s">
        <v>824</v>
      </c>
      <c r="G28" s="7" t="s">
        <v>825</v>
      </c>
      <c r="H28" s="7" t="s">
        <v>30</v>
      </c>
      <c r="I28" s="7" t="s">
        <v>76</v>
      </c>
      <c r="J28" s="7" t="s">
        <v>135</v>
      </c>
      <c r="K28" s="7">
        <v>2017</v>
      </c>
      <c r="L28" s="7" t="s">
        <v>39</v>
      </c>
      <c r="M28" s="7" t="s">
        <v>33</v>
      </c>
      <c r="N28" s="7" t="s">
        <v>34</v>
      </c>
      <c r="O28" s="7" t="s">
        <v>54</v>
      </c>
      <c r="P28" s="7"/>
      <c r="Q28" s="7"/>
      <c r="R28" s="7"/>
      <c r="S28" s="7" t="s">
        <v>36</v>
      </c>
      <c r="T28" s="7" t="s">
        <v>37</v>
      </c>
      <c r="U28" s="7" t="s">
        <v>125</v>
      </c>
      <c r="V28" s="7" t="s">
        <v>50</v>
      </c>
      <c r="W28" s="7" t="s">
        <v>42</v>
      </c>
      <c r="X28" s="7" t="s">
        <v>42</v>
      </c>
      <c r="Y28" s="7" t="s">
        <v>42</v>
      </c>
      <c r="Z28" s="7" t="s">
        <v>42</v>
      </c>
      <c r="AA28" s="10"/>
    </row>
    <row r="29" spans="1:27" x14ac:dyDescent="0.2">
      <c r="A29" s="8">
        <v>9125153044</v>
      </c>
      <c r="B29" s="9" t="s">
        <v>79</v>
      </c>
      <c r="C29" s="9" t="s">
        <v>826</v>
      </c>
      <c r="D29" s="9" t="s">
        <v>827</v>
      </c>
      <c r="E29" s="9" t="s">
        <v>45</v>
      </c>
      <c r="F29" s="9" t="s">
        <v>46</v>
      </c>
      <c r="G29" s="9" t="s">
        <v>828</v>
      </c>
      <c r="H29" s="9" t="s">
        <v>83</v>
      </c>
      <c r="I29" s="9" t="s">
        <v>49</v>
      </c>
      <c r="J29" s="9" t="s">
        <v>135</v>
      </c>
      <c r="K29" s="9">
        <v>2019</v>
      </c>
      <c r="L29" s="9" t="s">
        <v>42</v>
      </c>
      <c r="M29" s="9" t="s">
        <v>33</v>
      </c>
      <c r="N29" s="9" t="s">
        <v>34</v>
      </c>
      <c r="O29" s="9" t="s">
        <v>54</v>
      </c>
      <c r="P29" s="9"/>
      <c r="Q29" s="9"/>
      <c r="R29" s="9"/>
      <c r="S29" s="9" t="s">
        <v>36</v>
      </c>
      <c r="T29" s="9" t="s">
        <v>52</v>
      </c>
      <c r="U29" s="9" t="s">
        <v>53</v>
      </c>
      <c r="V29" s="9" t="s">
        <v>39</v>
      </c>
      <c r="W29" s="9" t="s">
        <v>42</v>
      </c>
      <c r="X29" s="9" t="s">
        <v>42</v>
      </c>
      <c r="Y29" s="9" t="s">
        <v>42</v>
      </c>
      <c r="Z29" s="9" t="s">
        <v>42</v>
      </c>
      <c r="AA29" s="11"/>
    </row>
    <row r="30" spans="1:27" x14ac:dyDescent="0.2">
      <c r="A30" s="6">
        <v>1427012384</v>
      </c>
      <c r="B30" s="7" t="s">
        <v>27</v>
      </c>
      <c r="C30" s="7" t="s">
        <v>829</v>
      </c>
      <c r="D30" s="7" t="s">
        <v>87</v>
      </c>
      <c r="E30" s="7" t="s">
        <v>88</v>
      </c>
      <c r="F30" s="7" t="s">
        <v>46</v>
      </c>
      <c r="G30" s="7" t="s">
        <v>830</v>
      </c>
      <c r="H30" s="7" t="s">
        <v>30</v>
      </c>
      <c r="I30" s="7" t="s">
        <v>76</v>
      </c>
      <c r="J30" s="7" t="s">
        <v>135</v>
      </c>
      <c r="K30" s="7">
        <v>2017</v>
      </c>
      <c r="L30" s="7" t="s">
        <v>50</v>
      </c>
      <c r="M30" s="7" t="s">
        <v>33</v>
      </c>
      <c r="N30" s="7" t="s">
        <v>34</v>
      </c>
      <c r="O30" s="7" t="s">
        <v>54</v>
      </c>
      <c r="P30" s="7"/>
      <c r="Q30" s="7"/>
      <c r="R30" s="7"/>
      <c r="S30" s="7" t="s">
        <v>36</v>
      </c>
      <c r="T30" s="7" t="s">
        <v>52</v>
      </c>
      <c r="U30" s="7" t="s">
        <v>53</v>
      </c>
      <c r="V30" s="7" t="s">
        <v>39</v>
      </c>
      <c r="W30" s="7" t="s">
        <v>72</v>
      </c>
      <c r="X30" s="7" t="s">
        <v>42</v>
      </c>
      <c r="Y30" s="7" t="s">
        <v>42</v>
      </c>
      <c r="Z30" s="7" t="s">
        <v>42</v>
      </c>
      <c r="AA30" s="10"/>
    </row>
    <row r="31" spans="1:27" x14ac:dyDescent="0.2">
      <c r="A31" s="8">
        <v>1973654403</v>
      </c>
      <c r="B31" s="9" t="s">
        <v>27</v>
      </c>
      <c r="C31" s="9" t="s">
        <v>155</v>
      </c>
      <c r="D31" s="9" t="s">
        <v>156</v>
      </c>
      <c r="E31" s="9" t="s">
        <v>45</v>
      </c>
      <c r="F31" s="9" t="s">
        <v>46</v>
      </c>
      <c r="G31" s="9" t="s">
        <v>162</v>
      </c>
      <c r="H31" s="9" t="s">
        <v>30</v>
      </c>
      <c r="I31" s="9" t="s">
        <v>135</v>
      </c>
      <c r="J31" s="9" t="s">
        <v>135</v>
      </c>
      <c r="K31" s="9">
        <v>2018</v>
      </c>
      <c r="L31" s="9" t="s">
        <v>50</v>
      </c>
      <c r="M31" s="9" t="s">
        <v>33</v>
      </c>
      <c r="N31" s="9" t="s">
        <v>34</v>
      </c>
      <c r="O31" s="9" t="s">
        <v>54</v>
      </c>
      <c r="P31" s="9"/>
      <c r="Q31" s="9"/>
      <c r="R31" s="9"/>
      <c r="S31" s="9" t="s">
        <v>36</v>
      </c>
      <c r="T31" s="9" t="s">
        <v>52</v>
      </c>
      <c r="U31" s="9" t="s">
        <v>53</v>
      </c>
      <c r="V31" s="9" t="s">
        <v>50</v>
      </c>
      <c r="W31" s="9" t="s">
        <v>35</v>
      </c>
      <c r="X31" s="9" t="s">
        <v>42</v>
      </c>
      <c r="Y31" s="9" t="s">
        <v>42</v>
      </c>
      <c r="Z31" s="9" t="s">
        <v>42</v>
      </c>
      <c r="AA31" s="11"/>
    </row>
    <row r="32" spans="1:27" x14ac:dyDescent="0.2">
      <c r="A32" s="6">
        <v>1147203515</v>
      </c>
      <c r="B32" s="7" t="s">
        <v>27</v>
      </c>
      <c r="C32" s="7" t="s">
        <v>831</v>
      </c>
      <c r="D32" s="7" t="s">
        <v>98</v>
      </c>
      <c r="E32" s="7" t="s">
        <v>45</v>
      </c>
      <c r="F32" s="7" t="s">
        <v>46</v>
      </c>
      <c r="G32" s="7" t="s">
        <v>830</v>
      </c>
      <c r="H32" s="7" t="s">
        <v>30</v>
      </c>
      <c r="I32" s="7" t="s">
        <v>76</v>
      </c>
      <c r="J32" s="7" t="s">
        <v>135</v>
      </c>
      <c r="K32" s="7">
        <v>2017</v>
      </c>
      <c r="L32" s="7" t="s">
        <v>50</v>
      </c>
      <c r="M32" s="7" t="s">
        <v>33</v>
      </c>
      <c r="N32" s="7" t="s">
        <v>34</v>
      </c>
      <c r="O32" s="7" t="s">
        <v>54</v>
      </c>
      <c r="P32" s="7"/>
      <c r="Q32" s="7"/>
      <c r="R32" s="7"/>
      <c r="S32" s="7" t="s">
        <v>36</v>
      </c>
      <c r="T32" s="7" t="s">
        <v>52</v>
      </c>
      <c r="U32" s="7" t="s">
        <v>53</v>
      </c>
      <c r="V32" s="7" t="s">
        <v>50</v>
      </c>
      <c r="W32" s="7" t="s">
        <v>195</v>
      </c>
      <c r="X32" s="7" t="s">
        <v>42</v>
      </c>
      <c r="Y32" s="7" t="s">
        <v>42</v>
      </c>
      <c r="Z32" s="7" t="s">
        <v>42</v>
      </c>
      <c r="AA32" s="10"/>
    </row>
    <row r="33" spans="1:27" x14ac:dyDescent="0.2">
      <c r="A33" s="8">
        <v>3235646797</v>
      </c>
      <c r="B33" s="9" t="s">
        <v>27</v>
      </c>
      <c r="C33" s="9" t="s">
        <v>832</v>
      </c>
      <c r="D33" s="9" t="s">
        <v>833</v>
      </c>
      <c r="E33" s="9" t="s">
        <v>45</v>
      </c>
      <c r="F33" s="9" t="s">
        <v>46</v>
      </c>
      <c r="G33" s="9" t="s">
        <v>834</v>
      </c>
      <c r="H33" s="9" t="s">
        <v>30</v>
      </c>
      <c r="I33" s="9" t="s">
        <v>135</v>
      </c>
      <c r="J33" s="9" t="s">
        <v>135</v>
      </c>
      <c r="K33" s="9">
        <v>2018</v>
      </c>
      <c r="L33" s="9" t="s">
        <v>50</v>
      </c>
      <c r="M33" s="9" t="s">
        <v>33</v>
      </c>
      <c r="N33" s="9" t="s">
        <v>34</v>
      </c>
      <c r="O33" s="9" t="s">
        <v>54</v>
      </c>
      <c r="P33" s="9"/>
      <c r="Q33" s="9"/>
      <c r="R33" s="9"/>
      <c r="S33" s="9" t="s">
        <v>36</v>
      </c>
      <c r="T33" s="9" t="s">
        <v>52</v>
      </c>
      <c r="U33" s="9" t="s">
        <v>53</v>
      </c>
      <c r="V33" s="9" t="s">
        <v>50</v>
      </c>
      <c r="W33" s="9" t="s">
        <v>146</v>
      </c>
      <c r="X33" s="9" t="s">
        <v>42</v>
      </c>
      <c r="Y33" s="9" t="s">
        <v>42</v>
      </c>
      <c r="Z33" s="9" t="s">
        <v>42</v>
      </c>
      <c r="AA33" s="11"/>
    </row>
    <row r="34" spans="1:27" x14ac:dyDescent="0.2">
      <c r="A34" s="6">
        <v>4224627276</v>
      </c>
      <c r="B34" s="7" t="s">
        <v>27</v>
      </c>
      <c r="C34" s="7" t="s">
        <v>835</v>
      </c>
      <c r="D34" s="7" t="s">
        <v>836</v>
      </c>
      <c r="E34" s="7" t="s">
        <v>128</v>
      </c>
      <c r="F34" s="7" t="s">
        <v>46</v>
      </c>
      <c r="G34" s="7" t="s">
        <v>830</v>
      </c>
      <c r="H34" s="7" t="s">
        <v>30</v>
      </c>
      <c r="I34" s="7" t="s">
        <v>135</v>
      </c>
      <c r="J34" s="7" t="s">
        <v>135</v>
      </c>
      <c r="K34" s="7">
        <v>2020</v>
      </c>
      <c r="L34" s="7"/>
      <c r="M34" s="7" t="s">
        <v>33</v>
      </c>
      <c r="N34" s="7" t="s">
        <v>34</v>
      </c>
      <c r="O34" s="7" t="s">
        <v>54</v>
      </c>
      <c r="P34" s="7" t="s">
        <v>146</v>
      </c>
      <c r="Q34" s="7"/>
      <c r="R34" s="7"/>
      <c r="S34" s="7" t="s">
        <v>36</v>
      </c>
      <c r="T34" s="7" t="s">
        <v>37</v>
      </c>
      <c r="U34" s="7" t="s">
        <v>502</v>
      </c>
      <c r="V34" s="7" t="s">
        <v>50</v>
      </c>
      <c r="W34" s="7" t="s">
        <v>42</v>
      </c>
      <c r="X34" s="7" t="s">
        <v>42</v>
      </c>
      <c r="Y34" s="7" t="s">
        <v>42</v>
      </c>
      <c r="Z34" s="7" t="s">
        <v>42</v>
      </c>
      <c r="AA34" s="10"/>
    </row>
    <row r="35" spans="1:27" x14ac:dyDescent="0.2">
      <c r="A35" s="8">
        <v>6721062820</v>
      </c>
      <c r="B35" s="9" t="s">
        <v>27</v>
      </c>
      <c r="C35" s="9" t="s">
        <v>837</v>
      </c>
      <c r="D35" s="9" t="s">
        <v>838</v>
      </c>
      <c r="E35" s="9" t="s">
        <v>45</v>
      </c>
      <c r="F35" s="9" t="s">
        <v>46</v>
      </c>
      <c r="G35" s="9" t="s">
        <v>839</v>
      </c>
      <c r="H35" s="9" t="s">
        <v>30</v>
      </c>
      <c r="I35" s="9" t="s">
        <v>135</v>
      </c>
      <c r="J35" s="9" t="s">
        <v>135</v>
      </c>
      <c r="K35" s="9">
        <v>2016</v>
      </c>
      <c r="L35" s="9" t="s">
        <v>42</v>
      </c>
      <c r="M35" s="9" t="s">
        <v>33</v>
      </c>
      <c r="N35" s="9" t="s">
        <v>34</v>
      </c>
      <c r="O35" s="9" t="s">
        <v>54</v>
      </c>
      <c r="P35" s="9"/>
      <c r="Q35" s="9"/>
      <c r="R35" s="9"/>
      <c r="S35" s="9" t="s">
        <v>51</v>
      </c>
      <c r="T35" s="9" t="s">
        <v>52</v>
      </c>
      <c r="U35" s="9" t="s">
        <v>53</v>
      </c>
      <c r="V35" s="9" t="s">
        <v>50</v>
      </c>
      <c r="W35" s="9" t="s">
        <v>42</v>
      </c>
      <c r="X35" s="9" t="s">
        <v>42</v>
      </c>
      <c r="Y35" s="9" t="s">
        <v>42</v>
      </c>
      <c r="Z35" s="9" t="s">
        <v>42</v>
      </c>
      <c r="AA35" s="11"/>
    </row>
    <row r="36" spans="1:27" x14ac:dyDescent="0.2">
      <c r="A36" s="6">
        <v>6280003743</v>
      </c>
      <c r="B36" s="7" t="s">
        <v>27</v>
      </c>
      <c r="C36" s="7" t="s">
        <v>452</v>
      </c>
      <c r="D36" s="7" t="s">
        <v>185</v>
      </c>
      <c r="E36" s="7" t="s">
        <v>45</v>
      </c>
      <c r="F36" s="7" t="s">
        <v>46</v>
      </c>
      <c r="G36" s="7" t="s">
        <v>840</v>
      </c>
      <c r="H36" s="7" t="s">
        <v>30</v>
      </c>
      <c r="I36" s="7" t="s">
        <v>135</v>
      </c>
      <c r="J36" s="7" t="s">
        <v>135</v>
      </c>
      <c r="K36" s="7">
        <v>2018</v>
      </c>
      <c r="L36" s="7" t="s">
        <v>50</v>
      </c>
      <c r="M36" s="7" t="s">
        <v>33</v>
      </c>
      <c r="N36" s="7" t="s">
        <v>34</v>
      </c>
      <c r="O36" s="7" t="s">
        <v>54</v>
      </c>
      <c r="P36" s="7" t="s">
        <v>77</v>
      </c>
      <c r="Q36" s="7"/>
      <c r="R36" s="7"/>
      <c r="S36" s="7" t="s">
        <v>36</v>
      </c>
      <c r="T36" s="7" t="s">
        <v>52</v>
      </c>
      <c r="U36" s="7" t="s">
        <v>53</v>
      </c>
      <c r="V36" s="7" t="s">
        <v>50</v>
      </c>
      <c r="W36" s="7" t="s">
        <v>42</v>
      </c>
      <c r="X36" s="7" t="s">
        <v>42</v>
      </c>
      <c r="Y36" s="7" t="s">
        <v>42</v>
      </c>
      <c r="Z36" s="7" t="s">
        <v>42</v>
      </c>
      <c r="AA36" s="10"/>
    </row>
    <row r="37" spans="1:27" x14ac:dyDescent="0.2">
      <c r="A37" s="8">
        <v>4721452975</v>
      </c>
      <c r="B37" s="9" t="s">
        <v>27</v>
      </c>
      <c r="C37" s="9" t="s">
        <v>841</v>
      </c>
      <c r="D37" s="9" t="s">
        <v>412</v>
      </c>
      <c r="E37" s="9" t="s">
        <v>344</v>
      </c>
      <c r="F37" s="9" t="s">
        <v>46</v>
      </c>
      <c r="G37" s="9" t="s">
        <v>842</v>
      </c>
      <c r="H37" s="9" t="s">
        <v>30</v>
      </c>
      <c r="I37" s="9" t="s">
        <v>135</v>
      </c>
      <c r="J37" s="9" t="s">
        <v>135</v>
      </c>
      <c r="K37" s="9">
        <v>2018</v>
      </c>
      <c r="L37" s="9" t="s">
        <v>50</v>
      </c>
      <c r="M37" s="9" t="s">
        <v>33</v>
      </c>
      <c r="N37" s="9" t="s">
        <v>34</v>
      </c>
      <c r="O37" s="9" t="s">
        <v>54</v>
      </c>
      <c r="P37" s="9"/>
      <c r="Q37" s="9"/>
      <c r="R37" s="9"/>
      <c r="S37" s="9" t="s">
        <v>36</v>
      </c>
      <c r="T37" s="9" t="s">
        <v>37</v>
      </c>
      <c r="U37" s="9" t="s">
        <v>71</v>
      </c>
      <c r="V37" s="9" t="s">
        <v>50</v>
      </c>
      <c r="W37" s="9" t="s">
        <v>35</v>
      </c>
      <c r="X37" s="9" t="s">
        <v>843</v>
      </c>
      <c r="Y37" s="9" t="s">
        <v>42</v>
      </c>
      <c r="Z37" s="9" t="s">
        <v>42</v>
      </c>
      <c r="AA37" s="11"/>
    </row>
    <row r="38" spans="1:27" x14ac:dyDescent="0.2">
      <c r="A38" s="6">
        <v>2888454539</v>
      </c>
      <c r="B38" s="7" t="s">
        <v>27</v>
      </c>
      <c r="C38" s="7" t="s">
        <v>844</v>
      </c>
      <c r="D38" s="7" t="s">
        <v>845</v>
      </c>
      <c r="E38" s="7" t="s">
        <v>128</v>
      </c>
      <c r="F38" s="7" t="s">
        <v>46</v>
      </c>
      <c r="G38" s="7" t="s">
        <v>846</v>
      </c>
      <c r="H38" s="7" t="s">
        <v>30</v>
      </c>
      <c r="I38" s="7" t="s">
        <v>64</v>
      </c>
      <c r="J38" s="7" t="s">
        <v>64</v>
      </c>
      <c r="K38" s="7">
        <v>2018</v>
      </c>
      <c r="L38" s="7" t="s">
        <v>50</v>
      </c>
      <c r="M38" s="7" t="s">
        <v>33</v>
      </c>
      <c r="N38" s="7" t="s">
        <v>34</v>
      </c>
      <c r="O38" s="7" t="s">
        <v>54</v>
      </c>
      <c r="P38" s="7"/>
      <c r="Q38" s="7"/>
      <c r="R38" s="7"/>
      <c r="S38" s="7" t="s">
        <v>51</v>
      </c>
      <c r="T38" s="7" t="s">
        <v>847</v>
      </c>
      <c r="U38" s="7" t="s">
        <v>160</v>
      </c>
      <c r="V38" s="7" t="s">
        <v>50</v>
      </c>
      <c r="W38" s="7" t="s">
        <v>463</v>
      </c>
      <c r="X38" s="7" t="s">
        <v>42</v>
      </c>
      <c r="Y38" s="7" t="s">
        <v>42</v>
      </c>
      <c r="Z38" s="7" t="s">
        <v>42</v>
      </c>
      <c r="AA38" s="10"/>
    </row>
    <row r="39" spans="1:27" x14ac:dyDescent="0.2">
      <c r="A39" s="8">
        <v>610477104</v>
      </c>
      <c r="B39" s="9" t="s">
        <v>27</v>
      </c>
      <c r="C39" s="9" t="s">
        <v>848</v>
      </c>
      <c r="D39" s="9" t="s">
        <v>148</v>
      </c>
      <c r="E39" s="9" t="s">
        <v>149</v>
      </c>
      <c r="F39" s="9" t="s">
        <v>46</v>
      </c>
      <c r="G39" s="9" t="s">
        <v>655</v>
      </c>
      <c r="H39" s="9" t="s">
        <v>30</v>
      </c>
      <c r="I39" s="9" t="s">
        <v>100</v>
      </c>
      <c r="J39" s="9" t="s">
        <v>100</v>
      </c>
      <c r="K39" s="9">
        <v>2016</v>
      </c>
      <c r="L39" s="9" t="s">
        <v>42</v>
      </c>
      <c r="M39" s="9" t="s">
        <v>33</v>
      </c>
      <c r="N39" s="9" t="s">
        <v>34</v>
      </c>
      <c r="O39" s="9" t="s">
        <v>54</v>
      </c>
      <c r="P39" s="9" t="s">
        <v>491</v>
      </c>
      <c r="Q39" s="9"/>
      <c r="R39" s="9"/>
      <c r="S39" s="9" t="s">
        <v>36</v>
      </c>
      <c r="T39" s="9" t="s">
        <v>37</v>
      </c>
      <c r="U39" s="9" t="s">
        <v>71</v>
      </c>
      <c r="V39" s="9" t="s">
        <v>50</v>
      </c>
      <c r="W39" s="9" t="s">
        <v>318</v>
      </c>
      <c r="X39" s="9" t="s">
        <v>42</v>
      </c>
      <c r="Y39" s="9" t="s">
        <v>42</v>
      </c>
      <c r="Z39" s="9" t="s">
        <v>42</v>
      </c>
      <c r="AA39" s="11"/>
    </row>
    <row r="40" spans="1:27" x14ac:dyDescent="0.2">
      <c r="A40" s="6">
        <v>1094416229</v>
      </c>
      <c r="B40" s="7" t="s">
        <v>27</v>
      </c>
      <c r="C40" s="7" t="s">
        <v>849</v>
      </c>
      <c r="D40" s="7" t="s">
        <v>551</v>
      </c>
      <c r="E40" s="7" t="s">
        <v>88</v>
      </c>
      <c r="F40" s="7" t="s">
        <v>46</v>
      </c>
      <c r="G40" s="7" t="s">
        <v>850</v>
      </c>
      <c r="H40" s="7" t="s">
        <v>59</v>
      </c>
      <c r="I40" s="7" t="s">
        <v>100</v>
      </c>
      <c r="J40" s="7" t="s">
        <v>100</v>
      </c>
      <c r="K40" s="7">
        <v>2018</v>
      </c>
      <c r="L40" s="7" t="s">
        <v>50</v>
      </c>
      <c r="M40" s="7" t="s">
        <v>33</v>
      </c>
      <c r="N40" s="7" t="s">
        <v>34</v>
      </c>
      <c r="O40" s="7" t="s">
        <v>54</v>
      </c>
      <c r="P40" s="7"/>
      <c r="Q40" s="7"/>
      <c r="R40" s="7"/>
      <c r="S40" s="7" t="s">
        <v>36</v>
      </c>
      <c r="T40" s="7" t="s">
        <v>52</v>
      </c>
      <c r="U40" s="7" t="s">
        <v>53</v>
      </c>
      <c r="V40" s="7" t="s">
        <v>50</v>
      </c>
      <c r="W40" s="7" t="s">
        <v>42</v>
      </c>
      <c r="X40" s="7" t="s">
        <v>42</v>
      </c>
      <c r="Y40" s="7" t="s">
        <v>42</v>
      </c>
      <c r="Z40" s="7" t="s">
        <v>42</v>
      </c>
      <c r="AA40" s="10"/>
    </row>
    <row r="41" spans="1:27" x14ac:dyDescent="0.2">
      <c r="A41" s="8">
        <v>6787231465</v>
      </c>
      <c r="B41" s="9" t="s">
        <v>27</v>
      </c>
      <c r="C41" s="9" t="s">
        <v>851</v>
      </c>
      <c r="D41" s="9" t="s">
        <v>852</v>
      </c>
      <c r="E41" s="9" t="s">
        <v>750</v>
      </c>
      <c r="F41" s="9" t="s">
        <v>46</v>
      </c>
      <c r="G41" s="9" t="s">
        <v>527</v>
      </c>
      <c r="H41" s="9" t="s">
        <v>30</v>
      </c>
      <c r="I41" s="9" t="s">
        <v>48</v>
      </c>
      <c r="J41" s="9" t="s">
        <v>100</v>
      </c>
      <c r="K41" s="9">
        <v>2017</v>
      </c>
      <c r="L41" s="9" t="s">
        <v>50</v>
      </c>
      <c r="M41" s="9" t="s">
        <v>33</v>
      </c>
      <c r="N41" s="9" t="s">
        <v>34</v>
      </c>
      <c r="O41" s="9" t="s">
        <v>54</v>
      </c>
      <c r="P41" s="9"/>
      <c r="Q41" s="9"/>
      <c r="R41" s="9"/>
      <c r="S41" s="9" t="s">
        <v>51</v>
      </c>
      <c r="T41" s="9" t="s">
        <v>52</v>
      </c>
      <c r="U41" s="9" t="s">
        <v>53</v>
      </c>
      <c r="V41" s="9" t="s">
        <v>50</v>
      </c>
      <c r="W41" s="9" t="s">
        <v>42</v>
      </c>
      <c r="X41" s="9" t="s">
        <v>42</v>
      </c>
      <c r="Y41" s="9" t="s">
        <v>42</v>
      </c>
      <c r="Z41" s="9" t="s">
        <v>42</v>
      </c>
      <c r="AA41" s="11"/>
    </row>
    <row r="42" spans="1:27" x14ac:dyDescent="0.2">
      <c r="A42" s="6">
        <v>1154660601</v>
      </c>
      <c r="B42" s="7" t="s">
        <v>27</v>
      </c>
      <c r="C42" s="7" t="s">
        <v>517</v>
      </c>
      <c r="D42" s="7" t="s">
        <v>156</v>
      </c>
      <c r="E42" s="7" t="s">
        <v>45</v>
      </c>
      <c r="F42" s="7" t="s">
        <v>46</v>
      </c>
      <c r="G42" s="7" t="s">
        <v>688</v>
      </c>
      <c r="H42" s="7" t="s">
        <v>30</v>
      </c>
      <c r="I42" s="7" t="s">
        <v>100</v>
      </c>
      <c r="J42" s="7" t="s">
        <v>100</v>
      </c>
      <c r="K42" s="7">
        <v>2017</v>
      </c>
      <c r="L42" s="7" t="s">
        <v>50</v>
      </c>
      <c r="M42" s="7" t="s">
        <v>33</v>
      </c>
      <c r="N42" s="7" t="s">
        <v>34</v>
      </c>
      <c r="O42" s="7" t="s">
        <v>54</v>
      </c>
      <c r="P42" s="7" t="s">
        <v>853</v>
      </c>
      <c r="Q42" s="7"/>
      <c r="R42" s="7"/>
      <c r="S42" s="7" t="s">
        <v>36</v>
      </c>
      <c r="T42" s="7" t="s">
        <v>52</v>
      </c>
      <c r="U42" s="7" t="s">
        <v>53</v>
      </c>
      <c r="V42" s="7" t="s">
        <v>50</v>
      </c>
      <c r="W42" s="7" t="s">
        <v>42</v>
      </c>
      <c r="X42" s="7" t="s">
        <v>42</v>
      </c>
      <c r="Y42" s="7" t="s">
        <v>42</v>
      </c>
      <c r="Z42" s="7" t="s">
        <v>42</v>
      </c>
      <c r="AA42" s="10"/>
    </row>
    <row r="43" spans="1:27" x14ac:dyDescent="0.2">
      <c r="A43" s="8">
        <v>6565992450</v>
      </c>
      <c r="B43" s="9" t="s">
        <v>27</v>
      </c>
      <c r="C43" s="9" t="s">
        <v>517</v>
      </c>
      <c r="D43" s="9" t="s">
        <v>148</v>
      </c>
      <c r="E43" s="9" t="s">
        <v>149</v>
      </c>
      <c r="F43" s="9" t="s">
        <v>46</v>
      </c>
      <c r="G43" s="9" t="s">
        <v>688</v>
      </c>
      <c r="H43" s="9" t="s">
        <v>30</v>
      </c>
      <c r="I43" s="9" t="s">
        <v>100</v>
      </c>
      <c r="J43" s="9" t="s">
        <v>100</v>
      </c>
      <c r="K43" s="9">
        <v>2017</v>
      </c>
      <c r="L43" s="9" t="s">
        <v>50</v>
      </c>
      <c r="M43" s="9" t="s">
        <v>33</v>
      </c>
      <c r="N43" s="9" t="s">
        <v>34</v>
      </c>
      <c r="O43" s="9" t="s">
        <v>54</v>
      </c>
      <c r="P43" s="9" t="s">
        <v>491</v>
      </c>
      <c r="Q43" s="9"/>
      <c r="R43" s="9"/>
      <c r="S43" s="9" t="s">
        <v>36</v>
      </c>
      <c r="T43" s="9" t="s">
        <v>52</v>
      </c>
      <c r="U43" s="9" t="s">
        <v>53</v>
      </c>
      <c r="V43" s="9" t="s">
        <v>50</v>
      </c>
      <c r="W43" s="9" t="s">
        <v>42</v>
      </c>
      <c r="X43" s="9" t="s">
        <v>42</v>
      </c>
      <c r="Y43" s="9" t="s">
        <v>42</v>
      </c>
      <c r="Z43" s="9" t="s">
        <v>42</v>
      </c>
      <c r="AA43" s="11" t="s">
        <v>564</v>
      </c>
    </row>
    <row r="44" spans="1:27" x14ac:dyDescent="0.2">
      <c r="A44" s="6">
        <v>4346998985</v>
      </c>
      <c r="B44" s="7" t="s">
        <v>27</v>
      </c>
      <c r="C44" s="7" t="s">
        <v>854</v>
      </c>
      <c r="D44" s="7" t="s">
        <v>855</v>
      </c>
      <c r="E44" s="7" t="s">
        <v>45</v>
      </c>
      <c r="F44" s="7" t="s">
        <v>46</v>
      </c>
      <c r="G44" s="7" t="s">
        <v>529</v>
      </c>
      <c r="H44" s="7" t="s">
        <v>30</v>
      </c>
      <c r="I44" s="7" t="s">
        <v>100</v>
      </c>
      <c r="J44" s="7" t="s">
        <v>100</v>
      </c>
      <c r="K44" s="7">
        <v>2016</v>
      </c>
      <c r="L44" s="7" t="s">
        <v>42</v>
      </c>
      <c r="M44" s="7" t="s">
        <v>33</v>
      </c>
      <c r="N44" s="7" t="s">
        <v>34</v>
      </c>
      <c r="O44" s="7" t="s">
        <v>54</v>
      </c>
      <c r="P44" s="7"/>
      <c r="Q44" s="7"/>
      <c r="R44" s="7"/>
      <c r="S44" s="7" t="s">
        <v>36</v>
      </c>
      <c r="T44" s="7" t="s">
        <v>52</v>
      </c>
      <c r="U44" s="7" t="s">
        <v>53</v>
      </c>
      <c r="V44" s="7" t="s">
        <v>39</v>
      </c>
      <c r="W44" s="7" t="s">
        <v>42</v>
      </c>
      <c r="X44" s="7" t="s">
        <v>42</v>
      </c>
      <c r="Y44" s="7" t="s">
        <v>42</v>
      </c>
      <c r="Z44" s="7" t="s">
        <v>42</v>
      </c>
      <c r="AA44" s="10"/>
    </row>
    <row r="45" spans="1:27" x14ac:dyDescent="0.2">
      <c r="A45" s="8">
        <v>736674573</v>
      </c>
      <c r="B45" s="9" t="s">
        <v>27</v>
      </c>
      <c r="C45" s="9" t="s">
        <v>856</v>
      </c>
      <c r="D45" s="9" t="s">
        <v>148</v>
      </c>
      <c r="E45" s="9" t="s">
        <v>149</v>
      </c>
      <c r="F45" s="9" t="s">
        <v>46</v>
      </c>
      <c r="G45" s="9" t="s">
        <v>857</v>
      </c>
      <c r="H45" s="9" t="s">
        <v>30</v>
      </c>
      <c r="I45" s="9" t="s">
        <v>100</v>
      </c>
      <c r="J45" s="9" t="s">
        <v>100</v>
      </c>
      <c r="K45" s="9">
        <v>2020</v>
      </c>
      <c r="L45" s="9"/>
      <c r="M45" s="9" t="s">
        <v>33</v>
      </c>
      <c r="N45" s="9" t="s">
        <v>34</v>
      </c>
      <c r="O45" s="9" t="s">
        <v>54</v>
      </c>
      <c r="P45" s="9"/>
      <c r="Q45" s="9"/>
      <c r="R45" s="9"/>
      <c r="S45" s="9" t="s">
        <v>51</v>
      </c>
      <c r="T45" s="9" t="s">
        <v>52</v>
      </c>
      <c r="U45" s="9" t="s">
        <v>101</v>
      </c>
      <c r="V45" s="9" t="s">
        <v>50</v>
      </c>
      <c r="W45" s="9" t="s">
        <v>42</v>
      </c>
      <c r="X45" s="9" t="s">
        <v>42</v>
      </c>
      <c r="Y45" s="9" t="s">
        <v>42</v>
      </c>
      <c r="Z45" s="9" t="s">
        <v>42</v>
      </c>
      <c r="AA45" s="11"/>
    </row>
    <row r="46" spans="1:27" x14ac:dyDescent="0.2">
      <c r="A46" s="6">
        <v>2859090653</v>
      </c>
      <c r="B46" s="7" t="s">
        <v>27</v>
      </c>
      <c r="C46" s="7" t="s">
        <v>858</v>
      </c>
      <c r="D46" s="7" t="s">
        <v>605</v>
      </c>
      <c r="E46" s="7" t="s">
        <v>45</v>
      </c>
      <c r="F46" s="7" t="s">
        <v>46</v>
      </c>
      <c r="G46" s="7" t="s">
        <v>688</v>
      </c>
      <c r="H46" s="7" t="s">
        <v>30</v>
      </c>
      <c r="I46" s="7" t="s">
        <v>100</v>
      </c>
      <c r="J46" s="7" t="s">
        <v>100</v>
      </c>
      <c r="K46" s="7">
        <v>2017</v>
      </c>
      <c r="L46" s="7" t="s">
        <v>50</v>
      </c>
      <c r="M46" s="7" t="s">
        <v>33</v>
      </c>
      <c r="N46" s="7" t="s">
        <v>34</v>
      </c>
      <c r="O46" s="7" t="s">
        <v>54</v>
      </c>
      <c r="P46" s="7"/>
      <c r="Q46" s="7"/>
      <c r="R46" s="7"/>
      <c r="S46" s="7" t="s">
        <v>51</v>
      </c>
      <c r="T46" s="7" t="s">
        <v>52</v>
      </c>
      <c r="U46" s="7" t="s">
        <v>53</v>
      </c>
      <c r="V46" s="7" t="s">
        <v>50</v>
      </c>
      <c r="W46" s="7" t="s">
        <v>146</v>
      </c>
      <c r="X46" s="7" t="s">
        <v>42</v>
      </c>
      <c r="Y46" s="7" t="s">
        <v>42</v>
      </c>
      <c r="Z46" s="7" t="s">
        <v>42</v>
      </c>
      <c r="AA46" s="10"/>
    </row>
    <row r="47" spans="1:27" x14ac:dyDescent="0.2">
      <c r="A47" s="8">
        <v>5631655418</v>
      </c>
      <c r="B47" s="9" t="s">
        <v>27</v>
      </c>
      <c r="C47" s="9" t="s">
        <v>859</v>
      </c>
      <c r="D47" s="9" t="s">
        <v>860</v>
      </c>
      <c r="E47" s="9" t="s">
        <v>861</v>
      </c>
      <c r="F47" s="9" t="s">
        <v>46</v>
      </c>
      <c r="G47" s="9" t="s">
        <v>862</v>
      </c>
      <c r="H47" s="9" t="s">
        <v>30</v>
      </c>
      <c r="I47" s="9" t="s">
        <v>100</v>
      </c>
      <c r="J47" s="9" t="s">
        <v>100</v>
      </c>
      <c r="K47" s="9">
        <v>2016</v>
      </c>
      <c r="L47" s="9" t="s">
        <v>42</v>
      </c>
      <c r="M47" s="9" t="s">
        <v>33</v>
      </c>
      <c r="N47" s="9" t="s">
        <v>34</v>
      </c>
      <c r="O47" s="9" t="s">
        <v>54</v>
      </c>
      <c r="P47" s="9"/>
      <c r="Q47" s="9"/>
      <c r="R47" s="9"/>
      <c r="S47" s="9" t="s">
        <v>36</v>
      </c>
      <c r="T47" s="9" t="s">
        <v>52</v>
      </c>
      <c r="U47" s="9" t="s">
        <v>53</v>
      </c>
      <c r="V47" s="9" t="s">
        <v>50</v>
      </c>
      <c r="W47" s="9" t="s">
        <v>42</v>
      </c>
      <c r="X47" s="9" t="s">
        <v>42</v>
      </c>
      <c r="Y47" s="9" t="s">
        <v>42</v>
      </c>
      <c r="Z47" s="9" t="s">
        <v>42</v>
      </c>
      <c r="AA47" s="11"/>
    </row>
    <row r="48" spans="1:27" x14ac:dyDescent="0.2">
      <c r="A48" s="6">
        <v>7477981710</v>
      </c>
      <c r="B48" s="7" t="s">
        <v>27</v>
      </c>
      <c r="C48" s="7" t="s">
        <v>863</v>
      </c>
      <c r="D48" s="7" t="s">
        <v>98</v>
      </c>
      <c r="E48" s="7" t="s">
        <v>45</v>
      </c>
      <c r="F48" s="7" t="s">
        <v>46</v>
      </c>
      <c r="G48" s="7" t="s">
        <v>688</v>
      </c>
      <c r="H48" s="7" t="s">
        <v>30</v>
      </c>
      <c r="I48" s="7" t="s">
        <v>100</v>
      </c>
      <c r="J48" s="7" t="s">
        <v>100</v>
      </c>
      <c r="K48" s="7">
        <v>2016</v>
      </c>
      <c r="L48" s="7" t="s">
        <v>42</v>
      </c>
      <c r="M48" s="7" t="s">
        <v>33</v>
      </c>
      <c r="N48" s="7" t="s">
        <v>34</v>
      </c>
      <c r="O48" s="7" t="s">
        <v>54</v>
      </c>
      <c r="P48" s="7"/>
      <c r="Q48" s="7"/>
      <c r="R48" s="7"/>
      <c r="S48" s="7" t="s">
        <v>51</v>
      </c>
      <c r="T48" s="7" t="s">
        <v>52</v>
      </c>
      <c r="U48" s="7" t="s">
        <v>53</v>
      </c>
      <c r="V48" s="7" t="s">
        <v>50</v>
      </c>
      <c r="W48" s="7" t="s">
        <v>42</v>
      </c>
      <c r="X48" s="7" t="s">
        <v>42</v>
      </c>
      <c r="Y48" s="7" t="s">
        <v>42</v>
      </c>
      <c r="Z48" s="7" t="s">
        <v>42</v>
      </c>
      <c r="AA48" s="10"/>
    </row>
    <row r="49" spans="1:27" x14ac:dyDescent="0.2">
      <c r="A49" s="8">
        <v>1582109925</v>
      </c>
      <c r="B49" s="9" t="s">
        <v>27</v>
      </c>
      <c r="C49" s="9" t="s">
        <v>864</v>
      </c>
      <c r="D49" s="9" t="s">
        <v>865</v>
      </c>
      <c r="E49" s="9" t="s">
        <v>57</v>
      </c>
      <c r="F49" s="9" t="s">
        <v>46</v>
      </c>
      <c r="G49" s="9" t="s">
        <v>866</v>
      </c>
      <c r="H49" s="9" t="s">
        <v>139</v>
      </c>
      <c r="I49" s="9" t="s">
        <v>100</v>
      </c>
      <c r="J49" s="9" t="s">
        <v>100</v>
      </c>
      <c r="K49" s="9">
        <v>2017</v>
      </c>
      <c r="L49" s="9" t="s">
        <v>50</v>
      </c>
      <c r="M49" s="9" t="s">
        <v>33</v>
      </c>
      <c r="N49" s="9" t="s">
        <v>34</v>
      </c>
      <c r="O49" s="9" t="s">
        <v>54</v>
      </c>
      <c r="P49" s="9"/>
      <c r="Q49" s="9"/>
      <c r="R49" s="9"/>
      <c r="S49" s="9" t="s">
        <v>36</v>
      </c>
      <c r="T49" s="9" t="s">
        <v>704</v>
      </c>
      <c r="U49" s="9" t="s">
        <v>705</v>
      </c>
      <c r="V49" s="9" t="s">
        <v>39</v>
      </c>
      <c r="W49" s="9" t="s">
        <v>60</v>
      </c>
      <c r="X49" s="9" t="s">
        <v>42</v>
      </c>
      <c r="Y49" s="9" t="s">
        <v>42</v>
      </c>
      <c r="Z49" s="9" t="s">
        <v>42</v>
      </c>
      <c r="AA49" s="11"/>
    </row>
    <row r="50" spans="1:27" x14ac:dyDescent="0.2">
      <c r="A50" s="6">
        <v>1519506114</v>
      </c>
      <c r="B50" s="7" t="s">
        <v>79</v>
      </c>
      <c r="C50" s="7" t="s">
        <v>530</v>
      </c>
      <c r="D50" s="7" t="s">
        <v>98</v>
      </c>
      <c r="E50" s="7" t="s">
        <v>45</v>
      </c>
      <c r="F50" s="7" t="s">
        <v>46</v>
      </c>
      <c r="G50" s="7" t="s">
        <v>688</v>
      </c>
      <c r="H50" s="7" t="s">
        <v>83</v>
      </c>
      <c r="I50" s="7" t="s">
        <v>100</v>
      </c>
      <c r="J50" s="7" t="s">
        <v>100</v>
      </c>
      <c r="K50" s="7">
        <v>2019</v>
      </c>
      <c r="L50" s="7" t="s">
        <v>42</v>
      </c>
      <c r="M50" s="7" t="s">
        <v>33</v>
      </c>
      <c r="N50" s="7" t="s">
        <v>34</v>
      </c>
      <c r="O50" s="7" t="s">
        <v>54</v>
      </c>
      <c r="P50" s="7"/>
      <c r="Q50" s="7"/>
      <c r="R50" s="7"/>
      <c r="S50" s="7" t="s">
        <v>36</v>
      </c>
      <c r="T50" s="7" t="s">
        <v>37</v>
      </c>
      <c r="U50" s="7" t="s">
        <v>71</v>
      </c>
      <c r="V50" s="7" t="s">
        <v>50</v>
      </c>
      <c r="W50" s="7" t="s">
        <v>72</v>
      </c>
      <c r="X50" s="7" t="s">
        <v>42</v>
      </c>
      <c r="Y50" s="7" t="s">
        <v>42</v>
      </c>
      <c r="Z50" s="7" t="s">
        <v>42</v>
      </c>
      <c r="AA50" s="10"/>
    </row>
    <row r="51" spans="1:27" x14ac:dyDescent="0.2">
      <c r="A51" s="8">
        <v>5200357410</v>
      </c>
      <c r="B51" s="9" t="s">
        <v>79</v>
      </c>
      <c r="C51" s="9" t="s">
        <v>530</v>
      </c>
      <c r="D51" s="9" t="s">
        <v>855</v>
      </c>
      <c r="E51" s="9" t="s">
        <v>45</v>
      </c>
      <c r="F51" s="9" t="s">
        <v>46</v>
      </c>
      <c r="G51" s="9" t="s">
        <v>688</v>
      </c>
      <c r="H51" s="9" t="s">
        <v>83</v>
      </c>
      <c r="I51" s="9" t="s">
        <v>100</v>
      </c>
      <c r="J51" s="9" t="s">
        <v>100</v>
      </c>
      <c r="K51" s="9">
        <v>2019</v>
      </c>
      <c r="L51" s="9" t="s">
        <v>32</v>
      </c>
      <c r="M51" s="9" t="s">
        <v>33</v>
      </c>
      <c r="N51" s="9" t="s">
        <v>34</v>
      </c>
      <c r="O51" s="9" t="s">
        <v>54</v>
      </c>
      <c r="P51" s="9"/>
      <c r="Q51" s="9"/>
      <c r="R51" s="9"/>
      <c r="S51" s="9" t="s">
        <v>51</v>
      </c>
      <c r="T51" s="9" t="s">
        <v>37</v>
      </c>
      <c r="U51" s="9" t="s">
        <v>125</v>
      </c>
      <c r="V51" s="9" t="s">
        <v>50</v>
      </c>
      <c r="W51" s="9" t="s">
        <v>248</v>
      </c>
      <c r="X51" s="9" t="s">
        <v>42</v>
      </c>
      <c r="Y51" s="9" t="s">
        <v>42</v>
      </c>
      <c r="Z51" s="9" t="s">
        <v>42</v>
      </c>
      <c r="AA51" s="11"/>
    </row>
    <row r="52" spans="1:27" x14ac:dyDescent="0.2">
      <c r="A52" s="6">
        <v>3048954110</v>
      </c>
      <c r="B52" s="7" t="s">
        <v>27</v>
      </c>
      <c r="C52" s="7" t="s">
        <v>530</v>
      </c>
      <c r="D52" s="7" t="s">
        <v>867</v>
      </c>
      <c r="E52" s="7" t="s">
        <v>330</v>
      </c>
      <c r="F52" s="7" t="s">
        <v>46</v>
      </c>
      <c r="G52" s="7" t="s">
        <v>688</v>
      </c>
      <c r="H52" s="7" t="s">
        <v>30</v>
      </c>
      <c r="I52" s="7" t="s">
        <v>100</v>
      </c>
      <c r="J52" s="7" t="s">
        <v>100</v>
      </c>
      <c r="K52" s="7">
        <v>2016</v>
      </c>
      <c r="L52" s="7" t="s">
        <v>42</v>
      </c>
      <c r="M52" s="7" t="s">
        <v>33</v>
      </c>
      <c r="N52" s="7" t="s">
        <v>34</v>
      </c>
      <c r="O52" s="7" t="s">
        <v>54</v>
      </c>
      <c r="P52" s="7"/>
      <c r="Q52" s="7"/>
      <c r="R52" s="7"/>
      <c r="S52" s="7" t="s">
        <v>36</v>
      </c>
      <c r="T52" s="7" t="s">
        <v>52</v>
      </c>
      <c r="U52" s="7" t="s">
        <v>53</v>
      </c>
      <c r="V52" s="7" t="s">
        <v>50</v>
      </c>
      <c r="W52" s="7" t="s">
        <v>187</v>
      </c>
      <c r="X52" s="7" t="s">
        <v>42</v>
      </c>
      <c r="Y52" s="7" t="s">
        <v>42</v>
      </c>
      <c r="Z52" s="7" t="s">
        <v>42</v>
      </c>
      <c r="AA52" s="10"/>
    </row>
    <row r="53" spans="1:27" x14ac:dyDescent="0.2">
      <c r="A53" s="8">
        <v>5812342335</v>
      </c>
      <c r="B53" s="9" t="s">
        <v>79</v>
      </c>
      <c r="C53" s="9" t="s">
        <v>868</v>
      </c>
      <c r="D53" s="9" t="s">
        <v>156</v>
      </c>
      <c r="E53" s="9" t="s">
        <v>45</v>
      </c>
      <c r="F53" s="9" t="s">
        <v>46</v>
      </c>
      <c r="G53" s="9" t="s">
        <v>869</v>
      </c>
      <c r="H53" s="9" t="s">
        <v>83</v>
      </c>
      <c r="I53" s="9" t="s">
        <v>76</v>
      </c>
      <c r="J53" s="9" t="s">
        <v>100</v>
      </c>
      <c r="K53" s="9">
        <v>2019</v>
      </c>
      <c r="L53" s="9" t="s">
        <v>42</v>
      </c>
      <c r="M53" s="9" t="s">
        <v>33</v>
      </c>
      <c r="N53" s="9" t="s">
        <v>34</v>
      </c>
      <c r="O53" s="9" t="s">
        <v>54</v>
      </c>
      <c r="P53" s="9"/>
      <c r="Q53" s="9"/>
      <c r="R53" s="9"/>
      <c r="S53" s="9" t="s">
        <v>51</v>
      </c>
      <c r="T53" s="9" t="s">
        <v>52</v>
      </c>
      <c r="U53" s="9" t="s">
        <v>53</v>
      </c>
      <c r="V53" s="9" t="s">
        <v>50</v>
      </c>
      <c r="W53" s="9" t="s">
        <v>42</v>
      </c>
      <c r="X53" s="9" t="s">
        <v>42</v>
      </c>
      <c r="Y53" s="9" t="s">
        <v>42</v>
      </c>
      <c r="Z53" s="9" t="s">
        <v>42</v>
      </c>
      <c r="AA53" s="11"/>
    </row>
    <row r="54" spans="1:27" x14ac:dyDescent="0.2">
      <c r="A54" s="6">
        <v>4906054259</v>
      </c>
      <c r="B54" s="7" t="s">
        <v>79</v>
      </c>
      <c r="C54" s="7" t="s">
        <v>870</v>
      </c>
      <c r="D54" s="7" t="s">
        <v>600</v>
      </c>
      <c r="E54" s="7" t="s">
        <v>601</v>
      </c>
      <c r="F54" s="7" t="s">
        <v>46</v>
      </c>
      <c r="G54" s="7" t="s">
        <v>871</v>
      </c>
      <c r="H54" s="7" t="s">
        <v>83</v>
      </c>
      <c r="I54" s="7" t="s">
        <v>100</v>
      </c>
      <c r="J54" s="7" t="s">
        <v>100</v>
      </c>
      <c r="K54" s="7">
        <v>2019</v>
      </c>
      <c r="L54" s="7" t="s">
        <v>42</v>
      </c>
      <c r="M54" s="7" t="s">
        <v>33</v>
      </c>
      <c r="N54" s="7" t="s">
        <v>34</v>
      </c>
      <c r="O54" s="7" t="s">
        <v>54</v>
      </c>
      <c r="P54" s="7"/>
      <c r="Q54" s="7"/>
      <c r="R54" s="7"/>
      <c r="S54" s="7" t="s">
        <v>51</v>
      </c>
      <c r="T54" s="7" t="s">
        <v>52</v>
      </c>
      <c r="U54" s="7" t="s">
        <v>53</v>
      </c>
      <c r="V54" s="7" t="s">
        <v>50</v>
      </c>
      <c r="W54" s="7" t="s">
        <v>42</v>
      </c>
      <c r="X54" s="7" t="s">
        <v>42</v>
      </c>
      <c r="Y54" s="7" t="s">
        <v>42</v>
      </c>
      <c r="Z54" s="7" t="s">
        <v>42</v>
      </c>
      <c r="AA54" s="10"/>
    </row>
    <row r="55" spans="1:27" x14ac:dyDescent="0.2">
      <c r="A55" s="8">
        <v>5256163237</v>
      </c>
      <c r="B55" s="9" t="s">
        <v>27</v>
      </c>
      <c r="C55" s="9" t="s">
        <v>700</v>
      </c>
      <c r="D55" s="9" t="s">
        <v>156</v>
      </c>
      <c r="E55" s="9" t="s">
        <v>45</v>
      </c>
      <c r="F55" s="9" t="s">
        <v>46</v>
      </c>
      <c r="G55" s="9" t="s">
        <v>688</v>
      </c>
      <c r="H55" s="9" t="s">
        <v>59</v>
      </c>
      <c r="I55" s="9" t="s">
        <v>100</v>
      </c>
      <c r="J55" s="9" t="s">
        <v>100</v>
      </c>
      <c r="K55" s="9">
        <v>2017</v>
      </c>
      <c r="L55" s="9" t="s">
        <v>50</v>
      </c>
      <c r="M55" s="9" t="s">
        <v>33</v>
      </c>
      <c r="N55" s="9" t="s">
        <v>34</v>
      </c>
      <c r="O55" s="9" t="s">
        <v>54</v>
      </c>
      <c r="P55" s="9"/>
      <c r="Q55" s="9"/>
      <c r="R55" s="9"/>
      <c r="S55" s="9" t="s">
        <v>51</v>
      </c>
      <c r="T55" s="9" t="s">
        <v>52</v>
      </c>
      <c r="U55" s="9" t="s">
        <v>53</v>
      </c>
      <c r="V55" s="9" t="s">
        <v>50</v>
      </c>
      <c r="W55" s="9" t="s">
        <v>42</v>
      </c>
      <c r="X55" s="9" t="s">
        <v>42</v>
      </c>
      <c r="Y55" s="9" t="s">
        <v>42</v>
      </c>
      <c r="Z55" s="9" t="s">
        <v>42</v>
      </c>
      <c r="AA55" s="11"/>
    </row>
    <row r="56" spans="1:27" x14ac:dyDescent="0.2">
      <c r="A56" s="6">
        <v>9571785479</v>
      </c>
      <c r="B56" s="7" t="s">
        <v>27</v>
      </c>
      <c r="C56" s="7" t="s">
        <v>700</v>
      </c>
      <c r="D56" s="7" t="s">
        <v>605</v>
      </c>
      <c r="E56" s="7" t="s">
        <v>45</v>
      </c>
      <c r="F56" s="7" t="s">
        <v>46</v>
      </c>
      <c r="G56" s="7" t="s">
        <v>536</v>
      </c>
      <c r="H56" s="7" t="s">
        <v>30</v>
      </c>
      <c r="I56" s="7" t="s">
        <v>100</v>
      </c>
      <c r="J56" s="7" t="s">
        <v>100</v>
      </c>
      <c r="K56" s="7">
        <v>2020</v>
      </c>
      <c r="L56" s="7"/>
      <c r="M56" s="7" t="s">
        <v>33</v>
      </c>
      <c r="N56" s="7" t="s">
        <v>34</v>
      </c>
      <c r="O56" s="7" t="s">
        <v>54</v>
      </c>
      <c r="P56" s="7"/>
      <c r="Q56" s="7"/>
      <c r="R56" s="7"/>
      <c r="S56" s="7" t="s">
        <v>36</v>
      </c>
      <c r="T56" s="7" t="s">
        <v>52</v>
      </c>
      <c r="U56" s="7" t="s">
        <v>101</v>
      </c>
      <c r="V56" s="7" t="s">
        <v>50</v>
      </c>
      <c r="W56" s="7" t="s">
        <v>35</v>
      </c>
      <c r="X56" s="7" t="s">
        <v>173</v>
      </c>
      <c r="Y56" s="7" t="s">
        <v>42</v>
      </c>
      <c r="Z56" s="7" t="s">
        <v>42</v>
      </c>
      <c r="AA56" s="10"/>
    </row>
    <row r="57" spans="1:27" x14ac:dyDescent="0.2">
      <c r="A57" s="8">
        <v>4706990607</v>
      </c>
      <c r="B57" s="9" t="s">
        <v>27</v>
      </c>
      <c r="C57" s="9" t="s">
        <v>872</v>
      </c>
      <c r="D57" s="9" t="s">
        <v>873</v>
      </c>
      <c r="E57" s="9" t="s">
        <v>88</v>
      </c>
      <c r="F57" s="9" t="s">
        <v>46</v>
      </c>
      <c r="G57" s="9" t="s">
        <v>874</v>
      </c>
      <c r="H57" s="9" t="s">
        <v>30</v>
      </c>
      <c r="I57" s="9" t="s">
        <v>48</v>
      </c>
      <c r="J57" s="9" t="s">
        <v>183</v>
      </c>
      <c r="K57" s="9">
        <v>2016</v>
      </c>
      <c r="L57" s="9" t="s">
        <v>42</v>
      </c>
      <c r="M57" s="9" t="s">
        <v>33</v>
      </c>
      <c r="N57" s="9" t="s">
        <v>34</v>
      </c>
      <c r="O57" s="9" t="s">
        <v>54</v>
      </c>
      <c r="P57" s="9"/>
      <c r="Q57" s="9"/>
      <c r="R57" s="9"/>
      <c r="S57" s="9" t="s">
        <v>51</v>
      </c>
      <c r="T57" s="9" t="s">
        <v>52</v>
      </c>
      <c r="U57" s="9" t="s">
        <v>53</v>
      </c>
      <c r="V57" s="9" t="s">
        <v>50</v>
      </c>
      <c r="W57" s="9" t="s">
        <v>42</v>
      </c>
      <c r="X57" s="9" t="s">
        <v>42</v>
      </c>
      <c r="Y57" s="9" t="s">
        <v>42</v>
      </c>
      <c r="Z57" s="9" t="s">
        <v>42</v>
      </c>
      <c r="AA57" s="11"/>
    </row>
    <row r="58" spans="1:27" x14ac:dyDescent="0.2">
      <c r="A58" s="6">
        <v>8443147990</v>
      </c>
      <c r="B58" s="7" t="s">
        <v>27</v>
      </c>
      <c r="C58" s="7" t="s">
        <v>875</v>
      </c>
      <c r="D58" s="7" t="s">
        <v>876</v>
      </c>
      <c r="E58" s="7" t="s">
        <v>88</v>
      </c>
      <c r="F58" s="7" t="s">
        <v>46</v>
      </c>
      <c r="G58" s="7" t="s">
        <v>877</v>
      </c>
      <c r="H58" s="7" t="s">
        <v>30</v>
      </c>
      <c r="I58" s="7" t="s">
        <v>48</v>
      </c>
      <c r="J58" s="7" t="s">
        <v>183</v>
      </c>
      <c r="K58" s="7">
        <v>2020</v>
      </c>
      <c r="L58" s="7"/>
      <c r="M58" s="7" t="s">
        <v>33</v>
      </c>
      <c r="N58" s="7" t="s">
        <v>34</v>
      </c>
      <c r="O58" s="7" t="s">
        <v>54</v>
      </c>
      <c r="P58" s="7" t="s">
        <v>146</v>
      </c>
      <c r="Q58" s="7"/>
      <c r="R58" s="7"/>
      <c r="S58" s="7" t="s">
        <v>36</v>
      </c>
      <c r="T58" s="7" t="s">
        <v>52</v>
      </c>
      <c r="U58" s="7" t="s">
        <v>101</v>
      </c>
      <c r="V58" s="7" t="s">
        <v>50</v>
      </c>
      <c r="W58" s="7" t="s">
        <v>42</v>
      </c>
      <c r="X58" s="7" t="s">
        <v>42</v>
      </c>
      <c r="Y58" s="7" t="s">
        <v>42</v>
      </c>
      <c r="Z58" s="7" t="s">
        <v>42</v>
      </c>
      <c r="AA58" s="10"/>
    </row>
    <row r="59" spans="1:27" x14ac:dyDescent="0.2">
      <c r="A59" s="8">
        <v>7070195308</v>
      </c>
      <c r="B59" s="9" t="s">
        <v>27</v>
      </c>
      <c r="C59" s="9" t="s">
        <v>878</v>
      </c>
      <c r="D59" s="9" t="s">
        <v>148</v>
      </c>
      <c r="E59" s="9" t="s">
        <v>149</v>
      </c>
      <c r="F59" s="9" t="s">
        <v>46</v>
      </c>
      <c r="G59" s="9" t="s">
        <v>879</v>
      </c>
      <c r="H59" s="9" t="s">
        <v>69</v>
      </c>
      <c r="I59" s="9" t="s">
        <v>183</v>
      </c>
      <c r="J59" s="9" t="s">
        <v>183</v>
      </c>
      <c r="K59" s="9">
        <v>2018</v>
      </c>
      <c r="L59" s="9" t="s">
        <v>50</v>
      </c>
      <c r="M59" s="9" t="s">
        <v>33</v>
      </c>
      <c r="N59" s="9" t="s">
        <v>34</v>
      </c>
      <c r="O59" s="9" t="s">
        <v>54</v>
      </c>
      <c r="P59" s="9"/>
      <c r="Q59" s="9"/>
      <c r="R59" s="9"/>
      <c r="S59" s="9" t="s">
        <v>36</v>
      </c>
      <c r="T59" s="9" t="s">
        <v>52</v>
      </c>
      <c r="U59" s="9" t="s">
        <v>53</v>
      </c>
      <c r="V59" s="9" t="s">
        <v>50</v>
      </c>
      <c r="W59" s="9" t="s">
        <v>42</v>
      </c>
      <c r="X59" s="9" t="s">
        <v>42</v>
      </c>
      <c r="Y59" s="9" t="s">
        <v>42</v>
      </c>
      <c r="Z59" s="9" t="s">
        <v>42</v>
      </c>
      <c r="AA59" s="11"/>
    </row>
    <row r="60" spans="1:27" x14ac:dyDescent="0.2">
      <c r="A60" s="6">
        <v>302020972</v>
      </c>
      <c r="B60" s="7" t="s">
        <v>27</v>
      </c>
      <c r="C60" s="7" t="s">
        <v>880</v>
      </c>
      <c r="D60" s="7" t="s">
        <v>87</v>
      </c>
      <c r="E60" s="7" t="s">
        <v>88</v>
      </c>
      <c r="F60" s="7" t="s">
        <v>46</v>
      </c>
      <c r="G60" s="7" t="s">
        <v>881</v>
      </c>
      <c r="H60" s="7" t="s">
        <v>69</v>
      </c>
      <c r="I60" s="7" t="s">
        <v>76</v>
      </c>
      <c r="J60" s="7" t="s">
        <v>109</v>
      </c>
      <c r="K60" s="7">
        <v>2016</v>
      </c>
      <c r="L60" s="7" t="s">
        <v>42</v>
      </c>
      <c r="M60" s="7" t="s">
        <v>33</v>
      </c>
      <c r="N60" s="7" t="s">
        <v>34</v>
      </c>
      <c r="O60" s="7" t="s">
        <v>54</v>
      </c>
      <c r="P60" s="7"/>
      <c r="Q60" s="7"/>
      <c r="R60" s="7"/>
      <c r="S60" s="7" t="s">
        <v>36</v>
      </c>
      <c r="T60" s="7" t="s">
        <v>52</v>
      </c>
      <c r="U60" s="7" t="s">
        <v>53</v>
      </c>
      <c r="V60" s="7" t="s">
        <v>50</v>
      </c>
      <c r="W60" s="7" t="s">
        <v>146</v>
      </c>
      <c r="X60" s="7" t="s">
        <v>42</v>
      </c>
      <c r="Y60" s="7" t="s">
        <v>42</v>
      </c>
      <c r="Z60" s="7" t="s">
        <v>42</v>
      </c>
      <c r="AA60" s="10"/>
    </row>
    <row r="61" spans="1:27" x14ac:dyDescent="0.2">
      <c r="A61" s="8">
        <v>4329930356</v>
      </c>
      <c r="B61" s="9" t="s">
        <v>27</v>
      </c>
      <c r="C61" s="9" t="s">
        <v>882</v>
      </c>
      <c r="D61" s="9" t="s">
        <v>87</v>
      </c>
      <c r="E61" s="9" t="s">
        <v>88</v>
      </c>
      <c r="F61" s="9" t="s">
        <v>46</v>
      </c>
      <c r="G61" s="9" t="s">
        <v>883</v>
      </c>
      <c r="H61" s="9" t="s">
        <v>69</v>
      </c>
      <c r="I61" s="9" t="s">
        <v>76</v>
      </c>
      <c r="J61" s="9" t="s">
        <v>109</v>
      </c>
      <c r="K61" s="9">
        <v>2017</v>
      </c>
      <c r="L61" s="9" t="s">
        <v>50</v>
      </c>
      <c r="M61" s="9" t="s">
        <v>33</v>
      </c>
      <c r="N61" s="9" t="s">
        <v>34</v>
      </c>
      <c r="O61" s="9" t="s">
        <v>54</v>
      </c>
      <c r="P61" s="9"/>
      <c r="Q61" s="9"/>
      <c r="R61" s="9"/>
      <c r="S61" s="9" t="s">
        <v>36</v>
      </c>
      <c r="T61" s="9" t="s">
        <v>52</v>
      </c>
      <c r="U61" s="9" t="s">
        <v>53</v>
      </c>
      <c r="V61" s="9" t="s">
        <v>50</v>
      </c>
      <c r="W61" s="9" t="s">
        <v>77</v>
      </c>
      <c r="X61" s="9" t="s">
        <v>42</v>
      </c>
      <c r="Y61" s="9" t="s">
        <v>42</v>
      </c>
      <c r="Z61" s="9" t="s">
        <v>42</v>
      </c>
      <c r="AA61" s="11"/>
    </row>
    <row r="62" spans="1:27" x14ac:dyDescent="0.2">
      <c r="A62" s="6">
        <v>9059786315</v>
      </c>
      <c r="B62" s="7" t="s">
        <v>79</v>
      </c>
      <c r="C62" s="7" t="s">
        <v>884</v>
      </c>
      <c r="D62" s="7" t="s">
        <v>359</v>
      </c>
      <c r="E62" s="7" t="s">
        <v>178</v>
      </c>
      <c r="F62" s="7" t="s">
        <v>46</v>
      </c>
      <c r="G62" s="7" t="s">
        <v>885</v>
      </c>
      <c r="H62" s="7" t="s">
        <v>83</v>
      </c>
      <c r="I62" s="7" t="s">
        <v>211</v>
      </c>
      <c r="J62" s="7" t="s">
        <v>211</v>
      </c>
      <c r="K62" s="7">
        <v>2019</v>
      </c>
      <c r="L62" s="7" t="s">
        <v>42</v>
      </c>
      <c r="M62" s="7" t="s">
        <v>33</v>
      </c>
      <c r="N62" s="7" t="s">
        <v>34</v>
      </c>
      <c r="O62" s="7" t="s">
        <v>54</v>
      </c>
      <c r="P62" s="7"/>
      <c r="Q62" s="7"/>
      <c r="R62" s="7"/>
      <c r="S62" s="7" t="s">
        <v>36</v>
      </c>
      <c r="T62" s="7" t="s">
        <v>52</v>
      </c>
      <c r="U62" s="7" t="s">
        <v>53</v>
      </c>
      <c r="V62" s="7" t="s">
        <v>50</v>
      </c>
      <c r="W62" s="7" t="s">
        <v>42</v>
      </c>
      <c r="X62" s="7" t="s">
        <v>42</v>
      </c>
      <c r="Y62" s="7" t="s">
        <v>42</v>
      </c>
      <c r="Z62" s="7" t="s">
        <v>42</v>
      </c>
      <c r="AA62" s="10"/>
    </row>
    <row r="63" spans="1:27" x14ac:dyDescent="0.2">
      <c r="A63" s="8">
        <v>8062541204</v>
      </c>
      <c r="B63" s="9" t="s">
        <v>27</v>
      </c>
      <c r="C63" s="9" t="s">
        <v>886</v>
      </c>
      <c r="D63" s="9" t="s">
        <v>98</v>
      </c>
      <c r="E63" s="9" t="s">
        <v>45</v>
      </c>
      <c r="F63" s="9" t="s">
        <v>46</v>
      </c>
      <c r="G63" s="9" t="s">
        <v>887</v>
      </c>
      <c r="H63" s="9" t="s">
        <v>59</v>
      </c>
      <c r="I63" s="9" t="s">
        <v>100</v>
      </c>
      <c r="J63" s="9" t="s">
        <v>211</v>
      </c>
      <c r="K63" s="9">
        <v>2016</v>
      </c>
      <c r="L63" s="9" t="s">
        <v>42</v>
      </c>
      <c r="M63" s="9" t="s">
        <v>33</v>
      </c>
      <c r="N63" s="9" t="s">
        <v>34</v>
      </c>
      <c r="O63" s="9" t="s">
        <v>54</v>
      </c>
      <c r="P63" s="9"/>
      <c r="Q63" s="9"/>
      <c r="R63" s="9"/>
      <c r="S63" s="9" t="s">
        <v>51</v>
      </c>
      <c r="T63" s="9" t="s">
        <v>52</v>
      </c>
      <c r="U63" s="9" t="s">
        <v>53</v>
      </c>
      <c r="V63" s="9" t="s">
        <v>50</v>
      </c>
      <c r="W63" s="9" t="s">
        <v>42</v>
      </c>
      <c r="X63" s="9" t="s">
        <v>42</v>
      </c>
      <c r="Y63" s="9" t="s">
        <v>42</v>
      </c>
      <c r="Z63" s="9" t="s">
        <v>42</v>
      </c>
      <c r="AA63" s="11"/>
    </row>
    <row r="64" spans="1:27" x14ac:dyDescent="0.2">
      <c r="A64" s="6">
        <v>5073186688</v>
      </c>
      <c r="B64" s="7" t="s">
        <v>27</v>
      </c>
      <c r="C64" s="7" t="s">
        <v>888</v>
      </c>
      <c r="D64" s="7" t="s">
        <v>528</v>
      </c>
      <c r="E64" s="7" t="s">
        <v>889</v>
      </c>
      <c r="F64" s="7" t="s">
        <v>46</v>
      </c>
      <c r="G64" s="7" t="s">
        <v>890</v>
      </c>
      <c r="H64" s="7" t="s">
        <v>30</v>
      </c>
      <c r="I64" s="7" t="s">
        <v>135</v>
      </c>
      <c r="J64" s="7" t="s">
        <v>211</v>
      </c>
      <c r="K64" s="7">
        <v>2016</v>
      </c>
      <c r="L64" s="7" t="s">
        <v>42</v>
      </c>
      <c r="M64" s="7" t="s">
        <v>33</v>
      </c>
      <c r="N64" s="7" t="s">
        <v>34</v>
      </c>
      <c r="O64" s="7" t="s">
        <v>54</v>
      </c>
      <c r="P64" s="7"/>
      <c r="Q64" s="7"/>
      <c r="R64" s="7"/>
      <c r="S64" s="7" t="s">
        <v>36</v>
      </c>
      <c r="T64" s="7" t="s">
        <v>113</v>
      </c>
      <c r="U64" s="7" t="s">
        <v>114</v>
      </c>
      <c r="V64" s="7" t="s">
        <v>50</v>
      </c>
      <c r="W64" s="7" t="s">
        <v>42</v>
      </c>
      <c r="X64" s="7" t="s">
        <v>42</v>
      </c>
      <c r="Y64" s="7" t="s">
        <v>42</v>
      </c>
      <c r="Z64" s="7" t="s">
        <v>42</v>
      </c>
      <c r="AA64" s="10"/>
    </row>
    <row r="65" spans="1:27" x14ac:dyDescent="0.2">
      <c r="A65" s="8">
        <v>2919477939</v>
      </c>
      <c r="B65" s="9" t="s">
        <v>27</v>
      </c>
      <c r="C65" s="9" t="s">
        <v>891</v>
      </c>
      <c r="D65" s="9" t="s">
        <v>892</v>
      </c>
      <c r="E65" s="9" t="s">
        <v>128</v>
      </c>
      <c r="F65" s="9" t="s">
        <v>46</v>
      </c>
      <c r="G65" s="9" t="s">
        <v>893</v>
      </c>
      <c r="H65" s="9" t="s">
        <v>30</v>
      </c>
      <c r="I65" s="9" t="s">
        <v>49</v>
      </c>
      <c r="J65" s="9" t="s">
        <v>211</v>
      </c>
      <c r="K65" s="9">
        <v>2016</v>
      </c>
      <c r="L65" s="9" t="s">
        <v>42</v>
      </c>
      <c r="M65" s="9" t="s">
        <v>33</v>
      </c>
      <c r="N65" s="9" t="s">
        <v>34</v>
      </c>
      <c r="O65" s="9" t="s">
        <v>54</v>
      </c>
      <c r="P65" s="9"/>
      <c r="Q65" s="9"/>
      <c r="R65" s="9"/>
      <c r="S65" s="9" t="s">
        <v>51</v>
      </c>
      <c r="T65" s="9" t="s">
        <v>52</v>
      </c>
      <c r="U65" s="9" t="s">
        <v>53</v>
      </c>
      <c r="V65" s="9" t="s">
        <v>50</v>
      </c>
      <c r="W65" s="9" t="s">
        <v>42</v>
      </c>
      <c r="X65" s="9" t="s">
        <v>42</v>
      </c>
      <c r="Y65" s="9" t="s">
        <v>42</v>
      </c>
      <c r="Z65" s="9" t="s">
        <v>42</v>
      </c>
      <c r="AA65" s="11"/>
    </row>
    <row r="66" spans="1:27" x14ac:dyDescent="0.2">
      <c r="A66" s="6">
        <v>7222878729</v>
      </c>
      <c r="B66" s="7" t="s">
        <v>27</v>
      </c>
      <c r="C66" s="7" t="s">
        <v>894</v>
      </c>
      <c r="D66" s="7" t="s">
        <v>551</v>
      </c>
      <c r="E66" s="7" t="s">
        <v>88</v>
      </c>
      <c r="F66" s="7" t="s">
        <v>46</v>
      </c>
      <c r="G66" s="7" t="s">
        <v>895</v>
      </c>
      <c r="H66" s="7" t="s">
        <v>30</v>
      </c>
      <c r="I66" s="7" t="s">
        <v>100</v>
      </c>
      <c r="J66" s="7" t="s">
        <v>211</v>
      </c>
      <c r="K66" s="7">
        <v>2017</v>
      </c>
      <c r="L66" s="7" t="s">
        <v>50</v>
      </c>
      <c r="M66" s="7" t="s">
        <v>33</v>
      </c>
      <c r="N66" s="7" t="s">
        <v>34</v>
      </c>
      <c r="O66" s="7" t="s">
        <v>54</v>
      </c>
      <c r="P66" s="7"/>
      <c r="Q66" s="7"/>
      <c r="R66" s="7"/>
      <c r="S66" s="7" t="s">
        <v>36</v>
      </c>
      <c r="T66" s="7" t="s">
        <v>52</v>
      </c>
      <c r="U66" s="7" t="s">
        <v>53</v>
      </c>
      <c r="V66" s="7" t="s">
        <v>50</v>
      </c>
      <c r="W66" s="7" t="s">
        <v>42</v>
      </c>
      <c r="X66" s="7" t="s">
        <v>42</v>
      </c>
      <c r="Y66" s="7" t="s">
        <v>42</v>
      </c>
      <c r="Z66" s="7" t="s">
        <v>42</v>
      </c>
      <c r="AA66" s="10"/>
    </row>
    <row r="67" spans="1:27" x14ac:dyDescent="0.2">
      <c r="A67" s="8">
        <v>2468617156</v>
      </c>
      <c r="B67" s="9" t="s">
        <v>27</v>
      </c>
      <c r="C67" s="9" t="s">
        <v>896</v>
      </c>
      <c r="D67" s="9" t="s">
        <v>233</v>
      </c>
      <c r="E67" s="9" t="s">
        <v>234</v>
      </c>
      <c r="F67" s="9" t="s">
        <v>46</v>
      </c>
      <c r="G67" s="9" t="s">
        <v>897</v>
      </c>
      <c r="H67" s="9" t="s">
        <v>30</v>
      </c>
      <c r="I67" s="9" t="s">
        <v>64</v>
      </c>
      <c r="J67" s="9" t="s">
        <v>211</v>
      </c>
      <c r="K67" s="9">
        <v>2018</v>
      </c>
      <c r="L67" s="9" t="s">
        <v>50</v>
      </c>
      <c r="M67" s="9" t="s">
        <v>33</v>
      </c>
      <c r="N67" s="9" t="s">
        <v>34</v>
      </c>
      <c r="O67" s="9" t="s">
        <v>54</v>
      </c>
      <c r="P67" s="9"/>
      <c r="Q67" s="9"/>
      <c r="R67" s="9"/>
      <c r="S67" s="9" t="s">
        <v>36</v>
      </c>
      <c r="T67" s="9" t="s">
        <v>52</v>
      </c>
      <c r="U67" s="9" t="s">
        <v>53</v>
      </c>
      <c r="V67" s="9" t="s">
        <v>50</v>
      </c>
      <c r="W67" s="9" t="s">
        <v>42</v>
      </c>
      <c r="X67" s="9" t="s">
        <v>42</v>
      </c>
      <c r="Y67" s="9" t="s">
        <v>42</v>
      </c>
      <c r="Z67" s="9" t="s">
        <v>42</v>
      </c>
      <c r="AA67" s="11"/>
    </row>
    <row r="68" spans="1:27" x14ac:dyDescent="0.2">
      <c r="A68" s="6">
        <v>4815272005</v>
      </c>
      <c r="B68" s="7" t="s">
        <v>27</v>
      </c>
      <c r="C68" s="7" t="s">
        <v>898</v>
      </c>
      <c r="D68" s="7" t="s">
        <v>185</v>
      </c>
      <c r="E68" s="7" t="s">
        <v>45</v>
      </c>
      <c r="F68" s="7" t="s">
        <v>46</v>
      </c>
      <c r="G68" s="7" t="s">
        <v>899</v>
      </c>
      <c r="H68" s="7" t="s">
        <v>30</v>
      </c>
      <c r="I68" s="7" t="s">
        <v>211</v>
      </c>
      <c r="J68" s="7" t="s">
        <v>211</v>
      </c>
      <c r="K68" s="7">
        <v>2018</v>
      </c>
      <c r="L68" s="7" t="s">
        <v>50</v>
      </c>
      <c r="M68" s="7" t="s">
        <v>33</v>
      </c>
      <c r="N68" s="7" t="s">
        <v>34</v>
      </c>
      <c r="O68" s="7" t="s">
        <v>54</v>
      </c>
      <c r="P68" s="7"/>
      <c r="Q68" s="7"/>
      <c r="R68" s="7"/>
      <c r="S68" s="7" t="s">
        <v>51</v>
      </c>
      <c r="T68" s="7" t="s">
        <v>52</v>
      </c>
      <c r="U68" s="7" t="s">
        <v>53</v>
      </c>
      <c r="V68" s="7" t="s">
        <v>39</v>
      </c>
      <c r="W68" s="7" t="s">
        <v>146</v>
      </c>
      <c r="X68" s="7" t="s">
        <v>42</v>
      </c>
      <c r="Y68" s="7" t="s">
        <v>42</v>
      </c>
      <c r="Z68" s="7" t="s">
        <v>42</v>
      </c>
      <c r="AA68" s="10"/>
    </row>
    <row r="69" spans="1:27" x14ac:dyDescent="0.2">
      <c r="A69" s="8">
        <v>5277380275</v>
      </c>
      <c r="B69" s="9" t="s">
        <v>79</v>
      </c>
      <c r="C69" s="9" t="s">
        <v>898</v>
      </c>
      <c r="D69" s="9" t="s">
        <v>185</v>
      </c>
      <c r="E69" s="9" t="s">
        <v>45</v>
      </c>
      <c r="F69" s="9" t="s">
        <v>46</v>
      </c>
      <c r="G69" s="9" t="s">
        <v>900</v>
      </c>
      <c r="H69" s="9" t="s">
        <v>83</v>
      </c>
      <c r="I69" s="9" t="s">
        <v>211</v>
      </c>
      <c r="J69" s="9" t="s">
        <v>211</v>
      </c>
      <c r="K69" s="9">
        <v>2019</v>
      </c>
      <c r="L69" s="9" t="s">
        <v>42</v>
      </c>
      <c r="M69" s="9" t="s">
        <v>33</v>
      </c>
      <c r="N69" s="9" t="s">
        <v>34</v>
      </c>
      <c r="O69" s="9" t="s">
        <v>54</v>
      </c>
      <c r="P69" s="9"/>
      <c r="Q69" s="9"/>
      <c r="R69" s="9"/>
      <c r="S69" s="9" t="s">
        <v>36</v>
      </c>
      <c r="T69" s="9" t="s">
        <v>52</v>
      </c>
      <c r="U69" s="9" t="s">
        <v>53</v>
      </c>
      <c r="V69" s="9" t="s">
        <v>50</v>
      </c>
      <c r="W69" s="9" t="s">
        <v>77</v>
      </c>
      <c r="X69" s="9" t="s">
        <v>42</v>
      </c>
      <c r="Y69" s="9" t="s">
        <v>42</v>
      </c>
      <c r="Z69" s="9" t="s">
        <v>42</v>
      </c>
      <c r="AA69" s="11"/>
    </row>
    <row r="70" spans="1:27" x14ac:dyDescent="0.2">
      <c r="A70" s="6">
        <v>3279825573</v>
      </c>
      <c r="B70" s="7" t="s">
        <v>27</v>
      </c>
      <c r="C70" s="7" t="s">
        <v>901</v>
      </c>
      <c r="D70" s="7" t="s">
        <v>902</v>
      </c>
      <c r="E70" s="7" t="s">
        <v>903</v>
      </c>
      <c r="F70" s="7" t="s">
        <v>46</v>
      </c>
      <c r="G70" s="7" t="s">
        <v>904</v>
      </c>
      <c r="H70" s="7" t="s">
        <v>30</v>
      </c>
      <c r="I70" s="7" t="s">
        <v>49</v>
      </c>
      <c r="J70" s="7" t="s">
        <v>211</v>
      </c>
      <c r="K70" s="7">
        <v>2016</v>
      </c>
      <c r="L70" s="7" t="s">
        <v>42</v>
      </c>
      <c r="M70" s="7" t="s">
        <v>33</v>
      </c>
      <c r="N70" s="7" t="s">
        <v>34</v>
      </c>
      <c r="O70" s="7" t="s">
        <v>54</v>
      </c>
      <c r="P70" s="7"/>
      <c r="Q70" s="7"/>
      <c r="R70" s="7"/>
      <c r="S70" s="7" t="s">
        <v>51</v>
      </c>
      <c r="T70" s="7" t="s">
        <v>52</v>
      </c>
      <c r="U70" s="7" t="s">
        <v>53</v>
      </c>
      <c r="V70" s="7" t="s">
        <v>50</v>
      </c>
      <c r="W70" s="7" t="s">
        <v>42</v>
      </c>
      <c r="X70" s="7" t="s">
        <v>42</v>
      </c>
      <c r="Y70" s="7" t="s">
        <v>42</v>
      </c>
      <c r="Z70" s="7" t="s">
        <v>42</v>
      </c>
      <c r="AA70" s="10"/>
    </row>
    <row r="71" spans="1:27" x14ac:dyDescent="0.2">
      <c r="A71" s="8">
        <v>6637056650</v>
      </c>
      <c r="B71" s="9" t="s">
        <v>27</v>
      </c>
      <c r="C71" s="9" t="s">
        <v>905</v>
      </c>
      <c r="D71" s="9" t="s">
        <v>148</v>
      </c>
      <c r="E71" s="9" t="s">
        <v>149</v>
      </c>
      <c r="F71" s="9" t="s">
        <v>46</v>
      </c>
      <c r="G71" s="9" t="s">
        <v>887</v>
      </c>
      <c r="H71" s="9" t="s">
        <v>30</v>
      </c>
      <c r="I71" s="9" t="s">
        <v>135</v>
      </c>
      <c r="J71" s="9" t="s">
        <v>211</v>
      </c>
      <c r="K71" s="9">
        <v>2018</v>
      </c>
      <c r="L71" s="9" t="s">
        <v>50</v>
      </c>
      <c r="M71" s="9" t="s">
        <v>33</v>
      </c>
      <c r="N71" s="9" t="s">
        <v>34</v>
      </c>
      <c r="O71" s="9" t="s">
        <v>54</v>
      </c>
      <c r="P71" s="9"/>
      <c r="Q71" s="9"/>
      <c r="R71" s="9"/>
      <c r="S71" s="9" t="s">
        <v>36</v>
      </c>
      <c r="T71" s="9" t="s">
        <v>52</v>
      </c>
      <c r="U71" s="9" t="s">
        <v>53</v>
      </c>
      <c r="V71" s="9" t="s">
        <v>50</v>
      </c>
      <c r="W71" s="9" t="s">
        <v>273</v>
      </c>
      <c r="X71" s="9" t="s">
        <v>42</v>
      </c>
      <c r="Y71" s="9" t="s">
        <v>42</v>
      </c>
      <c r="Z71" s="9" t="s">
        <v>42</v>
      </c>
      <c r="AA71" s="11"/>
    </row>
    <row r="72" spans="1:27" x14ac:dyDescent="0.2">
      <c r="A72" s="6">
        <v>7591215287</v>
      </c>
      <c r="B72" s="7" t="s">
        <v>27</v>
      </c>
      <c r="C72" s="7" t="s">
        <v>155</v>
      </c>
      <c r="D72" s="7" t="s">
        <v>156</v>
      </c>
      <c r="E72" s="7" t="s">
        <v>45</v>
      </c>
      <c r="F72" s="7" t="s">
        <v>46</v>
      </c>
      <c r="G72" s="7" t="s">
        <v>906</v>
      </c>
      <c r="H72" s="7" t="s">
        <v>30</v>
      </c>
      <c r="I72" s="7" t="s">
        <v>135</v>
      </c>
      <c r="J72" s="7" t="s">
        <v>211</v>
      </c>
      <c r="K72" s="7">
        <v>2016</v>
      </c>
      <c r="L72" s="7" t="s">
        <v>42</v>
      </c>
      <c r="M72" s="7" t="s">
        <v>33</v>
      </c>
      <c r="N72" s="7" t="s">
        <v>34</v>
      </c>
      <c r="O72" s="7" t="s">
        <v>54</v>
      </c>
      <c r="P72" s="7"/>
      <c r="Q72" s="7"/>
      <c r="R72" s="7"/>
      <c r="S72" s="7" t="s">
        <v>36</v>
      </c>
      <c r="T72" s="7" t="s">
        <v>52</v>
      </c>
      <c r="U72" s="7" t="s">
        <v>53</v>
      </c>
      <c r="V72" s="7" t="s">
        <v>50</v>
      </c>
      <c r="W72" s="7" t="s">
        <v>907</v>
      </c>
      <c r="X72" s="7" t="s">
        <v>42</v>
      </c>
      <c r="Y72" s="7" t="s">
        <v>42</v>
      </c>
      <c r="Z72" s="7" t="s">
        <v>42</v>
      </c>
      <c r="AA72" s="10"/>
    </row>
    <row r="73" spans="1:27" x14ac:dyDescent="0.2">
      <c r="A73" s="8">
        <v>7562090715</v>
      </c>
      <c r="B73" s="9" t="s">
        <v>79</v>
      </c>
      <c r="C73" s="9" t="s">
        <v>474</v>
      </c>
      <c r="D73" s="9" t="s">
        <v>908</v>
      </c>
      <c r="E73" s="9" t="s">
        <v>45</v>
      </c>
      <c r="F73" s="9" t="s">
        <v>46</v>
      </c>
      <c r="G73" s="9" t="s">
        <v>909</v>
      </c>
      <c r="H73" s="9" t="s">
        <v>59</v>
      </c>
      <c r="I73" s="9" t="s">
        <v>135</v>
      </c>
      <c r="J73" s="9" t="s">
        <v>211</v>
      </c>
      <c r="K73" s="9">
        <v>2019</v>
      </c>
      <c r="L73" s="9" t="s">
        <v>42</v>
      </c>
      <c r="M73" s="9" t="s">
        <v>33</v>
      </c>
      <c r="N73" s="9" t="s">
        <v>34</v>
      </c>
      <c r="O73" s="9" t="s">
        <v>54</v>
      </c>
      <c r="P73" s="9" t="s">
        <v>463</v>
      </c>
      <c r="Q73" s="9"/>
      <c r="R73" s="9"/>
      <c r="S73" s="9" t="s">
        <v>36</v>
      </c>
      <c r="T73" s="9" t="s">
        <v>52</v>
      </c>
      <c r="U73" s="9" t="s">
        <v>53</v>
      </c>
      <c r="V73" s="9" t="s">
        <v>50</v>
      </c>
      <c r="W73" s="9" t="s">
        <v>42</v>
      </c>
      <c r="X73" s="9" t="s">
        <v>42</v>
      </c>
      <c r="Y73" s="9" t="s">
        <v>42</v>
      </c>
      <c r="Z73" s="9" t="s">
        <v>42</v>
      </c>
      <c r="AA73" s="11"/>
    </row>
    <row r="74" spans="1:27" x14ac:dyDescent="0.2">
      <c r="A74" s="6">
        <v>6624608721</v>
      </c>
      <c r="B74" s="7" t="s">
        <v>27</v>
      </c>
      <c r="C74" s="7" t="s">
        <v>910</v>
      </c>
      <c r="D74" s="7" t="s">
        <v>87</v>
      </c>
      <c r="E74" s="7" t="s">
        <v>88</v>
      </c>
      <c r="F74" s="7" t="s">
        <v>46</v>
      </c>
      <c r="G74" s="7" t="s">
        <v>205</v>
      </c>
      <c r="H74" s="7" t="s">
        <v>30</v>
      </c>
      <c r="I74" s="7" t="s">
        <v>76</v>
      </c>
      <c r="J74" s="7" t="s">
        <v>211</v>
      </c>
      <c r="K74" s="7">
        <v>2017</v>
      </c>
      <c r="L74" s="7" t="s">
        <v>50</v>
      </c>
      <c r="M74" s="7" t="s">
        <v>33</v>
      </c>
      <c r="N74" s="7" t="s">
        <v>34</v>
      </c>
      <c r="O74" s="7" t="s">
        <v>54</v>
      </c>
      <c r="P74" s="7"/>
      <c r="Q74" s="7"/>
      <c r="R74" s="7"/>
      <c r="S74" s="7" t="s">
        <v>36</v>
      </c>
      <c r="T74" s="7" t="s">
        <v>52</v>
      </c>
      <c r="U74" s="7" t="s">
        <v>53</v>
      </c>
      <c r="V74" s="7" t="s">
        <v>50</v>
      </c>
      <c r="W74" s="7" t="s">
        <v>42</v>
      </c>
      <c r="X74" s="7" t="s">
        <v>42</v>
      </c>
      <c r="Y74" s="7" t="s">
        <v>42</v>
      </c>
      <c r="Z74" s="7" t="s">
        <v>42</v>
      </c>
      <c r="AA74" s="10"/>
    </row>
    <row r="75" spans="1:27" x14ac:dyDescent="0.2">
      <c r="A75" s="8">
        <v>598036478</v>
      </c>
      <c r="B75" s="9" t="s">
        <v>79</v>
      </c>
      <c r="C75" s="9" t="s">
        <v>910</v>
      </c>
      <c r="D75" s="9" t="s">
        <v>87</v>
      </c>
      <c r="E75" s="9" t="s">
        <v>88</v>
      </c>
      <c r="F75" s="9" t="s">
        <v>46</v>
      </c>
      <c r="G75" s="9" t="s">
        <v>911</v>
      </c>
      <c r="H75" s="9" t="s">
        <v>83</v>
      </c>
      <c r="I75" s="9" t="s">
        <v>76</v>
      </c>
      <c r="J75" s="9" t="s">
        <v>211</v>
      </c>
      <c r="K75" s="9">
        <v>2019</v>
      </c>
      <c r="L75" s="9" t="s">
        <v>42</v>
      </c>
      <c r="M75" s="9" t="s">
        <v>33</v>
      </c>
      <c r="N75" s="9" t="s">
        <v>34</v>
      </c>
      <c r="O75" s="9" t="s">
        <v>54</v>
      </c>
      <c r="P75" s="9"/>
      <c r="Q75" s="9"/>
      <c r="R75" s="9"/>
      <c r="S75" s="9" t="s">
        <v>36</v>
      </c>
      <c r="T75" s="9" t="s">
        <v>485</v>
      </c>
      <c r="U75" s="9" t="s">
        <v>160</v>
      </c>
      <c r="V75" s="9" t="s">
        <v>50</v>
      </c>
      <c r="W75" s="9" t="s">
        <v>169</v>
      </c>
      <c r="X75" s="9" t="s">
        <v>42</v>
      </c>
      <c r="Y75" s="9" t="s">
        <v>42</v>
      </c>
      <c r="Z75" s="9" t="s">
        <v>42</v>
      </c>
      <c r="AA75" s="11"/>
    </row>
    <row r="76" spans="1:27" x14ac:dyDescent="0.2">
      <c r="A76" s="6">
        <v>8997825289</v>
      </c>
      <c r="B76" s="7" t="s">
        <v>27</v>
      </c>
      <c r="C76" s="7" t="s">
        <v>912</v>
      </c>
      <c r="D76" s="7" t="s">
        <v>913</v>
      </c>
      <c r="E76" s="7" t="s">
        <v>149</v>
      </c>
      <c r="F76" s="7" t="s">
        <v>46</v>
      </c>
      <c r="G76" s="7" t="s">
        <v>914</v>
      </c>
      <c r="H76" s="7" t="s">
        <v>30</v>
      </c>
      <c r="I76" s="7" t="s">
        <v>211</v>
      </c>
      <c r="J76" s="7" t="s">
        <v>211</v>
      </c>
      <c r="K76" s="7">
        <v>2016</v>
      </c>
      <c r="L76" s="7" t="s">
        <v>42</v>
      </c>
      <c r="M76" s="7" t="s">
        <v>33</v>
      </c>
      <c r="N76" s="7" t="s">
        <v>34</v>
      </c>
      <c r="O76" s="7" t="s">
        <v>54</v>
      </c>
      <c r="P76" s="7"/>
      <c r="Q76" s="7"/>
      <c r="R76" s="7"/>
      <c r="S76" s="7" t="s">
        <v>36</v>
      </c>
      <c r="T76" s="7" t="s">
        <v>52</v>
      </c>
      <c r="U76" s="7" t="s">
        <v>53</v>
      </c>
      <c r="V76" s="7" t="s">
        <v>50</v>
      </c>
      <c r="W76" s="7" t="s">
        <v>42</v>
      </c>
      <c r="X76" s="7" t="s">
        <v>42</v>
      </c>
      <c r="Y76" s="7" t="s">
        <v>42</v>
      </c>
      <c r="Z76" s="7" t="s">
        <v>42</v>
      </c>
      <c r="AA76" s="10"/>
    </row>
    <row r="77" spans="1:27" x14ac:dyDescent="0.2">
      <c r="A77" s="8">
        <v>8758150425</v>
      </c>
      <c r="B77" s="9" t="s">
        <v>79</v>
      </c>
      <c r="C77" s="9" t="s">
        <v>915</v>
      </c>
      <c r="D77" s="9" t="s">
        <v>359</v>
      </c>
      <c r="E77" s="9" t="s">
        <v>178</v>
      </c>
      <c r="F77" s="9" t="s">
        <v>46</v>
      </c>
      <c r="G77" s="9" t="s">
        <v>581</v>
      </c>
      <c r="H77" s="9" t="s">
        <v>83</v>
      </c>
      <c r="I77" s="9" t="s">
        <v>211</v>
      </c>
      <c r="J77" s="9" t="s">
        <v>211</v>
      </c>
      <c r="K77" s="9">
        <v>2019</v>
      </c>
      <c r="L77" s="9" t="s">
        <v>32</v>
      </c>
      <c r="M77" s="9" t="s">
        <v>33</v>
      </c>
      <c r="N77" s="9" t="s">
        <v>34</v>
      </c>
      <c r="O77" s="9" t="s">
        <v>54</v>
      </c>
      <c r="P77" s="9"/>
      <c r="Q77" s="9"/>
      <c r="R77" s="9"/>
      <c r="S77" s="9" t="s">
        <v>36</v>
      </c>
      <c r="T77" s="9" t="s">
        <v>37</v>
      </c>
      <c r="U77" s="9" t="s">
        <v>125</v>
      </c>
      <c r="V77" s="9" t="s">
        <v>50</v>
      </c>
      <c r="W77" s="9" t="s">
        <v>60</v>
      </c>
      <c r="X77" s="9" t="s">
        <v>42</v>
      </c>
      <c r="Y77" s="9" t="s">
        <v>42</v>
      </c>
      <c r="Z77" s="9" t="s">
        <v>42</v>
      </c>
      <c r="AA77" s="11"/>
    </row>
    <row r="78" spans="1:27" x14ac:dyDescent="0.2">
      <c r="A78" s="6">
        <v>8241107027</v>
      </c>
      <c r="B78" s="7" t="s">
        <v>79</v>
      </c>
      <c r="C78" s="7" t="s">
        <v>568</v>
      </c>
      <c r="D78" s="7" t="s">
        <v>81</v>
      </c>
      <c r="E78" s="7" t="s">
        <v>45</v>
      </c>
      <c r="F78" s="7" t="s">
        <v>46</v>
      </c>
      <c r="G78" s="7" t="s">
        <v>916</v>
      </c>
      <c r="H78" s="7" t="s">
        <v>83</v>
      </c>
      <c r="I78" s="7" t="s">
        <v>211</v>
      </c>
      <c r="J78" s="7" t="s">
        <v>211</v>
      </c>
      <c r="K78" s="7">
        <v>2019</v>
      </c>
      <c r="L78" s="7" t="s">
        <v>42</v>
      </c>
      <c r="M78" s="7" t="s">
        <v>33</v>
      </c>
      <c r="N78" s="7" t="s">
        <v>34</v>
      </c>
      <c r="O78" s="7" t="s">
        <v>54</v>
      </c>
      <c r="P78" s="7"/>
      <c r="Q78" s="7"/>
      <c r="R78" s="7"/>
      <c r="S78" s="7" t="s">
        <v>51</v>
      </c>
      <c r="T78" s="7" t="s">
        <v>52</v>
      </c>
      <c r="U78" s="7" t="s">
        <v>53</v>
      </c>
      <c r="V78" s="7" t="s">
        <v>50</v>
      </c>
      <c r="W78" s="7" t="s">
        <v>146</v>
      </c>
      <c r="X78" s="7" t="s">
        <v>42</v>
      </c>
      <c r="Y78" s="7" t="s">
        <v>42</v>
      </c>
      <c r="Z78" s="7" t="s">
        <v>42</v>
      </c>
      <c r="AA78" s="10"/>
    </row>
    <row r="79" spans="1:27" x14ac:dyDescent="0.2">
      <c r="A79" s="8">
        <v>4431185337</v>
      </c>
      <c r="B79" s="9" t="s">
        <v>27</v>
      </c>
      <c r="C79" s="9" t="s">
        <v>917</v>
      </c>
      <c r="D79" s="9" t="s">
        <v>148</v>
      </c>
      <c r="E79" s="9" t="s">
        <v>149</v>
      </c>
      <c r="F79" s="9" t="s">
        <v>46</v>
      </c>
      <c r="G79" s="9" t="s">
        <v>561</v>
      </c>
      <c r="H79" s="9" t="s">
        <v>30</v>
      </c>
      <c r="I79" s="9" t="s">
        <v>211</v>
      </c>
      <c r="J79" s="9" t="s">
        <v>211</v>
      </c>
      <c r="K79" s="9">
        <v>2016</v>
      </c>
      <c r="L79" s="9" t="s">
        <v>42</v>
      </c>
      <c r="M79" s="9" t="s">
        <v>33</v>
      </c>
      <c r="N79" s="9" t="s">
        <v>34</v>
      </c>
      <c r="O79" s="9" t="s">
        <v>54</v>
      </c>
      <c r="P79" s="9"/>
      <c r="Q79" s="9"/>
      <c r="R79" s="9"/>
      <c r="S79" s="9" t="s">
        <v>36</v>
      </c>
      <c r="T79" s="9" t="s">
        <v>90</v>
      </c>
      <c r="U79" s="9" t="s">
        <v>91</v>
      </c>
      <c r="V79" s="9" t="s">
        <v>39</v>
      </c>
      <c r="W79" s="9" t="s">
        <v>42</v>
      </c>
      <c r="X79" s="9" t="s">
        <v>42</v>
      </c>
      <c r="Y79" s="9" t="s">
        <v>42</v>
      </c>
      <c r="Z79" s="9" t="s">
        <v>42</v>
      </c>
      <c r="AA79" s="11"/>
    </row>
    <row r="80" spans="1:27" x14ac:dyDescent="0.2">
      <c r="A80" s="6">
        <v>2688225130</v>
      </c>
      <c r="B80" s="7" t="s">
        <v>27</v>
      </c>
      <c r="C80" s="7" t="s">
        <v>576</v>
      </c>
      <c r="D80" s="7" t="s">
        <v>577</v>
      </c>
      <c r="E80" s="7" t="s">
        <v>427</v>
      </c>
      <c r="F80" s="7" t="s">
        <v>46</v>
      </c>
      <c r="G80" s="7" t="s">
        <v>918</v>
      </c>
      <c r="H80" s="7" t="s">
        <v>30</v>
      </c>
      <c r="I80" s="7" t="s">
        <v>64</v>
      </c>
      <c r="J80" s="7" t="s">
        <v>211</v>
      </c>
      <c r="K80" s="7">
        <v>2018</v>
      </c>
      <c r="L80" s="7" t="s">
        <v>50</v>
      </c>
      <c r="M80" s="7" t="s">
        <v>33</v>
      </c>
      <c r="N80" s="7" t="s">
        <v>34</v>
      </c>
      <c r="O80" s="7" t="s">
        <v>54</v>
      </c>
      <c r="P80" s="7"/>
      <c r="Q80" s="7"/>
      <c r="R80" s="7"/>
      <c r="S80" s="7" t="s">
        <v>36</v>
      </c>
      <c r="T80" s="7" t="s">
        <v>52</v>
      </c>
      <c r="U80" s="7" t="s">
        <v>53</v>
      </c>
      <c r="V80" s="7" t="s">
        <v>50</v>
      </c>
      <c r="W80" s="7" t="s">
        <v>919</v>
      </c>
      <c r="X80" s="7" t="s">
        <v>42</v>
      </c>
      <c r="Y80" s="7" t="s">
        <v>42</v>
      </c>
      <c r="Z80" s="7" t="s">
        <v>42</v>
      </c>
      <c r="AA80" s="10"/>
    </row>
    <row r="81" spans="1:27" x14ac:dyDescent="0.2">
      <c r="A81" s="8">
        <v>6579595501</v>
      </c>
      <c r="B81" s="9" t="s">
        <v>27</v>
      </c>
      <c r="C81" s="9" t="s">
        <v>576</v>
      </c>
      <c r="D81" s="9" t="s">
        <v>577</v>
      </c>
      <c r="E81" s="9" t="s">
        <v>427</v>
      </c>
      <c r="F81" s="9" t="s">
        <v>46</v>
      </c>
      <c r="G81" s="9" t="s">
        <v>920</v>
      </c>
      <c r="H81" s="9" t="s">
        <v>30</v>
      </c>
      <c r="I81" s="9" t="s">
        <v>64</v>
      </c>
      <c r="J81" s="9" t="s">
        <v>211</v>
      </c>
      <c r="K81" s="9">
        <v>2018</v>
      </c>
      <c r="L81" s="9" t="s">
        <v>50</v>
      </c>
      <c r="M81" s="9" t="s">
        <v>33</v>
      </c>
      <c r="N81" s="9" t="s">
        <v>34</v>
      </c>
      <c r="O81" s="9" t="s">
        <v>54</v>
      </c>
      <c r="P81" s="9"/>
      <c r="Q81" s="9"/>
      <c r="R81" s="9"/>
      <c r="S81" s="9" t="s">
        <v>36</v>
      </c>
      <c r="T81" s="9" t="s">
        <v>52</v>
      </c>
      <c r="U81" s="9" t="s">
        <v>53</v>
      </c>
      <c r="V81" s="9" t="s">
        <v>50</v>
      </c>
      <c r="W81" s="9" t="s">
        <v>42</v>
      </c>
      <c r="X81" s="9" t="s">
        <v>42</v>
      </c>
      <c r="Y81" s="9" t="s">
        <v>42</v>
      </c>
      <c r="Z81" s="9" t="s">
        <v>42</v>
      </c>
      <c r="AA81" s="11"/>
    </row>
    <row r="82" spans="1:27" x14ac:dyDescent="0.2">
      <c r="A82" s="6">
        <v>3420642981</v>
      </c>
      <c r="B82" s="7" t="s">
        <v>79</v>
      </c>
      <c r="C82" s="7" t="s">
        <v>921</v>
      </c>
      <c r="D82" s="7" t="s">
        <v>681</v>
      </c>
      <c r="E82" s="7" t="s">
        <v>88</v>
      </c>
      <c r="F82" s="7" t="s">
        <v>46</v>
      </c>
      <c r="G82" s="7" t="s">
        <v>922</v>
      </c>
      <c r="H82" s="7" t="s">
        <v>59</v>
      </c>
      <c r="I82" s="7" t="s">
        <v>100</v>
      </c>
      <c r="J82" s="7" t="s">
        <v>211</v>
      </c>
      <c r="K82" s="7">
        <v>2019</v>
      </c>
      <c r="L82" s="7" t="s">
        <v>42</v>
      </c>
      <c r="M82" s="7" t="s">
        <v>33</v>
      </c>
      <c r="N82" s="7" t="s">
        <v>34</v>
      </c>
      <c r="O82" s="7" t="s">
        <v>54</v>
      </c>
      <c r="P82" s="7"/>
      <c r="Q82" s="7"/>
      <c r="R82" s="7"/>
      <c r="S82" s="7" t="s">
        <v>51</v>
      </c>
      <c r="T82" s="7" t="s">
        <v>52</v>
      </c>
      <c r="U82" s="7" t="s">
        <v>53</v>
      </c>
      <c r="V82" s="7" t="s">
        <v>39</v>
      </c>
      <c r="W82" s="7" t="s">
        <v>42</v>
      </c>
      <c r="X82" s="7" t="s">
        <v>42</v>
      </c>
      <c r="Y82" s="7" t="s">
        <v>42</v>
      </c>
      <c r="Z82" s="7" t="s">
        <v>42</v>
      </c>
      <c r="AA82" s="10"/>
    </row>
    <row r="83" spans="1:27" x14ac:dyDescent="0.2">
      <c r="A83" s="8">
        <v>898090812</v>
      </c>
      <c r="B83" s="9" t="s">
        <v>27</v>
      </c>
      <c r="C83" s="9" t="s">
        <v>921</v>
      </c>
      <c r="D83" s="9" t="s">
        <v>681</v>
      </c>
      <c r="E83" s="9" t="s">
        <v>88</v>
      </c>
      <c r="F83" s="9" t="s">
        <v>46</v>
      </c>
      <c r="G83" s="9" t="s">
        <v>561</v>
      </c>
      <c r="H83" s="9" t="s">
        <v>30</v>
      </c>
      <c r="I83" s="9" t="s">
        <v>135</v>
      </c>
      <c r="J83" s="9" t="s">
        <v>211</v>
      </c>
      <c r="K83" s="9">
        <v>2018</v>
      </c>
      <c r="L83" s="9" t="s">
        <v>50</v>
      </c>
      <c r="M83" s="9" t="s">
        <v>33</v>
      </c>
      <c r="N83" s="9" t="s">
        <v>34</v>
      </c>
      <c r="O83" s="9" t="s">
        <v>54</v>
      </c>
      <c r="P83" s="9"/>
      <c r="Q83" s="9"/>
      <c r="R83" s="9"/>
      <c r="S83" s="9" t="s">
        <v>36</v>
      </c>
      <c r="T83" s="9" t="s">
        <v>52</v>
      </c>
      <c r="U83" s="9" t="s">
        <v>53</v>
      </c>
      <c r="V83" s="9" t="s">
        <v>39</v>
      </c>
      <c r="W83" s="9" t="s">
        <v>42</v>
      </c>
      <c r="X83" s="9" t="s">
        <v>42</v>
      </c>
      <c r="Y83" s="9" t="s">
        <v>42</v>
      </c>
      <c r="Z83" s="9" t="s">
        <v>42</v>
      </c>
      <c r="AA83" s="11"/>
    </row>
    <row r="84" spans="1:27" x14ac:dyDescent="0.2">
      <c r="A84" s="6">
        <v>5398643410</v>
      </c>
      <c r="B84" s="7" t="s">
        <v>27</v>
      </c>
      <c r="C84" s="7" t="s">
        <v>923</v>
      </c>
      <c r="D84" s="7" t="s">
        <v>681</v>
      </c>
      <c r="E84" s="7" t="s">
        <v>88</v>
      </c>
      <c r="F84" s="7" t="s">
        <v>46</v>
      </c>
      <c r="G84" s="7" t="s">
        <v>561</v>
      </c>
      <c r="H84" s="7" t="s">
        <v>30</v>
      </c>
      <c r="I84" s="7" t="s">
        <v>100</v>
      </c>
      <c r="J84" s="7" t="s">
        <v>211</v>
      </c>
      <c r="K84" s="7">
        <v>2018</v>
      </c>
      <c r="L84" s="7" t="s">
        <v>50</v>
      </c>
      <c r="M84" s="7" t="s">
        <v>33</v>
      </c>
      <c r="N84" s="7" t="s">
        <v>34</v>
      </c>
      <c r="O84" s="7" t="s">
        <v>54</v>
      </c>
      <c r="P84" s="7"/>
      <c r="Q84" s="7"/>
      <c r="R84" s="7"/>
      <c r="S84" s="7" t="s">
        <v>36</v>
      </c>
      <c r="T84" s="7" t="s">
        <v>113</v>
      </c>
      <c r="U84" s="7" t="s">
        <v>114</v>
      </c>
      <c r="V84" s="7" t="s">
        <v>39</v>
      </c>
      <c r="W84" s="7" t="s">
        <v>42</v>
      </c>
      <c r="X84" s="7" t="s">
        <v>42</v>
      </c>
      <c r="Y84" s="7" t="s">
        <v>42</v>
      </c>
      <c r="Z84" s="7" t="s">
        <v>42</v>
      </c>
      <c r="AA84" s="10"/>
    </row>
    <row r="85" spans="1:27" x14ac:dyDescent="0.2">
      <c r="A85" s="8">
        <v>5640650161</v>
      </c>
      <c r="B85" s="9" t="s">
        <v>27</v>
      </c>
      <c r="C85" s="9" t="s">
        <v>924</v>
      </c>
      <c r="D85" s="9" t="s">
        <v>87</v>
      </c>
      <c r="E85" s="9" t="s">
        <v>88</v>
      </c>
      <c r="F85" s="9" t="s">
        <v>46</v>
      </c>
      <c r="G85" s="9" t="s">
        <v>925</v>
      </c>
      <c r="H85" s="9" t="s">
        <v>30</v>
      </c>
      <c r="I85" s="9" t="s">
        <v>100</v>
      </c>
      <c r="J85" s="9" t="s">
        <v>211</v>
      </c>
      <c r="K85" s="9">
        <v>2020</v>
      </c>
      <c r="L85" s="9"/>
      <c r="M85" s="9" t="s">
        <v>33</v>
      </c>
      <c r="N85" s="9" t="s">
        <v>34</v>
      </c>
      <c r="O85" s="9" t="s">
        <v>54</v>
      </c>
      <c r="P85" s="9"/>
      <c r="Q85" s="9"/>
      <c r="R85" s="9"/>
      <c r="S85" s="9" t="s">
        <v>51</v>
      </c>
      <c r="T85" s="9" t="s">
        <v>52</v>
      </c>
      <c r="U85" s="9" t="s">
        <v>101</v>
      </c>
      <c r="V85" s="9" t="s">
        <v>39</v>
      </c>
      <c r="W85" s="9" t="s">
        <v>42</v>
      </c>
      <c r="X85" s="9" t="s">
        <v>42</v>
      </c>
      <c r="Y85" s="9" t="s">
        <v>42</v>
      </c>
      <c r="Z85" s="9" t="s">
        <v>42</v>
      </c>
      <c r="AA85" s="11"/>
    </row>
    <row r="86" spans="1:27" x14ac:dyDescent="0.2">
      <c r="A86" s="6">
        <v>1596544791</v>
      </c>
      <c r="B86" s="7" t="s">
        <v>27</v>
      </c>
      <c r="C86" s="7" t="s">
        <v>926</v>
      </c>
      <c r="D86" s="7" t="s">
        <v>87</v>
      </c>
      <c r="E86" s="7" t="s">
        <v>88</v>
      </c>
      <c r="F86" s="7" t="s">
        <v>46</v>
      </c>
      <c r="G86" s="7" t="s">
        <v>925</v>
      </c>
      <c r="H86" s="7" t="s">
        <v>30</v>
      </c>
      <c r="I86" s="7" t="s">
        <v>135</v>
      </c>
      <c r="J86" s="7" t="s">
        <v>211</v>
      </c>
      <c r="K86" s="7">
        <v>2020</v>
      </c>
      <c r="L86" s="7"/>
      <c r="M86" s="7" t="s">
        <v>33</v>
      </c>
      <c r="N86" s="7" t="s">
        <v>34</v>
      </c>
      <c r="O86" s="7" t="s">
        <v>54</v>
      </c>
      <c r="P86" s="7" t="s">
        <v>318</v>
      </c>
      <c r="Q86" s="7"/>
      <c r="R86" s="7"/>
      <c r="S86" s="7" t="s">
        <v>36</v>
      </c>
      <c r="T86" s="7" t="s">
        <v>52</v>
      </c>
      <c r="U86" s="7" t="s">
        <v>101</v>
      </c>
      <c r="V86" s="7" t="s">
        <v>50</v>
      </c>
      <c r="W86" s="7" t="s">
        <v>42</v>
      </c>
      <c r="X86" s="7" t="s">
        <v>42</v>
      </c>
      <c r="Y86" s="7" t="s">
        <v>42</v>
      </c>
      <c r="Z86" s="7" t="s">
        <v>42</v>
      </c>
      <c r="AA86" s="10"/>
    </row>
    <row r="87" spans="1:27" x14ac:dyDescent="0.2">
      <c r="A87" s="8">
        <v>5167967386</v>
      </c>
      <c r="B87" s="9" t="s">
        <v>27</v>
      </c>
      <c r="C87" s="9" t="s">
        <v>927</v>
      </c>
      <c r="D87" s="9" t="s">
        <v>518</v>
      </c>
      <c r="E87" s="9" t="s">
        <v>371</v>
      </c>
      <c r="F87" s="9" t="s">
        <v>46</v>
      </c>
      <c r="G87" s="9" t="s">
        <v>928</v>
      </c>
      <c r="H87" s="9" t="s">
        <v>139</v>
      </c>
      <c r="I87" s="9" t="s">
        <v>135</v>
      </c>
      <c r="J87" s="9" t="s">
        <v>211</v>
      </c>
      <c r="K87" s="9">
        <v>2017</v>
      </c>
      <c r="L87" s="9" t="s">
        <v>50</v>
      </c>
      <c r="M87" s="9" t="s">
        <v>33</v>
      </c>
      <c r="N87" s="9" t="s">
        <v>34</v>
      </c>
      <c r="O87" s="9" t="s">
        <v>54</v>
      </c>
      <c r="P87" s="9" t="s">
        <v>318</v>
      </c>
      <c r="Q87" s="9"/>
      <c r="R87" s="9"/>
      <c r="S87" s="9" t="s">
        <v>36</v>
      </c>
      <c r="T87" s="9" t="s">
        <v>52</v>
      </c>
      <c r="U87" s="9" t="s">
        <v>53</v>
      </c>
      <c r="V87" s="9" t="s">
        <v>50</v>
      </c>
      <c r="W87" s="9" t="s">
        <v>42</v>
      </c>
      <c r="X87" s="9" t="s">
        <v>42</v>
      </c>
      <c r="Y87" s="9" t="s">
        <v>42</v>
      </c>
      <c r="Z87" s="9" t="s">
        <v>42</v>
      </c>
      <c r="AA87" s="11"/>
    </row>
    <row r="88" spans="1:27" x14ac:dyDescent="0.2">
      <c r="A88" s="6">
        <v>1104512658</v>
      </c>
      <c r="B88" s="7" t="s">
        <v>27</v>
      </c>
      <c r="C88" s="7" t="s">
        <v>929</v>
      </c>
      <c r="D88" s="7" t="s">
        <v>42</v>
      </c>
      <c r="E88" s="7" t="s">
        <v>42</v>
      </c>
      <c r="F88" s="7"/>
      <c r="G88" s="7" t="s">
        <v>930</v>
      </c>
      <c r="H88" s="7" t="s">
        <v>30</v>
      </c>
      <c r="I88" s="7" t="s">
        <v>100</v>
      </c>
      <c r="J88" s="7" t="s">
        <v>211</v>
      </c>
      <c r="K88" s="7">
        <v>2017</v>
      </c>
      <c r="L88" s="7" t="s">
        <v>50</v>
      </c>
      <c r="M88" s="7" t="s">
        <v>33</v>
      </c>
      <c r="N88" s="7" t="s">
        <v>34</v>
      </c>
      <c r="O88" s="7" t="s">
        <v>54</v>
      </c>
      <c r="P88" s="7"/>
      <c r="Q88" s="7"/>
      <c r="R88" s="7"/>
      <c r="S88" s="7" t="s">
        <v>36</v>
      </c>
      <c r="T88" s="7" t="s">
        <v>52</v>
      </c>
      <c r="U88" s="7" t="s">
        <v>53</v>
      </c>
      <c r="V88" s="7" t="s">
        <v>50</v>
      </c>
      <c r="W88" s="7" t="s">
        <v>195</v>
      </c>
      <c r="X88" s="7" t="s">
        <v>42</v>
      </c>
      <c r="Y88" s="7" t="s">
        <v>42</v>
      </c>
      <c r="Z88" s="7" t="s">
        <v>42</v>
      </c>
      <c r="AA88" s="10"/>
    </row>
    <row r="89" spans="1:27" x14ac:dyDescent="0.2">
      <c r="A89" s="8">
        <v>5538769595</v>
      </c>
      <c r="B89" s="9" t="s">
        <v>79</v>
      </c>
      <c r="C89" s="9" t="s">
        <v>929</v>
      </c>
      <c r="D89" s="9" t="s">
        <v>931</v>
      </c>
      <c r="E89" s="9" t="s">
        <v>45</v>
      </c>
      <c r="F89" s="9" t="s">
        <v>46</v>
      </c>
      <c r="G89" s="9" t="s">
        <v>930</v>
      </c>
      <c r="H89" s="9" t="s">
        <v>83</v>
      </c>
      <c r="I89" s="9" t="s">
        <v>100</v>
      </c>
      <c r="J89" s="9" t="s">
        <v>211</v>
      </c>
      <c r="K89" s="9">
        <v>2019</v>
      </c>
      <c r="L89" s="9" t="s">
        <v>42</v>
      </c>
      <c r="M89" s="9" t="s">
        <v>33</v>
      </c>
      <c r="N89" s="9" t="s">
        <v>34</v>
      </c>
      <c r="O89" s="9" t="s">
        <v>54</v>
      </c>
      <c r="P89" s="9" t="s">
        <v>195</v>
      </c>
      <c r="Q89" s="9"/>
      <c r="R89" s="9"/>
      <c r="S89" s="9" t="s">
        <v>36</v>
      </c>
      <c r="T89" s="9" t="s">
        <v>52</v>
      </c>
      <c r="U89" s="9" t="s">
        <v>53</v>
      </c>
      <c r="V89" s="9" t="s">
        <v>50</v>
      </c>
      <c r="W89" s="9" t="s">
        <v>42</v>
      </c>
      <c r="X89" s="9" t="s">
        <v>42</v>
      </c>
      <c r="Y89" s="9" t="s">
        <v>42</v>
      </c>
      <c r="Z89" s="9" t="s">
        <v>42</v>
      </c>
      <c r="AA89" s="11"/>
    </row>
    <row r="90" spans="1:27" x14ac:dyDescent="0.2">
      <c r="A90" s="6">
        <v>2810317911</v>
      </c>
      <c r="B90" s="7" t="s">
        <v>27</v>
      </c>
      <c r="C90" s="7" t="s">
        <v>932</v>
      </c>
      <c r="D90" s="7" t="s">
        <v>335</v>
      </c>
      <c r="E90" s="7" t="s">
        <v>45</v>
      </c>
      <c r="F90" s="7" t="s">
        <v>46</v>
      </c>
      <c r="G90" s="7" t="s">
        <v>933</v>
      </c>
      <c r="H90" s="7" t="s">
        <v>30</v>
      </c>
      <c r="I90" s="7" t="s">
        <v>48</v>
      </c>
      <c r="J90" s="7" t="s">
        <v>211</v>
      </c>
      <c r="K90" s="7">
        <v>2017</v>
      </c>
      <c r="L90" s="7" t="s">
        <v>50</v>
      </c>
      <c r="M90" s="7" t="s">
        <v>33</v>
      </c>
      <c r="N90" s="7" t="s">
        <v>34</v>
      </c>
      <c r="O90" s="7" t="s">
        <v>54</v>
      </c>
      <c r="P90" s="7"/>
      <c r="Q90" s="7"/>
      <c r="R90" s="7"/>
      <c r="S90" s="7" t="s">
        <v>51</v>
      </c>
      <c r="T90" s="7" t="s">
        <v>216</v>
      </c>
      <c r="U90" s="7" t="s">
        <v>114</v>
      </c>
      <c r="V90" s="7" t="s">
        <v>50</v>
      </c>
      <c r="W90" s="7" t="s">
        <v>42</v>
      </c>
      <c r="X90" s="7" t="s">
        <v>42</v>
      </c>
      <c r="Y90" s="7" t="s">
        <v>42</v>
      </c>
      <c r="Z90" s="7" t="s">
        <v>42</v>
      </c>
      <c r="AA90" s="10"/>
    </row>
    <row r="91" spans="1:27" x14ac:dyDescent="0.2">
      <c r="A91" s="8">
        <v>9940181252</v>
      </c>
      <c r="B91" s="9" t="s">
        <v>79</v>
      </c>
      <c r="C91" s="9" t="s">
        <v>934</v>
      </c>
      <c r="D91" s="9" t="s">
        <v>103</v>
      </c>
      <c r="E91" s="9" t="s">
        <v>104</v>
      </c>
      <c r="F91" s="9" t="s">
        <v>46</v>
      </c>
      <c r="G91" s="9" t="s">
        <v>914</v>
      </c>
      <c r="H91" s="9" t="s">
        <v>83</v>
      </c>
      <c r="I91" s="9" t="s">
        <v>48</v>
      </c>
      <c r="J91" s="9" t="s">
        <v>211</v>
      </c>
      <c r="K91" s="9">
        <v>2019</v>
      </c>
      <c r="L91" s="9" t="s">
        <v>42</v>
      </c>
      <c r="M91" s="9" t="s">
        <v>33</v>
      </c>
      <c r="N91" s="9" t="s">
        <v>34</v>
      </c>
      <c r="O91" s="9" t="s">
        <v>54</v>
      </c>
      <c r="P91" s="9"/>
      <c r="Q91" s="9"/>
      <c r="R91" s="9"/>
      <c r="S91" s="9" t="s">
        <v>51</v>
      </c>
      <c r="T91" s="9" t="s">
        <v>52</v>
      </c>
      <c r="U91" s="9" t="s">
        <v>53</v>
      </c>
      <c r="V91" s="9" t="s">
        <v>50</v>
      </c>
      <c r="W91" s="9" t="s">
        <v>195</v>
      </c>
      <c r="X91" s="9" t="s">
        <v>42</v>
      </c>
      <c r="Y91" s="9" t="s">
        <v>42</v>
      </c>
      <c r="Z91" s="9" t="s">
        <v>42</v>
      </c>
      <c r="AA91" s="11"/>
    </row>
    <row r="92" spans="1:27" x14ac:dyDescent="0.2">
      <c r="A92" s="6">
        <v>272753476</v>
      </c>
      <c r="B92" s="7" t="s">
        <v>27</v>
      </c>
      <c r="C92" s="7" t="s">
        <v>935</v>
      </c>
      <c r="D92" s="7" t="s">
        <v>87</v>
      </c>
      <c r="E92" s="7" t="s">
        <v>88</v>
      </c>
      <c r="F92" s="7" t="s">
        <v>46</v>
      </c>
      <c r="G92" s="7" t="s">
        <v>936</v>
      </c>
      <c r="H92" s="7" t="s">
        <v>30</v>
      </c>
      <c r="I92" s="7" t="s">
        <v>211</v>
      </c>
      <c r="J92" s="7" t="s">
        <v>211</v>
      </c>
      <c r="K92" s="7">
        <v>2020</v>
      </c>
      <c r="L92" s="7"/>
      <c r="M92" s="7" t="s">
        <v>33</v>
      </c>
      <c r="N92" s="7" t="s">
        <v>34</v>
      </c>
      <c r="O92" s="7" t="s">
        <v>54</v>
      </c>
      <c r="P92" s="7"/>
      <c r="Q92" s="7"/>
      <c r="R92" s="7"/>
      <c r="S92" s="7" t="s">
        <v>36</v>
      </c>
      <c r="T92" s="7" t="s">
        <v>52</v>
      </c>
      <c r="U92" s="7" t="s">
        <v>101</v>
      </c>
      <c r="V92" s="7" t="s">
        <v>50</v>
      </c>
      <c r="W92" s="7" t="s">
        <v>843</v>
      </c>
      <c r="X92" s="7" t="s">
        <v>77</v>
      </c>
      <c r="Y92" s="7" t="s">
        <v>42</v>
      </c>
      <c r="Z92" s="7" t="s">
        <v>42</v>
      </c>
      <c r="AA92" s="10"/>
    </row>
    <row r="93" spans="1:27" x14ac:dyDescent="0.2">
      <c r="A93" s="8">
        <v>8480875326</v>
      </c>
      <c r="B93" s="9" t="s">
        <v>27</v>
      </c>
      <c r="C93" s="9" t="s">
        <v>937</v>
      </c>
      <c r="D93" s="9" t="s">
        <v>185</v>
      </c>
      <c r="E93" s="9" t="s">
        <v>45</v>
      </c>
      <c r="F93" s="9" t="s">
        <v>46</v>
      </c>
      <c r="G93" s="9" t="s">
        <v>938</v>
      </c>
      <c r="H93" s="9" t="s">
        <v>30</v>
      </c>
      <c r="I93" s="9" t="s">
        <v>64</v>
      </c>
      <c r="J93" s="9" t="s">
        <v>211</v>
      </c>
      <c r="K93" s="9">
        <v>2018</v>
      </c>
      <c r="L93" s="9" t="s">
        <v>50</v>
      </c>
      <c r="M93" s="9" t="s">
        <v>33</v>
      </c>
      <c r="N93" s="9" t="s">
        <v>34</v>
      </c>
      <c r="O93" s="9" t="s">
        <v>54</v>
      </c>
      <c r="P93" s="9"/>
      <c r="Q93" s="9"/>
      <c r="R93" s="9"/>
      <c r="S93" s="9" t="s">
        <v>36</v>
      </c>
      <c r="T93" s="9" t="s">
        <v>52</v>
      </c>
      <c r="U93" s="9" t="s">
        <v>53</v>
      </c>
      <c r="V93" s="9" t="s">
        <v>50</v>
      </c>
      <c r="W93" s="9" t="s">
        <v>35</v>
      </c>
      <c r="X93" s="9" t="s">
        <v>187</v>
      </c>
      <c r="Y93" s="9" t="s">
        <v>42</v>
      </c>
      <c r="Z93" s="9" t="s">
        <v>42</v>
      </c>
      <c r="AA93" s="11"/>
    </row>
    <row r="94" spans="1:27" x14ac:dyDescent="0.2">
      <c r="A94" s="6">
        <v>6179478165</v>
      </c>
      <c r="B94" s="7" t="s">
        <v>27</v>
      </c>
      <c r="C94" s="7" t="s">
        <v>939</v>
      </c>
      <c r="D94" s="7" t="s">
        <v>548</v>
      </c>
      <c r="E94" s="7" t="s">
        <v>104</v>
      </c>
      <c r="F94" s="7" t="s">
        <v>46</v>
      </c>
      <c r="G94" s="7" t="s">
        <v>940</v>
      </c>
      <c r="H94" s="7" t="s">
        <v>30</v>
      </c>
      <c r="I94" s="7" t="s">
        <v>100</v>
      </c>
      <c r="J94" s="7" t="s">
        <v>211</v>
      </c>
      <c r="K94" s="7">
        <v>2020</v>
      </c>
      <c r="L94" s="7" t="s">
        <v>32</v>
      </c>
      <c r="M94" s="7" t="s">
        <v>33</v>
      </c>
      <c r="N94" s="7" t="s">
        <v>34</v>
      </c>
      <c r="O94" s="7" t="s">
        <v>54</v>
      </c>
      <c r="P94" s="7" t="s">
        <v>248</v>
      </c>
      <c r="Q94" s="7"/>
      <c r="R94" s="7"/>
      <c r="S94" s="7" t="s">
        <v>36</v>
      </c>
      <c r="T94" s="7" t="s">
        <v>37</v>
      </c>
      <c r="U94" s="7" t="s">
        <v>38</v>
      </c>
      <c r="V94" s="7" t="s">
        <v>50</v>
      </c>
      <c r="W94" s="7" t="s">
        <v>42</v>
      </c>
      <c r="X94" s="7" t="s">
        <v>42</v>
      </c>
      <c r="Y94" s="7" t="s">
        <v>42</v>
      </c>
      <c r="Z94" s="7" t="s">
        <v>42</v>
      </c>
      <c r="AA94" s="10"/>
    </row>
    <row r="95" spans="1:27" x14ac:dyDescent="0.2">
      <c r="A95" s="8">
        <v>5411212584</v>
      </c>
      <c r="B95" s="9" t="s">
        <v>79</v>
      </c>
      <c r="C95" s="9" t="s">
        <v>941</v>
      </c>
      <c r="D95" s="9" t="s">
        <v>942</v>
      </c>
      <c r="E95" s="9" t="s">
        <v>418</v>
      </c>
      <c r="F95" s="9" t="s">
        <v>46</v>
      </c>
      <c r="G95" s="9" t="s">
        <v>943</v>
      </c>
      <c r="H95" s="9" t="s">
        <v>83</v>
      </c>
      <c r="I95" s="9" t="s">
        <v>135</v>
      </c>
      <c r="J95" s="9" t="s">
        <v>211</v>
      </c>
      <c r="K95" s="9">
        <v>2019</v>
      </c>
      <c r="L95" s="9" t="s">
        <v>42</v>
      </c>
      <c r="M95" s="9" t="s">
        <v>33</v>
      </c>
      <c r="N95" s="9" t="s">
        <v>34</v>
      </c>
      <c r="O95" s="9" t="s">
        <v>54</v>
      </c>
      <c r="P95" s="9"/>
      <c r="Q95" s="9"/>
      <c r="R95" s="9"/>
      <c r="S95" s="9" t="s">
        <v>51</v>
      </c>
      <c r="T95" s="9" t="s">
        <v>52</v>
      </c>
      <c r="U95" s="9" t="s">
        <v>53</v>
      </c>
      <c r="V95" s="9" t="s">
        <v>50</v>
      </c>
      <c r="W95" s="9" t="s">
        <v>42</v>
      </c>
      <c r="X95" s="9" t="s">
        <v>42</v>
      </c>
      <c r="Y95" s="9" t="s">
        <v>42</v>
      </c>
      <c r="Z95" s="9" t="s">
        <v>42</v>
      </c>
      <c r="AA95" s="11"/>
    </row>
    <row r="96" spans="1:27" x14ac:dyDescent="0.2">
      <c r="A96" s="6">
        <v>275035338</v>
      </c>
      <c r="B96" s="7" t="s">
        <v>79</v>
      </c>
      <c r="C96" s="7" t="s">
        <v>944</v>
      </c>
      <c r="D96" s="7" t="s">
        <v>103</v>
      </c>
      <c r="E96" s="7" t="s">
        <v>104</v>
      </c>
      <c r="F96" s="7" t="s">
        <v>46</v>
      </c>
      <c r="G96" s="7" t="s">
        <v>945</v>
      </c>
      <c r="H96" s="7" t="s">
        <v>83</v>
      </c>
      <c r="I96" s="7" t="s">
        <v>135</v>
      </c>
      <c r="J96" s="7" t="s">
        <v>211</v>
      </c>
      <c r="K96" s="7">
        <v>2019</v>
      </c>
      <c r="L96" s="7" t="s">
        <v>42</v>
      </c>
      <c r="M96" s="7" t="s">
        <v>33</v>
      </c>
      <c r="N96" s="7" t="s">
        <v>34</v>
      </c>
      <c r="O96" s="7" t="s">
        <v>54</v>
      </c>
      <c r="P96" s="7" t="s">
        <v>491</v>
      </c>
      <c r="Q96" s="7"/>
      <c r="R96" s="7"/>
      <c r="S96" s="7" t="s">
        <v>36</v>
      </c>
      <c r="T96" s="7" t="s">
        <v>216</v>
      </c>
      <c r="U96" s="7" t="s">
        <v>114</v>
      </c>
      <c r="V96" s="7" t="s">
        <v>39</v>
      </c>
      <c r="W96" s="7" t="s">
        <v>42</v>
      </c>
      <c r="X96" s="7" t="s">
        <v>42</v>
      </c>
      <c r="Y96" s="7" t="s">
        <v>42</v>
      </c>
      <c r="Z96" s="7" t="s">
        <v>42</v>
      </c>
      <c r="AA96" s="10"/>
    </row>
    <row r="97" spans="1:27" x14ac:dyDescent="0.2">
      <c r="A97" s="8">
        <v>5402983747</v>
      </c>
      <c r="B97" s="9" t="s">
        <v>79</v>
      </c>
      <c r="C97" s="9" t="s">
        <v>946</v>
      </c>
      <c r="D97" s="9" t="s">
        <v>947</v>
      </c>
      <c r="E97" s="9" t="s">
        <v>729</v>
      </c>
      <c r="F97" s="9" t="s">
        <v>46</v>
      </c>
      <c r="G97" s="9" t="s">
        <v>948</v>
      </c>
      <c r="H97" s="9" t="s">
        <v>83</v>
      </c>
      <c r="I97" s="9" t="s">
        <v>49</v>
      </c>
      <c r="J97" s="9" t="s">
        <v>211</v>
      </c>
      <c r="K97" s="9">
        <v>2019</v>
      </c>
      <c r="L97" s="9" t="s">
        <v>42</v>
      </c>
      <c r="M97" s="9" t="s">
        <v>33</v>
      </c>
      <c r="N97" s="9" t="s">
        <v>34</v>
      </c>
      <c r="O97" s="9" t="s">
        <v>54</v>
      </c>
      <c r="P97" s="9"/>
      <c r="Q97" s="9"/>
      <c r="R97" s="9"/>
      <c r="S97" s="9" t="s">
        <v>36</v>
      </c>
      <c r="T97" s="9" t="s">
        <v>52</v>
      </c>
      <c r="U97" s="9" t="s">
        <v>53</v>
      </c>
      <c r="V97" s="9" t="s">
        <v>50</v>
      </c>
      <c r="W97" s="9" t="s">
        <v>65</v>
      </c>
      <c r="X97" s="9" t="s">
        <v>42</v>
      </c>
      <c r="Y97" s="9" t="s">
        <v>42</v>
      </c>
      <c r="Z97" s="9" t="s">
        <v>42</v>
      </c>
      <c r="AA97" s="11"/>
    </row>
    <row r="98" spans="1:27" x14ac:dyDescent="0.2">
      <c r="A98" s="6">
        <v>8852877298</v>
      </c>
      <c r="B98" s="7" t="s">
        <v>27</v>
      </c>
      <c r="C98" s="7" t="s">
        <v>748</v>
      </c>
      <c r="D98" s="7" t="s">
        <v>749</v>
      </c>
      <c r="E98" s="7" t="s">
        <v>750</v>
      </c>
      <c r="F98" s="7" t="s">
        <v>46</v>
      </c>
      <c r="G98" s="7" t="s">
        <v>949</v>
      </c>
      <c r="H98" s="7" t="s">
        <v>30</v>
      </c>
      <c r="I98" s="7" t="s">
        <v>135</v>
      </c>
      <c r="J98" s="7" t="s">
        <v>211</v>
      </c>
      <c r="K98" s="7">
        <v>2018</v>
      </c>
      <c r="L98" s="7" t="s">
        <v>39</v>
      </c>
      <c r="M98" s="7" t="s">
        <v>33</v>
      </c>
      <c r="N98" s="7" t="s">
        <v>34</v>
      </c>
      <c r="O98" s="7" t="s">
        <v>54</v>
      </c>
      <c r="P98" s="7" t="s">
        <v>77</v>
      </c>
      <c r="Q98" s="7"/>
      <c r="R98" s="7"/>
      <c r="S98" s="7" t="s">
        <v>51</v>
      </c>
      <c r="T98" s="7" t="s">
        <v>37</v>
      </c>
      <c r="U98" s="7" t="s">
        <v>125</v>
      </c>
      <c r="V98" s="7" t="s">
        <v>50</v>
      </c>
      <c r="W98" s="7" t="s">
        <v>843</v>
      </c>
      <c r="X98" s="7" t="s">
        <v>42</v>
      </c>
      <c r="Y98" s="7" t="s">
        <v>42</v>
      </c>
      <c r="Z98" s="7" t="s">
        <v>42</v>
      </c>
      <c r="AA98" s="10"/>
    </row>
    <row r="99" spans="1:27" x14ac:dyDescent="0.2">
      <c r="A99" s="8">
        <v>9427106620</v>
      </c>
      <c r="B99" s="9" t="s">
        <v>27</v>
      </c>
      <c r="C99" s="9" t="s">
        <v>950</v>
      </c>
      <c r="D99" s="9" t="s">
        <v>185</v>
      </c>
      <c r="E99" s="9" t="s">
        <v>45</v>
      </c>
      <c r="F99" s="9" t="s">
        <v>46</v>
      </c>
      <c r="G99" s="9" t="s">
        <v>951</v>
      </c>
      <c r="H99" s="9" t="s">
        <v>30</v>
      </c>
      <c r="I99" s="9" t="s">
        <v>49</v>
      </c>
      <c r="J99" s="9" t="s">
        <v>211</v>
      </c>
      <c r="K99" s="9">
        <v>2017</v>
      </c>
      <c r="L99" s="9" t="s">
        <v>50</v>
      </c>
      <c r="M99" s="9" t="s">
        <v>33</v>
      </c>
      <c r="N99" s="9" t="s">
        <v>34</v>
      </c>
      <c r="O99" s="9" t="s">
        <v>54</v>
      </c>
      <c r="P99" s="9"/>
      <c r="Q99" s="9"/>
      <c r="R99" s="9"/>
      <c r="S99" s="9" t="s">
        <v>36</v>
      </c>
      <c r="T99" s="9" t="s">
        <v>52</v>
      </c>
      <c r="U99" s="9" t="s">
        <v>53</v>
      </c>
      <c r="V99" s="9" t="s">
        <v>50</v>
      </c>
      <c r="W99" s="9" t="s">
        <v>300</v>
      </c>
      <c r="X99" s="9" t="s">
        <v>42</v>
      </c>
      <c r="Y99" s="9" t="s">
        <v>42</v>
      </c>
      <c r="Z99" s="9" t="s">
        <v>42</v>
      </c>
      <c r="AA99" s="11"/>
    </row>
    <row r="100" spans="1:27" x14ac:dyDescent="0.2">
      <c r="A100" s="6">
        <v>1901770921</v>
      </c>
      <c r="B100" s="7" t="s">
        <v>79</v>
      </c>
      <c r="C100" s="7" t="s">
        <v>841</v>
      </c>
      <c r="D100" s="7" t="s">
        <v>412</v>
      </c>
      <c r="E100" s="7" t="s">
        <v>344</v>
      </c>
      <c r="F100" s="7" t="s">
        <v>46</v>
      </c>
      <c r="G100" s="7" t="s">
        <v>952</v>
      </c>
      <c r="H100" s="7" t="s">
        <v>83</v>
      </c>
      <c r="I100" s="7" t="s">
        <v>135</v>
      </c>
      <c r="J100" s="7" t="s">
        <v>211</v>
      </c>
      <c r="K100" s="7">
        <v>2019</v>
      </c>
      <c r="L100" s="7" t="s">
        <v>42</v>
      </c>
      <c r="M100" s="7" t="s">
        <v>33</v>
      </c>
      <c r="N100" s="7" t="s">
        <v>34</v>
      </c>
      <c r="O100" s="7" t="s">
        <v>54</v>
      </c>
      <c r="P100" s="7"/>
      <c r="Q100" s="7"/>
      <c r="R100" s="7"/>
      <c r="S100" s="7" t="s">
        <v>51</v>
      </c>
      <c r="T100" s="7" t="s">
        <v>113</v>
      </c>
      <c r="U100" s="7" t="s">
        <v>114</v>
      </c>
      <c r="V100" s="7" t="s">
        <v>39</v>
      </c>
      <c r="W100" s="7" t="s">
        <v>42</v>
      </c>
      <c r="X100" s="7" t="s">
        <v>42</v>
      </c>
      <c r="Y100" s="7" t="s">
        <v>42</v>
      </c>
      <c r="Z100" s="7" t="s">
        <v>42</v>
      </c>
      <c r="AA100" s="10"/>
    </row>
    <row r="101" spans="1:27" x14ac:dyDescent="0.2">
      <c r="A101" s="8">
        <v>8633576375</v>
      </c>
      <c r="B101" s="9" t="s">
        <v>27</v>
      </c>
      <c r="C101" s="9" t="s">
        <v>28</v>
      </c>
      <c r="D101" s="9"/>
      <c r="E101" s="9"/>
      <c r="F101" s="9"/>
      <c r="G101" s="9" t="s">
        <v>953</v>
      </c>
      <c r="H101" s="9" t="s">
        <v>30</v>
      </c>
      <c r="I101" s="9" t="s">
        <v>31</v>
      </c>
      <c r="J101" s="9" t="s">
        <v>76</v>
      </c>
      <c r="K101" s="9">
        <v>2020</v>
      </c>
      <c r="L101" s="9"/>
      <c r="M101" s="9" t="s">
        <v>33</v>
      </c>
      <c r="N101" s="9" t="s">
        <v>34</v>
      </c>
      <c r="O101" s="9" t="s">
        <v>54</v>
      </c>
      <c r="P101" s="9"/>
      <c r="Q101" s="9"/>
      <c r="R101" s="9"/>
      <c r="S101" s="9" t="s">
        <v>36</v>
      </c>
      <c r="T101" s="9" t="s">
        <v>52</v>
      </c>
      <c r="U101" s="9" t="s">
        <v>101</v>
      </c>
      <c r="V101" s="9" t="s">
        <v>39</v>
      </c>
      <c r="W101" s="9" t="s">
        <v>463</v>
      </c>
      <c r="X101" s="9" t="s">
        <v>42</v>
      </c>
      <c r="Y101" s="9" t="s">
        <v>42</v>
      </c>
      <c r="Z101" s="9" t="s">
        <v>42</v>
      </c>
      <c r="AA101" s="11"/>
    </row>
    <row r="102" spans="1:27" x14ac:dyDescent="0.2">
      <c r="A102" s="6">
        <v>290515072</v>
      </c>
      <c r="B102" s="7" t="s">
        <v>27</v>
      </c>
      <c r="C102" s="7" t="s">
        <v>954</v>
      </c>
      <c r="D102" s="7" t="s">
        <v>523</v>
      </c>
      <c r="E102" s="7" t="s">
        <v>330</v>
      </c>
      <c r="F102" s="7" t="s">
        <v>46</v>
      </c>
      <c r="G102" s="7" t="s">
        <v>955</v>
      </c>
      <c r="H102" s="7" t="s">
        <v>139</v>
      </c>
      <c r="I102" s="7" t="s">
        <v>76</v>
      </c>
      <c r="J102" s="7" t="s">
        <v>76</v>
      </c>
      <c r="K102" s="7">
        <v>2016</v>
      </c>
      <c r="L102" s="7" t="s">
        <v>42</v>
      </c>
      <c r="M102" s="7" t="s">
        <v>33</v>
      </c>
      <c r="N102" s="7" t="s">
        <v>34</v>
      </c>
      <c r="O102" s="7" t="s">
        <v>54</v>
      </c>
      <c r="P102" s="7"/>
      <c r="Q102" s="7"/>
      <c r="R102" s="7"/>
      <c r="S102" s="7" t="s">
        <v>51</v>
      </c>
      <c r="T102" s="7" t="s">
        <v>52</v>
      </c>
      <c r="U102" s="7" t="s">
        <v>53</v>
      </c>
      <c r="V102" s="7" t="s">
        <v>50</v>
      </c>
      <c r="W102" s="7" t="s">
        <v>169</v>
      </c>
      <c r="X102" s="7" t="s">
        <v>42</v>
      </c>
      <c r="Y102" s="7" t="s">
        <v>42</v>
      </c>
      <c r="Z102" s="7" t="s">
        <v>42</v>
      </c>
      <c r="AA102" s="10"/>
    </row>
    <row r="103" spans="1:27" x14ac:dyDescent="0.2">
      <c r="A103" s="8">
        <v>4365426653</v>
      </c>
      <c r="B103" s="9" t="s">
        <v>27</v>
      </c>
      <c r="C103" s="9" t="s">
        <v>956</v>
      </c>
      <c r="D103" s="9" t="s">
        <v>87</v>
      </c>
      <c r="E103" s="9" t="s">
        <v>88</v>
      </c>
      <c r="F103" s="9" t="s">
        <v>46</v>
      </c>
      <c r="G103" s="9" t="s">
        <v>139</v>
      </c>
      <c r="H103" s="9" t="s">
        <v>139</v>
      </c>
      <c r="I103" s="9" t="s">
        <v>76</v>
      </c>
      <c r="J103" s="9" t="s">
        <v>76</v>
      </c>
      <c r="K103" s="9">
        <v>2017</v>
      </c>
      <c r="L103" s="9" t="s">
        <v>50</v>
      </c>
      <c r="M103" s="9" t="s">
        <v>33</v>
      </c>
      <c r="N103" s="9" t="s">
        <v>34</v>
      </c>
      <c r="O103" s="9" t="s">
        <v>54</v>
      </c>
      <c r="P103" s="9" t="s">
        <v>302</v>
      </c>
      <c r="Q103" s="9"/>
      <c r="R103" s="9"/>
      <c r="S103" s="9" t="s">
        <v>51</v>
      </c>
      <c r="T103" s="9" t="s">
        <v>52</v>
      </c>
      <c r="U103" s="9" t="s">
        <v>53</v>
      </c>
      <c r="V103" s="9" t="s">
        <v>39</v>
      </c>
      <c r="W103" s="9" t="s">
        <v>146</v>
      </c>
      <c r="X103" s="9" t="s">
        <v>42</v>
      </c>
      <c r="Y103" s="9" t="s">
        <v>42</v>
      </c>
      <c r="Z103" s="9" t="s">
        <v>42</v>
      </c>
      <c r="AA103" s="11"/>
    </row>
    <row r="104" spans="1:27" x14ac:dyDescent="0.2">
      <c r="A104" s="6">
        <v>9935521183</v>
      </c>
      <c r="B104" s="7" t="s">
        <v>27</v>
      </c>
      <c r="C104" s="7" t="s">
        <v>957</v>
      </c>
      <c r="D104" s="7" t="s">
        <v>156</v>
      </c>
      <c r="E104" s="7" t="s">
        <v>45</v>
      </c>
      <c r="F104" s="7" t="s">
        <v>46</v>
      </c>
      <c r="G104" s="7" t="s">
        <v>958</v>
      </c>
      <c r="H104" s="7" t="s">
        <v>30</v>
      </c>
      <c r="I104" s="7" t="s">
        <v>76</v>
      </c>
      <c r="J104" s="7" t="s">
        <v>76</v>
      </c>
      <c r="K104" s="7">
        <v>2016</v>
      </c>
      <c r="L104" s="7" t="s">
        <v>42</v>
      </c>
      <c r="M104" s="7" t="s">
        <v>33</v>
      </c>
      <c r="N104" s="7" t="s">
        <v>34</v>
      </c>
      <c r="O104" s="7" t="s">
        <v>54</v>
      </c>
      <c r="P104" s="7"/>
      <c r="Q104" s="7"/>
      <c r="R104" s="7"/>
      <c r="S104" s="7" t="s">
        <v>36</v>
      </c>
      <c r="T104" s="7" t="s">
        <v>52</v>
      </c>
      <c r="U104" s="7" t="s">
        <v>53</v>
      </c>
      <c r="V104" s="7" t="s">
        <v>50</v>
      </c>
      <c r="W104" s="7" t="s">
        <v>42</v>
      </c>
      <c r="X104" s="7" t="s">
        <v>42</v>
      </c>
      <c r="Y104" s="7" t="s">
        <v>42</v>
      </c>
      <c r="Z104" s="7" t="s">
        <v>42</v>
      </c>
      <c r="AA104" s="10"/>
    </row>
    <row r="105" spans="1:27" x14ac:dyDescent="0.2">
      <c r="A105" s="8">
        <v>2527767543</v>
      </c>
      <c r="B105" s="9" t="s">
        <v>27</v>
      </c>
      <c r="C105" s="9" t="s">
        <v>910</v>
      </c>
      <c r="D105" s="9" t="s">
        <v>87</v>
      </c>
      <c r="E105" s="9" t="s">
        <v>88</v>
      </c>
      <c r="F105" s="9" t="s">
        <v>46</v>
      </c>
      <c r="G105" s="9" t="s">
        <v>959</v>
      </c>
      <c r="H105" s="9" t="s">
        <v>30</v>
      </c>
      <c r="I105" s="9" t="s">
        <v>76</v>
      </c>
      <c r="J105" s="9" t="s">
        <v>76</v>
      </c>
      <c r="K105" s="9">
        <v>2018</v>
      </c>
      <c r="L105" s="9" t="s">
        <v>50</v>
      </c>
      <c r="M105" s="9" t="s">
        <v>33</v>
      </c>
      <c r="N105" s="9" t="s">
        <v>34</v>
      </c>
      <c r="O105" s="9" t="s">
        <v>54</v>
      </c>
      <c r="P105" s="9" t="s">
        <v>463</v>
      </c>
      <c r="Q105" s="9"/>
      <c r="R105" s="9"/>
      <c r="S105" s="9" t="s">
        <v>36</v>
      </c>
      <c r="T105" s="9" t="s">
        <v>52</v>
      </c>
      <c r="U105" s="9" t="s">
        <v>53</v>
      </c>
      <c r="V105" s="9" t="s">
        <v>50</v>
      </c>
      <c r="W105" s="9" t="s">
        <v>42</v>
      </c>
      <c r="X105" s="9" t="s">
        <v>42</v>
      </c>
      <c r="Y105" s="9" t="s">
        <v>42</v>
      </c>
      <c r="Z105" s="9" t="s">
        <v>42</v>
      </c>
      <c r="AA105" s="11"/>
    </row>
    <row r="106" spans="1:27" x14ac:dyDescent="0.2">
      <c r="A106" s="6">
        <v>4408482456</v>
      </c>
      <c r="B106" s="7" t="s">
        <v>79</v>
      </c>
      <c r="C106" s="7" t="s">
        <v>960</v>
      </c>
      <c r="D106" s="7" t="s">
        <v>42</v>
      </c>
      <c r="E106" s="7" t="s">
        <v>42</v>
      </c>
      <c r="F106" s="7" t="s">
        <v>961</v>
      </c>
      <c r="G106" s="7" t="s">
        <v>962</v>
      </c>
      <c r="H106" s="7" t="s">
        <v>83</v>
      </c>
      <c r="I106" s="7" t="s">
        <v>76</v>
      </c>
      <c r="J106" s="7" t="s">
        <v>76</v>
      </c>
      <c r="K106" s="7">
        <v>2019</v>
      </c>
      <c r="L106" s="7" t="s">
        <v>42</v>
      </c>
      <c r="M106" s="7" t="s">
        <v>33</v>
      </c>
      <c r="N106" s="7" t="s">
        <v>34</v>
      </c>
      <c r="O106" s="7" t="s">
        <v>54</v>
      </c>
      <c r="P106" s="7" t="s">
        <v>195</v>
      </c>
      <c r="Q106" s="7"/>
      <c r="R106" s="7"/>
      <c r="S106" s="7" t="s">
        <v>36</v>
      </c>
      <c r="T106" s="7" t="s">
        <v>52</v>
      </c>
      <c r="U106" s="7" t="s">
        <v>53</v>
      </c>
      <c r="V106" s="7" t="s">
        <v>50</v>
      </c>
      <c r="W106" s="7" t="s">
        <v>42</v>
      </c>
      <c r="X106" s="7" t="s">
        <v>42</v>
      </c>
      <c r="Y106" s="7" t="s">
        <v>42</v>
      </c>
      <c r="Z106" s="7" t="s">
        <v>42</v>
      </c>
      <c r="AA106" s="10"/>
    </row>
    <row r="107" spans="1:27" x14ac:dyDescent="0.2">
      <c r="A107" s="8">
        <v>1831961589</v>
      </c>
      <c r="B107" s="9" t="s">
        <v>79</v>
      </c>
      <c r="C107" s="9" t="s">
        <v>963</v>
      </c>
      <c r="D107" s="9" t="s">
        <v>103</v>
      </c>
      <c r="E107" s="9" t="s">
        <v>104</v>
      </c>
      <c r="F107" s="9" t="s">
        <v>46</v>
      </c>
      <c r="G107" s="9" t="s">
        <v>964</v>
      </c>
      <c r="H107" s="9" t="s">
        <v>83</v>
      </c>
      <c r="I107" s="9" t="s">
        <v>76</v>
      </c>
      <c r="J107" s="9" t="s">
        <v>76</v>
      </c>
      <c r="K107" s="9">
        <v>2019</v>
      </c>
      <c r="L107" s="9" t="s">
        <v>42</v>
      </c>
      <c r="M107" s="9" t="s">
        <v>33</v>
      </c>
      <c r="N107" s="9" t="s">
        <v>34</v>
      </c>
      <c r="O107" s="9" t="s">
        <v>54</v>
      </c>
      <c r="P107" s="9"/>
      <c r="Q107" s="9"/>
      <c r="R107" s="9"/>
      <c r="S107" s="9" t="s">
        <v>36</v>
      </c>
      <c r="T107" s="9" t="s">
        <v>52</v>
      </c>
      <c r="U107" s="9" t="s">
        <v>53</v>
      </c>
      <c r="V107" s="9" t="s">
        <v>50</v>
      </c>
      <c r="W107" s="9" t="s">
        <v>173</v>
      </c>
      <c r="X107" s="9" t="s">
        <v>42</v>
      </c>
      <c r="Y107" s="9" t="s">
        <v>42</v>
      </c>
      <c r="Z107" s="9" t="s">
        <v>42</v>
      </c>
      <c r="AA107" s="11"/>
    </row>
    <row r="108" spans="1:27" x14ac:dyDescent="0.2">
      <c r="A108" s="6">
        <v>926533740</v>
      </c>
      <c r="B108" s="7" t="s">
        <v>27</v>
      </c>
      <c r="C108" s="7" t="s">
        <v>965</v>
      </c>
      <c r="D108" s="7" t="s">
        <v>619</v>
      </c>
      <c r="E108" s="7" t="s">
        <v>153</v>
      </c>
      <c r="F108" s="7" t="s">
        <v>46</v>
      </c>
      <c r="G108" s="7" t="s">
        <v>966</v>
      </c>
      <c r="H108" s="7" t="s">
        <v>139</v>
      </c>
      <c r="I108" s="7" t="s">
        <v>76</v>
      </c>
      <c r="J108" s="7" t="s">
        <v>76</v>
      </c>
      <c r="K108" s="7">
        <v>2018</v>
      </c>
      <c r="L108" s="7" t="s">
        <v>50</v>
      </c>
      <c r="M108" s="7" t="s">
        <v>33</v>
      </c>
      <c r="N108" s="7" t="s">
        <v>34</v>
      </c>
      <c r="O108" s="7" t="s">
        <v>54</v>
      </c>
      <c r="P108" s="7"/>
      <c r="Q108" s="7"/>
      <c r="R108" s="7"/>
      <c r="S108" s="7" t="s">
        <v>36</v>
      </c>
      <c r="T108" s="7" t="s">
        <v>52</v>
      </c>
      <c r="U108" s="7" t="s">
        <v>53</v>
      </c>
      <c r="V108" s="7" t="s">
        <v>50</v>
      </c>
      <c r="W108" s="7" t="s">
        <v>42</v>
      </c>
      <c r="X108" s="7" t="s">
        <v>42</v>
      </c>
      <c r="Y108" s="7" t="s">
        <v>42</v>
      </c>
      <c r="Z108" s="7" t="s">
        <v>42</v>
      </c>
      <c r="AA108" s="10"/>
    </row>
    <row r="109" spans="1:27" x14ac:dyDescent="0.2">
      <c r="A109" s="8">
        <v>266092691</v>
      </c>
      <c r="B109" s="9" t="s">
        <v>79</v>
      </c>
      <c r="C109" s="9" t="s">
        <v>967</v>
      </c>
      <c r="D109" s="9" t="s">
        <v>968</v>
      </c>
      <c r="E109" s="9" t="s">
        <v>45</v>
      </c>
      <c r="F109" s="9" t="s">
        <v>46</v>
      </c>
      <c r="G109" s="9" t="s">
        <v>536</v>
      </c>
      <c r="H109" s="9" t="s">
        <v>83</v>
      </c>
      <c r="I109" s="9" t="s">
        <v>407</v>
      </c>
      <c r="J109" s="9"/>
      <c r="K109" s="9">
        <v>2013</v>
      </c>
      <c r="L109" s="9" t="s">
        <v>42</v>
      </c>
      <c r="M109" s="9" t="s">
        <v>33</v>
      </c>
      <c r="N109" s="9" t="s">
        <v>34</v>
      </c>
      <c r="O109" s="9" t="s">
        <v>54</v>
      </c>
      <c r="P109" s="9"/>
      <c r="Q109" s="9"/>
      <c r="R109" s="9"/>
      <c r="S109" s="9" t="s">
        <v>36</v>
      </c>
      <c r="T109" s="9" t="s">
        <v>52</v>
      </c>
      <c r="U109" s="9" t="s">
        <v>53</v>
      </c>
      <c r="V109" s="9" t="s">
        <v>50</v>
      </c>
      <c r="W109" s="9" t="s">
        <v>35</v>
      </c>
      <c r="X109" s="9" t="s">
        <v>42</v>
      </c>
      <c r="Y109" s="9" t="s">
        <v>42</v>
      </c>
      <c r="Z109" s="9" t="s">
        <v>42</v>
      </c>
      <c r="AA109" s="11"/>
    </row>
    <row r="110" spans="1:27" x14ac:dyDescent="0.2">
      <c r="A110" s="6">
        <v>808856939</v>
      </c>
      <c r="B110" s="7" t="s">
        <v>27</v>
      </c>
      <c r="C110" s="7" t="s">
        <v>232</v>
      </c>
      <c r="D110" s="7" t="s">
        <v>227</v>
      </c>
      <c r="E110" s="7" t="s">
        <v>149</v>
      </c>
      <c r="F110" s="7" t="s">
        <v>46</v>
      </c>
      <c r="G110" s="7" t="s">
        <v>969</v>
      </c>
      <c r="H110" s="7" t="s">
        <v>30</v>
      </c>
      <c r="I110" s="7" t="s">
        <v>76</v>
      </c>
      <c r="J110" s="7"/>
      <c r="K110" s="7">
        <v>2014</v>
      </c>
      <c r="L110" s="7" t="s">
        <v>42</v>
      </c>
      <c r="M110" s="7" t="s">
        <v>33</v>
      </c>
      <c r="N110" s="7" t="s">
        <v>34</v>
      </c>
      <c r="O110" s="7" t="s">
        <v>54</v>
      </c>
      <c r="P110" s="7"/>
      <c r="Q110" s="7"/>
      <c r="R110" s="7"/>
      <c r="S110" s="7" t="s">
        <v>36</v>
      </c>
      <c r="T110" s="7" t="s">
        <v>52</v>
      </c>
      <c r="U110" s="7" t="s">
        <v>53</v>
      </c>
      <c r="V110" s="7" t="s">
        <v>50</v>
      </c>
      <c r="W110" s="7" t="s">
        <v>42</v>
      </c>
      <c r="X110" s="7" t="s">
        <v>42</v>
      </c>
      <c r="Y110" s="7" t="s">
        <v>42</v>
      </c>
      <c r="Z110" s="7" t="s">
        <v>42</v>
      </c>
      <c r="AA110" s="10"/>
    </row>
    <row r="111" spans="1:27" x14ac:dyDescent="0.2">
      <c r="A111" s="8">
        <v>7216548647</v>
      </c>
      <c r="B111" s="9" t="s">
        <v>79</v>
      </c>
      <c r="C111" s="9" t="s">
        <v>970</v>
      </c>
      <c r="D111" s="9" t="s">
        <v>87</v>
      </c>
      <c r="E111" s="9" t="s">
        <v>88</v>
      </c>
      <c r="F111" s="9" t="s">
        <v>46</v>
      </c>
      <c r="G111" s="9" t="s">
        <v>971</v>
      </c>
      <c r="H111" s="9" t="s">
        <v>83</v>
      </c>
      <c r="I111" s="9" t="s">
        <v>242</v>
      </c>
      <c r="J111" s="9"/>
      <c r="K111" s="9">
        <v>2012</v>
      </c>
      <c r="L111" s="9" t="s">
        <v>42</v>
      </c>
      <c r="M111" s="9" t="s">
        <v>33</v>
      </c>
      <c r="N111" s="9" t="s">
        <v>34</v>
      </c>
      <c r="O111" s="9" t="s">
        <v>54</v>
      </c>
      <c r="P111" s="9" t="s">
        <v>146</v>
      </c>
      <c r="Q111" s="9"/>
      <c r="R111" s="9"/>
      <c r="S111" s="9" t="s">
        <v>36</v>
      </c>
      <c r="T111" s="9" t="s">
        <v>52</v>
      </c>
      <c r="U111" s="9" t="s">
        <v>53</v>
      </c>
      <c r="V111" s="9" t="s">
        <v>50</v>
      </c>
      <c r="W111" s="9" t="s">
        <v>42</v>
      </c>
      <c r="X111" s="9" t="s">
        <v>42</v>
      </c>
      <c r="Y111" s="9" t="s">
        <v>42</v>
      </c>
      <c r="Z111" s="9" t="s">
        <v>42</v>
      </c>
      <c r="AA111" s="11"/>
    </row>
    <row r="112" spans="1:27" x14ac:dyDescent="0.2">
      <c r="A112" s="6">
        <v>443402874</v>
      </c>
      <c r="B112" s="7" t="s">
        <v>27</v>
      </c>
      <c r="C112" s="7" t="s">
        <v>972</v>
      </c>
      <c r="D112" s="7" t="s">
        <v>973</v>
      </c>
      <c r="E112" s="7" t="s">
        <v>88</v>
      </c>
      <c r="F112" s="7" t="s">
        <v>46</v>
      </c>
      <c r="G112" s="7" t="s">
        <v>974</v>
      </c>
      <c r="H112" s="7" t="s">
        <v>30</v>
      </c>
      <c r="I112" s="7" t="s">
        <v>321</v>
      </c>
      <c r="J112" s="7"/>
      <c r="K112" s="7">
        <v>2015</v>
      </c>
      <c r="L112" s="7" t="s">
        <v>42</v>
      </c>
      <c r="M112" s="7" t="s">
        <v>33</v>
      </c>
      <c r="N112" s="7" t="s">
        <v>34</v>
      </c>
      <c r="O112" s="7" t="s">
        <v>54</v>
      </c>
      <c r="P112" s="7"/>
      <c r="Q112" s="7"/>
      <c r="R112" s="7"/>
      <c r="S112" s="7" t="s">
        <v>51</v>
      </c>
      <c r="T112" s="7" t="s">
        <v>52</v>
      </c>
      <c r="U112" s="7" t="s">
        <v>53</v>
      </c>
      <c r="V112" s="7" t="s">
        <v>50</v>
      </c>
      <c r="W112" s="7" t="s">
        <v>42</v>
      </c>
      <c r="X112" s="7" t="s">
        <v>42</v>
      </c>
      <c r="Y112" s="7" t="s">
        <v>42</v>
      </c>
      <c r="Z112" s="7" t="s">
        <v>42</v>
      </c>
      <c r="AA112" s="10"/>
    </row>
    <row r="113" spans="1:27" x14ac:dyDescent="0.2">
      <c r="A113" s="8">
        <v>8195128162</v>
      </c>
      <c r="B113" s="9" t="s">
        <v>27</v>
      </c>
      <c r="C113" s="9" t="s">
        <v>975</v>
      </c>
      <c r="D113" s="9" t="s">
        <v>156</v>
      </c>
      <c r="E113" s="9" t="s">
        <v>45</v>
      </c>
      <c r="F113" s="9" t="s">
        <v>46</v>
      </c>
      <c r="G113" s="9" t="s">
        <v>976</v>
      </c>
      <c r="H113" s="9" t="s">
        <v>30</v>
      </c>
      <c r="I113" s="9" t="s">
        <v>598</v>
      </c>
      <c r="J113" s="9"/>
      <c r="K113" s="9">
        <v>2015</v>
      </c>
      <c r="L113" s="9" t="s">
        <v>42</v>
      </c>
      <c r="M113" s="9" t="s">
        <v>33</v>
      </c>
      <c r="N113" s="9" t="s">
        <v>34</v>
      </c>
      <c r="O113" s="9" t="s">
        <v>54</v>
      </c>
      <c r="P113" s="9"/>
      <c r="Q113" s="9"/>
      <c r="R113" s="9"/>
      <c r="S113" s="9" t="s">
        <v>51</v>
      </c>
      <c r="T113" s="9" t="s">
        <v>52</v>
      </c>
      <c r="U113" s="9" t="s">
        <v>53</v>
      </c>
      <c r="V113" s="9" t="s">
        <v>50</v>
      </c>
      <c r="W113" s="9" t="s">
        <v>42</v>
      </c>
      <c r="X113" s="9" t="s">
        <v>42</v>
      </c>
      <c r="Y113" s="9" t="s">
        <v>42</v>
      </c>
      <c r="Z113" s="9" t="s">
        <v>42</v>
      </c>
      <c r="AA113" s="11"/>
    </row>
    <row r="114" spans="1:27" x14ac:dyDescent="0.2">
      <c r="A114" s="6">
        <v>7972932113</v>
      </c>
      <c r="B114" s="7" t="s">
        <v>79</v>
      </c>
      <c r="C114" s="7" t="s">
        <v>977</v>
      </c>
      <c r="D114" s="7" t="s">
        <v>103</v>
      </c>
      <c r="E114" s="7" t="s">
        <v>104</v>
      </c>
      <c r="F114" s="7" t="s">
        <v>46</v>
      </c>
      <c r="G114" s="7" t="s">
        <v>439</v>
      </c>
      <c r="H114" s="7" t="s">
        <v>83</v>
      </c>
      <c r="I114" s="7" t="s">
        <v>253</v>
      </c>
      <c r="J114" s="7"/>
      <c r="K114" s="7">
        <v>2013</v>
      </c>
      <c r="L114" s="7" t="s">
        <v>42</v>
      </c>
      <c r="M114" s="7" t="s">
        <v>33</v>
      </c>
      <c r="N114" s="7" t="s">
        <v>34</v>
      </c>
      <c r="O114" s="7" t="s">
        <v>54</v>
      </c>
      <c r="P114" s="7"/>
      <c r="Q114" s="7"/>
      <c r="R114" s="7"/>
      <c r="S114" s="7" t="s">
        <v>51</v>
      </c>
      <c r="T114" s="7" t="s">
        <v>216</v>
      </c>
      <c r="U114" s="7" t="s">
        <v>114</v>
      </c>
      <c r="V114" s="7" t="s">
        <v>50</v>
      </c>
      <c r="W114" s="7" t="s">
        <v>42</v>
      </c>
      <c r="X114" s="7" t="s">
        <v>42</v>
      </c>
      <c r="Y114" s="7" t="s">
        <v>42</v>
      </c>
      <c r="Z114" s="7" t="s">
        <v>42</v>
      </c>
      <c r="AA114" s="10"/>
    </row>
    <row r="115" spans="1:27" x14ac:dyDescent="0.2">
      <c r="A115" s="8">
        <v>1829597434</v>
      </c>
      <c r="B115" s="9" t="s">
        <v>27</v>
      </c>
      <c r="C115" s="9" t="s">
        <v>978</v>
      </c>
      <c r="D115" s="9" t="s">
        <v>42</v>
      </c>
      <c r="E115" s="9" t="s">
        <v>979</v>
      </c>
      <c r="F115" s="9" t="s">
        <v>46</v>
      </c>
      <c r="G115" s="9" t="s">
        <v>980</v>
      </c>
      <c r="H115" s="9" t="s">
        <v>30</v>
      </c>
      <c r="I115" s="9" t="s">
        <v>130</v>
      </c>
      <c r="J115" s="9"/>
      <c r="K115" s="9">
        <v>2015</v>
      </c>
      <c r="L115" s="9" t="s">
        <v>42</v>
      </c>
      <c r="M115" s="9" t="s">
        <v>33</v>
      </c>
      <c r="N115" s="9" t="s">
        <v>34</v>
      </c>
      <c r="O115" s="9" t="s">
        <v>54</v>
      </c>
      <c r="P115" s="9"/>
      <c r="Q115" s="9"/>
      <c r="R115" s="9"/>
      <c r="S115" s="9" t="s">
        <v>36</v>
      </c>
      <c r="T115" s="9" t="s">
        <v>52</v>
      </c>
      <c r="U115" s="9" t="s">
        <v>53</v>
      </c>
      <c r="V115" s="9" t="s">
        <v>50</v>
      </c>
      <c r="W115" s="9" t="s">
        <v>35</v>
      </c>
      <c r="X115" s="9" t="s">
        <v>564</v>
      </c>
      <c r="Y115" s="9" t="s">
        <v>42</v>
      </c>
      <c r="Z115" s="9" t="s">
        <v>42</v>
      </c>
      <c r="AA115" s="11"/>
    </row>
    <row r="116" spans="1:27" x14ac:dyDescent="0.2">
      <c r="A116" s="6">
        <v>7064985757</v>
      </c>
      <c r="B116" s="7" t="s">
        <v>79</v>
      </c>
      <c r="C116" s="7" t="s">
        <v>981</v>
      </c>
      <c r="D116" s="7" t="s">
        <v>982</v>
      </c>
      <c r="E116" s="7" t="s">
        <v>418</v>
      </c>
      <c r="F116" s="7" t="s">
        <v>46</v>
      </c>
      <c r="G116" s="7" t="s">
        <v>983</v>
      </c>
      <c r="H116" s="7" t="s">
        <v>83</v>
      </c>
      <c r="I116" s="7" t="s">
        <v>305</v>
      </c>
      <c r="J116" s="7"/>
      <c r="K116" s="7">
        <v>2012</v>
      </c>
      <c r="L116" s="7" t="s">
        <v>42</v>
      </c>
      <c r="M116" s="7" t="s">
        <v>33</v>
      </c>
      <c r="N116" s="7" t="s">
        <v>34</v>
      </c>
      <c r="O116" s="7" t="s">
        <v>54</v>
      </c>
      <c r="P116" s="7"/>
      <c r="Q116" s="7"/>
      <c r="R116" s="7"/>
      <c r="S116" s="7"/>
      <c r="T116" s="7" t="s">
        <v>90</v>
      </c>
      <c r="U116" s="7"/>
      <c r="V116" s="7" t="s">
        <v>39</v>
      </c>
      <c r="W116" s="7" t="s">
        <v>42</v>
      </c>
      <c r="X116" s="7" t="s">
        <v>42</v>
      </c>
      <c r="Y116" s="7" t="s">
        <v>42</v>
      </c>
      <c r="Z116" s="7" t="s">
        <v>42</v>
      </c>
      <c r="AA116" s="10"/>
    </row>
    <row r="117" spans="1:27" x14ac:dyDescent="0.2">
      <c r="A117" s="8">
        <v>1004554420</v>
      </c>
      <c r="B117" s="9" t="s">
        <v>27</v>
      </c>
      <c r="C117" s="9" t="s">
        <v>984</v>
      </c>
      <c r="D117" s="9" t="s">
        <v>985</v>
      </c>
      <c r="E117" s="9" t="s">
        <v>442</v>
      </c>
      <c r="F117" s="9" t="s">
        <v>46</v>
      </c>
      <c r="G117" s="9" t="s">
        <v>349</v>
      </c>
      <c r="H117" s="9" t="s">
        <v>30</v>
      </c>
      <c r="I117" s="9" t="s">
        <v>100</v>
      </c>
      <c r="J117" s="9"/>
      <c r="K117" s="9">
        <v>2014</v>
      </c>
      <c r="L117" s="9" t="s">
        <v>42</v>
      </c>
      <c r="M117" s="9" t="s">
        <v>33</v>
      </c>
      <c r="N117" s="9" t="s">
        <v>34</v>
      </c>
      <c r="O117" s="9" t="s">
        <v>54</v>
      </c>
      <c r="P117" s="9"/>
      <c r="Q117" s="9"/>
      <c r="R117" s="9"/>
      <c r="S117" s="9" t="s">
        <v>36</v>
      </c>
      <c r="T117" s="9" t="s">
        <v>37</v>
      </c>
      <c r="U117" s="9" t="s">
        <v>71</v>
      </c>
      <c r="V117" s="9" t="s">
        <v>50</v>
      </c>
      <c r="W117" s="9" t="s">
        <v>42</v>
      </c>
      <c r="X117" s="9" t="s">
        <v>42</v>
      </c>
      <c r="Y117" s="9" t="s">
        <v>42</v>
      </c>
      <c r="Z117" s="9" t="s">
        <v>42</v>
      </c>
      <c r="AA117" s="11"/>
    </row>
    <row r="118" spans="1:27" x14ac:dyDescent="0.2">
      <c r="A118" s="6">
        <v>1445417095</v>
      </c>
      <c r="B118" s="7" t="s">
        <v>79</v>
      </c>
      <c r="C118" s="7" t="s">
        <v>986</v>
      </c>
      <c r="D118" s="7" t="s">
        <v>156</v>
      </c>
      <c r="E118" s="7" t="s">
        <v>45</v>
      </c>
      <c r="F118" s="7" t="s">
        <v>46</v>
      </c>
      <c r="G118" s="7" t="s">
        <v>379</v>
      </c>
      <c r="H118" s="7" t="s">
        <v>59</v>
      </c>
      <c r="I118" s="7" t="s">
        <v>295</v>
      </c>
      <c r="J118" s="7"/>
      <c r="K118" s="7">
        <v>2012</v>
      </c>
      <c r="L118" s="7" t="s">
        <v>42</v>
      </c>
      <c r="M118" s="7" t="s">
        <v>33</v>
      </c>
      <c r="N118" s="7" t="s">
        <v>34</v>
      </c>
      <c r="O118" s="7" t="s">
        <v>54</v>
      </c>
      <c r="P118" s="7"/>
      <c r="Q118" s="7"/>
      <c r="R118" s="7"/>
      <c r="S118" s="7" t="s">
        <v>51</v>
      </c>
      <c r="T118" s="7" t="s">
        <v>90</v>
      </c>
      <c r="U118" s="7" t="s">
        <v>91</v>
      </c>
      <c r="V118" s="7" t="s">
        <v>50</v>
      </c>
      <c r="W118" s="7" t="s">
        <v>187</v>
      </c>
      <c r="X118" s="7" t="s">
        <v>42</v>
      </c>
      <c r="Y118" s="7" t="s">
        <v>42</v>
      </c>
      <c r="Z118" s="7" t="s">
        <v>42</v>
      </c>
      <c r="AA118" s="10"/>
    </row>
    <row r="119" spans="1:27" x14ac:dyDescent="0.2">
      <c r="A119" s="8">
        <v>6598923265</v>
      </c>
      <c r="B119" s="9" t="s">
        <v>27</v>
      </c>
      <c r="C119" s="9" t="s">
        <v>872</v>
      </c>
      <c r="D119" s="9" t="s">
        <v>87</v>
      </c>
      <c r="E119" s="9" t="s">
        <v>88</v>
      </c>
      <c r="F119" s="9" t="s">
        <v>46</v>
      </c>
      <c r="G119" s="9" t="s">
        <v>987</v>
      </c>
      <c r="H119" s="9" t="s">
        <v>30</v>
      </c>
      <c r="I119" s="9" t="s">
        <v>48</v>
      </c>
      <c r="J119" s="9"/>
      <c r="K119" s="9">
        <v>2014</v>
      </c>
      <c r="L119" s="9" t="s">
        <v>42</v>
      </c>
      <c r="M119" s="9" t="s">
        <v>33</v>
      </c>
      <c r="N119" s="9" t="s">
        <v>34</v>
      </c>
      <c r="O119" s="9" t="s">
        <v>54</v>
      </c>
      <c r="P119" s="9"/>
      <c r="Q119" s="9"/>
      <c r="R119" s="9"/>
      <c r="S119" s="9" t="s">
        <v>51</v>
      </c>
      <c r="T119" s="9" t="s">
        <v>52</v>
      </c>
      <c r="U119" s="9" t="s">
        <v>53</v>
      </c>
      <c r="V119" s="9" t="s">
        <v>50</v>
      </c>
      <c r="W119" s="9" t="s">
        <v>42</v>
      </c>
      <c r="X119" s="9" t="s">
        <v>42</v>
      </c>
      <c r="Y119" s="9" t="s">
        <v>42</v>
      </c>
      <c r="Z119" s="9" t="s">
        <v>42</v>
      </c>
      <c r="AA119" s="11"/>
    </row>
    <row r="120" spans="1:27" x14ac:dyDescent="0.2">
      <c r="A120" s="6">
        <v>9367109283</v>
      </c>
      <c r="B120" s="7" t="s">
        <v>27</v>
      </c>
      <c r="C120" s="7" t="s">
        <v>872</v>
      </c>
      <c r="D120" s="7" t="s">
        <v>873</v>
      </c>
      <c r="E120" s="7" t="s">
        <v>88</v>
      </c>
      <c r="F120" s="7" t="s">
        <v>46</v>
      </c>
      <c r="G120" s="7" t="s">
        <v>988</v>
      </c>
      <c r="H120" s="7" t="s">
        <v>30</v>
      </c>
      <c r="I120" s="7" t="s">
        <v>48</v>
      </c>
      <c r="J120" s="7"/>
      <c r="K120" s="7">
        <v>2014</v>
      </c>
      <c r="L120" s="7" t="s">
        <v>42</v>
      </c>
      <c r="M120" s="7" t="s">
        <v>33</v>
      </c>
      <c r="N120" s="7" t="s">
        <v>34</v>
      </c>
      <c r="O120" s="7" t="s">
        <v>54</v>
      </c>
      <c r="P120" s="7"/>
      <c r="Q120" s="7"/>
      <c r="R120" s="7"/>
      <c r="S120" s="7" t="s">
        <v>51</v>
      </c>
      <c r="T120" s="7" t="s">
        <v>52</v>
      </c>
      <c r="U120" s="7" t="s">
        <v>53</v>
      </c>
      <c r="V120" s="7" t="s">
        <v>50</v>
      </c>
      <c r="W120" s="7" t="s">
        <v>42</v>
      </c>
      <c r="X120" s="7" t="s">
        <v>42</v>
      </c>
      <c r="Y120" s="7" t="s">
        <v>42</v>
      </c>
      <c r="Z120" s="7" t="s">
        <v>42</v>
      </c>
      <c r="AA120" s="10"/>
    </row>
    <row r="121" spans="1:27" x14ac:dyDescent="0.2">
      <c r="A121" s="8">
        <v>7603525826</v>
      </c>
      <c r="B121" s="9" t="s">
        <v>27</v>
      </c>
      <c r="C121" s="9" t="s">
        <v>989</v>
      </c>
      <c r="D121" s="9" t="s">
        <v>990</v>
      </c>
      <c r="E121" s="9" t="s">
        <v>68</v>
      </c>
      <c r="F121" s="9" t="s">
        <v>46</v>
      </c>
      <c r="G121" s="9" t="s">
        <v>991</v>
      </c>
      <c r="H121" s="9" t="s">
        <v>260</v>
      </c>
      <c r="I121" s="9" t="s">
        <v>637</v>
      </c>
      <c r="J121" s="9"/>
      <c r="K121" s="9">
        <v>2016</v>
      </c>
      <c r="L121" s="9" t="s">
        <v>42</v>
      </c>
      <c r="M121" s="9" t="s">
        <v>247</v>
      </c>
      <c r="N121" s="9" t="s">
        <v>34</v>
      </c>
      <c r="O121" s="9" t="s">
        <v>54</v>
      </c>
      <c r="P121" s="9"/>
      <c r="Q121" s="9"/>
      <c r="R121" s="9"/>
      <c r="S121" s="9" t="s">
        <v>36</v>
      </c>
      <c r="T121" s="9" t="s">
        <v>52</v>
      </c>
      <c r="U121" s="9" t="s">
        <v>53</v>
      </c>
      <c r="V121" s="9" t="s">
        <v>39</v>
      </c>
      <c r="W121" s="9" t="s">
        <v>35</v>
      </c>
      <c r="X121" s="9" t="s">
        <v>42</v>
      </c>
      <c r="Y121" s="9" t="s">
        <v>42</v>
      </c>
      <c r="Z121" s="9" t="s">
        <v>42</v>
      </c>
      <c r="AA121" s="11"/>
    </row>
    <row r="122" spans="1:27" x14ac:dyDescent="0.2">
      <c r="A122" s="6">
        <v>2148610599</v>
      </c>
      <c r="B122" s="7" t="s">
        <v>27</v>
      </c>
      <c r="C122" s="7" t="s">
        <v>992</v>
      </c>
      <c r="D122" s="7" t="s">
        <v>993</v>
      </c>
      <c r="E122" s="7" t="s">
        <v>45</v>
      </c>
      <c r="F122" s="7" t="s">
        <v>46</v>
      </c>
      <c r="G122" s="7" t="s">
        <v>994</v>
      </c>
      <c r="H122" s="7" t="s">
        <v>30</v>
      </c>
      <c r="I122" s="7" t="s">
        <v>76</v>
      </c>
      <c r="J122" s="7"/>
      <c r="K122" s="7">
        <v>2014</v>
      </c>
      <c r="L122" s="7" t="s">
        <v>42</v>
      </c>
      <c r="M122" s="7" t="s">
        <v>33</v>
      </c>
      <c r="N122" s="7" t="s">
        <v>34</v>
      </c>
      <c r="O122" s="7" t="s">
        <v>54</v>
      </c>
      <c r="P122" s="7"/>
      <c r="Q122" s="7"/>
      <c r="R122" s="7"/>
      <c r="S122" s="7" t="s">
        <v>51</v>
      </c>
      <c r="T122" s="7" t="s">
        <v>52</v>
      </c>
      <c r="U122" s="7" t="s">
        <v>53</v>
      </c>
      <c r="V122" s="7" t="s">
        <v>50</v>
      </c>
      <c r="W122" s="7" t="s">
        <v>42</v>
      </c>
      <c r="X122" s="7" t="s">
        <v>42</v>
      </c>
      <c r="Y122" s="7" t="s">
        <v>42</v>
      </c>
      <c r="Z122" s="7" t="s">
        <v>42</v>
      </c>
      <c r="AA122" s="10"/>
    </row>
    <row r="123" spans="1:27" x14ac:dyDescent="0.2">
      <c r="A123" s="8">
        <v>5783033859</v>
      </c>
      <c r="B123" s="9" t="s">
        <v>27</v>
      </c>
      <c r="C123" s="9" t="s">
        <v>995</v>
      </c>
      <c r="D123" s="9" t="s">
        <v>996</v>
      </c>
      <c r="E123" s="9" t="s">
        <v>68</v>
      </c>
      <c r="F123" s="9" t="s">
        <v>46</v>
      </c>
      <c r="G123" s="9" t="s">
        <v>69</v>
      </c>
      <c r="H123" s="9" t="s">
        <v>69</v>
      </c>
      <c r="I123" s="9" t="s">
        <v>211</v>
      </c>
      <c r="J123" s="9"/>
      <c r="K123" s="9">
        <v>2015</v>
      </c>
      <c r="L123" s="9" t="s">
        <v>42</v>
      </c>
      <c r="M123" s="9" t="s">
        <v>33</v>
      </c>
      <c r="N123" s="9" t="s">
        <v>34</v>
      </c>
      <c r="O123" s="9" t="s">
        <v>54</v>
      </c>
      <c r="P123" s="9"/>
      <c r="Q123" s="9"/>
      <c r="R123" s="9"/>
      <c r="S123" s="9" t="s">
        <v>51</v>
      </c>
      <c r="T123" s="9" t="s">
        <v>52</v>
      </c>
      <c r="U123" s="9" t="s">
        <v>53</v>
      </c>
      <c r="V123" s="9" t="s">
        <v>50</v>
      </c>
      <c r="W123" s="9" t="s">
        <v>35</v>
      </c>
      <c r="X123" s="9" t="s">
        <v>42</v>
      </c>
      <c r="Y123" s="9" t="s">
        <v>42</v>
      </c>
      <c r="Z123" s="9" t="s">
        <v>42</v>
      </c>
      <c r="AA123" s="11"/>
    </row>
    <row r="124" spans="1:27" x14ac:dyDescent="0.2">
      <c r="A124" s="6">
        <v>6787060483</v>
      </c>
      <c r="B124" s="7" t="s">
        <v>79</v>
      </c>
      <c r="C124" s="7" t="s">
        <v>997</v>
      </c>
      <c r="D124" s="7" t="s">
        <v>111</v>
      </c>
      <c r="E124" s="7" t="s">
        <v>68</v>
      </c>
      <c r="F124" s="7" t="s">
        <v>46</v>
      </c>
      <c r="G124" s="7" t="s">
        <v>998</v>
      </c>
      <c r="H124" s="7" t="s">
        <v>83</v>
      </c>
      <c r="I124" s="7" t="s">
        <v>253</v>
      </c>
      <c r="J124" s="7"/>
      <c r="K124" s="7">
        <v>2013</v>
      </c>
      <c r="L124" s="7" t="s">
        <v>42</v>
      </c>
      <c r="M124" s="7" t="s">
        <v>33</v>
      </c>
      <c r="N124" s="7" t="s">
        <v>34</v>
      </c>
      <c r="O124" s="7" t="s">
        <v>54</v>
      </c>
      <c r="P124" s="7"/>
      <c r="Q124" s="7"/>
      <c r="R124" s="7"/>
      <c r="S124" s="7" t="s">
        <v>36</v>
      </c>
      <c r="T124" s="7" t="s">
        <v>999</v>
      </c>
      <c r="U124" s="7" t="s">
        <v>1000</v>
      </c>
      <c r="V124" s="7" t="s">
        <v>50</v>
      </c>
      <c r="W124" s="7" t="s">
        <v>42</v>
      </c>
      <c r="X124" s="7" t="s">
        <v>42</v>
      </c>
      <c r="Y124" s="7" t="s">
        <v>42</v>
      </c>
      <c r="Z124" s="7" t="s">
        <v>42</v>
      </c>
      <c r="AA124" s="10"/>
    </row>
    <row r="125" spans="1:27" x14ac:dyDescent="0.2">
      <c r="A125" s="8">
        <v>8539705412</v>
      </c>
      <c r="B125" s="9" t="s">
        <v>27</v>
      </c>
      <c r="C125" s="9" t="s">
        <v>1001</v>
      </c>
      <c r="D125" s="9" t="s">
        <v>1002</v>
      </c>
      <c r="E125" s="9" t="s">
        <v>193</v>
      </c>
      <c r="F125" s="9" t="s">
        <v>46</v>
      </c>
      <c r="G125" s="9" t="s">
        <v>54</v>
      </c>
      <c r="H125" s="9" t="s">
        <v>260</v>
      </c>
      <c r="I125" s="9" t="s">
        <v>637</v>
      </c>
      <c r="J125" s="9"/>
      <c r="K125" s="9">
        <v>2020</v>
      </c>
      <c r="L125" s="9"/>
      <c r="M125" s="9" t="s">
        <v>247</v>
      </c>
      <c r="N125" s="9" t="s">
        <v>34</v>
      </c>
      <c r="O125" s="9" t="s">
        <v>54</v>
      </c>
      <c r="P125" s="9"/>
      <c r="Q125" s="9"/>
      <c r="R125" s="9"/>
      <c r="S125" s="9" t="s">
        <v>51</v>
      </c>
      <c r="T125" s="9" t="s">
        <v>37</v>
      </c>
      <c r="U125" s="9" t="s">
        <v>502</v>
      </c>
      <c r="V125" s="9" t="s">
        <v>50</v>
      </c>
      <c r="W125" s="9" t="s">
        <v>42</v>
      </c>
      <c r="X125" s="9" t="s">
        <v>42</v>
      </c>
      <c r="Y125" s="9" t="s">
        <v>42</v>
      </c>
      <c r="Z125" s="9" t="s">
        <v>42</v>
      </c>
      <c r="AA125" s="11"/>
    </row>
    <row r="126" spans="1:27" x14ac:dyDescent="0.2">
      <c r="A126" s="6">
        <v>6425285285</v>
      </c>
      <c r="B126" s="7" t="s">
        <v>27</v>
      </c>
      <c r="C126" s="7" t="s">
        <v>621</v>
      </c>
      <c r="D126" s="7" t="s">
        <v>209</v>
      </c>
      <c r="E126" s="7" t="s">
        <v>68</v>
      </c>
      <c r="F126" s="7" t="s">
        <v>46</v>
      </c>
      <c r="G126" s="7" t="s">
        <v>244</v>
      </c>
      <c r="H126" s="7" t="s">
        <v>245</v>
      </c>
      <c r="I126" s="7"/>
      <c r="J126" s="7"/>
      <c r="K126" s="7">
        <v>2015</v>
      </c>
      <c r="L126" s="7" t="s">
        <v>42</v>
      </c>
      <c r="M126" s="7" t="s">
        <v>247</v>
      </c>
      <c r="N126" s="7" t="s">
        <v>34</v>
      </c>
      <c r="O126" s="7" t="s">
        <v>54</v>
      </c>
      <c r="P126" s="7"/>
      <c r="Q126" s="7"/>
      <c r="R126" s="7"/>
      <c r="S126" s="7" t="s">
        <v>36</v>
      </c>
      <c r="T126" s="7" t="s">
        <v>52</v>
      </c>
      <c r="U126" s="7" t="s">
        <v>53</v>
      </c>
      <c r="V126" s="7" t="s">
        <v>50</v>
      </c>
      <c r="W126" s="7" t="s">
        <v>42</v>
      </c>
      <c r="X126" s="7" t="s">
        <v>42</v>
      </c>
      <c r="Y126" s="7" t="s">
        <v>42</v>
      </c>
      <c r="Z126" s="7" t="s">
        <v>42</v>
      </c>
      <c r="AA126" s="10"/>
    </row>
    <row r="127" spans="1:27" x14ac:dyDescent="0.2">
      <c r="A127" s="8">
        <v>3474609836</v>
      </c>
      <c r="B127" s="9" t="s">
        <v>27</v>
      </c>
      <c r="C127" s="9" t="s">
        <v>621</v>
      </c>
      <c r="D127" s="9" t="s">
        <v>436</v>
      </c>
      <c r="E127" s="9" t="s">
        <v>68</v>
      </c>
      <c r="F127" s="9" t="s">
        <v>46</v>
      </c>
      <c r="G127" s="9" t="s">
        <v>1003</v>
      </c>
      <c r="H127" s="9" t="s">
        <v>245</v>
      </c>
      <c r="I127" s="9" t="s">
        <v>246</v>
      </c>
      <c r="J127" s="9"/>
      <c r="K127" s="9">
        <v>2020</v>
      </c>
      <c r="L127" s="9" t="s">
        <v>32</v>
      </c>
      <c r="M127" s="9" t="s">
        <v>247</v>
      </c>
      <c r="N127" s="9" t="s">
        <v>34</v>
      </c>
      <c r="O127" s="9" t="s">
        <v>54</v>
      </c>
      <c r="P127" s="9"/>
      <c r="Q127" s="9"/>
      <c r="R127" s="9"/>
      <c r="S127" s="9" t="s">
        <v>36</v>
      </c>
      <c r="T127" s="9" t="s">
        <v>37</v>
      </c>
      <c r="U127" s="9" t="s">
        <v>38</v>
      </c>
      <c r="V127" s="9" t="s">
        <v>50</v>
      </c>
      <c r="W127" s="9" t="s">
        <v>187</v>
      </c>
      <c r="X127" s="9" t="s">
        <v>146</v>
      </c>
      <c r="Y127" s="9" t="s">
        <v>42</v>
      </c>
      <c r="Z127" s="9" t="s">
        <v>42</v>
      </c>
      <c r="AA127" s="11"/>
    </row>
    <row r="128" spans="1:27" x14ac:dyDescent="0.2">
      <c r="A128" s="6">
        <v>2030431914</v>
      </c>
      <c r="B128" s="7" t="s">
        <v>79</v>
      </c>
      <c r="C128" s="7" t="s">
        <v>275</v>
      </c>
      <c r="D128" s="7" t="s">
        <v>209</v>
      </c>
      <c r="E128" s="7" t="s">
        <v>68</v>
      </c>
      <c r="F128" s="7" t="s">
        <v>46</v>
      </c>
      <c r="G128" s="7" t="s">
        <v>1004</v>
      </c>
      <c r="H128" s="7" t="s">
        <v>83</v>
      </c>
      <c r="I128" s="7" t="s">
        <v>305</v>
      </c>
      <c r="J128" s="7"/>
      <c r="K128" s="7">
        <v>2012</v>
      </c>
      <c r="L128" s="7" t="s">
        <v>42</v>
      </c>
      <c r="M128" s="7" t="s">
        <v>33</v>
      </c>
      <c r="N128" s="7" t="s">
        <v>34</v>
      </c>
      <c r="O128" s="7" t="s">
        <v>54</v>
      </c>
      <c r="P128" s="7"/>
      <c r="Q128" s="7"/>
      <c r="R128" s="7"/>
      <c r="S128" s="7" t="s">
        <v>36</v>
      </c>
      <c r="T128" s="7">
        <v>0</v>
      </c>
      <c r="U128" s="7" t="s">
        <v>125</v>
      </c>
      <c r="V128" s="7" t="s">
        <v>50</v>
      </c>
      <c r="W128" s="7" t="s">
        <v>146</v>
      </c>
      <c r="X128" s="7" t="s">
        <v>42</v>
      </c>
      <c r="Y128" s="7" t="s">
        <v>42</v>
      </c>
      <c r="Z128" s="7" t="s">
        <v>42</v>
      </c>
      <c r="AA128" s="10"/>
    </row>
    <row r="129" spans="1:27" x14ac:dyDescent="0.2">
      <c r="A129" s="8">
        <v>3048202354</v>
      </c>
      <c r="B129" s="9" t="s">
        <v>79</v>
      </c>
      <c r="C129" s="9" t="s">
        <v>1005</v>
      </c>
      <c r="D129" s="9" t="s">
        <v>209</v>
      </c>
      <c r="E129" s="9" t="s">
        <v>68</v>
      </c>
      <c r="F129" s="9" t="s">
        <v>46</v>
      </c>
      <c r="G129" s="9" t="s">
        <v>1006</v>
      </c>
      <c r="H129" s="9" t="s">
        <v>245</v>
      </c>
      <c r="I129" s="9"/>
      <c r="J129" s="9"/>
      <c r="K129" s="9">
        <v>2013</v>
      </c>
      <c r="L129" s="9" t="s">
        <v>42</v>
      </c>
      <c r="M129" s="9" t="s">
        <v>247</v>
      </c>
      <c r="N129" s="9" t="s">
        <v>34</v>
      </c>
      <c r="O129" s="9" t="s">
        <v>54</v>
      </c>
      <c r="P129" s="9"/>
      <c r="Q129" s="9"/>
      <c r="R129" s="9"/>
      <c r="S129" s="9" t="s">
        <v>36</v>
      </c>
      <c r="T129" s="9" t="s">
        <v>52</v>
      </c>
      <c r="U129" s="9" t="s">
        <v>53</v>
      </c>
      <c r="V129" s="9" t="s">
        <v>50</v>
      </c>
      <c r="W129" s="9" t="s">
        <v>42</v>
      </c>
      <c r="X129" s="9" t="s">
        <v>42</v>
      </c>
      <c r="Y129" s="9" t="s">
        <v>42</v>
      </c>
      <c r="Z129" s="9" t="s">
        <v>42</v>
      </c>
      <c r="AA129" s="11"/>
    </row>
    <row r="130" spans="1:27" x14ac:dyDescent="0.2">
      <c r="A130" s="6">
        <v>9826030926</v>
      </c>
      <c r="B130" s="7" t="s">
        <v>27</v>
      </c>
      <c r="C130" s="7" t="s">
        <v>1007</v>
      </c>
      <c r="D130" s="7" t="s">
        <v>42</v>
      </c>
      <c r="E130" s="7" t="s">
        <v>42</v>
      </c>
      <c r="F130" s="7" t="s">
        <v>1008</v>
      </c>
      <c r="G130" s="7" t="s">
        <v>1009</v>
      </c>
      <c r="H130" s="7" t="s">
        <v>30</v>
      </c>
      <c r="I130" s="7" t="s">
        <v>76</v>
      </c>
      <c r="J130" s="7"/>
      <c r="K130" s="7">
        <v>2014</v>
      </c>
      <c r="L130" s="7" t="s">
        <v>42</v>
      </c>
      <c r="M130" s="7" t="s">
        <v>33</v>
      </c>
      <c r="N130" s="7" t="s">
        <v>34</v>
      </c>
      <c r="O130" s="7" t="s">
        <v>54</v>
      </c>
      <c r="P130" s="7"/>
      <c r="Q130" s="7"/>
      <c r="R130" s="7"/>
      <c r="S130" s="7" t="s">
        <v>36</v>
      </c>
      <c r="T130" s="7" t="s">
        <v>52</v>
      </c>
      <c r="U130" s="7" t="s">
        <v>53</v>
      </c>
      <c r="V130" s="7" t="s">
        <v>50</v>
      </c>
      <c r="W130" s="7" t="s">
        <v>35</v>
      </c>
      <c r="X130" s="7" t="s">
        <v>42</v>
      </c>
      <c r="Y130" s="7" t="s">
        <v>42</v>
      </c>
      <c r="Z130" s="7" t="s">
        <v>42</v>
      </c>
      <c r="AA130" s="10"/>
    </row>
    <row r="131" spans="1:27" x14ac:dyDescent="0.2">
      <c r="A131" s="8">
        <v>6772850795</v>
      </c>
      <c r="B131" s="9" t="s">
        <v>27</v>
      </c>
      <c r="C131" s="9" t="s">
        <v>1010</v>
      </c>
      <c r="D131" s="9" t="s">
        <v>1011</v>
      </c>
      <c r="E131" s="9" t="s">
        <v>1012</v>
      </c>
      <c r="F131" s="9" t="s">
        <v>46</v>
      </c>
      <c r="G131" s="9" t="s">
        <v>1013</v>
      </c>
      <c r="H131" s="9" t="s">
        <v>245</v>
      </c>
      <c r="I131" s="9" t="s">
        <v>246</v>
      </c>
      <c r="J131" s="9"/>
      <c r="K131" s="9">
        <v>2016</v>
      </c>
      <c r="L131" s="9" t="s">
        <v>42</v>
      </c>
      <c r="M131" s="9" t="s">
        <v>247</v>
      </c>
      <c r="N131" s="9" t="s">
        <v>34</v>
      </c>
      <c r="O131" s="9" t="s">
        <v>54</v>
      </c>
      <c r="P131" s="9"/>
      <c r="Q131" s="9"/>
      <c r="R131" s="9"/>
      <c r="S131" s="9" t="s">
        <v>36</v>
      </c>
      <c r="T131" s="9" t="s">
        <v>37</v>
      </c>
      <c r="U131" s="9" t="s">
        <v>71</v>
      </c>
      <c r="V131" s="9" t="s">
        <v>50</v>
      </c>
      <c r="W131" s="9" t="s">
        <v>146</v>
      </c>
      <c r="X131" s="9" t="s">
        <v>42</v>
      </c>
      <c r="Y131" s="9" t="s">
        <v>42</v>
      </c>
      <c r="Z131" s="9" t="s">
        <v>42</v>
      </c>
      <c r="AA131" s="11"/>
    </row>
    <row r="132" spans="1:27" x14ac:dyDescent="0.2">
      <c r="A132" s="6">
        <v>1435499561</v>
      </c>
      <c r="B132" s="7" t="s">
        <v>27</v>
      </c>
      <c r="C132" s="7" t="s">
        <v>1014</v>
      </c>
      <c r="D132" s="7" t="s">
        <v>185</v>
      </c>
      <c r="E132" s="7" t="s">
        <v>45</v>
      </c>
      <c r="F132" s="7" t="s">
        <v>46</v>
      </c>
      <c r="G132" s="7" t="s">
        <v>1015</v>
      </c>
      <c r="H132" s="7" t="s">
        <v>69</v>
      </c>
      <c r="I132" s="7" t="s">
        <v>697</v>
      </c>
      <c r="J132" s="7"/>
      <c r="K132" s="7">
        <v>2015</v>
      </c>
      <c r="L132" s="7" t="s">
        <v>42</v>
      </c>
      <c r="M132" s="7" t="s">
        <v>33</v>
      </c>
      <c r="N132" s="7" t="s">
        <v>34</v>
      </c>
      <c r="O132" s="7" t="s">
        <v>54</v>
      </c>
      <c r="P132" s="7"/>
      <c r="Q132" s="7"/>
      <c r="R132" s="7"/>
      <c r="S132" s="7" t="s">
        <v>36</v>
      </c>
      <c r="T132" s="7" t="s">
        <v>52</v>
      </c>
      <c r="U132" s="7" t="s">
        <v>53</v>
      </c>
      <c r="V132" s="7" t="s">
        <v>50</v>
      </c>
      <c r="W132" s="7" t="s">
        <v>42</v>
      </c>
      <c r="X132" s="7" t="s">
        <v>42</v>
      </c>
      <c r="Y132" s="7" t="s">
        <v>42</v>
      </c>
      <c r="Z132" s="7" t="s">
        <v>42</v>
      </c>
      <c r="AA132" s="10"/>
    </row>
    <row r="133" spans="1:27" x14ac:dyDescent="0.2">
      <c r="A133" s="8">
        <v>5056020463</v>
      </c>
      <c r="B133" s="9" t="s">
        <v>79</v>
      </c>
      <c r="C133" s="9" t="s">
        <v>1016</v>
      </c>
      <c r="D133" s="9" t="s">
        <v>98</v>
      </c>
      <c r="E133" s="9" t="s">
        <v>45</v>
      </c>
      <c r="F133" s="9" t="s">
        <v>46</v>
      </c>
      <c r="G133" s="9" t="s">
        <v>1017</v>
      </c>
      <c r="H133" s="9" t="s">
        <v>83</v>
      </c>
      <c r="I133" s="9" t="s">
        <v>305</v>
      </c>
      <c r="J133" s="9"/>
      <c r="K133" s="9">
        <v>2012</v>
      </c>
      <c r="L133" s="9" t="s">
        <v>42</v>
      </c>
      <c r="M133" s="9" t="s">
        <v>33</v>
      </c>
      <c r="N133" s="9" t="s">
        <v>34</v>
      </c>
      <c r="O133" s="9" t="s">
        <v>54</v>
      </c>
      <c r="P133" s="9"/>
      <c r="Q133" s="9"/>
      <c r="R133" s="9"/>
      <c r="S133" s="9" t="s">
        <v>36</v>
      </c>
      <c r="T133" s="9" t="s">
        <v>52</v>
      </c>
      <c r="U133" s="9" t="s">
        <v>53</v>
      </c>
      <c r="V133" s="9" t="s">
        <v>39</v>
      </c>
      <c r="W133" s="9" t="s">
        <v>42</v>
      </c>
      <c r="X133" s="9" t="s">
        <v>42</v>
      </c>
      <c r="Y133" s="9" t="s">
        <v>42</v>
      </c>
      <c r="Z133" s="9" t="s">
        <v>42</v>
      </c>
      <c r="AA133" s="11"/>
    </row>
    <row r="134" spans="1:27" x14ac:dyDescent="0.2">
      <c r="A134" s="6">
        <v>6541849580</v>
      </c>
      <c r="B134" s="7" t="s">
        <v>27</v>
      </c>
      <c r="C134" s="7" t="s">
        <v>1018</v>
      </c>
      <c r="D134" s="7" t="s">
        <v>1019</v>
      </c>
      <c r="E134" s="7" t="s">
        <v>88</v>
      </c>
      <c r="F134" s="7" t="s">
        <v>46</v>
      </c>
      <c r="G134" s="7" t="s">
        <v>1020</v>
      </c>
      <c r="H134" s="7" t="s">
        <v>260</v>
      </c>
      <c r="I134" s="7"/>
      <c r="J134" s="7"/>
      <c r="K134" s="7">
        <v>2015</v>
      </c>
      <c r="L134" s="7" t="s">
        <v>42</v>
      </c>
      <c r="M134" s="7" t="s">
        <v>247</v>
      </c>
      <c r="N134" s="7" t="s">
        <v>34</v>
      </c>
      <c r="O134" s="7" t="s">
        <v>54</v>
      </c>
      <c r="P134" s="7"/>
      <c r="Q134" s="7"/>
      <c r="R134" s="7"/>
      <c r="S134" s="7" t="s">
        <v>36</v>
      </c>
      <c r="T134" s="7" t="s">
        <v>52</v>
      </c>
      <c r="U134" s="7" t="s">
        <v>53</v>
      </c>
      <c r="V134" s="7" t="s">
        <v>50</v>
      </c>
      <c r="W134" s="7" t="s">
        <v>318</v>
      </c>
      <c r="X134" s="7" t="s">
        <v>463</v>
      </c>
      <c r="Y134" s="7" t="s">
        <v>42</v>
      </c>
      <c r="Z134" s="7" t="s">
        <v>42</v>
      </c>
      <c r="AA134" s="10"/>
    </row>
    <row r="135" spans="1:27" x14ac:dyDescent="0.2">
      <c r="A135" s="8">
        <v>7908899762</v>
      </c>
      <c r="B135" s="9" t="s">
        <v>79</v>
      </c>
      <c r="C135" s="9" t="s">
        <v>1021</v>
      </c>
      <c r="D135" s="9" t="s">
        <v>42</v>
      </c>
      <c r="E135" s="9" t="s">
        <v>42</v>
      </c>
      <c r="F135" s="9" t="s">
        <v>1022</v>
      </c>
      <c r="G135" s="9" t="s">
        <v>1023</v>
      </c>
      <c r="H135" s="9" t="s">
        <v>83</v>
      </c>
      <c r="I135" s="9" t="s">
        <v>211</v>
      </c>
      <c r="J135" s="9"/>
      <c r="K135" s="9">
        <v>2013</v>
      </c>
      <c r="L135" s="9" t="s">
        <v>42</v>
      </c>
      <c r="M135" s="9" t="s">
        <v>33</v>
      </c>
      <c r="N135" s="9" t="s">
        <v>34</v>
      </c>
      <c r="O135" s="9" t="s">
        <v>54</v>
      </c>
      <c r="P135" s="9" t="s">
        <v>1024</v>
      </c>
      <c r="Q135" s="9"/>
      <c r="R135" s="9"/>
      <c r="S135" s="9" t="s">
        <v>36</v>
      </c>
      <c r="T135" s="9">
        <v>0</v>
      </c>
      <c r="U135" s="9" t="s">
        <v>125</v>
      </c>
      <c r="V135" s="9" t="s">
        <v>50</v>
      </c>
      <c r="W135" s="9" t="s">
        <v>42</v>
      </c>
      <c r="X135" s="9" t="s">
        <v>42</v>
      </c>
      <c r="Y135" s="9" t="s">
        <v>42</v>
      </c>
      <c r="Z135" s="9" t="s">
        <v>42</v>
      </c>
      <c r="AA135" s="11"/>
    </row>
    <row r="136" spans="1:27" x14ac:dyDescent="0.2">
      <c r="A136" s="6">
        <v>6624354331</v>
      </c>
      <c r="B136" s="7" t="s">
        <v>27</v>
      </c>
      <c r="C136" s="7" t="s">
        <v>517</v>
      </c>
      <c r="D136" s="7" t="s">
        <v>605</v>
      </c>
      <c r="E136" s="7" t="s">
        <v>45</v>
      </c>
      <c r="F136" s="7" t="s">
        <v>46</v>
      </c>
      <c r="G136" s="7" t="s">
        <v>688</v>
      </c>
      <c r="H136" s="7" t="s">
        <v>30</v>
      </c>
      <c r="I136" s="7" t="s">
        <v>598</v>
      </c>
      <c r="J136" s="7"/>
      <c r="K136" s="7">
        <v>2015</v>
      </c>
      <c r="L136" s="7" t="s">
        <v>42</v>
      </c>
      <c r="M136" s="7" t="s">
        <v>33</v>
      </c>
      <c r="N136" s="7" t="s">
        <v>34</v>
      </c>
      <c r="O136" s="7" t="s">
        <v>54</v>
      </c>
      <c r="P136" s="7"/>
      <c r="Q136" s="7"/>
      <c r="R136" s="7"/>
      <c r="S136" s="7" t="s">
        <v>36</v>
      </c>
      <c r="T136" s="7" t="s">
        <v>485</v>
      </c>
      <c r="U136" s="7" t="s">
        <v>160</v>
      </c>
      <c r="V136" s="7" t="s">
        <v>50</v>
      </c>
      <c r="W136" s="7" t="s">
        <v>146</v>
      </c>
      <c r="X136" s="7" t="s">
        <v>42</v>
      </c>
      <c r="Y136" s="7" t="s">
        <v>42</v>
      </c>
      <c r="Z136" s="7" t="s">
        <v>42</v>
      </c>
      <c r="AA136" s="10"/>
    </row>
    <row r="137" spans="1:27" x14ac:dyDescent="0.2">
      <c r="A137" s="8">
        <v>971710589</v>
      </c>
      <c r="B137" s="9" t="s">
        <v>79</v>
      </c>
      <c r="C137" s="9" t="s">
        <v>1025</v>
      </c>
      <c r="D137" s="9" t="s">
        <v>288</v>
      </c>
      <c r="E137" s="9" t="s">
        <v>94</v>
      </c>
      <c r="F137" s="9" t="s">
        <v>46</v>
      </c>
      <c r="G137" s="9" t="s">
        <v>564</v>
      </c>
      <c r="H137" s="9" t="s">
        <v>260</v>
      </c>
      <c r="I137" s="9"/>
      <c r="J137" s="9"/>
      <c r="K137" s="9">
        <v>2012</v>
      </c>
      <c r="L137" s="9" t="s">
        <v>42</v>
      </c>
      <c r="M137" s="9" t="s">
        <v>247</v>
      </c>
      <c r="N137" s="9" t="s">
        <v>34</v>
      </c>
      <c r="O137" s="9" t="s">
        <v>54</v>
      </c>
      <c r="P137" s="9"/>
      <c r="Q137" s="9"/>
      <c r="R137" s="9"/>
      <c r="S137" s="9" t="s">
        <v>51</v>
      </c>
      <c r="T137" s="9" t="s">
        <v>52</v>
      </c>
      <c r="U137" s="9" t="s">
        <v>53</v>
      </c>
      <c r="V137" s="9" t="s">
        <v>50</v>
      </c>
      <c r="W137" s="9" t="s">
        <v>146</v>
      </c>
      <c r="X137" s="9" t="s">
        <v>42</v>
      </c>
      <c r="Y137" s="9" t="s">
        <v>42</v>
      </c>
      <c r="Z137" s="9" t="s">
        <v>42</v>
      </c>
      <c r="AA137" s="11" t="s">
        <v>564</v>
      </c>
    </row>
    <row r="138" spans="1:27" x14ac:dyDescent="0.2">
      <c r="A138" s="6">
        <v>4936464937</v>
      </c>
      <c r="B138" s="7" t="s">
        <v>79</v>
      </c>
      <c r="C138" s="7" t="s">
        <v>1026</v>
      </c>
      <c r="D138" s="7" t="s">
        <v>288</v>
      </c>
      <c r="E138" s="7" t="s">
        <v>94</v>
      </c>
      <c r="F138" s="7" t="s">
        <v>46</v>
      </c>
      <c r="G138" s="7" t="s">
        <v>1027</v>
      </c>
      <c r="H138" s="7" t="s">
        <v>260</v>
      </c>
      <c r="I138" s="7"/>
      <c r="J138" s="7"/>
      <c r="K138" s="7">
        <v>2012</v>
      </c>
      <c r="L138" s="7" t="s">
        <v>42</v>
      </c>
      <c r="M138" s="7" t="s">
        <v>247</v>
      </c>
      <c r="N138" s="7" t="s">
        <v>34</v>
      </c>
      <c r="O138" s="7" t="s">
        <v>54</v>
      </c>
      <c r="P138" s="7"/>
      <c r="Q138" s="7"/>
      <c r="R138" s="7"/>
      <c r="S138" s="7" t="s">
        <v>36</v>
      </c>
      <c r="T138" s="7" t="s">
        <v>90</v>
      </c>
      <c r="U138" s="7" t="s">
        <v>91</v>
      </c>
      <c r="V138" s="7" t="s">
        <v>39</v>
      </c>
      <c r="W138" s="7" t="s">
        <v>78</v>
      </c>
      <c r="X138" s="7" t="s">
        <v>35</v>
      </c>
      <c r="Y138" s="7" t="s">
        <v>42</v>
      </c>
      <c r="Z138" s="7" t="s">
        <v>42</v>
      </c>
      <c r="AA138" s="10"/>
    </row>
    <row r="139" spans="1:27" x14ac:dyDescent="0.2">
      <c r="A139" s="8">
        <v>8441257104</v>
      </c>
      <c r="B139" s="9" t="s">
        <v>27</v>
      </c>
      <c r="C139" s="9" t="s">
        <v>1028</v>
      </c>
      <c r="D139" s="9" t="s">
        <v>1029</v>
      </c>
      <c r="E139" s="9" t="s">
        <v>128</v>
      </c>
      <c r="F139" s="9" t="s">
        <v>46</v>
      </c>
      <c r="G139" s="9" t="s">
        <v>1030</v>
      </c>
      <c r="H139" s="9" t="s">
        <v>69</v>
      </c>
      <c r="I139" s="9" t="s">
        <v>109</v>
      </c>
      <c r="J139" s="9"/>
      <c r="K139" s="9">
        <v>2014</v>
      </c>
      <c r="L139" s="9" t="s">
        <v>42</v>
      </c>
      <c r="M139" s="9" t="s">
        <v>33</v>
      </c>
      <c r="N139" s="9" t="s">
        <v>34</v>
      </c>
      <c r="O139" s="9" t="s">
        <v>54</v>
      </c>
      <c r="P139" s="9"/>
      <c r="Q139" s="9"/>
      <c r="R139" s="9"/>
      <c r="S139" s="9" t="s">
        <v>51</v>
      </c>
      <c r="T139" s="9" t="s">
        <v>52</v>
      </c>
      <c r="U139" s="9" t="s">
        <v>53</v>
      </c>
      <c r="V139" s="9" t="s">
        <v>50</v>
      </c>
      <c r="W139" s="9" t="s">
        <v>42</v>
      </c>
      <c r="X139" s="9" t="s">
        <v>42</v>
      </c>
      <c r="Y139" s="9" t="s">
        <v>42</v>
      </c>
      <c r="Z139" s="9" t="s">
        <v>42</v>
      </c>
      <c r="AA139" s="11"/>
    </row>
    <row r="140" spans="1:27" x14ac:dyDescent="0.2">
      <c r="A140" s="6">
        <v>7423060962</v>
      </c>
      <c r="B140" s="7" t="s">
        <v>27</v>
      </c>
      <c r="C140" s="7" t="s">
        <v>184</v>
      </c>
      <c r="D140" s="7" t="s">
        <v>181</v>
      </c>
      <c r="E140" s="7" t="s">
        <v>45</v>
      </c>
      <c r="F140" s="7" t="s">
        <v>46</v>
      </c>
      <c r="G140" s="7" t="s">
        <v>1031</v>
      </c>
      <c r="H140" s="7" t="s">
        <v>30</v>
      </c>
      <c r="I140" s="7" t="s">
        <v>183</v>
      </c>
      <c r="J140" s="7"/>
      <c r="K140" s="7">
        <v>2015</v>
      </c>
      <c r="L140" s="7" t="s">
        <v>42</v>
      </c>
      <c r="M140" s="7" t="s">
        <v>33</v>
      </c>
      <c r="N140" s="7" t="s">
        <v>34</v>
      </c>
      <c r="O140" s="7" t="s">
        <v>54</v>
      </c>
      <c r="P140" s="7" t="s">
        <v>463</v>
      </c>
      <c r="Q140" s="7"/>
      <c r="R140" s="7"/>
      <c r="S140" s="7" t="s">
        <v>51</v>
      </c>
      <c r="T140" s="7" t="s">
        <v>52</v>
      </c>
      <c r="U140" s="7" t="s">
        <v>53</v>
      </c>
      <c r="V140" s="7" t="s">
        <v>50</v>
      </c>
      <c r="W140" s="7" t="s">
        <v>42</v>
      </c>
      <c r="X140" s="7" t="s">
        <v>42</v>
      </c>
      <c r="Y140" s="7" t="s">
        <v>42</v>
      </c>
      <c r="Z140" s="7" t="s">
        <v>42</v>
      </c>
      <c r="AA140" s="10"/>
    </row>
    <row r="141" spans="1:27" x14ac:dyDescent="0.2">
      <c r="A141" s="8">
        <v>3784355425</v>
      </c>
      <c r="B141" s="9" t="s">
        <v>27</v>
      </c>
      <c r="C141" s="9" t="s">
        <v>1032</v>
      </c>
      <c r="D141" s="9" t="s">
        <v>1033</v>
      </c>
      <c r="E141" s="9" t="s">
        <v>45</v>
      </c>
      <c r="F141" s="9" t="s">
        <v>46</v>
      </c>
      <c r="G141" s="9" t="s">
        <v>1034</v>
      </c>
      <c r="H141" s="9" t="s">
        <v>30</v>
      </c>
      <c r="I141" s="9" t="s">
        <v>48</v>
      </c>
      <c r="J141" s="9"/>
      <c r="K141" s="9">
        <v>2014</v>
      </c>
      <c r="L141" s="9" t="s">
        <v>42</v>
      </c>
      <c r="M141" s="9" t="s">
        <v>33</v>
      </c>
      <c r="N141" s="9" t="s">
        <v>34</v>
      </c>
      <c r="O141" s="9" t="s">
        <v>54</v>
      </c>
      <c r="P141" s="9" t="s">
        <v>146</v>
      </c>
      <c r="Q141" s="9"/>
      <c r="R141" s="9"/>
      <c r="S141" s="9" t="s">
        <v>51</v>
      </c>
      <c r="T141" s="9" t="s">
        <v>52</v>
      </c>
      <c r="U141" s="9" t="s">
        <v>53</v>
      </c>
      <c r="V141" s="9" t="s">
        <v>50</v>
      </c>
      <c r="W141" s="9" t="s">
        <v>42</v>
      </c>
      <c r="X141" s="9" t="s">
        <v>42</v>
      </c>
      <c r="Y141" s="9" t="s">
        <v>42</v>
      </c>
      <c r="Z141" s="9" t="s">
        <v>42</v>
      </c>
      <c r="AA141" s="11"/>
    </row>
    <row r="142" spans="1:27" x14ac:dyDescent="0.2">
      <c r="A142" s="6">
        <v>9923557574</v>
      </c>
      <c r="B142" s="7" t="s">
        <v>27</v>
      </c>
      <c r="C142" s="7" t="s">
        <v>1035</v>
      </c>
      <c r="D142" s="7" t="s">
        <v>42</v>
      </c>
      <c r="E142" s="7" t="s">
        <v>42</v>
      </c>
      <c r="F142" s="7" t="s">
        <v>1036</v>
      </c>
      <c r="G142" s="7" t="s">
        <v>1037</v>
      </c>
      <c r="H142" s="7" t="s">
        <v>964</v>
      </c>
      <c r="I142" s="7"/>
      <c r="J142" s="7"/>
      <c r="K142" s="7">
        <v>2018</v>
      </c>
      <c r="L142" s="7" t="s">
        <v>50</v>
      </c>
      <c r="M142" s="7" t="s">
        <v>964</v>
      </c>
      <c r="N142" s="7" t="s">
        <v>34</v>
      </c>
      <c r="O142" s="7" t="s">
        <v>54</v>
      </c>
      <c r="P142" s="7" t="s">
        <v>853</v>
      </c>
      <c r="Q142" s="7"/>
      <c r="R142" s="7"/>
      <c r="S142" s="7" t="s">
        <v>36</v>
      </c>
      <c r="T142" s="7" t="s">
        <v>52</v>
      </c>
      <c r="U142" s="7" t="s">
        <v>53</v>
      </c>
      <c r="V142" s="7" t="s">
        <v>50</v>
      </c>
      <c r="W142" s="7" t="s">
        <v>42</v>
      </c>
      <c r="X142" s="7" t="s">
        <v>42</v>
      </c>
      <c r="Y142" s="7" t="s">
        <v>42</v>
      </c>
      <c r="Z142" s="7" t="s">
        <v>42</v>
      </c>
      <c r="AA142" s="10"/>
    </row>
    <row r="143" spans="1:27" x14ac:dyDescent="0.2">
      <c r="A143" s="8">
        <v>9995962458</v>
      </c>
      <c r="B143" s="9" t="s">
        <v>27</v>
      </c>
      <c r="C143" s="9" t="s">
        <v>301</v>
      </c>
      <c r="D143" s="9" t="s">
        <v>233</v>
      </c>
      <c r="E143" s="9" t="s">
        <v>234</v>
      </c>
      <c r="F143" s="9" t="s">
        <v>46</v>
      </c>
      <c r="G143" s="9" t="s">
        <v>1038</v>
      </c>
      <c r="H143" s="9" t="s">
        <v>245</v>
      </c>
      <c r="I143" s="9" t="s">
        <v>246</v>
      </c>
      <c r="J143" s="9"/>
      <c r="K143" s="9">
        <v>2018</v>
      </c>
      <c r="L143" s="9" t="s">
        <v>39</v>
      </c>
      <c r="M143" s="9" t="s">
        <v>247</v>
      </c>
      <c r="N143" s="9" t="s">
        <v>34</v>
      </c>
      <c r="O143" s="9" t="s">
        <v>54</v>
      </c>
      <c r="P143" s="9" t="s">
        <v>142</v>
      </c>
      <c r="Q143" s="9" t="s">
        <v>300</v>
      </c>
      <c r="R143" s="9"/>
      <c r="S143" s="9" t="s">
        <v>36</v>
      </c>
      <c r="T143" s="9" t="s">
        <v>52</v>
      </c>
      <c r="U143" s="9" t="s">
        <v>125</v>
      </c>
      <c r="V143" s="9" t="s">
        <v>50</v>
      </c>
      <c r="W143" s="9" t="s">
        <v>42</v>
      </c>
      <c r="X143" s="9" t="s">
        <v>42</v>
      </c>
      <c r="Y143" s="9" t="s">
        <v>42</v>
      </c>
      <c r="Z143" s="9" t="s">
        <v>42</v>
      </c>
      <c r="AA143" s="11"/>
    </row>
    <row r="144" spans="1:27" x14ac:dyDescent="0.2">
      <c r="A144" s="6">
        <v>7938203733</v>
      </c>
      <c r="B144" s="7" t="s">
        <v>27</v>
      </c>
      <c r="C144" s="7" t="s">
        <v>1039</v>
      </c>
      <c r="D144" s="7" t="s">
        <v>1040</v>
      </c>
      <c r="E144" s="7" t="s">
        <v>45</v>
      </c>
      <c r="F144" s="7" t="s">
        <v>46</v>
      </c>
      <c r="G144" s="7" t="s">
        <v>1041</v>
      </c>
      <c r="H144" s="7" t="s">
        <v>59</v>
      </c>
      <c r="I144" s="7" t="s">
        <v>183</v>
      </c>
      <c r="J144" s="7"/>
      <c r="K144" s="7">
        <v>2015</v>
      </c>
      <c r="L144" s="7" t="s">
        <v>42</v>
      </c>
      <c r="M144" s="7" t="s">
        <v>33</v>
      </c>
      <c r="N144" s="7" t="s">
        <v>34</v>
      </c>
      <c r="O144" s="7" t="s">
        <v>54</v>
      </c>
      <c r="P144" s="7" t="s">
        <v>491</v>
      </c>
      <c r="Q144" s="7"/>
      <c r="R144" s="7"/>
      <c r="S144" s="7" t="s">
        <v>36</v>
      </c>
      <c r="T144" s="7" t="s">
        <v>52</v>
      </c>
      <c r="U144" s="7" t="s">
        <v>53</v>
      </c>
      <c r="V144" s="7" t="s">
        <v>50</v>
      </c>
      <c r="W144" s="7" t="s">
        <v>42</v>
      </c>
      <c r="X144" s="7" t="s">
        <v>42</v>
      </c>
      <c r="Y144" s="7" t="s">
        <v>42</v>
      </c>
      <c r="Z144" s="7" t="s">
        <v>42</v>
      </c>
      <c r="AA144" s="10"/>
    </row>
    <row r="145" spans="1:27" x14ac:dyDescent="0.2">
      <c r="A145" s="8">
        <v>2736113170</v>
      </c>
      <c r="B145" s="9" t="s">
        <v>79</v>
      </c>
      <c r="C145" s="9" t="s">
        <v>1042</v>
      </c>
      <c r="D145" s="9" t="s">
        <v>1043</v>
      </c>
      <c r="E145" s="9" t="s">
        <v>149</v>
      </c>
      <c r="F145" s="9" t="s">
        <v>46</v>
      </c>
      <c r="G145" s="9" t="s">
        <v>1044</v>
      </c>
      <c r="H145" s="9" t="s">
        <v>1045</v>
      </c>
      <c r="I145" s="9"/>
      <c r="J145" s="9"/>
      <c r="K145" s="9">
        <v>2012</v>
      </c>
      <c r="L145" s="9" t="s">
        <v>42</v>
      </c>
      <c r="M145" s="9" t="s">
        <v>247</v>
      </c>
      <c r="N145" s="9" t="s">
        <v>34</v>
      </c>
      <c r="O145" s="9" t="s">
        <v>54</v>
      </c>
      <c r="P145" s="9"/>
      <c r="Q145" s="9"/>
      <c r="R145" s="9"/>
      <c r="S145" s="9" t="s">
        <v>51</v>
      </c>
      <c r="T145" s="9" t="s">
        <v>704</v>
      </c>
      <c r="U145" s="9" t="s">
        <v>705</v>
      </c>
      <c r="V145" s="9" t="s">
        <v>50</v>
      </c>
      <c r="W145" s="9" t="s">
        <v>42</v>
      </c>
      <c r="X145" s="9" t="s">
        <v>42</v>
      </c>
      <c r="Y145" s="9" t="s">
        <v>42</v>
      </c>
      <c r="Z145" s="9" t="s">
        <v>42</v>
      </c>
      <c r="AA145" s="11"/>
    </row>
    <row r="146" spans="1:27" x14ac:dyDescent="0.2">
      <c r="A146" s="6">
        <v>673718956</v>
      </c>
      <c r="B146" s="7" t="s">
        <v>27</v>
      </c>
      <c r="C146" s="7" t="s">
        <v>1046</v>
      </c>
      <c r="D146" s="7" t="s">
        <v>1047</v>
      </c>
      <c r="E146" s="7" t="s">
        <v>1048</v>
      </c>
      <c r="F146" s="7" t="s">
        <v>46</v>
      </c>
      <c r="G146" s="7" t="s">
        <v>1049</v>
      </c>
      <c r="H146" s="7" t="s">
        <v>260</v>
      </c>
      <c r="I146" s="7" t="s">
        <v>620</v>
      </c>
      <c r="J146" s="7"/>
      <c r="K146" s="7">
        <v>2017</v>
      </c>
      <c r="L146" s="7" t="s">
        <v>50</v>
      </c>
      <c r="M146" s="7" t="s">
        <v>247</v>
      </c>
      <c r="N146" s="7" t="s">
        <v>34</v>
      </c>
      <c r="O146" s="7" t="s">
        <v>54</v>
      </c>
      <c r="P146" s="7"/>
      <c r="Q146" s="7"/>
      <c r="R146" s="7"/>
      <c r="S146" s="7" t="s">
        <v>36</v>
      </c>
      <c r="T146" s="7" t="s">
        <v>52</v>
      </c>
      <c r="U146" s="7" t="s">
        <v>53</v>
      </c>
      <c r="V146" s="7" t="s">
        <v>50</v>
      </c>
      <c r="W146" s="7" t="s">
        <v>42</v>
      </c>
      <c r="X146" s="7" t="s">
        <v>42</v>
      </c>
      <c r="Y146" s="7" t="s">
        <v>42</v>
      </c>
      <c r="Z146" s="7" t="s">
        <v>42</v>
      </c>
      <c r="AA146" s="10"/>
    </row>
    <row r="147" spans="1:27" x14ac:dyDescent="0.2">
      <c r="A147" s="8">
        <v>3706657250</v>
      </c>
      <c r="B147" s="9" t="s">
        <v>79</v>
      </c>
      <c r="C147" s="9" t="s">
        <v>1050</v>
      </c>
      <c r="D147" s="9" t="s">
        <v>1051</v>
      </c>
      <c r="E147" s="9" t="s">
        <v>42</v>
      </c>
      <c r="F147" s="9" t="s">
        <v>1052</v>
      </c>
      <c r="G147" s="9" t="s">
        <v>95</v>
      </c>
      <c r="H147" s="9" t="s">
        <v>83</v>
      </c>
      <c r="I147" s="9" t="s">
        <v>295</v>
      </c>
      <c r="J147" s="9"/>
      <c r="K147" s="9">
        <v>2012</v>
      </c>
      <c r="L147" s="9" t="s">
        <v>42</v>
      </c>
      <c r="M147" s="9" t="s">
        <v>33</v>
      </c>
      <c r="N147" s="9" t="s">
        <v>34</v>
      </c>
      <c r="O147" s="9" t="s">
        <v>54</v>
      </c>
      <c r="P147" s="9"/>
      <c r="Q147" s="9"/>
      <c r="R147" s="9"/>
      <c r="S147" s="9" t="s">
        <v>51</v>
      </c>
      <c r="T147" s="9" t="s">
        <v>52</v>
      </c>
      <c r="U147" s="9" t="s">
        <v>53</v>
      </c>
      <c r="V147" s="9" t="s">
        <v>50</v>
      </c>
      <c r="W147" s="9" t="s">
        <v>42</v>
      </c>
      <c r="X147" s="9" t="s">
        <v>42</v>
      </c>
      <c r="Y147" s="9" t="s">
        <v>42</v>
      </c>
      <c r="Z147" s="9" t="s">
        <v>42</v>
      </c>
      <c r="AA147" s="11"/>
    </row>
    <row r="148" spans="1:27" x14ac:dyDescent="0.2">
      <c r="A148" s="6">
        <v>3817767130</v>
      </c>
      <c r="B148" s="7" t="s">
        <v>27</v>
      </c>
      <c r="C148" s="7" t="s">
        <v>1053</v>
      </c>
      <c r="D148" s="7" t="s">
        <v>1054</v>
      </c>
      <c r="E148" s="7" t="s">
        <v>45</v>
      </c>
      <c r="F148" s="7" t="s">
        <v>46</v>
      </c>
      <c r="G148" s="7" t="s">
        <v>1055</v>
      </c>
      <c r="H148" s="7" t="s">
        <v>30</v>
      </c>
      <c r="I148" s="7" t="s">
        <v>598</v>
      </c>
      <c r="J148" s="7"/>
      <c r="K148" s="7">
        <v>2015</v>
      </c>
      <c r="L148" s="7" t="s">
        <v>42</v>
      </c>
      <c r="M148" s="7" t="s">
        <v>33</v>
      </c>
      <c r="N148" s="7" t="s">
        <v>34</v>
      </c>
      <c r="O148" s="7" t="s">
        <v>54</v>
      </c>
      <c r="P148" s="7"/>
      <c r="Q148" s="7"/>
      <c r="R148" s="7"/>
      <c r="S148" s="7" t="s">
        <v>51</v>
      </c>
      <c r="T148" s="7" t="s">
        <v>52</v>
      </c>
      <c r="U148" s="7" t="s">
        <v>53</v>
      </c>
      <c r="V148" s="7" t="s">
        <v>50</v>
      </c>
      <c r="W148" s="7" t="s">
        <v>42</v>
      </c>
      <c r="X148" s="7" t="s">
        <v>42</v>
      </c>
      <c r="Y148" s="7" t="s">
        <v>42</v>
      </c>
      <c r="Z148" s="7" t="s">
        <v>42</v>
      </c>
      <c r="AA148" s="10"/>
    </row>
    <row r="149" spans="1:27" x14ac:dyDescent="0.2">
      <c r="A149" s="8">
        <v>5361500855</v>
      </c>
      <c r="B149" s="9" t="s">
        <v>79</v>
      </c>
      <c r="C149" s="9" t="s">
        <v>1056</v>
      </c>
      <c r="D149" s="9" t="s">
        <v>87</v>
      </c>
      <c r="E149" s="9" t="s">
        <v>88</v>
      </c>
      <c r="F149" s="9" t="s">
        <v>46</v>
      </c>
      <c r="G149" s="9" t="s">
        <v>1057</v>
      </c>
      <c r="H149" s="9" t="s">
        <v>83</v>
      </c>
      <c r="I149" s="9" t="s">
        <v>295</v>
      </c>
      <c r="J149" s="9"/>
      <c r="K149" s="9">
        <v>2012</v>
      </c>
      <c r="L149" s="9" t="s">
        <v>42</v>
      </c>
      <c r="M149" s="9" t="s">
        <v>33</v>
      </c>
      <c r="N149" s="9" t="s">
        <v>34</v>
      </c>
      <c r="O149" s="9" t="s">
        <v>54</v>
      </c>
      <c r="P149" s="9"/>
      <c r="Q149" s="9"/>
      <c r="R149" s="9"/>
      <c r="S149" s="9" t="s">
        <v>51</v>
      </c>
      <c r="T149" s="9" t="s">
        <v>52</v>
      </c>
      <c r="U149" s="9" t="s">
        <v>53</v>
      </c>
      <c r="V149" s="9" t="s">
        <v>50</v>
      </c>
      <c r="W149" s="9" t="s">
        <v>42</v>
      </c>
      <c r="X149" s="9" t="s">
        <v>42</v>
      </c>
      <c r="Y149" s="9" t="s">
        <v>42</v>
      </c>
      <c r="Z149" s="9" t="s">
        <v>42</v>
      </c>
      <c r="AA149" s="11"/>
    </row>
    <row r="150" spans="1:27" x14ac:dyDescent="0.2">
      <c r="A150" s="6">
        <v>1504189349</v>
      </c>
      <c r="B150" s="7" t="s">
        <v>27</v>
      </c>
      <c r="C150" s="7" t="s">
        <v>1058</v>
      </c>
      <c r="D150" s="7" t="s">
        <v>42</v>
      </c>
      <c r="E150" s="7" t="s">
        <v>42</v>
      </c>
      <c r="F150" s="7" t="s">
        <v>1059</v>
      </c>
      <c r="G150" s="7" t="s">
        <v>1060</v>
      </c>
      <c r="H150" s="7" t="s">
        <v>30</v>
      </c>
      <c r="I150" s="7" t="s">
        <v>135</v>
      </c>
      <c r="J150" s="7"/>
      <c r="K150" s="7">
        <v>2014</v>
      </c>
      <c r="L150" s="7" t="s">
        <v>42</v>
      </c>
      <c r="M150" s="7" t="s">
        <v>33</v>
      </c>
      <c r="N150" s="7" t="s">
        <v>34</v>
      </c>
      <c r="O150" s="7" t="s">
        <v>54</v>
      </c>
      <c r="P150" s="7"/>
      <c r="Q150" s="7"/>
      <c r="R150" s="7"/>
      <c r="S150" s="7" t="s">
        <v>36</v>
      </c>
      <c r="T150" s="7" t="s">
        <v>52</v>
      </c>
      <c r="U150" s="7" t="s">
        <v>53</v>
      </c>
      <c r="V150" s="7" t="s">
        <v>50</v>
      </c>
      <c r="W150" s="7" t="s">
        <v>42</v>
      </c>
      <c r="X150" s="7" t="s">
        <v>42</v>
      </c>
      <c r="Y150" s="7" t="s">
        <v>42</v>
      </c>
      <c r="Z150" s="7" t="s">
        <v>42</v>
      </c>
      <c r="AA150" s="10"/>
    </row>
    <row r="151" spans="1:27" x14ac:dyDescent="0.2">
      <c r="A151" s="8">
        <v>7266800872</v>
      </c>
      <c r="B151" s="9" t="s">
        <v>79</v>
      </c>
      <c r="C151" s="9" t="s">
        <v>1061</v>
      </c>
      <c r="D151" s="9" t="s">
        <v>107</v>
      </c>
      <c r="E151" s="9" t="s">
        <v>68</v>
      </c>
      <c r="F151" s="9" t="s">
        <v>46</v>
      </c>
      <c r="G151" s="9" t="s">
        <v>561</v>
      </c>
      <c r="H151" s="9" t="s">
        <v>83</v>
      </c>
      <c r="I151" s="9" t="s">
        <v>211</v>
      </c>
      <c r="J151" s="9"/>
      <c r="K151" s="9">
        <v>2013</v>
      </c>
      <c r="L151" s="9" t="s">
        <v>42</v>
      </c>
      <c r="M151" s="9" t="s">
        <v>33</v>
      </c>
      <c r="N151" s="9" t="s">
        <v>34</v>
      </c>
      <c r="O151" s="9" t="s">
        <v>54</v>
      </c>
      <c r="P151" s="9"/>
      <c r="Q151" s="9"/>
      <c r="R151" s="9"/>
      <c r="S151" s="9" t="s">
        <v>51</v>
      </c>
      <c r="T151" s="9" t="s">
        <v>485</v>
      </c>
      <c r="U151" s="9" t="s">
        <v>160</v>
      </c>
      <c r="V151" s="9" t="s">
        <v>50</v>
      </c>
      <c r="W151" s="9" t="s">
        <v>42</v>
      </c>
      <c r="X151" s="9" t="s">
        <v>42</v>
      </c>
      <c r="Y151" s="9" t="s">
        <v>42</v>
      </c>
      <c r="Z151" s="9" t="s">
        <v>42</v>
      </c>
      <c r="AA151" s="11"/>
    </row>
    <row r="152" spans="1:27" x14ac:dyDescent="0.2">
      <c r="A152" s="6">
        <v>5123307232</v>
      </c>
      <c r="B152" s="7" t="s">
        <v>79</v>
      </c>
      <c r="C152" s="7" t="s">
        <v>1062</v>
      </c>
      <c r="D152" s="7" t="s">
        <v>42</v>
      </c>
      <c r="E152" s="7" t="s">
        <v>42</v>
      </c>
      <c r="F152" s="7"/>
      <c r="G152" s="7" t="s">
        <v>1063</v>
      </c>
      <c r="H152" s="7" t="s">
        <v>83</v>
      </c>
      <c r="I152" s="7" t="s">
        <v>135</v>
      </c>
      <c r="J152" s="7"/>
      <c r="K152" s="7">
        <v>2012</v>
      </c>
      <c r="L152" s="7" t="s">
        <v>42</v>
      </c>
      <c r="M152" s="7" t="s">
        <v>33</v>
      </c>
      <c r="N152" s="7" t="s">
        <v>34</v>
      </c>
      <c r="O152" s="7" t="s">
        <v>54</v>
      </c>
      <c r="P152" s="7" t="s">
        <v>274</v>
      </c>
      <c r="Q152" s="7"/>
      <c r="R152" s="7"/>
      <c r="S152" s="7" t="s">
        <v>51</v>
      </c>
      <c r="T152" s="7" t="s">
        <v>159</v>
      </c>
      <c r="U152" s="7" t="s">
        <v>160</v>
      </c>
      <c r="V152" s="7" t="s">
        <v>50</v>
      </c>
      <c r="W152" s="7" t="s">
        <v>40</v>
      </c>
      <c r="X152" s="7" t="s">
        <v>42</v>
      </c>
      <c r="Y152" s="7" t="s">
        <v>42</v>
      </c>
      <c r="Z152" s="7" t="s">
        <v>42</v>
      </c>
      <c r="AA152" s="10"/>
    </row>
    <row r="153" spans="1:27" x14ac:dyDescent="0.2">
      <c r="A153" s="8">
        <v>625237468</v>
      </c>
      <c r="B153" s="9" t="s">
        <v>27</v>
      </c>
      <c r="C153" s="9" t="s">
        <v>1064</v>
      </c>
      <c r="D153" s="9" t="s">
        <v>426</v>
      </c>
      <c r="E153" s="9" t="s">
        <v>427</v>
      </c>
      <c r="F153" s="9" t="s">
        <v>46</v>
      </c>
      <c r="G153" s="9" t="s">
        <v>1065</v>
      </c>
      <c r="H153" s="9" t="s">
        <v>623</v>
      </c>
      <c r="I153" s="9" t="s">
        <v>637</v>
      </c>
      <c r="J153" s="9"/>
      <c r="K153" s="9">
        <v>2017</v>
      </c>
      <c r="L153" s="9" t="s">
        <v>39</v>
      </c>
      <c r="M153" s="9" t="s">
        <v>247</v>
      </c>
      <c r="N153" s="9" t="s">
        <v>34</v>
      </c>
      <c r="O153" s="9" t="s">
        <v>54</v>
      </c>
      <c r="P153" s="9"/>
      <c r="Q153" s="9"/>
      <c r="R153" s="9"/>
      <c r="S153" s="9" t="s">
        <v>36</v>
      </c>
      <c r="T153" s="9" t="s">
        <v>37</v>
      </c>
      <c r="U153" s="9" t="s">
        <v>125</v>
      </c>
      <c r="V153" s="9" t="s">
        <v>50</v>
      </c>
      <c r="W153" s="9" t="s">
        <v>35</v>
      </c>
      <c r="X153" s="9" t="s">
        <v>42</v>
      </c>
      <c r="Y153" s="9" t="s">
        <v>42</v>
      </c>
      <c r="Z153" s="9" t="s">
        <v>42</v>
      </c>
      <c r="AA153" s="11"/>
    </row>
    <row r="154" spans="1:27" x14ac:dyDescent="0.2">
      <c r="A154" s="6">
        <v>6138104536</v>
      </c>
      <c r="B154" s="7" t="s">
        <v>79</v>
      </c>
      <c r="C154" s="7" t="s">
        <v>1066</v>
      </c>
      <c r="D154" s="7" t="s">
        <v>98</v>
      </c>
      <c r="E154" s="7" t="s">
        <v>45</v>
      </c>
      <c r="F154" s="7" t="s">
        <v>46</v>
      </c>
      <c r="G154" s="7" t="s">
        <v>1067</v>
      </c>
      <c r="H154" s="7" t="s">
        <v>83</v>
      </c>
      <c r="I154" s="7" t="s">
        <v>253</v>
      </c>
      <c r="J154" s="7"/>
      <c r="K154" s="7">
        <v>2013</v>
      </c>
      <c r="L154" s="7" t="s">
        <v>42</v>
      </c>
      <c r="M154" s="7" t="s">
        <v>33</v>
      </c>
      <c r="N154" s="7" t="s">
        <v>34</v>
      </c>
      <c r="O154" s="7" t="s">
        <v>54</v>
      </c>
      <c r="P154" s="7"/>
      <c r="Q154" s="7"/>
      <c r="R154" s="7"/>
      <c r="S154" s="7" t="s">
        <v>51</v>
      </c>
      <c r="T154" s="7" t="s">
        <v>52</v>
      </c>
      <c r="U154" s="7" t="s">
        <v>53</v>
      </c>
      <c r="V154" s="7" t="s">
        <v>50</v>
      </c>
      <c r="W154" s="7" t="s">
        <v>42</v>
      </c>
      <c r="X154" s="7" t="s">
        <v>42</v>
      </c>
      <c r="Y154" s="7" t="s">
        <v>42</v>
      </c>
      <c r="Z154" s="7" t="s">
        <v>42</v>
      </c>
      <c r="AA154" s="10"/>
    </row>
    <row r="155" spans="1:27" x14ac:dyDescent="0.2">
      <c r="A155" s="8">
        <v>6667673654</v>
      </c>
      <c r="B155" s="9" t="s">
        <v>27</v>
      </c>
      <c r="C155" s="9" t="s">
        <v>1068</v>
      </c>
      <c r="D155" s="9" t="s">
        <v>156</v>
      </c>
      <c r="E155" s="9" t="s">
        <v>45</v>
      </c>
      <c r="F155" s="9" t="s">
        <v>46</v>
      </c>
      <c r="G155" s="9" t="s">
        <v>379</v>
      </c>
      <c r="H155" s="9" t="s">
        <v>59</v>
      </c>
      <c r="I155" s="9" t="s">
        <v>48</v>
      </c>
      <c r="J155" s="9"/>
      <c r="K155" s="9">
        <v>2014</v>
      </c>
      <c r="L155" s="9" t="s">
        <v>42</v>
      </c>
      <c r="M155" s="9" t="s">
        <v>33</v>
      </c>
      <c r="N155" s="9" t="s">
        <v>34</v>
      </c>
      <c r="O155" s="9" t="s">
        <v>54</v>
      </c>
      <c r="P155" s="9"/>
      <c r="Q155" s="9"/>
      <c r="R155" s="9"/>
      <c r="S155" s="9" t="s">
        <v>51</v>
      </c>
      <c r="T155" s="9" t="s">
        <v>52</v>
      </c>
      <c r="U155" s="9" t="s">
        <v>53</v>
      </c>
      <c r="V155" s="9" t="s">
        <v>39</v>
      </c>
      <c r="W155" s="9" t="s">
        <v>271</v>
      </c>
      <c r="X155" s="9" t="s">
        <v>42</v>
      </c>
      <c r="Y155" s="9" t="s">
        <v>42</v>
      </c>
      <c r="Z155" s="9" t="s">
        <v>42</v>
      </c>
      <c r="AA155" s="11"/>
    </row>
    <row r="156" spans="1:27" x14ac:dyDescent="0.2">
      <c r="A156" s="6">
        <v>1177967569</v>
      </c>
      <c r="B156" s="7" t="s">
        <v>27</v>
      </c>
      <c r="C156" s="7" t="s">
        <v>1069</v>
      </c>
      <c r="D156" s="7" t="s">
        <v>42</v>
      </c>
      <c r="E156" s="7" t="s">
        <v>321</v>
      </c>
      <c r="F156" s="7" t="s">
        <v>1070</v>
      </c>
      <c r="G156" s="7" t="s">
        <v>1071</v>
      </c>
      <c r="H156" s="7" t="s">
        <v>1071</v>
      </c>
      <c r="I156" s="7"/>
      <c r="J156" s="7"/>
      <c r="K156" s="7">
        <v>2014</v>
      </c>
      <c r="L156" s="7" t="s">
        <v>42</v>
      </c>
      <c r="M156" s="7" t="s">
        <v>33</v>
      </c>
      <c r="N156" s="7" t="s">
        <v>34</v>
      </c>
      <c r="O156" s="7" t="s">
        <v>54</v>
      </c>
      <c r="P156" s="7"/>
      <c r="Q156" s="7"/>
      <c r="R156" s="7"/>
      <c r="S156" s="7" t="s">
        <v>51</v>
      </c>
      <c r="T156" s="7">
        <v>0</v>
      </c>
      <c r="U156" s="7" t="s">
        <v>125</v>
      </c>
      <c r="V156" s="7" t="s">
        <v>50</v>
      </c>
      <c r="W156" s="7" t="s">
        <v>146</v>
      </c>
      <c r="X156" s="7" t="s">
        <v>42</v>
      </c>
      <c r="Y156" s="7" t="s">
        <v>42</v>
      </c>
      <c r="Z156" s="7" t="s">
        <v>42</v>
      </c>
      <c r="AA156" s="10"/>
    </row>
    <row r="157" spans="1:27" x14ac:dyDescent="0.2">
      <c r="A157" s="8">
        <v>4009407716</v>
      </c>
      <c r="B157" s="9" t="s">
        <v>27</v>
      </c>
      <c r="C157" s="9" t="s">
        <v>1072</v>
      </c>
      <c r="D157" s="9" t="s">
        <v>1073</v>
      </c>
      <c r="E157" s="9" t="s">
        <v>330</v>
      </c>
      <c r="F157" s="9" t="s">
        <v>46</v>
      </c>
      <c r="G157" s="9" t="s">
        <v>1074</v>
      </c>
      <c r="H157" s="9" t="s">
        <v>30</v>
      </c>
      <c r="I157" s="9" t="s">
        <v>130</v>
      </c>
      <c r="J157" s="9"/>
      <c r="K157" s="9">
        <v>2015</v>
      </c>
      <c r="L157" s="9" t="s">
        <v>42</v>
      </c>
      <c r="M157" s="9" t="s">
        <v>33</v>
      </c>
      <c r="N157" s="9" t="s">
        <v>34</v>
      </c>
      <c r="O157" s="9" t="s">
        <v>54</v>
      </c>
      <c r="P157" s="9"/>
      <c r="Q157" s="9"/>
      <c r="R157" s="9"/>
      <c r="S157" s="9" t="s">
        <v>51</v>
      </c>
      <c r="T157" s="9" t="s">
        <v>52</v>
      </c>
      <c r="U157" s="9" t="s">
        <v>53</v>
      </c>
      <c r="V157" s="9" t="s">
        <v>50</v>
      </c>
      <c r="W157" s="9" t="s">
        <v>42</v>
      </c>
      <c r="X157" s="9" t="s">
        <v>42</v>
      </c>
      <c r="Y157" s="9" t="s">
        <v>42</v>
      </c>
      <c r="Z157" s="9" t="s">
        <v>42</v>
      </c>
      <c r="AA157" s="11"/>
    </row>
    <row r="158" spans="1:27" x14ac:dyDescent="0.2">
      <c r="A158" s="6">
        <v>7354259376</v>
      </c>
      <c r="B158" s="7" t="s">
        <v>27</v>
      </c>
      <c r="C158" s="7" t="s">
        <v>1075</v>
      </c>
      <c r="D158" s="7" t="s">
        <v>1076</v>
      </c>
      <c r="E158" s="7" t="s">
        <v>45</v>
      </c>
      <c r="F158" s="7" t="s">
        <v>46</v>
      </c>
      <c r="G158" s="7" t="s">
        <v>1077</v>
      </c>
      <c r="H158" s="7" t="s">
        <v>30</v>
      </c>
      <c r="I158" s="7" t="s">
        <v>211</v>
      </c>
      <c r="J158" s="7"/>
      <c r="K158" s="7">
        <v>2014</v>
      </c>
      <c r="L158" s="7" t="s">
        <v>42</v>
      </c>
      <c r="M158" s="7" t="s">
        <v>33</v>
      </c>
      <c r="N158" s="7" t="s">
        <v>34</v>
      </c>
      <c r="O158" s="7" t="s">
        <v>54</v>
      </c>
      <c r="P158" s="7"/>
      <c r="Q158" s="7"/>
      <c r="R158" s="7"/>
      <c r="S158" s="7" t="s">
        <v>36</v>
      </c>
      <c r="T158" s="7" t="s">
        <v>52</v>
      </c>
      <c r="U158" s="7" t="s">
        <v>53</v>
      </c>
      <c r="V158" s="7" t="s">
        <v>50</v>
      </c>
      <c r="W158" s="7" t="s">
        <v>146</v>
      </c>
      <c r="X158" s="7" t="s">
        <v>42</v>
      </c>
      <c r="Y158" s="7" t="s">
        <v>42</v>
      </c>
      <c r="Z158" s="7" t="s">
        <v>42</v>
      </c>
      <c r="AA158" s="10" t="s">
        <v>564</v>
      </c>
    </row>
    <row r="159" spans="1:27" x14ac:dyDescent="0.2">
      <c r="A159" s="8">
        <v>606487132</v>
      </c>
      <c r="B159" s="9" t="s">
        <v>79</v>
      </c>
      <c r="C159" s="9" t="s">
        <v>1078</v>
      </c>
      <c r="D159" s="9" t="s">
        <v>42</v>
      </c>
      <c r="E159" s="9" t="s">
        <v>729</v>
      </c>
      <c r="F159" s="9" t="s">
        <v>46</v>
      </c>
      <c r="G159" s="9" t="s">
        <v>1079</v>
      </c>
      <c r="H159" s="9" t="s">
        <v>69</v>
      </c>
      <c r="I159" s="9" t="s">
        <v>305</v>
      </c>
      <c r="J159" s="9"/>
      <c r="K159" s="9">
        <v>2012</v>
      </c>
      <c r="L159" s="9" t="s">
        <v>42</v>
      </c>
      <c r="M159" s="9" t="s">
        <v>33</v>
      </c>
      <c r="N159" s="9" t="s">
        <v>34</v>
      </c>
      <c r="O159" s="9" t="s">
        <v>54</v>
      </c>
      <c r="P159" s="9"/>
      <c r="Q159" s="9"/>
      <c r="R159" s="9"/>
      <c r="S159" s="9" t="s">
        <v>36</v>
      </c>
      <c r="T159" s="9" t="s">
        <v>52</v>
      </c>
      <c r="U159" s="9" t="s">
        <v>53</v>
      </c>
      <c r="V159" s="9" t="s">
        <v>50</v>
      </c>
      <c r="W159" s="9" t="s">
        <v>65</v>
      </c>
      <c r="X159" s="9" t="s">
        <v>42</v>
      </c>
      <c r="Y159" s="9" t="s">
        <v>42</v>
      </c>
      <c r="Z159" s="9" t="s">
        <v>42</v>
      </c>
      <c r="AA159" s="11"/>
    </row>
    <row r="160" spans="1:27" x14ac:dyDescent="0.2">
      <c r="A160" s="6">
        <v>4980783963</v>
      </c>
      <c r="B160" s="7" t="s">
        <v>27</v>
      </c>
      <c r="C160" s="7" t="s">
        <v>1080</v>
      </c>
      <c r="D160" s="7" t="s">
        <v>98</v>
      </c>
      <c r="E160" s="7" t="s">
        <v>45</v>
      </c>
      <c r="F160" s="7" t="s">
        <v>46</v>
      </c>
      <c r="G160" s="7" t="s">
        <v>1081</v>
      </c>
      <c r="H160" s="7" t="s">
        <v>30</v>
      </c>
      <c r="I160" s="7" t="s">
        <v>321</v>
      </c>
      <c r="J160" s="7"/>
      <c r="K160" s="7">
        <v>2015</v>
      </c>
      <c r="L160" s="7" t="s">
        <v>42</v>
      </c>
      <c r="M160" s="7" t="s">
        <v>33</v>
      </c>
      <c r="N160" s="7" t="s">
        <v>34</v>
      </c>
      <c r="O160" s="7" t="s">
        <v>54</v>
      </c>
      <c r="P160" s="7"/>
      <c r="Q160" s="7"/>
      <c r="R160" s="7"/>
      <c r="S160" s="7" t="s">
        <v>36</v>
      </c>
      <c r="T160" s="7" t="s">
        <v>52</v>
      </c>
      <c r="U160" s="7" t="s">
        <v>53</v>
      </c>
      <c r="V160" s="7" t="s">
        <v>50</v>
      </c>
      <c r="W160" s="7" t="s">
        <v>35</v>
      </c>
      <c r="X160" s="7" t="s">
        <v>42</v>
      </c>
      <c r="Y160" s="7" t="s">
        <v>42</v>
      </c>
      <c r="Z160" s="7" t="s">
        <v>42</v>
      </c>
      <c r="AA160" s="10"/>
    </row>
    <row r="161" spans="1:27" x14ac:dyDescent="0.2">
      <c r="A161" s="8">
        <v>8238057623</v>
      </c>
      <c r="B161" s="9" t="s">
        <v>79</v>
      </c>
      <c r="C161" s="9" t="s">
        <v>1082</v>
      </c>
      <c r="D161" s="9" t="s">
        <v>619</v>
      </c>
      <c r="E161" s="9" t="s">
        <v>153</v>
      </c>
      <c r="F161" s="9" t="s">
        <v>46</v>
      </c>
      <c r="G161" s="9" t="s">
        <v>1083</v>
      </c>
      <c r="H161" s="9" t="s">
        <v>83</v>
      </c>
      <c r="I161" s="9" t="s">
        <v>135</v>
      </c>
      <c r="J161" s="9"/>
      <c r="K161" s="9">
        <v>2012</v>
      </c>
      <c r="L161" s="9" t="s">
        <v>42</v>
      </c>
      <c r="M161" s="9" t="s">
        <v>33</v>
      </c>
      <c r="N161" s="9" t="s">
        <v>34</v>
      </c>
      <c r="O161" s="9" t="s">
        <v>54</v>
      </c>
      <c r="P161" s="9" t="s">
        <v>169</v>
      </c>
      <c r="Q161" s="9"/>
      <c r="R161" s="9"/>
      <c r="S161" s="9" t="s">
        <v>36</v>
      </c>
      <c r="T161" s="9" t="s">
        <v>52</v>
      </c>
      <c r="U161" s="9" t="s">
        <v>53</v>
      </c>
      <c r="V161" s="9" t="s">
        <v>50</v>
      </c>
      <c r="W161" s="9" t="s">
        <v>195</v>
      </c>
      <c r="X161" s="9" t="s">
        <v>42</v>
      </c>
      <c r="Y161" s="9" t="s">
        <v>42</v>
      </c>
      <c r="Z161" s="9" t="s">
        <v>42</v>
      </c>
      <c r="AA161" s="11"/>
    </row>
    <row r="162" spans="1:27" x14ac:dyDescent="0.2">
      <c r="A162" s="6">
        <v>5614889142</v>
      </c>
      <c r="B162" s="7" t="s">
        <v>79</v>
      </c>
      <c r="C162" s="7" t="s">
        <v>1084</v>
      </c>
      <c r="D162" s="7" t="s">
        <v>1085</v>
      </c>
      <c r="E162" s="7" t="s">
        <v>405</v>
      </c>
      <c r="F162" s="7" t="s">
        <v>46</v>
      </c>
      <c r="G162" s="7" t="s">
        <v>1086</v>
      </c>
      <c r="H162" s="7" t="s">
        <v>83</v>
      </c>
      <c r="I162" s="7" t="s">
        <v>253</v>
      </c>
      <c r="J162" s="7"/>
      <c r="K162" s="7">
        <v>2013</v>
      </c>
      <c r="L162" s="7" t="s">
        <v>42</v>
      </c>
      <c r="M162" s="7" t="s">
        <v>33</v>
      </c>
      <c r="N162" s="7" t="s">
        <v>34</v>
      </c>
      <c r="O162" s="7" t="s">
        <v>54</v>
      </c>
      <c r="P162" s="7"/>
      <c r="Q162" s="7"/>
      <c r="R162" s="7"/>
      <c r="S162" s="7" t="s">
        <v>36</v>
      </c>
      <c r="T162" s="7" t="s">
        <v>52</v>
      </c>
      <c r="U162" s="7" t="s">
        <v>53</v>
      </c>
      <c r="V162" s="7" t="s">
        <v>50</v>
      </c>
      <c r="W162" s="7" t="s">
        <v>146</v>
      </c>
      <c r="X162" s="7" t="s">
        <v>42</v>
      </c>
      <c r="Y162" s="7" t="s">
        <v>42</v>
      </c>
      <c r="Z162" s="7" t="s">
        <v>42</v>
      </c>
      <c r="AA162" s="10"/>
    </row>
    <row r="163" spans="1:27" x14ac:dyDescent="0.2">
      <c r="A163" s="8">
        <v>8221926274</v>
      </c>
      <c r="B163" s="9" t="s">
        <v>79</v>
      </c>
      <c r="C163" s="9" t="s">
        <v>1087</v>
      </c>
      <c r="D163" s="9" t="s">
        <v>1088</v>
      </c>
      <c r="E163" s="9" t="s">
        <v>45</v>
      </c>
      <c r="F163" s="9" t="s">
        <v>46</v>
      </c>
      <c r="G163" s="9" t="s">
        <v>1089</v>
      </c>
      <c r="H163" s="9" t="s">
        <v>83</v>
      </c>
      <c r="I163" s="9" t="s">
        <v>609</v>
      </c>
      <c r="J163" s="9"/>
      <c r="K163" s="9">
        <v>2012</v>
      </c>
      <c r="L163" s="9" t="s">
        <v>42</v>
      </c>
      <c r="M163" s="9" t="s">
        <v>33</v>
      </c>
      <c r="N163" s="9" t="s">
        <v>34</v>
      </c>
      <c r="O163" s="9" t="s">
        <v>54</v>
      </c>
      <c r="P163" s="9"/>
      <c r="Q163" s="9"/>
      <c r="R163" s="9"/>
      <c r="S163" s="9" t="s">
        <v>36</v>
      </c>
      <c r="T163" s="9" t="s">
        <v>52</v>
      </c>
      <c r="U163" s="9" t="s">
        <v>53</v>
      </c>
      <c r="V163" s="9" t="s">
        <v>39</v>
      </c>
      <c r="W163" s="9" t="s">
        <v>146</v>
      </c>
      <c r="X163" s="9" t="s">
        <v>42</v>
      </c>
      <c r="Y163" s="9" t="s">
        <v>42</v>
      </c>
      <c r="Z163" s="9" t="s">
        <v>42</v>
      </c>
      <c r="AA163" s="11" t="s">
        <v>564</v>
      </c>
    </row>
    <row r="164" spans="1:27" x14ac:dyDescent="0.2">
      <c r="A164" s="6">
        <v>7181361247</v>
      </c>
      <c r="B164" s="7" t="s">
        <v>27</v>
      </c>
      <c r="C164" s="7" t="s">
        <v>1090</v>
      </c>
      <c r="D164" s="7" t="s">
        <v>1091</v>
      </c>
      <c r="E164" s="7" t="s">
        <v>104</v>
      </c>
      <c r="F164" s="7" t="s">
        <v>46</v>
      </c>
      <c r="G164" s="7" t="s">
        <v>516</v>
      </c>
      <c r="H164" s="7" t="s">
        <v>30</v>
      </c>
      <c r="I164" s="7" t="s">
        <v>211</v>
      </c>
      <c r="J164" s="7"/>
      <c r="K164" s="7">
        <v>2014</v>
      </c>
      <c r="L164" s="7" t="s">
        <v>42</v>
      </c>
      <c r="M164" s="7" t="s">
        <v>33</v>
      </c>
      <c r="N164" s="7" t="s">
        <v>34</v>
      </c>
      <c r="O164" s="7" t="s">
        <v>54</v>
      </c>
      <c r="P164" s="7"/>
      <c r="Q164" s="7"/>
      <c r="R164" s="7"/>
      <c r="S164" s="7" t="s">
        <v>51</v>
      </c>
      <c r="T164" s="7" t="s">
        <v>52</v>
      </c>
      <c r="U164" s="7" t="s">
        <v>53</v>
      </c>
      <c r="V164" s="7" t="s">
        <v>39</v>
      </c>
      <c r="W164" s="7" t="s">
        <v>146</v>
      </c>
      <c r="X164" s="7" t="s">
        <v>42</v>
      </c>
      <c r="Y164" s="7" t="s">
        <v>42</v>
      </c>
      <c r="Z164" s="7" t="s">
        <v>42</v>
      </c>
      <c r="AA164" s="10" t="s">
        <v>564</v>
      </c>
    </row>
    <row r="165" spans="1:27" x14ac:dyDescent="0.2">
      <c r="A165" s="8">
        <v>9717479703</v>
      </c>
      <c r="B165" s="9" t="s">
        <v>27</v>
      </c>
      <c r="C165" s="9" t="s">
        <v>1092</v>
      </c>
      <c r="D165" s="9" t="s">
        <v>98</v>
      </c>
      <c r="E165" s="9" t="s">
        <v>45</v>
      </c>
      <c r="F165" s="9" t="s">
        <v>46</v>
      </c>
      <c r="G165" s="9" t="s">
        <v>1093</v>
      </c>
      <c r="H165" s="9" t="s">
        <v>738</v>
      </c>
      <c r="I165" s="9"/>
      <c r="J165" s="9"/>
      <c r="K165" s="9">
        <v>2014</v>
      </c>
      <c r="L165" s="9" t="s">
        <v>42</v>
      </c>
      <c r="M165" s="9" t="s">
        <v>247</v>
      </c>
      <c r="N165" s="9" t="s">
        <v>34</v>
      </c>
      <c r="O165" s="9" t="s">
        <v>54</v>
      </c>
      <c r="P165" s="9"/>
      <c r="Q165" s="9"/>
      <c r="R165" s="9"/>
      <c r="S165" s="9" t="s">
        <v>51</v>
      </c>
      <c r="T165" s="9" t="s">
        <v>52</v>
      </c>
      <c r="U165" s="9" t="s">
        <v>53</v>
      </c>
      <c r="V165" s="9" t="s">
        <v>50</v>
      </c>
      <c r="W165" s="9" t="s">
        <v>42</v>
      </c>
      <c r="X165" s="9" t="s">
        <v>42</v>
      </c>
      <c r="Y165" s="9" t="s">
        <v>42</v>
      </c>
      <c r="Z165" s="9" t="s">
        <v>42</v>
      </c>
      <c r="AA165" s="11"/>
    </row>
    <row r="166" spans="1:27" x14ac:dyDescent="0.2">
      <c r="A166" s="6">
        <v>4997520817</v>
      </c>
      <c r="B166" s="7" t="s">
        <v>79</v>
      </c>
      <c r="C166" s="7" t="s">
        <v>1094</v>
      </c>
      <c r="D166" s="7" t="s">
        <v>98</v>
      </c>
      <c r="E166" s="7" t="s">
        <v>45</v>
      </c>
      <c r="F166" s="7" t="s">
        <v>46</v>
      </c>
      <c r="G166" s="7" t="s">
        <v>1095</v>
      </c>
      <c r="H166" s="7" t="s">
        <v>1096</v>
      </c>
      <c r="I166" s="7"/>
      <c r="J166" s="7"/>
      <c r="K166" s="7">
        <v>2012</v>
      </c>
      <c r="L166" s="7" t="s">
        <v>42</v>
      </c>
      <c r="M166" s="7" t="s">
        <v>247</v>
      </c>
      <c r="N166" s="7" t="s">
        <v>34</v>
      </c>
      <c r="O166" s="7" t="s">
        <v>54</v>
      </c>
      <c r="P166" s="7"/>
      <c r="Q166" s="7"/>
      <c r="R166" s="7"/>
      <c r="S166" s="7" t="s">
        <v>36</v>
      </c>
      <c r="T166" s="7" t="s">
        <v>52</v>
      </c>
      <c r="U166" s="7" t="s">
        <v>53</v>
      </c>
      <c r="V166" s="7" t="s">
        <v>50</v>
      </c>
      <c r="W166" s="7" t="s">
        <v>42</v>
      </c>
      <c r="X166" s="7" t="s">
        <v>42</v>
      </c>
      <c r="Y166" s="7" t="s">
        <v>42</v>
      </c>
      <c r="Z166" s="7" t="s">
        <v>42</v>
      </c>
      <c r="AA166" s="10"/>
    </row>
    <row r="167" spans="1:27" x14ac:dyDescent="0.2">
      <c r="A167" s="8">
        <v>353172969</v>
      </c>
      <c r="B167" s="9" t="s">
        <v>27</v>
      </c>
      <c r="C167" s="9" t="s">
        <v>1097</v>
      </c>
      <c r="D167" s="9" t="s">
        <v>107</v>
      </c>
      <c r="E167" s="9" t="s">
        <v>149</v>
      </c>
      <c r="F167" s="9" t="s">
        <v>46</v>
      </c>
      <c r="G167" s="9" t="s">
        <v>1098</v>
      </c>
      <c r="H167" s="9" t="s">
        <v>30</v>
      </c>
      <c r="I167" s="9" t="s">
        <v>100</v>
      </c>
      <c r="J167" s="9"/>
      <c r="K167" s="9">
        <v>2014</v>
      </c>
      <c r="L167" s="9" t="s">
        <v>42</v>
      </c>
      <c r="M167" s="9" t="s">
        <v>33</v>
      </c>
      <c r="N167" s="9" t="s">
        <v>34</v>
      </c>
      <c r="O167" s="9" t="s">
        <v>54</v>
      </c>
      <c r="P167" s="9"/>
      <c r="Q167" s="9"/>
      <c r="R167" s="9"/>
      <c r="S167" s="9" t="s">
        <v>36</v>
      </c>
      <c r="T167" s="9" t="s">
        <v>52</v>
      </c>
      <c r="U167" s="9" t="s">
        <v>53</v>
      </c>
      <c r="V167" s="9" t="s">
        <v>50</v>
      </c>
      <c r="W167" s="9" t="s">
        <v>146</v>
      </c>
      <c r="X167" s="9" t="s">
        <v>42</v>
      </c>
      <c r="Y167" s="9" t="s">
        <v>42</v>
      </c>
      <c r="Z167" s="9" t="s">
        <v>42</v>
      </c>
      <c r="AA167" s="11" t="s">
        <v>564</v>
      </c>
    </row>
    <row r="168" spans="1:27" x14ac:dyDescent="0.2">
      <c r="A168" s="6">
        <v>4192643165</v>
      </c>
      <c r="B168" s="7" t="s">
        <v>27</v>
      </c>
      <c r="C168" s="7" t="s">
        <v>1099</v>
      </c>
      <c r="D168" s="7" t="s">
        <v>107</v>
      </c>
      <c r="E168" s="7" t="s">
        <v>149</v>
      </c>
      <c r="F168" s="7" t="s">
        <v>46</v>
      </c>
      <c r="G168" s="7" t="s">
        <v>139</v>
      </c>
      <c r="H168" s="7" t="s">
        <v>139</v>
      </c>
      <c r="I168" s="7" t="s">
        <v>135</v>
      </c>
      <c r="J168" s="7"/>
      <c r="K168" s="7">
        <v>2014</v>
      </c>
      <c r="L168" s="7" t="s">
        <v>42</v>
      </c>
      <c r="M168" s="7" t="s">
        <v>33</v>
      </c>
      <c r="N168" s="7" t="s">
        <v>34</v>
      </c>
      <c r="O168" s="7" t="s">
        <v>54</v>
      </c>
      <c r="P168" s="7"/>
      <c r="Q168" s="7"/>
      <c r="R168" s="7"/>
      <c r="S168" s="7" t="s">
        <v>51</v>
      </c>
      <c r="T168" s="7" t="s">
        <v>52</v>
      </c>
      <c r="U168" s="7" t="s">
        <v>53</v>
      </c>
      <c r="V168" s="7" t="s">
        <v>50</v>
      </c>
      <c r="W168" s="7" t="s">
        <v>42</v>
      </c>
      <c r="X168" s="7" t="s">
        <v>42</v>
      </c>
      <c r="Y168" s="7" t="s">
        <v>42</v>
      </c>
      <c r="Z168" s="7" t="s">
        <v>42</v>
      </c>
      <c r="AA168" s="10"/>
    </row>
    <row r="169" spans="1:27" x14ac:dyDescent="0.2">
      <c r="A169" s="8">
        <v>3509497983</v>
      </c>
      <c r="B169" s="9" t="s">
        <v>27</v>
      </c>
      <c r="C169" s="9" t="s">
        <v>1100</v>
      </c>
      <c r="D169" s="9" t="s">
        <v>902</v>
      </c>
      <c r="E169" s="9" t="s">
        <v>903</v>
      </c>
      <c r="F169" s="9" t="s">
        <v>46</v>
      </c>
      <c r="G169" s="9" t="s">
        <v>1101</v>
      </c>
      <c r="H169" s="9" t="s">
        <v>1102</v>
      </c>
      <c r="I169" s="9" t="s">
        <v>620</v>
      </c>
      <c r="J169" s="9"/>
      <c r="K169" s="9">
        <v>2017</v>
      </c>
      <c r="L169" s="9" t="s">
        <v>50</v>
      </c>
      <c r="M169" s="9" t="s">
        <v>247</v>
      </c>
      <c r="N169" s="9" t="s">
        <v>34</v>
      </c>
      <c r="O169" s="9" t="s">
        <v>54</v>
      </c>
      <c r="P169" s="9" t="s">
        <v>463</v>
      </c>
      <c r="Q169" s="9"/>
      <c r="R169" s="9"/>
      <c r="S169" s="9" t="s">
        <v>36</v>
      </c>
      <c r="T169" s="9" t="s">
        <v>52</v>
      </c>
      <c r="U169" s="9" t="s">
        <v>53</v>
      </c>
      <c r="V169" s="9" t="s">
        <v>50</v>
      </c>
      <c r="W169" s="9" t="s">
        <v>843</v>
      </c>
      <c r="X169" s="9" t="s">
        <v>42</v>
      </c>
      <c r="Y169" s="9" t="s">
        <v>42</v>
      </c>
      <c r="Z169" s="9" t="s">
        <v>42</v>
      </c>
      <c r="AA169" s="11"/>
    </row>
    <row r="170" spans="1:27" x14ac:dyDescent="0.2">
      <c r="A170" s="6">
        <v>163294666</v>
      </c>
      <c r="B170" s="7" t="s">
        <v>27</v>
      </c>
      <c r="C170" s="7" t="s">
        <v>1103</v>
      </c>
      <c r="D170" s="7" t="s">
        <v>227</v>
      </c>
      <c r="E170" s="7" t="s">
        <v>149</v>
      </c>
      <c r="F170" s="7" t="s">
        <v>46</v>
      </c>
      <c r="G170" s="7" t="s">
        <v>1104</v>
      </c>
      <c r="H170" s="7" t="s">
        <v>59</v>
      </c>
      <c r="I170" s="7" t="s">
        <v>100</v>
      </c>
      <c r="J170" s="7"/>
      <c r="K170" s="7">
        <v>2014</v>
      </c>
      <c r="L170" s="7" t="s">
        <v>42</v>
      </c>
      <c r="M170" s="7" t="s">
        <v>33</v>
      </c>
      <c r="N170" s="7" t="s">
        <v>34</v>
      </c>
      <c r="O170" s="7" t="s">
        <v>54</v>
      </c>
      <c r="P170" s="7"/>
      <c r="Q170" s="7"/>
      <c r="R170" s="7"/>
      <c r="S170" s="7" t="s">
        <v>36</v>
      </c>
      <c r="T170" s="7" t="s">
        <v>52</v>
      </c>
      <c r="U170" s="7" t="s">
        <v>53</v>
      </c>
      <c r="V170" s="7" t="s">
        <v>50</v>
      </c>
      <c r="W170" s="7" t="s">
        <v>60</v>
      </c>
      <c r="X170" s="7" t="s">
        <v>42</v>
      </c>
      <c r="Y170" s="7" t="s">
        <v>42</v>
      </c>
      <c r="Z170" s="7" t="s">
        <v>42</v>
      </c>
      <c r="AA170" s="10"/>
    </row>
    <row r="171" spans="1:27" x14ac:dyDescent="0.2">
      <c r="A171" s="8">
        <v>3874002139</v>
      </c>
      <c r="B171" s="9" t="s">
        <v>27</v>
      </c>
      <c r="C171" s="9" t="s">
        <v>213</v>
      </c>
      <c r="D171" s="9" t="s">
        <v>185</v>
      </c>
      <c r="E171" s="9" t="s">
        <v>45</v>
      </c>
      <c r="F171" s="9" t="s">
        <v>46</v>
      </c>
      <c r="G171" s="9" t="s">
        <v>214</v>
      </c>
      <c r="H171" s="9" t="s">
        <v>30</v>
      </c>
      <c r="I171" s="9" t="s">
        <v>135</v>
      </c>
      <c r="J171" s="9"/>
      <c r="K171" s="9">
        <v>2014</v>
      </c>
      <c r="L171" s="9" t="s">
        <v>42</v>
      </c>
      <c r="M171" s="9" t="s">
        <v>33</v>
      </c>
      <c r="N171" s="9" t="s">
        <v>34</v>
      </c>
      <c r="O171" s="9" t="s">
        <v>54</v>
      </c>
      <c r="P171" s="9"/>
      <c r="Q171" s="9"/>
      <c r="R171" s="9"/>
      <c r="S171" s="9" t="s">
        <v>51</v>
      </c>
      <c r="T171" s="9" t="s">
        <v>52</v>
      </c>
      <c r="U171" s="9" t="s">
        <v>53</v>
      </c>
      <c r="V171" s="9" t="s">
        <v>50</v>
      </c>
      <c r="W171" s="9" t="s">
        <v>42</v>
      </c>
      <c r="X171" s="9" t="s">
        <v>42</v>
      </c>
      <c r="Y171" s="9" t="s">
        <v>42</v>
      </c>
      <c r="Z171" s="9" t="s">
        <v>42</v>
      </c>
      <c r="AA171" s="11"/>
    </row>
    <row r="172" spans="1:27" x14ac:dyDescent="0.2">
      <c r="A172" s="6">
        <v>185105784</v>
      </c>
      <c r="B172" s="7" t="s">
        <v>27</v>
      </c>
      <c r="C172" s="7" t="s">
        <v>213</v>
      </c>
      <c r="D172" s="7" t="s">
        <v>98</v>
      </c>
      <c r="E172" s="7" t="s">
        <v>45</v>
      </c>
      <c r="F172" s="7" t="s">
        <v>46</v>
      </c>
      <c r="G172" s="7" t="s">
        <v>244</v>
      </c>
      <c r="H172" s="7" t="s">
        <v>245</v>
      </c>
      <c r="I172" s="7" t="s">
        <v>246</v>
      </c>
      <c r="J172" s="7"/>
      <c r="K172" s="7">
        <v>2018</v>
      </c>
      <c r="L172" s="7" t="s">
        <v>50</v>
      </c>
      <c r="M172" s="7" t="s">
        <v>247</v>
      </c>
      <c r="N172" s="7" t="s">
        <v>34</v>
      </c>
      <c r="O172" s="7" t="s">
        <v>54</v>
      </c>
      <c r="P172" s="7" t="s">
        <v>564</v>
      </c>
      <c r="Q172" s="7"/>
      <c r="R172" s="7"/>
      <c r="S172" s="7" t="s">
        <v>36</v>
      </c>
      <c r="T172" s="7" t="s">
        <v>52</v>
      </c>
      <c r="U172" s="7" t="s">
        <v>53</v>
      </c>
      <c r="V172" s="7" t="s">
        <v>50</v>
      </c>
      <c r="W172" s="7" t="s">
        <v>318</v>
      </c>
      <c r="X172" s="7" t="s">
        <v>146</v>
      </c>
      <c r="Y172" s="7" t="s">
        <v>42</v>
      </c>
      <c r="Z172" s="7" t="s">
        <v>42</v>
      </c>
      <c r="AA172" s="10"/>
    </row>
    <row r="173" spans="1:27" x14ac:dyDescent="0.2">
      <c r="A173" s="8">
        <v>2945532395</v>
      </c>
      <c r="B173" s="9" t="s">
        <v>79</v>
      </c>
      <c r="C173" s="9" t="s">
        <v>213</v>
      </c>
      <c r="D173" s="9" t="s">
        <v>98</v>
      </c>
      <c r="E173" s="9" t="s">
        <v>45</v>
      </c>
      <c r="F173" s="9" t="s">
        <v>46</v>
      </c>
      <c r="G173" s="9" t="s">
        <v>1105</v>
      </c>
      <c r="H173" s="9" t="s">
        <v>653</v>
      </c>
      <c r="I173" s="9"/>
      <c r="J173" s="9"/>
      <c r="K173" s="9">
        <v>2013</v>
      </c>
      <c r="L173" s="9" t="s">
        <v>42</v>
      </c>
      <c r="M173" s="9" t="s">
        <v>247</v>
      </c>
      <c r="N173" s="9" t="s">
        <v>34</v>
      </c>
      <c r="O173" s="9" t="s">
        <v>54</v>
      </c>
      <c r="P173" s="9"/>
      <c r="Q173" s="9"/>
      <c r="R173" s="9"/>
      <c r="S173" s="9" t="s">
        <v>51</v>
      </c>
      <c r="T173" s="9" t="s">
        <v>52</v>
      </c>
      <c r="U173" s="9" t="s">
        <v>53</v>
      </c>
      <c r="V173" s="9" t="s">
        <v>50</v>
      </c>
      <c r="W173" s="9" t="s">
        <v>42</v>
      </c>
      <c r="X173" s="9" t="s">
        <v>42</v>
      </c>
      <c r="Y173" s="9" t="s">
        <v>42</v>
      </c>
      <c r="Z173" s="9" t="s">
        <v>42</v>
      </c>
      <c r="AA173" s="11"/>
    </row>
    <row r="174" spans="1:27" x14ac:dyDescent="0.2">
      <c r="A174" s="6">
        <v>2298849592</v>
      </c>
      <c r="B174" s="7" t="s">
        <v>79</v>
      </c>
      <c r="C174" s="7" t="s">
        <v>1106</v>
      </c>
      <c r="D174" s="7" t="s">
        <v>227</v>
      </c>
      <c r="E174" s="7" t="s">
        <v>149</v>
      </c>
      <c r="F174" s="7" t="s">
        <v>46</v>
      </c>
      <c r="G174" s="7" t="s">
        <v>1107</v>
      </c>
      <c r="H174" s="7" t="s">
        <v>83</v>
      </c>
      <c r="I174" s="7" t="s">
        <v>1108</v>
      </c>
      <c r="J174" s="7"/>
      <c r="K174" s="7">
        <v>2013</v>
      </c>
      <c r="L174" s="7" t="s">
        <v>42</v>
      </c>
      <c r="M174" s="7" t="s">
        <v>33</v>
      </c>
      <c r="N174" s="7" t="s">
        <v>34</v>
      </c>
      <c r="O174" s="7" t="s">
        <v>54</v>
      </c>
      <c r="P174" s="7"/>
      <c r="Q174" s="7"/>
      <c r="R174" s="7"/>
      <c r="S174" s="7" t="s">
        <v>36</v>
      </c>
      <c r="T174" s="7" t="s">
        <v>52</v>
      </c>
      <c r="U174" s="7" t="s">
        <v>53</v>
      </c>
      <c r="V174" s="7" t="s">
        <v>50</v>
      </c>
      <c r="W174" s="7" t="s">
        <v>463</v>
      </c>
      <c r="X174" s="7" t="s">
        <v>195</v>
      </c>
      <c r="Y174" s="7" t="s">
        <v>42</v>
      </c>
      <c r="Z174" s="7" t="s">
        <v>42</v>
      </c>
      <c r="AA174" s="10"/>
    </row>
    <row r="175" spans="1:27" x14ac:dyDescent="0.2">
      <c r="A175" s="8">
        <v>2050102673</v>
      </c>
      <c r="B175" s="9" t="s">
        <v>79</v>
      </c>
      <c r="C175" s="9" t="s">
        <v>1109</v>
      </c>
      <c r="D175" s="9" t="s">
        <v>1110</v>
      </c>
      <c r="E175" s="9" t="s">
        <v>321</v>
      </c>
      <c r="F175" s="9" t="s">
        <v>1111</v>
      </c>
      <c r="G175" s="9" t="s">
        <v>1112</v>
      </c>
      <c r="H175" s="9" t="s">
        <v>1113</v>
      </c>
      <c r="I175" s="9" t="s">
        <v>1114</v>
      </c>
      <c r="J175" s="9"/>
      <c r="K175" s="9">
        <v>2019</v>
      </c>
      <c r="L175" s="9" t="s">
        <v>42</v>
      </c>
      <c r="M175" s="9" t="s">
        <v>247</v>
      </c>
      <c r="N175" s="9" t="s">
        <v>34</v>
      </c>
      <c r="O175" s="9" t="s">
        <v>54</v>
      </c>
      <c r="P175" s="9"/>
      <c r="Q175" s="9"/>
      <c r="R175" s="9"/>
      <c r="S175" s="9" t="s">
        <v>36</v>
      </c>
      <c r="T175" s="9" t="s">
        <v>52</v>
      </c>
      <c r="U175" s="9" t="s">
        <v>53</v>
      </c>
      <c r="V175" s="9" t="s">
        <v>50</v>
      </c>
      <c r="W175" s="9" t="s">
        <v>463</v>
      </c>
      <c r="X175" s="9" t="s">
        <v>72</v>
      </c>
      <c r="Y175" s="9" t="s">
        <v>42</v>
      </c>
      <c r="Z175" s="9" t="s">
        <v>42</v>
      </c>
      <c r="AA175" s="11"/>
    </row>
    <row r="176" spans="1:27" x14ac:dyDescent="0.2">
      <c r="A176" s="6">
        <v>7952567926</v>
      </c>
      <c r="B176" s="7" t="s">
        <v>27</v>
      </c>
      <c r="C176" s="7" t="s">
        <v>1115</v>
      </c>
      <c r="D176" s="7" t="s">
        <v>359</v>
      </c>
      <c r="E176" s="7" t="s">
        <v>178</v>
      </c>
      <c r="F176" s="7" t="s">
        <v>46</v>
      </c>
      <c r="G176" s="7" t="s">
        <v>1116</v>
      </c>
      <c r="H176" s="7" t="s">
        <v>69</v>
      </c>
      <c r="I176" s="7" t="s">
        <v>697</v>
      </c>
      <c r="J176" s="7"/>
      <c r="K176" s="7">
        <v>2015</v>
      </c>
      <c r="L176" s="7" t="s">
        <v>42</v>
      </c>
      <c r="M176" s="7" t="s">
        <v>33</v>
      </c>
      <c r="N176" s="7" t="s">
        <v>34</v>
      </c>
      <c r="O176" s="7" t="s">
        <v>54</v>
      </c>
      <c r="P176" s="7"/>
      <c r="Q176" s="7"/>
      <c r="R176" s="7"/>
      <c r="S176" s="7" t="s">
        <v>36</v>
      </c>
      <c r="T176" s="7" t="s">
        <v>52</v>
      </c>
      <c r="U176" s="7" t="s">
        <v>53</v>
      </c>
      <c r="V176" s="7" t="s">
        <v>50</v>
      </c>
      <c r="W176" s="7" t="s">
        <v>42</v>
      </c>
      <c r="X176" s="7" t="s">
        <v>42</v>
      </c>
      <c r="Y176" s="7" t="s">
        <v>42</v>
      </c>
      <c r="Z176" s="7" t="s">
        <v>42</v>
      </c>
      <c r="AA176" s="10"/>
    </row>
    <row r="177" spans="1:27" x14ac:dyDescent="0.2">
      <c r="A177" s="8">
        <v>9396783689</v>
      </c>
      <c r="B177" s="9" t="s">
        <v>79</v>
      </c>
      <c r="C177" s="9" t="s">
        <v>346</v>
      </c>
      <c r="D177" s="9" t="s">
        <v>42</v>
      </c>
      <c r="E177" s="9" t="s">
        <v>42</v>
      </c>
      <c r="F177" s="9"/>
      <c r="G177" s="9" t="s">
        <v>347</v>
      </c>
      <c r="H177" s="9" t="s">
        <v>347</v>
      </c>
      <c r="I177" s="9"/>
      <c r="J177" s="9"/>
      <c r="K177" s="9">
        <v>2012</v>
      </c>
      <c r="L177" s="9" t="s">
        <v>42</v>
      </c>
      <c r="M177" s="9" t="s">
        <v>347</v>
      </c>
      <c r="N177" s="9" t="s">
        <v>347</v>
      </c>
      <c r="O177" s="9" t="s">
        <v>54</v>
      </c>
      <c r="P177" s="9" t="s">
        <v>463</v>
      </c>
      <c r="Q177" s="9"/>
      <c r="R177" s="9"/>
      <c r="S177" s="9" t="s">
        <v>51</v>
      </c>
      <c r="T177" s="9" t="s">
        <v>52</v>
      </c>
      <c r="U177" s="9" t="s">
        <v>53</v>
      </c>
      <c r="V177" s="9" t="s">
        <v>50</v>
      </c>
      <c r="W177" s="9" t="s">
        <v>42</v>
      </c>
      <c r="X177" s="9" t="s">
        <v>42</v>
      </c>
      <c r="Y177" s="9" t="s">
        <v>42</v>
      </c>
      <c r="Z177" s="9" t="s">
        <v>42</v>
      </c>
      <c r="AA177" s="11"/>
    </row>
    <row r="178" spans="1:27" x14ac:dyDescent="0.2">
      <c r="A178" s="6">
        <v>2184704484</v>
      </c>
      <c r="B178" s="7" t="s">
        <v>79</v>
      </c>
      <c r="C178" s="7" t="s">
        <v>346</v>
      </c>
      <c r="D178" s="7" t="s">
        <v>42</v>
      </c>
      <c r="E178" s="7" t="s">
        <v>42</v>
      </c>
      <c r="F178" s="7"/>
      <c r="G178" s="7" t="s">
        <v>347</v>
      </c>
      <c r="H178" s="7" t="s">
        <v>347</v>
      </c>
      <c r="I178" s="7"/>
      <c r="J178" s="7"/>
      <c r="K178" s="7">
        <v>2012</v>
      </c>
      <c r="L178" s="7" t="s">
        <v>42</v>
      </c>
      <c r="M178" s="7" t="s">
        <v>347</v>
      </c>
      <c r="N178" s="7" t="s">
        <v>347</v>
      </c>
      <c r="O178" s="7" t="s">
        <v>54</v>
      </c>
      <c r="P178" s="7"/>
      <c r="Q178" s="7"/>
      <c r="R178" s="7"/>
      <c r="S178" s="7"/>
      <c r="T178" s="7">
        <v>0</v>
      </c>
      <c r="U178" s="7"/>
      <c r="V178" s="7" t="s">
        <v>50</v>
      </c>
      <c r="W178" s="7" t="s">
        <v>42</v>
      </c>
      <c r="X178" s="7" t="s">
        <v>42</v>
      </c>
      <c r="Y178" s="7" t="s">
        <v>42</v>
      </c>
      <c r="Z178" s="7" t="s">
        <v>42</v>
      </c>
      <c r="AA178" s="10"/>
    </row>
    <row r="179" spans="1:27" x14ac:dyDescent="0.2">
      <c r="A179" s="8">
        <v>4108616069</v>
      </c>
      <c r="B179" s="9" t="s">
        <v>79</v>
      </c>
      <c r="C179" s="9" t="s">
        <v>1117</v>
      </c>
      <c r="D179" s="9" t="s">
        <v>103</v>
      </c>
      <c r="E179" s="9" t="s">
        <v>104</v>
      </c>
      <c r="F179" s="9" t="s">
        <v>46</v>
      </c>
      <c r="G179" s="9" t="s">
        <v>54</v>
      </c>
      <c r="H179" s="9" t="s">
        <v>387</v>
      </c>
      <c r="I179" s="9"/>
      <c r="J179" s="9"/>
      <c r="K179" s="9">
        <v>2013</v>
      </c>
      <c r="L179" s="9" t="s">
        <v>42</v>
      </c>
      <c r="M179" s="9" t="s">
        <v>247</v>
      </c>
      <c r="N179" s="9" t="s">
        <v>34</v>
      </c>
      <c r="O179" s="9" t="s">
        <v>54</v>
      </c>
      <c r="P179" s="9" t="s">
        <v>463</v>
      </c>
      <c r="Q179" s="9"/>
      <c r="R179" s="9"/>
      <c r="S179" s="9" t="s">
        <v>36</v>
      </c>
      <c r="T179" s="9" t="s">
        <v>52</v>
      </c>
      <c r="U179" s="9" t="s">
        <v>53</v>
      </c>
      <c r="V179" s="9" t="s">
        <v>50</v>
      </c>
      <c r="W179" s="9" t="s">
        <v>42</v>
      </c>
      <c r="X179" s="9" t="s">
        <v>42</v>
      </c>
      <c r="Y179" s="9" t="s">
        <v>42</v>
      </c>
      <c r="Z179" s="9" t="s">
        <v>42</v>
      </c>
      <c r="AA179" s="11"/>
    </row>
    <row r="180" spans="1:27" x14ac:dyDescent="0.2">
      <c r="A180" s="6">
        <v>6928706335</v>
      </c>
      <c r="B180" s="7" t="s">
        <v>263</v>
      </c>
      <c r="C180" s="7" t="s">
        <v>1118</v>
      </c>
      <c r="D180" s="7" t="s">
        <v>1119</v>
      </c>
      <c r="E180" s="7" t="s">
        <v>442</v>
      </c>
      <c r="F180" s="7" t="s">
        <v>46</v>
      </c>
      <c r="G180" s="7" t="s">
        <v>637</v>
      </c>
      <c r="H180" s="7" t="s">
        <v>260</v>
      </c>
      <c r="I180" s="7" t="s">
        <v>620</v>
      </c>
      <c r="J180" s="7"/>
      <c r="K180" s="7">
        <v>2020</v>
      </c>
      <c r="L180" s="7"/>
      <c r="M180" s="7" t="s">
        <v>247</v>
      </c>
      <c r="N180" s="7" t="s">
        <v>34</v>
      </c>
      <c r="O180" s="7" t="s">
        <v>54</v>
      </c>
      <c r="P180" s="7" t="s">
        <v>767</v>
      </c>
      <c r="Q180" s="7"/>
      <c r="R180" s="7"/>
      <c r="S180" s="7" t="s">
        <v>36</v>
      </c>
      <c r="T180" s="7" t="s">
        <v>52</v>
      </c>
      <c r="U180" s="7" t="s">
        <v>101</v>
      </c>
      <c r="V180" s="7" t="s">
        <v>50</v>
      </c>
      <c r="W180" s="7" t="s">
        <v>195</v>
      </c>
      <c r="X180" s="7" t="s">
        <v>42</v>
      </c>
      <c r="Y180" s="7" t="s">
        <v>42</v>
      </c>
      <c r="Z180" s="7" t="s">
        <v>42</v>
      </c>
      <c r="AA180" s="10"/>
    </row>
    <row r="181" spans="1:27" x14ac:dyDescent="0.2">
      <c r="A181" s="8">
        <v>2503018209</v>
      </c>
      <c r="B181" s="9" t="s">
        <v>27</v>
      </c>
      <c r="C181" s="9" t="s">
        <v>1120</v>
      </c>
      <c r="D181" s="9" t="s">
        <v>1121</v>
      </c>
      <c r="E181" s="9" t="s">
        <v>88</v>
      </c>
      <c r="F181" s="9" t="s">
        <v>46</v>
      </c>
      <c r="G181" s="9" t="s">
        <v>1122</v>
      </c>
      <c r="H181" s="9" t="s">
        <v>30</v>
      </c>
      <c r="I181" s="9" t="s">
        <v>598</v>
      </c>
      <c r="J181" s="9"/>
      <c r="K181" s="9">
        <v>2015</v>
      </c>
      <c r="L181" s="9" t="s">
        <v>42</v>
      </c>
      <c r="M181" s="9" t="s">
        <v>33</v>
      </c>
      <c r="N181" s="9" t="s">
        <v>34</v>
      </c>
      <c r="O181" s="9" t="s">
        <v>54</v>
      </c>
      <c r="P181" s="9"/>
      <c r="Q181" s="9"/>
      <c r="R181" s="9"/>
      <c r="S181" s="9" t="s">
        <v>36</v>
      </c>
      <c r="T181" s="9" t="s">
        <v>52</v>
      </c>
      <c r="U181" s="9" t="s">
        <v>53</v>
      </c>
      <c r="V181" s="9" t="s">
        <v>50</v>
      </c>
      <c r="W181" s="9" t="s">
        <v>42</v>
      </c>
      <c r="X181" s="9" t="s">
        <v>42</v>
      </c>
      <c r="Y181" s="9" t="s">
        <v>42</v>
      </c>
      <c r="Z181" s="9" t="s">
        <v>42</v>
      </c>
      <c r="AA181" s="11"/>
    </row>
    <row r="182" spans="1:27" x14ac:dyDescent="0.2">
      <c r="A182" s="6">
        <v>559626459</v>
      </c>
      <c r="B182" s="7" t="s">
        <v>79</v>
      </c>
      <c r="C182" s="7" t="s">
        <v>1123</v>
      </c>
      <c r="D182" s="7" t="s">
        <v>681</v>
      </c>
      <c r="E182" s="7" t="s">
        <v>88</v>
      </c>
      <c r="F182" s="7" t="s">
        <v>46</v>
      </c>
      <c r="G182" s="7" t="s">
        <v>1124</v>
      </c>
      <c r="H182" s="7" t="s">
        <v>1125</v>
      </c>
      <c r="I182" s="7"/>
      <c r="J182" s="7"/>
      <c r="K182" s="7">
        <v>2012</v>
      </c>
      <c r="L182" s="7" t="s">
        <v>42</v>
      </c>
      <c r="M182" s="7" t="s">
        <v>247</v>
      </c>
      <c r="N182" s="7" t="s">
        <v>34</v>
      </c>
      <c r="O182" s="7" t="s">
        <v>54</v>
      </c>
      <c r="P182" s="7"/>
      <c r="Q182" s="7"/>
      <c r="R182" s="7"/>
      <c r="S182" s="7" t="s">
        <v>36</v>
      </c>
      <c r="T182" s="7" t="s">
        <v>52</v>
      </c>
      <c r="U182" s="7" t="s">
        <v>53</v>
      </c>
      <c r="V182" s="7" t="s">
        <v>39</v>
      </c>
      <c r="W182" s="7" t="s">
        <v>248</v>
      </c>
      <c r="X182" s="7" t="s">
        <v>42</v>
      </c>
      <c r="Y182" s="7" t="s">
        <v>42</v>
      </c>
      <c r="Z182" s="7" t="s">
        <v>42</v>
      </c>
      <c r="AA182" s="10"/>
    </row>
    <row r="183" spans="1:27" x14ac:dyDescent="0.2">
      <c r="A183" s="8">
        <v>9975812324</v>
      </c>
      <c r="B183" s="9" t="s">
        <v>27</v>
      </c>
      <c r="C183" s="9" t="s">
        <v>1123</v>
      </c>
      <c r="D183" s="9" t="s">
        <v>87</v>
      </c>
      <c r="E183" s="9" t="s">
        <v>88</v>
      </c>
      <c r="F183" s="9" t="s">
        <v>46</v>
      </c>
      <c r="G183" s="9" t="s">
        <v>1126</v>
      </c>
      <c r="H183" s="9" t="s">
        <v>1127</v>
      </c>
      <c r="I183" s="9" t="s">
        <v>246</v>
      </c>
      <c r="J183" s="9"/>
      <c r="K183" s="9">
        <v>2017</v>
      </c>
      <c r="L183" s="9" t="s">
        <v>50</v>
      </c>
      <c r="M183" s="9" t="s">
        <v>247</v>
      </c>
      <c r="N183" s="9" t="s">
        <v>34</v>
      </c>
      <c r="O183" s="9" t="s">
        <v>54</v>
      </c>
      <c r="P183" s="9"/>
      <c r="Q183" s="9"/>
      <c r="R183" s="9"/>
      <c r="S183" s="9" t="s">
        <v>36</v>
      </c>
      <c r="T183" s="9" t="s">
        <v>37</v>
      </c>
      <c r="U183" s="9" t="s">
        <v>71</v>
      </c>
      <c r="V183" s="9" t="s">
        <v>50</v>
      </c>
      <c r="W183" s="9" t="s">
        <v>42</v>
      </c>
      <c r="X183" s="9" t="s">
        <v>42</v>
      </c>
      <c r="Y183" s="9" t="s">
        <v>42</v>
      </c>
      <c r="Z183" s="9" t="s">
        <v>42</v>
      </c>
      <c r="AA183" s="11"/>
    </row>
    <row r="184" spans="1:27" x14ac:dyDescent="0.2">
      <c r="A184" s="6">
        <v>2030665519</v>
      </c>
      <c r="B184" s="7" t="s">
        <v>27</v>
      </c>
      <c r="C184" s="7" t="s">
        <v>1128</v>
      </c>
      <c r="D184" s="7" t="s">
        <v>1129</v>
      </c>
      <c r="E184" s="7" t="s">
        <v>200</v>
      </c>
      <c r="F184" s="7" t="s">
        <v>46</v>
      </c>
      <c r="G184" s="7" t="s">
        <v>1130</v>
      </c>
      <c r="H184" s="7" t="s">
        <v>1131</v>
      </c>
      <c r="I184" s="7"/>
      <c r="J184" s="7"/>
      <c r="K184" s="7">
        <v>2014</v>
      </c>
      <c r="L184" s="7" t="s">
        <v>42</v>
      </c>
      <c r="M184" s="7" t="s">
        <v>247</v>
      </c>
      <c r="N184" s="7" t="s">
        <v>34</v>
      </c>
      <c r="O184" s="7" t="s">
        <v>54</v>
      </c>
      <c r="P184" s="7"/>
      <c r="Q184" s="7"/>
      <c r="R184" s="7"/>
      <c r="S184" s="7" t="s">
        <v>51</v>
      </c>
      <c r="T184" s="7" t="s">
        <v>52</v>
      </c>
      <c r="U184" s="7" t="s">
        <v>53</v>
      </c>
      <c r="V184" s="7" t="s">
        <v>50</v>
      </c>
      <c r="W184" s="7" t="s">
        <v>42</v>
      </c>
      <c r="X184" s="7" t="s">
        <v>42</v>
      </c>
      <c r="Y184" s="7" t="s">
        <v>42</v>
      </c>
      <c r="Z184" s="7" t="s">
        <v>42</v>
      </c>
      <c r="AA184" s="10"/>
    </row>
    <row r="185" spans="1:27" x14ac:dyDescent="0.2">
      <c r="A185" s="8">
        <v>4981391506</v>
      </c>
      <c r="B185" s="9" t="s">
        <v>79</v>
      </c>
      <c r="C185" s="9" t="s">
        <v>1132</v>
      </c>
      <c r="D185" s="9" t="s">
        <v>42</v>
      </c>
      <c r="E185" s="9" t="s">
        <v>42</v>
      </c>
      <c r="F185" s="9"/>
      <c r="G185" s="9" t="s">
        <v>649</v>
      </c>
      <c r="H185" s="9" t="s">
        <v>83</v>
      </c>
      <c r="I185" s="9" t="s">
        <v>135</v>
      </c>
      <c r="J185" s="9"/>
      <c r="K185" s="9">
        <v>2012</v>
      </c>
      <c r="L185" s="9" t="s">
        <v>42</v>
      </c>
      <c r="M185" s="9" t="s">
        <v>33</v>
      </c>
      <c r="N185" s="9" t="s">
        <v>34</v>
      </c>
      <c r="O185" s="9" t="s">
        <v>54</v>
      </c>
      <c r="P185" s="9"/>
      <c r="Q185" s="9"/>
      <c r="R185" s="9"/>
      <c r="S185" s="9" t="s">
        <v>51</v>
      </c>
      <c r="T185" s="9" t="s">
        <v>52</v>
      </c>
      <c r="U185" s="9" t="s">
        <v>53</v>
      </c>
      <c r="V185" s="9" t="s">
        <v>50</v>
      </c>
      <c r="W185" s="9" t="s">
        <v>42</v>
      </c>
      <c r="X185" s="9" t="s">
        <v>42</v>
      </c>
      <c r="Y185" s="9" t="s">
        <v>42</v>
      </c>
      <c r="Z185" s="9" t="s">
        <v>42</v>
      </c>
      <c r="AA185" s="11"/>
    </row>
    <row r="186" spans="1:27" x14ac:dyDescent="0.2">
      <c r="A186" s="6">
        <v>5413196683</v>
      </c>
      <c r="B186" s="7" t="s">
        <v>27</v>
      </c>
      <c r="C186" s="7" t="s">
        <v>1133</v>
      </c>
      <c r="D186" s="7" t="s">
        <v>156</v>
      </c>
      <c r="E186" s="7" t="s">
        <v>45</v>
      </c>
      <c r="F186" s="7" t="s">
        <v>46</v>
      </c>
      <c r="G186" s="7" t="s">
        <v>527</v>
      </c>
      <c r="H186" s="7" t="s">
        <v>59</v>
      </c>
      <c r="I186" s="7" t="s">
        <v>598</v>
      </c>
      <c r="J186" s="7"/>
      <c r="K186" s="7">
        <v>2015</v>
      </c>
      <c r="L186" s="7" t="s">
        <v>42</v>
      </c>
      <c r="M186" s="7" t="s">
        <v>33</v>
      </c>
      <c r="N186" s="7" t="s">
        <v>34</v>
      </c>
      <c r="O186" s="7" t="s">
        <v>54</v>
      </c>
      <c r="P186" s="7"/>
      <c r="Q186" s="7"/>
      <c r="R186" s="7"/>
      <c r="S186" s="7" t="s">
        <v>36</v>
      </c>
      <c r="T186" s="7" t="s">
        <v>52</v>
      </c>
      <c r="U186" s="7" t="s">
        <v>53</v>
      </c>
      <c r="V186" s="7" t="s">
        <v>50</v>
      </c>
      <c r="W186" s="7" t="s">
        <v>42</v>
      </c>
      <c r="X186" s="7" t="s">
        <v>42</v>
      </c>
      <c r="Y186" s="7" t="s">
        <v>42</v>
      </c>
      <c r="Z186" s="7" t="s">
        <v>42</v>
      </c>
      <c r="AA186" s="10"/>
    </row>
    <row r="187" spans="1:27" x14ac:dyDescent="0.2">
      <c r="A187" s="8">
        <v>3933211822</v>
      </c>
      <c r="B187" s="9" t="s">
        <v>27</v>
      </c>
      <c r="C187" s="9" t="s">
        <v>1134</v>
      </c>
      <c r="D187" s="9" t="s">
        <v>1135</v>
      </c>
      <c r="E187" s="9" t="s">
        <v>153</v>
      </c>
      <c r="F187" s="9" t="s">
        <v>46</v>
      </c>
      <c r="G187" s="9" t="s">
        <v>1136</v>
      </c>
      <c r="H187" s="9" t="s">
        <v>30</v>
      </c>
      <c r="I187" s="9" t="s">
        <v>48</v>
      </c>
      <c r="J187" s="9"/>
      <c r="K187" s="9">
        <v>2014</v>
      </c>
      <c r="L187" s="9" t="s">
        <v>42</v>
      </c>
      <c r="M187" s="9" t="s">
        <v>33</v>
      </c>
      <c r="N187" s="9" t="s">
        <v>34</v>
      </c>
      <c r="O187" s="9" t="s">
        <v>54</v>
      </c>
      <c r="P187" s="9"/>
      <c r="Q187" s="9"/>
      <c r="R187" s="9"/>
      <c r="S187" s="9" t="s">
        <v>51</v>
      </c>
      <c r="T187" s="9" t="s">
        <v>52</v>
      </c>
      <c r="U187" s="9" t="s">
        <v>53</v>
      </c>
      <c r="V187" s="9" t="s">
        <v>50</v>
      </c>
      <c r="W187" s="9" t="s">
        <v>42</v>
      </c>
      <c r="X187" s="9" t="s">
        <v>42</v>
      </c>
      <c r="Y187" s="9" t="s">
        <v>42</v>
      </c>
      <c r="Z187" s="9" t="s">
        <v>42</v>
      </c>
      <c r="AA187" s="11"/>
    </row>
    <row r="188" spans="1:27" x14ac:dyDescent="0.2">
      <c r="A188" s="6">
        <v>4795323547</v>
      </c>
      <c r="B188" s="7" t="s">
        <v>79</v>
      </c>
      <c r="C188" s="7" t="s">
        <v>1137</v>
      </c>
      <c r="D188" s="7" t="s">
        <v>1138</v>
      </c>
      <c r="E188" s="7" t="s">
        <v>45</v>
      </c>
      <c r="F188" s="7" t="s">
        <v>46</v>
      </c>
      <c r="G188" s="7" t="s">
        <v>1139</v>
      </c>
      <c r="H188" s="7" t="s">
        <v>83</v>
      </c>
      <c r="I188" s="7" t="s">
        <v>1108</v>
      </c>
      <c r="J188" s="7"/>
      <c r="K188" s="7">
        <v>2013</v>
      </c>
      <c r="L188" s="7" t="s">
        <v>42</v>
      </c>
      <c r="M188" s="7" t="s">
        <v>33</v>
      </c>
      <c r="N188" s="7" t="s">
        <v>34</v>
      </c>
      <c r="O188" s="7" t="s">
        <v>54</v>
      </c>
      <c r="P188" s="7"/>
      <c r="Q188" s="7"/>
      <c r="R188" s="7"/>
      <c r="S188" s="7" t="s">
        <v>51</v>
      </c>
      <c r="T188" s="7" t="s">
        <v>52</v>
      </c>
      <c r="U188" s="7" t="s">
        <v>53</v>
      </c>
      <c r="V188" s="7" t="s">
        <v>39</v>
      </c>
      <c r="W188" s="7" t="s">
        <v>42</v>
      </c>
      <c r="X188" s="7" t="s">
        <v>42</v>
      </c>
      <c r="Y188" s="7" t="s">
        <v>42</v>
      </c>
      <c r="Z188" s="7" t="s">
        <v>42</v>
      </c>
      <c r="AA188" s="10"/>
    </row>
    <row r="189" spans="1:27" x14ac:dyDescent="0.2">
      <c r="A189" s="8">
        <v>3377924344</v>
      </c>
      <c r="B189" s="9" t="s">
        <v>79</v>
      </c>
      <c r="C189" s="9" t="s">
        <v>1140</v>
      </c>
      <c r="D189" s="9" t="s">
        <v>1141</v>
      </c>
      <c r="E189" s="9" t="s">
        <v>258</v>
      </c>
      <c r="F189" s="9" t="s">
        <v>46</v>
      </c>
      <c r="G189" s="9" t="s">
        <v>1142</v>
      </c>
      <c r="H189" s="9" t="s">
        <v>387</v>
      </c>
      <c r="I189" s="9"/>
      <c r="J189" s="9"/>
      <c r="K189" s="9">
        <v>2012</v>
      </c>
      <c r="L189" s="9" t="s">
        <v>42</v>
      </c>
      <c r="M189" s="9" t="s">
        <v>247</v>
      </c>
      <c r="N189" s="9" t="s">
        <v>34</v>
      </c>
      <c r="O189" s="9" t="s">
        <v>54</v>
      </c>
      <c r="P189" s="9"/>
      <c r="Q189" s="9"/>
      <c r="R189" s="9"/>
      <c r="S189" s="9" t="s">
        <v>36</v>
      </c>
      <c r="T189" s="9" t="s">
        <v>52</v>
      </c>
      <c r="U189" s="9" t="s">
        <v>53</v>
      </c>
      <c r="V189" s="9" t="s">
        <v>50</v>
      </c>
      <c r="W189" s="9" t="s">
        <v>42</v>
      </c>
      <c r="X189" s="9" t="s">
        <v>42</v>
      </c>
      <c r="Y189" s="9" t="s">
        <v>42</v>
      </c>
      <c r="Z189" s="9" t="s">
        <v>42</v>
      </c>
      <c r="AA189" s="11"/>
    </row>
    <row r="190" spans="1:27" x14ac:dyDescent="0.2">
      <c r="A190" s="6">
        <v>89753445</v>
      </c>
      <c r="B190" s="7" t="s">
        <v>79</v>
      </c>
      <c r="C190" s="7" t="s">
        <v>1143</v>
      </c>
      <c r="D190" s="7" t="s">
        <v>1144</v>
      </c>
      <c r="E190" s="7" t="s">
        <v>1145</v>
      </c>
      <c r="F190" s="7" t="s">
        <v>46</v>
      </c>
      <c r="G190" s="7" t="s">
        <v>1146</v>
      </c>
      <c r="H190" s="7" t="s">
        <v>83</v>
      </c>
      <c r="I190" s="7" t="s">
        <v>253</v>
      </c>
      <c r="J190" s="7"/>
      <c r="K190" s="7">
        <v>2013</v>
      </c>
      <c r="L190" s="7" t="s">
        <v>42</v>
      </c>
      <c r="M190" s="7" t="s">
        <v>33</v>
      </c>
      <c r="N190" s="7" t="s">
        <v>34</v>
      </c>
      <c r="O190" s="7" t="s">
        <v>54</v>
      </c>
      <c r="P190" s="7"/>
      <c r="Q190" s="7"/>
      <c r="R190" s="7"/>
      <c r="S190" s="7" t="s">
        <v>51</v>
      </c>
      <c r="T190" s="7" t="s">
        <v>52</v>
      </c>
      <c r="U190" s="7" t="s">
        <v>53</v>
      </c>
      <c r="V190" s="7" t="s">
        <v>50</v>
      </c>
      <c r="W190" s="7" t="s">
        <v>42</v>
      </c>
      <c r="X190" s="7" t="s">
        <v>42</v>
      </c>
      <c r="Y190" s="7" t="s">
        <v>42</v>
      </c>
      <c r="Z190" s="7" t="s">
        <v>42</v>
      </c>
      <c r="AA190" s="10"/>
    </row>
    <row r="191" spans="1:27" x14ac:dyDescent="0.2">
      <c r="A191" s="8">
        <v>4162614116</v>
      </c>
      <c r="B191" s="9" t="s">
        <v>79</v>
      </c>
      <c r="C191" s="9" t="s">
        <v>1147</v>
      </c>
      <c r="D191" s="9" t="s">
        <v>185</v>
      </c>
      <c r="E191" s="9" t="s">
        <v>45</v>
      </c>
      <c r="F191" s="9" t="s">
        <v>46</v>
      </c>
      <c r="G191" s="9" t="s">
        <v>674</v>
      </c>
      <c r="H191" s="9" t="s">
        <v>83</v>
      </c>
      <c r="I191" s="9" t="s">
        <v>253</v>
      </c>
      <c r="J191" s="9"/>
      <c r="K191" s="9">
        <v>2013</v>
      </c>
      <c r="L191" s="9" t="s">
        <v>42</v>
      </c>
      <c r="M191" s="9" t="s">
        <v>33</v>
      </c>
      <c r="N191" s="9" t="s">
        <v>34</v>
      </c>
      <c r="O191" s="9" t="s">
        <v>54</v>
      </c>
      <c r="P191" s="9"/>
      <c r="Q191" s="9"/>
      <c r="R191" s="9"/>
      <c r="S191" s="9" t="s">
        <v>51</v>
      </c>
      <c r="T191" s="9" t="s">
        <v>52</v>
      </c>
      <c r="U191" s="9" t="s">
        <v>53</v>
      </c>
      <c r="V191" s="9" t="s">
        <v>50</v>
      </c>
      <c r="W191" s="9" t="s">
        <v>42</v>
      </c>
      <c r="X191" s="9" t="s">
        <v>42</v>
      </c>
      <c r="Y191" s="9" t="s">
        <v>42</v>
      </c>
      <c r="Z191" s="9" t="s">
        <v>42</v>
      </c>
      <c r="AA191" s="11"/>
    </row>
    <row r="192" spans="1:27" x14ac:dyDescent="0.2">
      <c r="A192" s="6">
        <v>7645175556</v>
      </c>
      <c r="B192" s="7" t="s">
        <v>79</v>
      </c>
      <c r="C192" s="7" t="s">
        <v>863</v>
      </c>
      <c r="D192" s="7" t="s">
        <v>531</v>
      </c>
      <c r="E192" s="7" t="s">
        <v>178</v>
      </c>
      <c r="F192" s="7" t="s">
        <v>46</v>
      </c>
      <c r="G192" s="7" t="s">
        <v>655</v>
      </c>
      <c r="H192" s="7" t="s">
        <v>59</v>
      </c>
      <c r="I192" s="7" t="s">
        <v>407</v>
      </c>
      <c r="J192" s="7"/>
      <c r="K192" s="7">
        <v>2013</v>
      </c>
      <c r="L192" s="7" t="s">
        <v>42</v>
      </c>
      <c r="M192" s="7" t="s">
        <v>33</v>
      </c>
      <c r="N192" s="7" t="s">
        <v>34</v>
      </c>
      <c r="O192" s="7" t="s">
        <v>54</v>
      </c>
      <c r="P192" s="7"/>
      <c r="Q192" s="7"/>
      <c r="R192" s="7"/>
      <c r="S192" s="7" t="s">
        <v>51</v>
      </c>
      <c r="T192" s="7" t="s">
        <v>159</v>
      </c>
      <c r="U192" s="7" t="s">
        <v>160</v>
      </c>
      <c r="V192" s="7" t="s">
        <v>50</v>
      </c>
      <c r="W192" s="7" t="s">
        <v>300</v>
      </c>
      <c r="X192" s="7" t="s">
        <v>42</v>
      </c>
      <c r="Y192" s="7" t="s">
        <v>42</v>
      </c>
      <c r="Z192" s="7" t="s">
        <v>42</v>
      </c>
      <c r="AA192" s="10"/>
    </row>
    <row r="193" spans="1:27" x14ac:dyDescent="0.2">
      <c r="A193" s="8">
        <v>8411978093</v>
      </c>
      <c r="B193" s="9" t="s">
        <v>79</v>
      </c>
      <c r="C193" s="9" t="s">
        <v>929</v>
      </c>
      <c r="D193" s="9" t="s">
        <v>1148</v>
      </c>
      <c r="E193" s="9" t="s">
        <v>45</v>
      </c>
      <c r="F193" s="9" t="s">
        <v>46</v>
      </c>
      <c r="G193" s="9" t="s">
        <v>930</v>
      </c>
      <c r="H193" s="9" t="s">
        <v>83</v>
      </c>
      <c r="I193" s="9" t="s">
        <v>305</v>
      </c>
      <c r="J193" s="9"/>
      <c r="K193" s="9">
        <v>2012</v>
      </c>
      <c r="L193" s="9" t="s">
        <v>42</v>
      </c>
      <c r="M193" s="9" t="s">
        <v>33</v>
      </c>
      <c r="N193" s="9" t="s">
        <v>34</v>
      </c>
      <c r="O193" s="9" t="s">
        <v>54</v>
      </c>
      <c r="P193" s="9"/>
      <c r="Q193" s="9"/>
      <c r="R193" s="9"/>
      <c r="S193" s="9" t="s">
        <v>51</v>
      </c>
      <c r="T193" s="9" t="s">
        <v>52</v>
      </c>
      <c r="U193" s="9" t="s">
        <v>53</v>
      </c>
      <c r="V193" s="9" t="s">
        <v>50</v>
      </c>
      <c r="W193" s="9" t="s">
        <v>42</v>
      </c>
      <c r="X193" s="9" t="s">
        <v>42</v>
      </c>
      <c r="Y193" s="9" t="s">
        <v>42</v>
      </c>
      <c r="Z193" s="9" t="s">
        <v>42</v>
      </c>
      <c r="AA193" s="11"/>
    </row>
    <row r="194" spans="1:27" x14ac:dyDescent="0.2">
      <c r="A194" s="6">
        <v>5592587902</v>
      </c>
      <c r="B194" s="7" t="s">
        <v>79</v>
      </c>
      <c r="C194" s="7" t="s">
        <v>1149</v>
      </c>
      <c r="D194" s="7" t="s">
        <v>855</v>
      </c>
      <c r="E194" s="7" t="s">
        <v>45</v>
      </c>
      <c r="F194" s="7" t="s">
        <v>46</v>
      </c>
      <c r="G194" s="7" t="s">
        <v>1150</v>
      </c>
      <c r="H194" s="7" t="s">
        <v>83</v>
      </c>
      <c r="I194" s="7" t="s">
        <v>295</v>
      </c>
      <c r="J194" s="7"/>
      <c r="K194" s="7">
        <v>2012</v>
      </c>
      <c r="L194" s="7" t="s">
        <v>42</v>
      </c>
      <c r="M194" s="7" t="s">
        <v>33</v>
      </c>
      <c r="N194" s="7" t="s">
        <v>34</v>
      </c>
      <c r="O194" s="7" t="s">
        <v>54</v>
      </c>
      <c r="P194" s="7"/>
      <c r="Q194" s="7"/>
      <c r="R194" s="7"/>
      <c r="S194" s="7" t="s">
        <v>51</v>
      </c>
      <c r="T194" s="7" t="s">
        <v>52</v>
      </c>
      <c r="U194" s="7" t="s">
        <v>53</v>
      </c>
      <c r="V194" s="7" t="s">
        <v>50</v>
      </c>
      <c r="W194" s="7" t="s">
        <v>42</v>
      </c>
      <c r="X194" s="7" t="s">
        <v>42</v>
      </c>
      <c r="Y194" s="7" t="s">
        <v>42</v>
      </c>
      <c r="Z194" s="7" t="s">
        <v>42</v>
      </c>
      <c r="AA194" s="10"/>
    </row>
    <row r="195" spans="1:27" x14ac:dyDescent="0.2">
      <c r="A195" s="8">
        <v>1060470676</v>
      </c>
      <c r="B195" s="9" t="s">
        <v>79</v>
      </c>
      <c r="C195" s="9" t="s">
        <v>1151</v>
      </c>
      <c r="D195" s="9" t="s">
        <v>1152</v>
      </c>
      <c r="E195" s="9" t="s">
        <v>678</v>
      </c>
      <c r="F195" s="9" t="s">
        <v>46</v>
      </c>
      <c r="G195" s="9" t="s">
        <v>1153</v>
      </c>
      <c r="H195" s="9" t="s">
        <v>59</v>
      </c>
      <c r="I195" s="9" t="s">
        <v>609</v>
      </c>
      <c r="J195" s="9"/>
      <c r="K195" s="9">
        <v>2012</v>
      </c>
      <c r="L195" s="9" t="s">
        <v>42</v>
      </c>
      <c r="M195" s="9" t="s">
        <v>33</v>
      </c>
      <c r="N195" s="9" t="s">
        <v>34</v>
      </c>
      <c r="O195" s="9" t="s">
        <v>54</v>
      </c>
      <c r="P195" s="9"/>
      <c r="Q195" s="9"/>
      <c r="R195" s="9"/>
      <c r="S195" s="9" t="s">
        <v>36</v>
      </c>
      <c r="T195" s="9" t="s">
        <v>52</v>
      </c>
      <c r="U195" s="9" t="s">
        <v>53</v>
      </c>
      <c r="V195" s="9" t="s">
        <v>50</v>
      </c>
      <c r="W195" s="9" t="s">
        <v>42</v>
      </c>
      <c r="X195" s="9" t="s">
        <v>42</v>
      </c>
      <c r="Y195" s="9" t="s">
        <v>42</v>
      </c>
      <c r="Z195" s="9" t="s">
        <v>42</v>
      </c>
      <c r="AA195" s="11"/>
    </row>
    <row r="196" spans="1:27" x14ac:dyDescent="0.2">
      <c r="A196" s="6">
        <v>9925110703</v>
      </c>
      <c r="B196" s="7" t="s">
        <v>27</v>
      </c>
      <c r="C196" s="7" t="s">
        <v>1154</v>
      </c>
      <c r="D196" s="7" t="s">
        <v>1155</v>
      </c>
      <c r="E196" s="7" t="s">
        <v>560</v>
      </c>
      <c r="F196" s="7" t="s">
        <v>46</v>
      </c>
      <c r="G196" s="7" t="s">
        <v>725</v>
      </c>
      <c r="H196" s="7" t="s">
        <v>387</v>
      </c>
      <c r="I196" s="7" t="s">
        <v>652</v>
      </c>
      <c r="J196" s="7"/>
      <c r="K196" s="7">
        <v>2018</v>
      </c>
      <c r="L196" s="7" t="s">
        <v>50</v>
      </c>
      <c r="M196" s="7" t="s">
        <v>247</v>
      </c>
      <c r="N196" s="7" t="s">
        <v>34</v>
      </c>
      <c r="O196" s="7" t="s">
        <v>54</v>
      </c>
      <c r="P196" s="7" t="s">
        <v>494</v>
      </c>
      <c r="Q196" s="7" t="s">
        <v>491</v>
      </c>
      <c r="R196" s="7"/>
      <c r="S196" s="7" t="s">
        <v>36</v>
      </c>
      <c r="T196" s="7" t="s">
        <v>52</v>
      </c>
      <c r="U196" s="7" t="s">
        <v>53</v>
      </c>
      <c r="V196" s="7" t="s">
        <v>50</v>
      </c>
      <c r="W196" s="7" t="s">
        <v>42</v>
      </c>
      <c r="X196" s="7" t="s">
        <v>42</v>
      </c>
      <c r="Y196" s="7" t="s">
        <v>42</v>
      </c>
      <c r="Z196" s="7" t="s">
        <v>42</v>
      </c>
      <c r="AA196" s="10"/>
    </row>
    <row r="197" spans="1:27" x14ac:dyDescent="0.2">
      <c r="A197" s="8">
        <v>1465878800</v>
      </c>
      <c r="B197" s="9" t="s">
        <v>27</v>
      </c>
      <c r="C197" s="9" t="s">
        <v>1156</v>
      </c>
      <c r="D197" s="9" t="s">
        <v>227</v>
      </c>
      <c r="E197" s="9" t="s">
        <v>149</v>
      </c>
      <c r="F197" s="9" t="s">
        <v>46</v>
      </c>
      <c r="G197" s="9" t="s">
        <v>1157</v>
      </c>
      <c r="H197" s="9" t="s">
        <v>30</v>
      </c>
      <c r="I197" s="9" t="s">
        <v>100</v>
      </c>
      <c r="J197" s="9"/>
      <c r="K197" s="9">
        <v>2014</v>
      </c>
      <c r="L197" s="9" t="s">
        <v>42</v>
      </c>
      <c r="M197" s="9" t="s">
        <v>33</v>
      </c>
      <c r="N197" s="9" t="s">
        <v>34</v>
      </c>
      <c r="O197" s="9" t="s">
        <v>54</v>
      </c>
      <c r="P197" s="9" t="s">
        <v>195</v>
      </c>
      <c r="Q197" s="9"/>
      <c r="R197" s="9"/>
      <c r="S197" s="9" t="s">
        <v>36</v>
      </c>
      <c r="T197" s="9" t="s">
        <v>52</v>
      </c>
      <c r="U197" s="9" t="s">
        <v>53</v>
      </c>
      <c r="V197" s="9" t="s">
        <v>50</v>
      </c>
      <c r="W197" s="9" t="s">
        <v>42</v>
      </c>
      <c r="X197" s="9" t="s">
        <v>42</v>
      </c>
      <c r="Y197" s="9" t="s">
        <v>42</v>
      </c>
      <c r="Z197" s="9" t="s">
        <v>42</v>
      </c>
      <c r="AA197" s="11"/>
    </row>
    <row r="198" spans="1:27" x14ac:dyDescent="0.2">
      <c r="A198" s="6">
        <v>4882694181</v>
      </c>
      <c r="B198" s="7" t="s">
        <v>79</v>
      </c>
      <c r="C198" s="7" t="s">
        <v>1158</v>
      </c>
      <c r="D198" s="7" t="s">
        <v>1159</v>
      </c>
      <c r="E198" s="7" t="s">
        <v>45</v>
      </c>
      <c r="F198" s="7" t="s">
        <v>46</v>
      </c>
      <c r="G198" s="7" t="s">
        <v>1160</v>
      </c>
      <c r="H198" s="7" t="s">
        <v>59</v>
      </c>
      <c r="I198" s="7" t="s">
        <v>295</v>
      </c>
      <c r="J198" s="7"/>
      <c r="K198" s="7">
        <v>2012</v>
      </c>
      <c r="L198" s="7" t="s">
        <v>42</v>
      </c>
      <c r="M198" s="7" t="s">
        <v>33</v>
      </c>
      <c r="N198" s="7" t="s">
        <v>34</v>
      </c>
      <c r="O198" s="7" t="s">
        <v>54</v>
      </c>
      <c r="P198" s="7"/>
      <c r="Q198" s="7"/>
      <c r="R198" s="7"/>
      <c r="S198" s="7" t="s">
        <v>36</v>
      </c>
      <c r="T198" s="7" t="s">
        <v>52</v>
      </c>
      <c r="U198" s="7" t="s">
        <v>53</v>
      </c>
      <c r="V198" s="7" t="s">
        <v>50</v>
      </c>
      <c r="W198" s="7" t="s">
        <v>40</v>
      </c>
      <c r="X198" s="7" t="s">
        <v>907</v>
      </c>
      <c r="Y198" s="7" t="s">
        <v>42</v>
      </c>
      <c r="Z198" s="7" t="s">
        <v>42</v>
      </c>
      <c r="AA198" s="10"/>
    </row>
    <row r="199" spans="1:27" x14ac:dyDescent="0.2">
      <c r="A199" s="8">
        <v>7862756189</v>
      </c>
      <c r="B199" s="9" t="s">
        <v>79</v>
      </c>
      <c r="C199" s="9" t="s">
        <v>1161</v>
      </c>
      <c r="D199" s="9" t="s">
        <v>156</v>
      </c>
      <c r="E199" s="9" t="s">
        <v>45</v>
      </c>
      <c r="F199" s="9" t="s">
        <v>46</v>
      </c>
      <c r="G199" s="9" t="s">
        <v>1162</v>
      </c>
      <c r="H199" s="9" t="s">
        <v>83</v>
      </c>
      <c r="I199" s="9" t="s">
        <v>242</v>
      </c>
      <c r="J199" s="9"/>
      <c r="K199" s="9">
        <v>2013</v>
      </c>
      <c r="L199" s="9" t="s">
        <v>42</v>
      </c>
      <c r="M199" s="9" t="s">
        <v>33</v>
      </c>
      <c r="N199" s="9" t="s">
        <v>34</v>
      </c>
      <c r="O199" s="9" t="s">
        <v>54</v>
      </c>
      <c r="P199" s="9"/>
      <c r="Q199" s="9"/>
      <c r="R199" s="9"/>
      <c r="S199" s="9" t="s">
        <v>36</v>
      </c>
      <c r="T199" s="9" t="s">
        <v>52</v>
      </c>
      <c r="U199" s="9" t="s">
        <v>53</v>
      </c>
      <c r="V199" s="9" t="s">
        <v>50</v>
      </c>
      <c r="W199" s="9" t="s">
        <v>463</v>
      </c>
      <c r="X199" s="9" t="s">
        <v>42</v>
      </c>
      <c r="Y199" s="9" t="s">
        <v>42</v>
      </c>
      <c r="Z199" s="9" t="s">
        <v>42</v>
      </c>
      <c r="AA199" s="11"/>
    </row>
    <row r="200" spans="1:27" x14ac:dyDescent="0.2">
      <c r="A200" s="6">
        <v>2868968298</v>
      </c>
      <c r="B200" s="7" t="s">
        <v>27</v>
      </c>
      <c r="C200" s="7" t="s">
        <v>1163</v>
      </c>
      <c r="D200" s="7" t="s">
        <v>87</v>
      </c>
      <c r="E200" s="7" t="s">
        <v>88</v>
      </c>
      <c r="F200" s="7" t="s">
        <v>46</v>
      </c>
      <c r="G200" s="7" t="s">
        <v>629</v>
      </c>
      <c r="H200" s="7" t="s">
        <v>1127</v>
      </c>
      <c r="I200" s="7"/>
      <c r="J200" s="7"/>
      <c r="K200" s="7">
        <v>2014</v>
      </c>
      <c r="L200" s="7" t="s">
        <v>42</v>
      </c>
      <c r="M200" s="7" t="s">
        <v>247</v>
      </c>
      <c r="N200" s="7" t="s">
        <v>34</v>
      </c>
      <c r="O200" s="7" t="s">
        <v>54</v>
      </c>
      <c r="P200" s="7"/>
      <c r="Q200" s="7"/>
      <c r="R200" s="7"/>
      <c r="S200" s="7" t="s">
        <v>36</v>
      </c>
      <c r="T200" s="7" t="s">
        <v>52</v>
      </c>
      <c r="U200" s="7" t="s">
        <v>53</v>
      </c>
      <c r="V200" s="7" t="s">
        <v>50</v>
      </c>
      <c r="W200" s="7" t="s">
        <v>146</v>
      </c>
      <c r="X200" s="7" t="s">
        <v>42</v>
      </c>
      <c r="Y200" s="7" t="s">
        <v>42</v>
      </c>
      <c r="Z200" s="7" t="s">
        <v>42</v>
      </c>
      <c r="AA200" s="10"/>
    </row>
    <row r="201" spans="1:27" x14ac:dyDescent="0.2">
      <c r="A201" s="8">
        <v>8431789296</v>
      </c>
      <c r="B201" s="9" t="s">
        <v>27</v>
      </c>
      <c r="C201" s="9" t="s">
        <v>1164</v>
      </c>
      <c r="D201" s="9" t="s">
        <v>42</v>
      </c>
      <c r="E201" s="9" t="s">
        <v>42</v>
      </c>
      <c r="F201" s="9" t="s">
        <v>1165</v>
      </c>
      <c r="G201" s="9"/>
      <c r="H201" s="9" t="s">
        <v>30</v>
      </c>
      <c r="I201" s="9" t="s">
        <v>76</v>
      </c>
      <c r="J201" s="9"/>
      <c r="K201" s="9">
        <v>2015</v>
      </c>
      <c r="L201" s="9" t="s">
        <v>42</v>
      </c>
      <c r="M201" s="9" t="s">
        <v>33</v>
      </c>
      <c r="N201" s="9" t="s">
        <v>34</v>
      </c>
      <c r="O201" s="9" t="s">
        <v>54</v>
      </c>
      <c r="P201" s="9"/>
      <c r="Q201" s="9"/>
      <c r="R201" s="9"/>
      <c r="S201" s="9" t="s">
        <v>51</v>
      </c>
      <c r="T201" s="9" t="s">
        <v>37</v>
      </c>
      <c r="U201" s="9" t="s">
        <v>71</v>
      </c>
      <c r="V201" s="9" t="s">
        <v>50</v>
      </c>
      <c r="W201" s="9" t="s">
        <v>42</v>
      </c>
      <c r="X201" s="9" t="s">
        <v>42</v>
      </c>
      <c r="Y201" s="9" t="s">
        <v>42</v>
      </c>
      <c r="Z201" s="9" t="s">
        <v>42</v>
      </c>
      <c r="AA201" s="11"/>
    </row>
    <row r="202" spans="1:27" x14ac:dyDescent="0.2">
      <c r="A202" s="6">
        <v>1126040689</v>
      </c>
      <c r="B202" s="7" t="s">
        <v>79</v>
      </c>
      <c r="C202" s="7" t="s">
        <v>1166</v>
      </c>
      <c r="D202" s="7" t="s">
        <v>677</v>
      </c>
      <c r="E202" s="7" t="s">
        <v>68</v>
      </c>
      <c r="F202" s="7" t="s">
        <v>46</v>
      </c>
      <c r="G202" s="7" t="s">
        <v>1167</v>
      </c>
      <c r="H202" s="7" t="s">
        <v>260</v>
      </c>
      <c r="I202" s="7"/>
      <c r="J202" s="7"/>
      <c r="K202" s="7">
        <v>2013</v>
      </c>
      <c r="L202" s="7" t="s">
        <v>42</v>
      </c>
      <c r="M202" s="7" t="s">
        <v>247</v>
      </c>
      <c r="N202" s="7" t="s">
        <v>34</v>
      </c>
      <c r="O202" s="7" t="s">
        <v>54</v>
      </c>
      <c r="P202" s="7"/>
      <c r="Q202" s="7"/>
      <c r="R202" s="7"/>
      <c r="S202" s="7" t="s">
        <v>36</v>
      </c>
      <c r="T202" s="7" t="s">
        <v>90</v>
      </c>
      <c r="U202" s="7" t="s">
        <v>91</v>
      </c>
      <c r="V202" s="7" t="s">
        <v>50</v>
      </c>
      <c r="W202" s="7" t="s">
        <v>42</v>
      </c>
      <c r="X202" s="7" t="s">
        <v>42</v>
      </c>
      <c r="Y202" s="7" t="s">
        <v>42</v>
      </c>
      <c r="Z202" s="7" t="s">
        <v>42</v>
      </c>
      <c r="AA202" s="10"/>
    </row>
    <row r="203" spans="1:27" x14ac:dyDescent="0.2">
      <c r="A203" s="8">
        <v>7154265672</v>
      </c>
      <c r="B203" s="9" t="s">
        <v>79</v>
      </c>
      <c r="C203" s="9" t="s">
        <v>1168</v>
      </c>
      <c r="D203" s="9" t="s">
        <v>107</v>
      </c>
      <c r="E203" s="9" t="s">
        <v>149</v>
      </c>
      <c r="F203" s="9" t="s">
        <v>46</v>
      </c>
      <c r="G203" s="9" t="s">
        <v>536</v>
      </c>
      <c r="H203" s="9" t="s">
        <v>83</v>
      </c>
      <c r="I203" s="9" t="s">
        <v>407</v>
      </c>
      <c r="J203" s="9"/>
      <c r="K203" s="9">
        <v>2013</v>
      </c>
      <c r="L203" s="9" t="s">
        <v>42</v>
      </c>
      <c r="M203" s="9" t="s">
        <v>33</v>
      </c>
      <c r="N203" s="9" t="s">
        <v>34</v>
      </c>
      <c r="O203" s="9" t="s">
        <v>54</v>
      </c>
      <c r="P203" s="9"/>
      <c r="Q203" s="9"/>
      <c r="R203" s="9"/>
      <c r="S203" s="9" t="s">
        <v>51</v>
      </c>
      <c r="T203" s="9" t="s">
        <v>52</v>
      </c>
      <c r="U203" s="9" t="s">
        <v>53</v>
      </c>
      <c r="V203" s="9" t="s">
        <v>50</v>
      </c>
      <c r="W203" s="9" t="s">
        <v>42</v>
      </c>
      <c r="X203" s="9" t="s">
        <v>42</v>
      </c>
      <c r="Y203" s="9" t="s">
        <v>42</v>
      </c>
      <c r="Z203" s="9" t="s">
        <v>42</v>
      </c>
      <c r="AA203" s="11"/>
    </row>
    <row r="204" spans="1:27" x14ac:dyDescent="0.2">
      <c r="A204" s="6">
        <v>6149829884</v>
      </c>
      <c r="B204" s="7" t="s">
        <v>79</v>
      </c>
      <c r="C204" s="7" t="s">
        <v>86</v>
      </c>
      <c r="D204" s="7" t="s">
        <v>42</v>
      </c>
      <c r="E204" s="7" t="s">
        <v>42</v>
      </c>
      <c r="F204" s="7"/>
      <c r="G204" s="7" t="s">
        <v>1169</v>
      </c>
      <c r="H204" s="7" t="s">
        <v>83</v>
      </c>
      <c r="I204" s="7" t="s">
        <v>1170</v>
      </c>
      <c r="J204" s="7"/>
      <c r="K204" s="7">
        <v>2012</v>
      </c>
      <c r="L204" s="7" t="s">
        <v>42</v>
      </c>
      <c r="M204" s="7" t="s">
        <v>33</v>
      </c>
      <c r="N204" s="7" t="s">
        <v>34</v>
      </c>
      <c r="O204" s="7" t="s">
        <v>54</v>
      </c>
      <c r="P204" s="7"/>
      <c r="Q204" s="7"/>
      <c r="R204" s="7"/>
      <c r="S204" s="7" t="s">
        <v>51</v>
      </c>
      <c r="T204" s="7" t="s">
        <v>52</v>
      </c>
      <c r="U204" s="7" t="s">
        <v>53</v>
      </c>
      <c r="V204" s="7" t="s">
        <v>50</v>
      </c>
      <c r="W204" s="7" t="s">
        <v>42</v>
      </c>
      <c r="X204" s="7" t="s">
        <v>42</v>
      </c>
      <c r="Y204" s="7" t="s">
        <v>42</v>
      </c>
      <c r="Z204" s="7" t="s">
        <v>42</v>
      </c>
      <c r="AA204" s="10"/>
    </row>
    <row r="205" spans="1:27" x14ac:dyDescent="0.2">
      <c r="A205" s="8">
        <v>8118772418</v>
      </c>
      <c r="B205" s="9" t="s">
        <v>27</v>
      </c>
      <c r="C205" s="9" t="s">
        <v>86</v>
      </c>
      <c r="D205" s="9" t="s">
        <v>42</v>
      </c>
      <c r="E205" s="9" t="s">
        <v>42</v>
      </c>
      <c r="F205" s="9"/>
      <c r="G205" s="9" t="s">
        <v>1171</v>
      </c>
      <c r="H205" s="9" t="s">
        <v>30</v>
      </c>
      <c r="I205" s="9" t="s">
        <v>70</v>
      </c>
      <c r="J205" s="9"/>
      <c r="K205" s="9">
        <v>2015</v>
      </c>
      <c r="L205" s="9" t="s">
        <v>42</v>
      </c>
      <c r="M205" s="9" t="s">
        <v>33</v>
      </c>
      <c r="N205" s="9" t="s">
        <v>34</v>
      </c>
      <c r="O205" s="9" t="s">
        <v>54</v>
      </c>
      <c r="P205" s="9"/>
      <c r="Q205" s="9"/>
      <c r="R205" s="9"/>
      <c r="S205" s="9" t="s">
        <v>36</v>
      </c>
      <c r="T205" s="9" t="s">
        <v>52</v>
      </c>
      <c r="U205" s="9" t="s">
        <v>53</v>
      </c>
      <c r="V205" s="9" t="s">
        <v>50</v>
      </c>
      <c r="W205" s="9" t="s">
        <v>60</v>
      </c>
      <c r="X205" s="9" t="s">
        <v>42</v>
      </c>
      <c r="Y205" s="9" t="s">
        <v>42</v>
      </c>
      <c r="Z205" s="9" t="s">
        <v>42</v>
      </c>
      <c r="AA205" s="11"/>
    </row>
    <row r="206" spans="1:27" x14ac:dyDescent="0.2">
      <c r="A206" s="6">
        <v>6246230415</v>
      </c>
      <c r="B206" s="7" t="s">
        <v>27</v>
      </c>
      <c r="C206" s="7" t="s">
        <v>86</v>
      </c>
      <c r="D206" s="7" t="s">
        <v>209</v>
      </c>
      <c r="E206" s="7" t="s">
        <v>68</v>
      </c>
      <c r="F206" s="7" t="s">
        <v>46</v>
      </c>
      <c r="G206" s="7" t="s">
        <v>1172</v>
      </c>
      <c r="H206" s="7" t="s">
        <v>30</v>
      </c>
      <c r="I206" s="7" t="s">
        <v>70</v>
      </c>
      <c r="J206" s="7"/>
      <c r="K206" s="7">
        <v>2015</v>
      </c>
      <c r="L206" s="7" t="s">
        <v>42</v>
      </c>
      <c r="M206" s="7" t="s">
        <v>33</v>
      </c>
      <c r="N206" s="7" t="s">
        <v>34</v>
      </c>
      <c r="O206" s="7" t="s">
        <v>54</v>
      </c>
      <c r="P206" s="7"/>
      <c r="Q206" s="7"/>
      <c r="R206" s="7"/>
      <c r="S206" s="7" t="s">
        <v>51</v>
      </c>
      <c r="T206" s="7" t="s">
        <v>212</v>
      </c>
      <c r="U206" s="7" t="s">
        <v>114</v>
      </c>
      <c r="V206" s="7" t="s">
        <v>50</v>
      </c>
      <c r="W206" s="7" t="s">
        <v>42</v>
      </c>
      <c r="X206" s="7" t="s">
        <v>42</v>
      </c>
      <c r="Y206" s="7" t="s">
        <v>42</v>
      </c>
      <c r="Z206" s="7" t="s">
        <v>42</v>
      </c>
      <c r="AA206" s="10"/>
    </row>
    <row r="207" spans="1:27" x14ac:dyDescent="0.2">
      <c r="A207" s="8">
        <v>8433398115</v>
      </c>
      <c r="B207" s="9" t="s">
        <v>27</v>
      </c>
      <c r="C207" s="9" t="s">
        <v>1173</v>
      </c>
      <c r="D207" s="9" t="s">
        <v>283</v>
      </c>
      <c r="E207" s="9" t="s">
        <v>149</v>
      </c>
      <c r="F207" s="9" t="s">
        <v>46</v>
      </c>
      <c r="G207" s="9" t="s">
        <v>1174</v>
      </c>
      <c r="H207" s="9" t="s">
        <v>30</v>
      </c>
      <c r="I207" s="9" t="s">
        <v>130</v>
      </c>
      <c r="J207" s="9"/>
      <c r="K207" s="9">
        <v>2015</v>
      </c>
      <c r="L207" s="9" t="s">
        <v>42</v>
      </c>
      <c r="M207" s="9" t="s">
        <v>33</v>
      </c>
      <c r="N207" s="9" t="s">
        <v>34</v>
      </c>
      <c r="O207" s="9" t="s">
        <v>54</v>
      </c>
      <c r="P207" s="9"/>
      <c r="Q207" s="9"/>
      <c r="R207" s="9"/>
      <c r="S207" s="9" t="s">
        <v>51</v>
      </c>
      <c r="T207" s="9" t="s">
        <v>52</v>
      </c>
      <c r="U207" s="9" t="s">
        <v>53</v>
      </c>
      <c r="V207" s="9" t="s">
        <v>50</v>
      </c>
      <c r="W207" s="9" t="s">
        <v>77</v>
      </c>
      <c r="X207" s="9" t="s">
        <v>42</v>
      </c>
      <c r="Y207" s="9" t="s">
        <v>42</v>
      </c>
      <c r="Z207" s="9" t="s">
        <v>42</v>
      </c>
      <c r="AA207" s="11"/>
    </row>
    <row r="208" spans="1:27" x14ac:dyDescent="0.2">
      <c r="A208" s="6">
        <v>8307405653</v>
      </c>
      <c r="B208" s="7" t="s">
        <v>27</v>
      </c>
      <c r="C208" s="7" t="s">
        <v>1175</v>
      </c>
      <c r="D208" s="7" t="s">
        <v>1176</v>
      </c>
      <c r="E208" s="7" t="s">
        <v>1145</v>
      </c>
      <c r="F208" s="7" t="s">
        <v>46</v>
      </c>
      <c r="G208" s="7" t="s">
        <v>1177</v>
      </c>
      <c r="H208" s="7" t="s">
        <v>260</v>
      </c>
      <c r="I208" s="7" t="s">
        <v>637</v>
      </c>
      <c r="J208" s="7"/>
      <c r="K208" s="7">
        <v>2020</v>
      </c>
      <c r="L208" s="7"/>
      <c r="M208" s="7" t="s">
        <v>247</v>
      </c>
      <c r="N208" s="7" t="s">
        <v>34</v>
      </c>
      <c r="O208" s="7" t="s">
        <v>54</v>
      </c>
      <c r="P208" s="7"/>
      <c r="Q208" s="7"/>
      <c r="R208" s="7"/>
      <c r="S208" s="7" t="s">
        <v>36</v>
      </c>
      <c r="T208" s="7" t="s">
        <v>52</v>
      </c>
      <c r="U208" s="7" t="s">
        <v>101</v>
      </c>
      <c r="V208" s="7" t="s">
        <v>50</v>
      </c>
      <c r="W208" s="7" t="s">
        <v>35</v>
      </c>
      <c r="X208" s="7" t="s">
        <v>42</v>
      </c>
      <c r="Y208" s="7" t="s">
        <v>42</v>
      </c>
      <c r="Z208" s="7" t="s">
        <v>42</v>
      </c>
      <c r="AA208" s="10"/>
    </row>
    <row r="209" spans="1:27" x14ac:dyDescent="0.2">
      <c r="A209" s="8">
        <v>9953104771</v>
      </c>
      <c r="B209" s="9" t="s">
        <v>79</v>
      </c>
      <c r="C209" s="9" t="s">
        <v>1178</v>
      </c>
      <c r="D209" s="9" t="s">
        <v>590</v>
      </c>
      <c r="E209" s="9" t="s">
        <v>591</v>
      </c>
      <c r="F209" s="9" t="s">
        <v>46</v>
      </c>
      <c r="G209" s="9" t="s">
        <v>1055</v>
      </c>
      <c r="H209" s="9" t="s">
        <v>83</v>
      </c>
      <c r="I209" s="9" t="s">
        <v>253</v>
      </c>
      <c r="J209" s="9"/>
      <c r="K209" s="9">
        <v>2013</v>
      </c>
      <c r="L209" s="9" t="s">
        <v>42</v>
      </c>
      <c r="M209" s="9" t="s">
        <v>33</v>
      </c>
      <c r="N209" s="9" t="s">
        <v>34</v>
      </c>
      <c r="O209" s="9" t="s">
        <v>54</v>
      </c>
      <c r="P209" s="9"/>
      <c r="Q209" s="9"/>
      <c r="R209" s="9"/>
      <c r="S209" s="9" t="s">
        <v>36</v>
      </c>
      <c r="T209" s="9" t="s">
        <v>159</v>
      </c>
      <c r="U209" s="9" t="s">
        <v>160</v>
      </c>
      <c r="V209" s="9" t="s">
        <v>50</v>
      </c>
      <c r="W209" s="9" t="s">
        <v>146</v>
      </c>
      <c r="X209" s="9" t="s">
        <v>42</v>
      </c>
      <c r="Y209" s="9" t="s">
        <v>42</v>
      </c>
      <c r="Z209" s="9" t="s">
        <v>42</v>
      </c>
      <c r="AA209" s="11"/>
    </row>
    <row r="210" spans="1:27" x14ac:dyDescent="0.2">
      <c r="A210" s="6">
        <v>7765283707</v>
      </c>
      <c r="B210" s="7" t="s">
        <v>27</v>
      </c>
      <c r="C210" s="7" t="s">
        <v>1179</v>
      </c>
      <c r="D210" s="7" t="s">
        <v>791</v>
      </c>
      <c r="E210" s="7" t="s">
        <v>45</v>
      </c>
      <c r="F210" s="7" t="s">
        <v>46</v>
      </c>
      <c r="G210" s="7" t="s">
        <v>1180</v>
      </c>
      <c r="H210" s="7" t="s">
        <v>59</v>
      </c>
      <c r="I210" s="7" t="s">
        <v>135</v>
      </c>
      <c r="J210" s="7"/>
      <c r="K210" s="7">
        <v>2014</v>
      </c>
      <c r="L210" s="7" t="s">
        <v>42</v>
      </c>
      <c r="M210" s="7" t="s">
        <v>33</v>
      </c>
      <c r="N210" s="7" t="s">
        <v>34</v>
      </c>
      <c r="O210" s="7" t="s">
        <v>54</v>
      </c>
      <c r="P210" s="7" t="s">
        <v>318</v>
      </c>
      <c r="Q210" s="7"/>
      <c r="R210" s="7"/>
      <c r="S210" s="7" t="s">
        <v>36</v>
      </c>
      <c r="T210" s="7" t="s">
        <v>52</v>
      </c>
      <c r="U210" s="7" t="s">
        <v>53</v>
      </c>
      <c r="V210" s="7" t="s">
        <v>50</v>
      </c>
      <c r="W210" s="7" t="s">
        <v>42</v>
      </c>
      <c r="X210" s="7" t="s">
        <v>42</v>
      </c>
      <c r="Y210" s="7" t="s">
        <v>42</v>
      </c>
      <c r="Z210" s="7" t="s">
        <v>42</v>
      </c>
      <c r="AA210" s="10"/>
    </row>
    <row r="211" spans="1:27" x14ac:dyDescent="0.2">
      <c r="A211" s="8">
        <v>9724833884</v>
      </c>
      <c r="B211" s="9" t="s">
        <v>79</v>
      </c>
      <c r="C211" s="9" t="s">
        <v>1181</v>
      </c>
      <c r="D211" s="9" t="s">
        <v>1159</v>
      </c>
      <c r="E211" s="9" t="s">
        <v>45</v>
      </c>
      <c r="F211" s="9" t="s">
        <v>46</v>
      </c>
      <c r="G211" s="9" t="s">
        <v>1182</v>
      </c>
      <c r="H211" s="9" t="s">
        <v>69</v>
      </c>
      <c r="I211" s="9" t="s">
        <v>211</v>
      </c>
      <c r="J211" s="9"/>
      <c r="K211" s="9">
        <v>2013</v>
      </c>
      <c r="L211" s="9" t="s">
        <v>42</v>
      </c>
      <c r="M211" s="9" t="s">
        <v>33</v>
      </c>
      <c r="N211" s="9" t="s">
        <v>34</v>
      </c>
      <c r="O211" s="9" t="s">
        <v>54</v>
      </c>
      <c r="P211" s="9"/>
      <c r="Q211" s="9"/>
      <c r="R211" s="9"/>
      <c r="S211" s="9"/>
      <c r="T211" s="9" t="s">
        <v>52</v>
      </c>
      <c r="U211" s="9"/>
      <c r="V211" s="9" t="s">
        <v>50</v>
      </c>
      <c r="W211" s="9" t="s">
        <v>42</v>
      </c>
      <c r="X211" s="9" t="s">
        <v>42</v>
      </c>
      <c r="Y211" s="9" t="s">
        <v>42</v>
      </c>
      <c r="Z211" s="9" t="s">
        <v>42</v>
      </c>
      <c r="AA211" s="11"/>
    </row>
    <row r="212" spans="1:27" x14ac:dyDescent="0.2">
      <c r="A212" s="6">
        <v>9090211255</v>
      </c>
      <c r="B212" s="7" t="s">
        <v>27</v>
      </c>
      <c r="C212" s="7" t="s">
        <v>1183</v>
      </c>
      <c r="D212" s="7" t="s">
        <v>1184</v>
      </c>
      <c r="E212" s="7" t="s">
        <v>153</v>
      </c>
      <c r="F212" s="7" t="s">
        <v>46</v>
      </c>
      <c r="G212" s="7" t="s">
        <v>1185</v>
      </c>
      <c r="H212" s="7" t="s">
        <v>30</v>
      </c>
      <c r="I212" s="7" t="s">
        <v>76</v>
      </c>
      <c r="J212" s="7"/>
      <c r="K212" s="7">
        <v>2015</v>
      </c>
      <c r="L212" s="7" t="s">
        <v>42</v>
      </c>
      <c r="M212" s="7" t="s">
        <v>33</v>
      </c>
      <c r="N212" s="7" t="s">
        <v>34</v>
      </c>
      <c r="O212" s="7" t="s">
        <v>54</v>
      </c>
      <c r="P212" s="7"/>
      <c r="Q212" s="7"/>
      <c r="R212" s="7"/>
      <c r="S212" s="7" t="s">
        <v>51</v>
      </c>
      <c r="T212" s="7" t="s">
        <v>485</v>
      </c>
      <c r="U212" s="7" t="s">
        <v>160</v>
      </c>
      <c r="V212" s="7" t="s">
        <v>50</v>
      </c>
      <c r="W212" s="7" t="s">
        <v>42</v>
      </c>
      <c r="X212" s="7" t="s">
        <v>42</v>
      </c>
      <c r="Y212" s="7" t="s">
        <v>42</v>
      </c>
      <c r="Z212" s="7" t="s">
        <v>42</v>
      </c>
      <c r="AA212" s="10"/>
    </row>
    <row r="213" spans="1:27" x14ac:dyDescent="0.2">
      <c r="A213" s="8">
        <v>7158995365</v>
      </c>
      <c r="B213" s="9" t="s">
        <v>79</v>
      </c>
      <c r="C213" s="9" t="s">
        <v>1186</v>
      </c>
      <c r="D213" s="9" t="s">
        <v>1187</v>
      </c>
      <c r="E213" s="9" t="s">
        <v>200</v>
      </c>
      <c r="F213" s="9" t="s">
        <v>46</v>
      </c>
      <c r="G213" s="9" t="s">
        <v>626</v>
      </c>
      <c r="H213" s="9" t="s">
        <v>83</v>
      </c>
      <c r="I213" s="9" t="s">
        <v>305</v>
      </c>
      <c r="J213" s="9"/>
      <c r="K213" s="9">
        <v>2012</v>
      </c>
      <c r="L213" s="9" t="s">
        <v>42</v>
      </c>
      <c r="M213" s="9" t="s">
        <v>33</v>
      </c>
      <c r="N213" s="9" t="s">
        <v>34</v>
      </c>
      <c r="O213" s="9" t="s">
        <v>54</v>
      </c>
      <c r="P213" s="9"/>
      <c r="Q213" s="9"/>
      <c r="R213" s="9"/>
      <c r="S213" s="9" t="s">
        <v>51</v>
      </c>
      <c r="T213" s="9" t="s">
        <v>52</v>
      </c>
      <c r="U213" s="9" t="s">
        <v>53</v>
      </c>
      <c r="V213" s="9" t="s">
        <v>50</v>
      </c>
      <c r="W213" s="9" t="s">
        <v>42</v>
      </c>
      <c r="X213" s="9" t="s">
        <v>42</v>
      </c>
      <c r="Y213" s="9" t="s">
        <v>42</v>
      </c>
      <c r="Z213" s="9" t="s">
        <v>42</v>
      </c>
      <c r="AA213" s="11"/>
    </row>
    <row r="214" spans="1:27" x14ac:dyDescent="0.2">
      <c r="A214" s="6">
        <v>868829705</v>
      </c>
      <c r="B214" s="7" t="s">
        <v>79</v>
      </c>
      <c r="C214" s="7" t="s">
        <v>1188</v>
      </c>
      <c r="D214" s="7" t="s">
        <v>87</v>
      </c>
      <c r="E214" s="7" t="s">
        <v>88</v>
      </c>
      <c r="F214" s="7" t="s">
        <v>46</v>
      </c>
      <c r="G214" s="7" t="s">
        <v>1189</v>
      </c>
      <c r="H214" s="7" t="s">
        <v>83</v>
      </c>
      <c r="I214" s="7" t="s">
        <v>295</v>
      </c>
      <c r="J214" s="7"/>
      <c r="K214" s="7">
        <v>2012</v>
      </c>
      <c r="L214" s="7" t="s">
        <v>42</v>
      </c>
      <c r="M214" s="7" t="s">
        <v>33</v>
      </c>
      <c r="N214" s="7" t="s">
        <v>34</v>
      </c>
      <c r="O214" s="7" t="s">
        <v>54</v>
      </c>
      <c r="P214" s="7"/>
      <c r="Q214" s="7"/>
      <c r="R214" s="7"/>
      <c r="S214" s="7" t="s">
        <v>36</v>
      </c>
      <c r="T214" s="7" t="s">
        <v>52</v>
      </c>
      <c r="U214" s="7" t="s">
        <v>53</v>
      </c>
      <c r="V214" s="7" t="s">
        <v>50</v>
      </c>
      <c r="W214" s="7" t="s">
        <v>42</v>
      </c>
      <c r="X214" s="7" t="s">
        <v>42</v>
      </c>
      <c r="Y214" s="7" t="s">
        <v>42</v>
      </c>
      <c r="Z214" s="7" t="s">
        <v>42</v>
      </c>
      <c r="AA214" s="10"/>
    </row>
    <row r="215" spans="1:27" x14ac:dyDescent="0.2">
      <c r="A215" s="8">
        <v>9619065950</v>
      </c>
      <c r="B215" s="9" t="s">
        <v>27</v>
      </c>
      <c r="C215" s="9" t="s">
        <v>700</v>
      </c>
      <c r="D215" s="9" t="s">
        <v>156</v>
      </c>
      <c r="E215" s="9" t="s">
        <v>45</v>
      </c>
      <c r="F215" s="9" t="s">
        <v>46</v>
      </c>
      <c r="G215" s="9" t="s">
        <v>536</v>
      </c>
      <c r="H215" s="9" t="s">
        <v>30</v>
      </c>
      <c r="I215" s="9" t="s">
        <v>100</v>
      </c>
      <c r="J215" s="9"/>
      <c r="K215" s="9">
        <v>2014</v>
      </c>
      <c r="L215" s="9" t="s">
        <v>42</v>
      </c>
      <c r="M215" s="9" t="s">
        <v>33</v>
      </c>
      <c r="N215" s="9" t="s">
        <v>34</v>
      </c>
      <c r="O215" s="9" t="s">
        <v>54</v>
      </c>
      <c r="P215" s="9"/>
      <c r="Q215" s="9"/>
      <c r="R215" s="9"/>
      <c r="S215" s="9" t="s">
        <v>51</v>
      </c>
      <c r="T215" s="9" t="s">
        <v>90</v>
      </c>
      <c r="U215" s="9" t="s">
        <v>91</v>
      </c>
      <c r="V215" s="9" t="s">
        <v>50</v>
      </c>
      <c r="W215" s="9" t="s">
        <v>42</v>
      </c>
      <c r="X215" s="9" t="s">
        <v>42</v>
      </c>
      <c r="Y215" s="9" t="s">
        <v>42</v>
      </c>
      <c r="Z215" s="9" t="s">
        <v>42</v>
      </c>
      <c r="AA215" s="11"/>
    </row>
    <row r="216" spans="1:27" x14ac:dyDescent="0.2">
      <c r="A216" s="6">
        <v>4647861880</v>
      </c>
      <c r="B216" s="7" t="s">
        <v>79</v>
      </c>
      <c r="C216" s="7" t="s">
        <v>1190</v>
      </c>
      <c r="D216" s="7" t="s">
        <v>1191</v>
      </c>
      <c r="E216" s="7" t="s">
        <v>258</v>
      </c>
      <c r="F216" s="7" t="s">
        <v>46</v>
      </c>
      <c r="G216" s="7" t="s">
        <v>1192</v>
      </c>
      <c r="H216" s="7" t="s">
        <v>69</v>
      </c>
      <c r="I216" s="7" t="s">
        <v>135</v>
      </c>
      <c r="J216" s="7"/>
      <c r="K216" s="7">
        <v>2013</v>
      </c>
      <c r="L216" s="7" t="s">
        <v>42</v>
      </c>
      <c r="M216" s="7" t="s">
        <v>33</v>
      </c>
      <c r="N216" s="7" t="s">
        <v>34</v>
      </c>
      <c r="O216" s="7" t="s">
        <v>54</v>
      </c>
      <c r="P216" s="7"/>
      <c r="Q216" s="7"/>
      <c r="R216" s="7"/>
      <c r="S216" s="7" t="s">
        <v>51</v>
      </c>
      <c r="T216" s="7" t="s">
        <v>52</v>
      </c>
      <c r="U216" s="7" t="s">
        <v>53</v>
      </c>
      <c r="V216" s="7" t="s">
        <v>50</v>
      </c>
      <c r="W216" s="7" t="s">
        <v>42</v>
      </c>
      <c r="X216" s="7" t="s">
        <v>42</v>
      </c>
      <c r="Y216" s="7" t="s">
        <v>42</v>
      </c>
      <c r="Z216" s="7" t="s">
        <v>42</v>
      </c>
      <c r="AA216" s="10"/>
    </row>
    <row r="217" spans="1:27" x14ac:dyDescent="0.2">
      <c r="A217" s="8">
        <v>7318105929</v>
      </c>
      <c r="B217" s="9" t="s">
        <v>27</v>
      </c>
      <c r="C217" s="9" t="s">
        <v>1193</v>
      </c>
      <c r="D217" s="9" t="s">
        <v>632</v>
      </c>
      <c r="E217" s="9" t="s">
        <v>633</v>
      </c>
      <c r="F217" s="9" t="s">
        <v>46</v>
      </c>
      <c r="G217" s="9" t="s">
        <v>1194</v>
      </c>
      <c r="H217" s="9" t="s">
        <v>59</v>
      </c>
      <c r="I217" s="9" t="s">
        <v>70</v>
      </c>
      <c r="J217" s="9"/>
      <c r="K217" s="9">
        <v>2015</v>
      </c>
      <c r="L217" s="9" t="s">
        <v>42</v>
      </c>
      <c r="M217" s="9" t="s">
        <v>33</v>
      </c>
      <c r="N217" s="9" t="s">
        <v>34</v>
      </c>
      <c r="O217" s="9" t="s">
        <v>54</v>
      </c>
      <c r="P217" s="9"/>
      <c r="Q217" s="9"/>
      <c r="R217" s="9"/>
      <c r="S217" s="9" t="s">
        <v>36</v>
      </c>
      <c r="T217" s="9" t="s">
        <v>52</v>
      </c>
      <c r="U217" s="9" t="s">
        <v>53</v>
      </c>
      <c r="V217" s="9" t="s">
        <v>39</v>
      </c>
      <c r="W217" s="9" t="s">
        <v>564</v>
      </c>
      <c r="X217" s="9" t="s">
        <v>42</v>
      </c>
      <c r="Y217" s="9" t="s">
        <v>42</v>
      </c>
      <c r="Z217" s="9" t="s">
        <v>42</v>
      </c>
      <c r="AA217" s="11"/>
    </row>
    <row r="218" spans="1:27" x14ac:dyDescent="0.2">
      <c r="A218" s="6">
        <v>4847401687</v>
      </c>
      <c r="B218" s="7" t="s">
        <v>263</v>
      </c>
      <c r="C218" s="7" t="s">
        <v>1195</v>
      </c>
      <c r="D218" s="7" t="s">
        <v>1196</v>
      </c>
      <c r="E218" s="7" t="s">
        <v>153</v>
      </c>
      <c r="F218" s="7" t="s">
        <v>46</v>
      </c>
      <c r="G218" s="7" t="s">
        <v>1197</v>
      </c>
      <c r="H218" s="7" t="s">
        <v>30</v>
      </c>
      <c r="I218" s="7" t="s">
        <v>697</v>
      </c>
      <c r="J218" s="7"/>
      <c r="K218" s="7">
        <v>2015</v>
      </c>
      <c r="L218" s="7" t="s">
        <v>42</v>
      </c>
      <c r="M218" s="7" t="s">
        <v>33</v>
      </c>
      <c r="N218" s="7" t="s">
        <v>34</v>
      </c>
      <c r="O218" s="7" t="s">
        <v>54</v>
      </c>
      <c r="P218" s="7" t="s">
        <v>1198</v>
      </c>
      <c r="Q218" s="7"/>
      <c r="R218" s="7"/>
      <c r="S218" s="7" t="s">
        <v>36</v>
      </c>
      <c r="T218" s="7" t="s">
        <v>52</v>
      </c>
      <c r="U218" s="7" t="s">
        <v>53</v>
      </c>
      <c r="V218" s="7" t="s">
        <v>50</v>
      </c>
      <c r="W218" s="7" t="s">
        <v>42</v>
      </c>
      <c r="X218" s="7" t="s">
        <v>42</v>
      </c>
      <c r="Y218" s="7" t="s">
        <v>42</v>
      </c>
      <c r="Z218" s="7" t="s">
        <v>42</v>
      </c>
      <c r="AA218" s="10"/>
    </row>
    <row r="219" spans="1:27" x14ac:dyDescent="0.2">
      <c r="A219" s="8">
        <v>3891310203</v>
      </c>
      <c r="B219" s="9" t="s">
        <v>79</v>
      </c>
      <c r="C219" s="9" t="s">
        <v>1199</v>
      </c>
      <c r="D219" s="9" t="s">
        <v>185</v>
      </c>
      <c r="E219" s="9" t="s">
        <v>45</v>
      </c>
      <c r="F219" s="9" t="s">
        <v>46</v>
      </c>
      <c r="G219" s="9" t="s">
        <v>1200</v>
      </c>
      <c r="H219" s="9" t="s">
        <v>83</v>
      </c>
      <c r="I219" s="9" t="s">
        <v>142</v>
      </c>
      <c r="J219" s="9"/>
      <c r="K219" s="9">
        <v>2012</v>
      </c>
      <c r="L219" s="9" t="s">
        <v>42</v>
      </c>
      <c r="M219" s="9" t="s">
        <v>33</v>
      </c>
      <c r="N219" s="9" t="s">
        <v>34</v>
      </c>
      <c r="O219" s="9" t="s">
        <v>54</v>
      </c>
      <c r="P219" s="9" t="s">
        <v>65</v>
      </c>
      <c r="Q219" s="9"/>
      <c r="R219" s="9"/>
      <c r="S219" s="9" t="s">
        <v>36</v>
      </c>
      <c r="T219" s="9">
        <v>0</v>
      </c>
      <c r="U219" s="9" t="s">
        <v>125</v>
      </c>
      <c r="V219" s="9" t="s">
        <v>50</v>
      </c>
      <c r="W219" s="9" t="s">
        <v>262</v>
      </c>
      <c r="X219" s="9" t="s">
        <v>42</v>
      </c>
      <c r="Y219" s="9" t="s">
        <v>42</v>
      </c>
      <c r="Z219" s="9" t="s">
        <v>42</v>
      </c>
      <c r="AA219" s="11"/>
    </row>
    <row r="220" spans="1:27" x14ac:dyDescent="0.2">
      <c r="A220" s="6">
        <v>73907877</v>
      </c>
      <c r="B220" s="7" t="s">
        <v>27</v>
      </c>
      <c r="C220" s="7" t="s">
        <v>1201</v>
      </c>
      <c r="D220" s="7" t="s">
        <v>1202</v>
      </c>
      <c r="E220" s="7" t="s">
        <v>104</v>
      </c>
      <c r="F220" s="7" t="s">
        <v>46</v>
      </c>
      <c r="G220" s="7" t="s">
        <v>1203</v>
      </c>
      <c r="H220" s="7" t="s">
        <v>30</v>
      </c>
      <c r="I220" s="7" t="s">
        <v>697</v>
      </c>
      <c r="J220" s="7"/>
      <c r="K220" s="7">
        <v>2015</v>
      </c>
      <c r="L220" s="7" t="s">
        <v>42</v>
      </c>
      <c r="M220" s="7" t="s">
        <v>33</v>
      </c>
      <c r="N220" s="7" t="s">
        <v>34</v>
      </c>
      <c r="O220" s="7" t="s">
        <v>54</v>
      </c>
      <c r="P220" s="7"/>
      <c r="Q220" s="7"/>
      <c r="R220" s="7"/>
      <c r="S220" s="7" t="s">
        <v>51</v>
      </c>
      <c r="T220" s="7" t="s">
        <v>52</v>
      </c>
      <c r="U220" s="7" t="s">
        <v>53</v>
      </c>
      <c r="V220" s="7" t="s">
        <v>50</v>
      </c>
      <c r="W220" s="7" t="s">
        <v>42</v>
      </c>
      <c r="X220" s="7" t="s">
        <v>42</v>
      </c>
      <c r="Y220" s="7" t="s">
        <v>42</v>
      </c>
      <c r="Z220" s="7" t="s">
        <v>42</v>
      </c>
      <c r="AA220" s="10"/>
    </row>
    <row r="221" spans="1:27" x14ac:dyDescent="0.2">
      <c r="A221" s="8">
        <v>4944589157</v>
      </c>
      <c r="B221" s="9" t="s">
        <v>27</v>
      </c>
      <c r="C221" s="9" t="s">
        <v>1204</v>
      </c>
      <c r="D221" s="9" t="s">
        <v>1205</v>
      </c>
      <c r="E221" s="9" t="s">
        <v>321</v>
      </c>
      <c r="F221" s="9" t="s">
        <v>1206</v>
      </c>
      <c r="G221" s="9" t="s">
        <v>1207</v>
      </c>
      <c r="H221" s="9" t="s">
        <v>623</v>
      </c>
      <c r="I221" s="9" t="s">
        <v>321</v>
      </c>
      <c r="J221" s="9"/>
      <c r="K221" s="9">
        <v>2018</v>
      </c>
      <c r="L221" s="9" t="s">
        <v>39</v>
      </c>
      <c r="M221" s="9" t="s">
        <v>247</v>
      </c>
      <c r="N221" s="9" t="s">
        <v>34</v>
      </c>
      <c r="O221" s="9" t="s">
        <v>54</v>
      </c>
      <c r="P221" s="9"/>
      <c r="Q221" s="9"/>
      <c r="R221" s="9"/>
      <c r="S221" s="9" t="s">
        <v>36</v>
      </c>
      <c r="T221" s="9" t="s">
        <v>37</v>
      </c>
      <c r="U221" s="9" t="s">
        <v>125</v>
      </c>
      <c r="V221" s="9" t="s">
        <v>50</v>
      </c>
      <c r="W221" s="9" t="s">
        <v>42</v>
      </c>
      <c r="X221" s="9" t="s">
        <v>42</v>
      </c>
      <c r="Y221" s="9" t="s">
        <v>42</v>
      </c>
      <c r="Z221" s="9" t="s">
        <v>42</v>
      </c>
      <c r="AA221" s="11"/>
    </row>
    <row r="222" spans="1:27" x14ac:dyDescent="0.2">
      <c r="A222" s="6">
        <v>9179982954</v>
      </c>
      <c r="B222" s="7" t="s">
        <v>79</v>
      </c>
      <c r="C222" s="7" t="s">
        <v>1208</v>
      </c>
      <c r="D222" s="7" t="s">
        <v>1209</v>
      </c>
      <c r="E222" s="7" t="s">
        <v>1210</v>
      </c>
      <c r="F222" s="7" t="s">
        <v>46</v>
      </c>
      <c r="G222" s="7" t="s">
        <v>1211</v>
      </c>
      <c r="H222" s="7" t="s">
        <v>260</v>
      </c>
      <c r="I222" s="7"/>
      <c r="J222" s="7"/>
      <c r="K222" s="7">
        <v>2012</v>
      </c>
      <c r="L222" s="7" t="s">
        <v>42</v>
      </c>
      <c r="M222" s="7" t="s">
        <v>247</v>
      </c>
      <c r="N222" s="7" t="s">
        <v>34</v>
      </c>
      <c r="O222" s="7" t="s">
        <v>54</v>
      </c>
      <c r="P222" s="7" t="s">
        <v>318</v>
      </c>
      <c r="Q222" s="7" t="s">
        <v>491</v>
      </c>
      <c r="R222" s="7"/>
      <c r="S222" s="7" t="s">
        <v>36</v>
      </c>
      <c r="T222" s="7" t="s">
        <v>52</v>
      </c>
      <c r="U222" s="7" t="s">
        <v>53</v>
      </c>
      <c r="V222" s="7" t="s">
        <v>50</v>
      </c>
      <c r="W222" s="7" t="s">
        <v>42</v>
      </c>
      <c r="X222" s="7" t="s">
        <v>42</v>
      </c>
      <c r="Y222" s="7" t="s">
        <v>42</v>
      </c>
      <c r="Z222" s="7" t="s">
        <v>42</v>
      </c>
      <c r="AA222" s="10" t="s">
        <v>290</v>
      </c>
    </row>
    <row r="223" spans="1:27" x14ac:dyDescent="0.2">
      <c r="A223" s="8">
        <v>1664233560</v>
      </c>
      <c r="B223" s="9" t="s">
        <v>79</v>
      </c>
      <c r="C223" s="9" t="s">
        <v>1212</v>
      </c>
      <c r="D223" s="9" t="s">
        <v>42</v>
      </c>
      <c r="E223" s="9" t="s">
        <v>42</v>
      </c>
      <c r="F223" s="9" t="s">
        <v>1213</v>
      </c>
      <c r="G223" s="9" t="s">
        <v>1214</v>
      </c>
      <c r="H223" s="9" t="s">
        <v>83</v>
      </c>
      <c r="I223" s="9" t="s">
        <v>135</v>
      </c>
      <c r="J223" s="9"/>
      <c r="K223" s="9">
        <v>2013</v>
      </c>
      <c r="L223" s="9" t="s">
        <v>42</v>
      </c>
      <c r="M223" s="9" t="s">
        <v>33</v>
      </c>
      <c r="N223" s="9" t="s">
        <v>34</v>
      </c>
      <c r="O223" s="9" t="s">
        <v>54</v>
      </c>
      <c r="P223" s="9"/>
      <c r="Q223" s="9"/>
      <c r="R223" s="9"/>
      <c r="S223" s="9" t="s">
        <v>51</v>
      </c>
      <c r="T223" s="9" t="s">
        <v>159</v>
      </c>
      <c r="U223" s="9" t="s">
        <v>160</v>
      </c>
      <c r="V223" s="9" t="s">
        <v>50</v>
      </c>
      <c r="W223" s="9" t="s">
        <v>42</v>
      </c>
      <c r="X223" s="9" t="s">
        <v>42</v>
      </c>
      <c r="Y223" s="9" t="s">
        <v>42</v>
      </c>
      <c r="Z223" s="9" t="s">
        <v>42</v>
      </c>
      <c r="AA223" s="11"/>
    </row>
    <row r="224" spans="1:27" x14ac:dyDescent="0.2">
      <c r="A224" s="6">
        <v>7661416884</v>
      </c>
      <c r="B224" s="7" t="s">
        <v>27</v>
      </c>
      <c r="C224" s="7" t="s">
        <v>1215</v>
      </c>
      <c r="D224" s="7" t="s">
        <v>87</v>
      </c>
      <c r="E224" s="7" t="s">
        <v>88</v>
      </c>
      <c r="F224" s="7" t="s">
        <v>46</v>
      </c>
      <c r="G224" s="7" t="s">
        <v>1216</v>
      </c>
      <c r="H224" s="7" t="s">
        <v>30</v>
      </c>
      <c r="I224" s="7" t="s">
        <v>211</v>
      </c>
      <c r="J224" s="7"/>
      <c r="K224" s="7">
        <v>2015</v>
      </c>
      <c r="L224" s="7" t="s">
        <v>42</v>
      </c>
      <c r="M224" s="7" t="s">
        <v>33</v>
      </c>
      <c r="N224" s="7" t="s">
        <v>34</v>
      </c>
      <c r="O224" s="7" t="s">
        <v>54</v>
      </c>
      <c r="P224" s="7"/>
      <c r="Q224" s="7"/>
      <c r="R224" s="7"/>
      <c r="S224" s="7" t="s">
        <v>36</v>
      </c>
      <c r="T224" s="7" t="s">
        <v>52</v>
      </c>
      <c r="U224" s="7" t="s">
        <v>53</v>
      </c>
      <c r="V224" s="7" t="s">
        <v>50</v>
      </c>
      <c r="W224" s="7" t="s">
        <v>42</v>
      </c>
      <c r="X224" s="7" t="s">
        <v>42</v>
      </c>
      <c r="Y224" s="7" t="s">
        <v>42</v>
      </c>
      <c r="Z224" s="7" t="s">
        <v>42</v>
      </c>
      <c r="AA224" s="10"/>
    </row>
    <row r="225" spans="1:27" x14ac:dyDescent="0.2">
      <c r="A225" s="8">
        <v>2258887300</v>
      </c>
      <c r="B225" s="9" t="s">
        <v>27</v>
      </c>
      <c r="C225" s="9" t="s">
        <v>1217</v>
      </c>
      <c r="D225" s="9" t="s">
        <v>470</v>
      </c>
      <c r="E225" s="9" t="s">
        <v>418</v>
      </c>
      <c r="F225" s="9" t="s">
        <v>46</v>
      </c>
      <c r="G225" s="9" t="s">
        <v>1218</v>
      </c>
      <c r="H225" s="9" t="s">
        <v>387</v>
      </c>
      <c r="I225" s="9" t="s">
        <v>637</v>
      </c>
      <c r="J225" s="9"/>
      <c r="K225" s="9">
        <v>2020</v>
      </c>
      <c r="L225" s="9"/>
      <c r="M225" s="9" t="s">
        <v>247</v>
      </c>
      <c r="N225" s="9" t="s">
        <v>34</v>
      </c>
      <c r="O225" s="9" t="s">
        <v>54</v>
      </c>
      <c r="P225" s="9"/>
      <c r="Q225" s="9"/>
      <c r="R225" s="9"/>
      <c r="S225" s="9" t="s">
        <v>36</v>
      </c>
      <c r="T225" s="9" t="s">
        <v>52</v>
      </c>
      <c r="U225" s="9" t="s">
        <v>101</v>
      </c>
      <c r="V225" s="9" t="s">
        <v>50</v>
      </c>
      <c r="W225" s="9" t="s">
        <v>42</v>
      </c>
      <c r="X225" s="9" t="s">
        <v>42</v>
      </c>
      <c r="Y225" s="9" t="s">
        <v>42</v>
      </c>
      <c r="Z225" s="9" t="s">
        <v>42</v>
      </c>
      <c r="AA225" s="11"/>
    </row>
    <row r="226" spans="1:27" x14ac:dyDescent="0.2">
      <c r="A226" s="6">
        <v>9238203461</v>
      </c>
      <c r="B226" s="7" t="s">
        <v>79</v>
      </c>
      <c r="C226" s="7" t="s">
        <v>727</v>
      </c>
      <c r="D226" s="7" t="s">
        <v>728</v>
      </c>
      <c r="E226" s="7" t="s">
        <v>729</v>
      </c>
      <c r="F226" s="7" t="s">
        <v>46</v>
      </c>
      <c r="G226" s="7" t="s">
        <v>1219</v>
      </c>
      <c r="H226" s="7" t="s">
        <v>260</v>
      </c>
      <c r="I226" s="7"/>
      <c r="J226" s="7"/>
      <c r="K226" s="7">
        <v>2013</v>
      </c>
      <c r="L226" s="7" t="s">
        <v>42</v>
      </c>
      <c r="M226" s="7" t="s">
        <v>247</v>
      </c>
      <c r="N226" s="7" t="s">
        <v>34</v>
      </c>
      <c r="O226" s="7" t="s">
        <v>54</v>
      </c>
      <c r="P226" s="7"/>
      <c r="Q226" s="7"/>
      <c r="R226" s="7"/>
      <c r="S226" s="7" t="s">
        <v>51</v>
      </c>
      <c r="T226" s="7" t="s">
        <v>52</v>
      </c>
      <c r="U226" s="7" t="s">
        <v>53</v>
      </c>
      <c r="V226" s="7" t="s">
        <v>50</v>
      </c>
      <c r="W226" s="7" t="s">
        <v>84</v>
      </c>
      <c r="X226" s="7" t="s">
        <v>42</v>
      </c>
      <c r="Y226" s="7" t="s">
        <v>42</v>
      </c>
      <c r="Z226" s="7" t="s">
        <v>42</v>
      </c>
      <c r="AA226" s="10"/>
    </row>
    <row r="227" spans="1:27" x14ac:dyDescent="0.2">
      <c r="A227" s="8">
        <v>6087493420</v>
      </c>
      <c r="B227" s="9" t="s">
        <v>79</v>
      </c>
      <c r="C227" s="9" t="s">
        <v>1220</v>
      </c>
      <c r="D227" s="9" t="s">
        <v>1221</v>
      </c>
      <c r="E227" s="9" t="s">
        <v>1222</v>
      </c>
      <c r="F227" s="9" t="s">
        <v>46</v>
      </c>
      <c r="G227" s="9" t="s">
        <v>1223</v>
      </c>
      <c r="H227" s="9" t="s">
        <v>387</v>
      </c>
      <c r="I227" s="9" t="s">
        <v>620</v>
      </c>
      <c r="J227" s="9"/>
      <c r="K227" s="9">
        <v>2019</v>
      </c>
      <c r="L227" s="9" t="s">
        <v>42</v>
      </c>
      <c r="M227" s="9" t="s">
        <v>247</v>
      </c>
      <c r="N227" s="9" t="s">
        <v>34</v>
      </c>
      <c r="O227" s="9" t="s">
        <v>54</v>
      </c>
      <c r="P227" s="9" t="s">
        <v>142</v>
      </c>
      <c r="Q227" s="9"/>
      <c r="R227" s="9"/>
      <c r="S227" s="9" t="s">
        <v>51</v>
      </c>
      <c r="T227" s="9" t="s">
        <v>52</v>
      </c>
      <c r="U227" s="9" t="s">
        <v>53</v>
      </c>
      <c r="V227" s="9" t="s">
        <v>50</v>
      </c>
      <c r="W227" s="9" t="s">
        <v>42</v>
      </c>
      <c r="X227" s="9" t="s">
        <v>42</v>
      </c>
      <c r="Y227" s="9" t="s">
        <v>42</v>
      </c>
      <c r="Z227" s="9" t="s">
        <v>42</v>
      </c>
      <c r="AA227" s="11"/>
    </row>
    <row r="228" spans="1:27" x14ac:dyDescent="0.2">
      <c r="A228" s="6">
        <v>275054859</v>
      </c>
      <c r="B228" s="7" t="s">
        <v>306</v>
      </c>
      <c r="C228" s="7" t="s">
        <v>731</v>
      </c>
      <c r="D228" s="7" t="s">
        <v>732</v>
      </c>
      <c r="E228" s="7" t="s">
        <v>330</v>
      </c>
      <c r="F228" s="7" t="s">
        <v>46</v>
      </c>
      <c r="G228" s="7" t="s">
        <v>561</v>
      </c>
      <c r="H228" s="7" t="s">
        <v>83</v>
      </c>
      <c r="I228" s="7" t="s">
        <v>211</v>
      </c>
      <c r="J228" s="7"/>
      <c r="K228" s="7">
        <v>2013</v>
      </c>
      <c r="L228" s="7" t="s">
        <v>42</v>
      </c>
      <c r="M228" s="7" t="s">
        <v>33</v>
      </c>
      <c r="N228" s="7" t="s">
        <v>34</v>
      </c>
      <c r="O228" s="7" t="s">
        <v>54</v>
      </c>
      <c r="P228" s="7" t="s">
        <v>468</v>
      </c>
      <c r="Q228" s="7"/>
      <c r="R228" s="7"/>
      <c r="S228" s="7" t="s">
        <v>36</v>
      </c>
      <c r="T228" s="7" t="s">
        <v>52</v>
      </c>
      <c r="U228" s="7" t="s">
        <v>53</v>
      </c>
      <c r="V228" s="7" t="s">
        <v>50</v>
      </c>
      <c r="W228" s="7" t="s">
        <v>42</v>
      </c>
      <c r="X228" s="7" t="s">
        <v>42</v>
      </c>
      <c r="Y228" s="7" t="s">
        <v>42</v>
      </c>
      <c r="Z228" s="7" t="s">
        <v>42</v>
      </c>
      <c r="AA228" s="10"/>
    </row>
    <row r="229" spans="1:27" x14ac:dyDescent="0.2">
      <c r="A229" s="8">
        <v>8619980950</v>
      </c>
      <c r="B229" s="9" t="s">
        <v>79</v>
      </c>
      <c r="C229" s="9" t="s">
        <v>1224</v>
      </c>
      <c r="D229" s="9" t="s">
        <v>1225</v>
      </c>
      <c r="E229" s="9" t="s">
        <v>149</v>
      </c>
      <c r="F229" s="9" t="s">
        <v>46</v>
      </c>
      <c r="G229" s="9" t="s">
        <v>1226</v>
      </c>
      <c r="H229" s="9" t="s">
        <v>387</v>
      </c>
      <c r="I229" s="9" t="s">
        <v>637</v>
      </c>
      <c r="J229" s="9"/>
      <c r="K229" s="9">
        <v>2019</v>
      </c>
      <c r="L229" s="9" t="s">
        <v>42</v>
      </c>
      <c r="M229" s="9" t="s">
        <v>247</v>
      </c>
      <c r="N229" s="9" t="s">
        <v>34</v>
      </c>
      <c r="O229" s="9" t="s">
        <v>54</v>
      </c>
      <c r="P229" s="9" t="s">
        <v>169</v>
      </c>
      <c r="Q229" s="9"/>
      <c r="R229" s="9"/>
      <c r="S229" s="9" t="s">
        <v>36</v>
      </c>
      <c r="T229" s="9" t="s">
        <v>52</v>
      </c>
      <c r="U229" s="9" t="s">
        <v>53</v>
      </c>
      <c r="V229" s="9" t="s">
        <v>50</v>
      </c>
      <c r="W229" s="9" t="s">
        <v>42</v>
      </c>
      <c r="X229" s="9" t="s">
        <v>42</v>
      </c>
      <c r="Y229" s="9" t="s">
        <v>42</v>
      </c>
      <c r="Z229" s="9" t="s">
        <v>42</v>
      </c>
      <c r="AA229" s="11"/>
    </row>
    <row r="230" spans="1:27" x14ac:dyDescent="0.2">
      <c r="A230" s="6">
        <v>5609933382</v>
      </c>
      <c r="B230" s="7" t="s">
        <v>27</v>
      </c>
      <c r="C230" s="7" t="s">
        <v>1224</v>
      </c>
      <c r="D230" s="7" t="s">
        <v>283</v>
      </c>
      <c r="E230" s="7" t="s">
        <v>149</v>
      </c>
      <c r="F230" s="7" t="s">
        <v>46</v>
      </c>
      <c r="G230" s="7" t="s">
        <v>1227</v>
      </c>
      <c r="H230" s="7" t="s">
        <v>139</v>
      </c>
      <c r="I230" s="7" t="s">
        <v>135</v>
      </c>
      <c r="J230" s="7"/>
      <c r="K230" s="7">
        <v>2014</v>
      </c>
      <c r="L230" s="7" t="s">
        <v>42</v>
      </c>
      <c r="M230" s="7" t="s">
        <v>33</v>
      </c>
      <c r="N230" s="7" t="s">
        <v>34</v>
      </c>
      <c r="O230" s="7" t="s">
        <v>54</v>
      </c>
      <c r="P230" s="7"/>
      <c r="Q230" s="7"/>
      <c r="R230" s="7"/>
      <c r="S230" s="7" t="s">
        <v>51</v>
      </c>
      <c r="T230" s="7" t="s">
        <v>90</v>
      </c>
      <c r="U230" s="7" t="s">
        <v>91</v>
      </c>
      <c r="V230" s="7" t="s">
        <v>39</v>
      </c>
      <c r="W230" s="7" t="s">
        <v>42</v>
      </c>
      <c r="X230" s="7" t="s">
        <v>42</v>
      </c>
      <c r="Y230" s="7" t="s">
        <v>42</v>
      </c>
      <c r="Z230" s="7" t="s">
        <v>42</v>
      </c>
      <c r="AA230" s="10"/>
    </row>
    <row r="231" spans="1:27" x14ac:dyDescent="0.2">
      <c r="A231" s="8">
        <v>7346618663</v>
      </c>
      <c r="B231" s="9" t="s">
        <v>27</v>
      </c>
      <c r="C231" s="9" t="s">
        <v>1228</v>
      </c>
      <c r="D231" s="9" t="s">
        <v>148</v>
      </c>
      <c r="E231" s="9" t="s">
        <v>149</v>
      </c>
      <c r="F231" s="9" t="s">
        <v>46</v>
      </c>
      <c r="G231" s="9" t="s">
        <v>1229</v>
      </c>
      <c r="H231" s="9" t="s">
        <v>726</v>
      </c>
      <c r="I231" s="9"/>
      <c r="J231" s="9"/>
      <c r="K231" s="9">
        <v>2014</v>
      </c>
      <c r="L231" s="9" t="s">
        <v>42</v>
      </c>
      <c r="M231" s="9" t="s">
        <v>247</v>
      </c>
      <c r="N231" s="9" t="s">
        <v>34</v>
      </c>
      <c r="O231" s="9" t="s">
        <v>54</v>
      </c>
      <c r="P231" s="9"/>
      <c r="Q231" s="9"/>
      <c r="R231" s="9"/>
      <c r="S231" s="9" t="s">
        <v>36</v>
      </c>
      <c r="T231" s="9" t="s">
        <v>52</v>
      </c>
      <c r="U231" s="9" t="s">
        <v>53</v>
      </c>
      <c r="V231" s="9" t="s">
        <v>39</v>
      </c>
      <c r="W231" s="9" t="s">
        <v>42</v>
      </c>
      <c r="X231" s="9" t="s">
        <v>42</v>
      </c>
      <c r="Y231" s="9" t="s">
        <v>42</v>
      </c>
      <c r="Z231" s="9" t="s">
        <v>42</v>
      </c>
      <c r="AA231" s="11"/>
    </row>
    <row r="232" spans="1:27" x14ac:dyDescent="0.2">
      <c r="A232" s="6">
        <v>647659388</v>
      </c>
      <c r="B232" s="7" t="s">
        <v>27</v>
      </c>
      <c r="C232" s="7" t="s">
        <v>1230</v>
      </c>
      <c r="D232" s="7" t="s">
        <v>1231</v>
      </c>
      <c r="E232" s="7"/>
      <c r="F232" s="7" t="s">
        <v>1232</v>
      </c>
      <c r="G232" s="7" t="s">
        <v>1233</v>
      </c>
      <c r="H232" s="7" t="s">
        <v>260</v>
      </c>
      <c r="I232" s="7" t="s">
        <v>620</v>
      </c>
      <c r="J232" s="7"/>
      <c r="K232" s="7">
        <v>2020</v>
      </c>
      <c r="L232" s="7" t="s">
        <v>215</v>
      </c>
      <c r="M232" s="7" t="s">
        <v>247</v>
      </c>
      <c r="N232" s="7" t="s">
        <v>34</v>
      </c>
      <c r="O232" s="7" t="s">
        <v>54</v>
      </c>
      <c r="P232" s="7"/>
      <c r="Q232" s="7"/>
      <c r="R232" s="7"/>
      <c r="S232" s="7" t="s">
        <v>36</v>
      </c>
      <c r="T232" s="7" t="s">
        <v>52</v>
      </c>
      <c r="U232" s="7" t="s">
        <v>101</v>
      </c>
      <c r="V232" s="7" t="s">
        <v>50</v>
      </c>
      <c r="W232" s="7" t="s">
        <v>146</v>
      </c>
      <c r="X232" s="7" t="s">
        <v>42</v>
      </c>
      <c r="Y232" s="7" t="s">
        <v>42</v>
      </c>
      <c r="Z232" s="7" t="s">
        <v>42</v>
      </c>
      <c r="AA232" s="10"/>
    </row>
    <row r="233" spans="1:27" x14ac:dyDescent="0.2">
      <c r="A233" s="8">
        <v>1781599694</v>
      </c>
      <c r="B233" s="9" t="s">
        <v>27</v>
      </c>
      <c r="C233" s="9" t="s">
        <v>1234</v>
      </c>
      <c r="D233" s="9" t="s">
        <v>742</v>
      </c>
      <c r="E233" s="9" t="s">
        <v>405</v>
      </c>
      <c r="F233" s="9" t="s">
        <v>46</v>
      </c>
      <c r="G233" s="9" t="s">
        <v>737</v>
      </c>
      <c r="H233" s="9" t="s">
        <v>738</v>
      </c>
      <c r="I233" s="9" t="s">
        <v>739</v>
      </c>
      <c r="J233" s="9"/>
      <c r="K233" s="9">
        <v>2016</v>
      </c>
      <c r="L233" s="9" t="s">
        <v>42</v>
      </c>
      <c r="M233" s="9" t="s">
        <v>247</v>
      </c>
      <c r="N233" s="9" t="s">
        <v>34</v>
      </c>
      <c r="O233" s="9" t="s">
        <v>54</v>
      </c>
      <c r="P233" s="9"/>
      <c r="Q233" s="9"/>
      <c r="R233" s="9"/>
      <c r="S233" s="9" t="s">
        <v>36</v>
      </c>
      <c r="T233" s="9" t="s">
        <v>52</v>
      </c>
      <c r="U233" s="9" t="s">
        <v>53</v>
      </c>
      <c r="V233" s="9" t="s">
        <v>50</v>
      </c>
      <c r="W233" s="9" t="s">
        <v>60</v>
      </c>
      <c r="X233" s="9" t="s">
        <v>42</v>
      </c>
      <c r="Y233" s="9" t="s">
        <v>42</v>
      </c>
      <c r="Z233" s="9" t="s">
        <v>42</v>
      </c>
      <c r="AA233" s="11"/>
    </row>
    <row r="234" spans="1:27" x14ac:dyDescent="0.2">
      <c r="A234" s="6">
        <v>2728940725</v>
      </c>
      <c r="B234" s="7" t="s">
        <v>27</v>
      </c>
      <c r="C234" s="7" t="s">
        <v>1235</v>
      </c>
      <c r="D234" s="7" t="s">
        <v>1236</v>
      </c>
      <c r="E234" s="7" t="s">
        <v>717</v>
      </c>
      <c r="F234" s="7" t="s">
        <v>46</v>
      </c>
      <c r="G234" s="7" t="s">
        <v>1237</v>
      </c>
      <c r="H234" s="7" t="s">
        <v>387</v>
      </c>
      <c r="I234" s="7"/>
      <c r="J234" s="7"/>
      <c r="K234" s="7">
        <v>2015</v>
      </c>
      <c r="L234" s="7" t="s">
        <v>42</v>
      </c>
      <c r="M234" s="7" t="s">
        <v>247</v>
      </c>
      <c r="N234" s="7" t="s">
        <v>34</v>
      </c>
      <c r="O234" s="7" t="s">
        <v>54</v>
      </c>
      <c r="P234" s="7" t="s">
        <v>169</v>
      </c>
      <c r="Q234" s="7"/>
      <c r="R234" s="7"/>
      <c r="S234" s="7" t="s">
        <v>51</v>
      </c>
      <c r="T234" s="7" t="s">
        <v>52</v>
      </c>
      <c r="U234" s="7" t="s">
        <v>53</v>
      </c>
      <c r="V234" s="7" t="s">
        <v>50</v>
      </c>
      <c r="W234" s="7" t="s">
        <v>42</v>
      </c>
      <c r="X234" s="7" t="s">
        <v>42</v>
      </c>
      <c r="Y234" s="7" t="s">
        <v>42</v>
      </c>
      <c r="Z234" s="7" t="s">
        <v>42</v>
      </c>
      <c r="AA234" s="10"/>
    </row>
    <row r="235" spans="1:27" x14ac:dyDescent="0.2">
      <c r="A235" s="8">
        <v>7725360291</v>
      </c>
      <c r="B235" s="9" t="s">
        <v>79</v>
      </c>
      <c r="C235" s="9" t="s">
        <v>1235</v>
      </c>
      <c r="D235" s="9" t="s">
        <v>1236</v>
      </c>
      <c r="E235" s="9" t="s">
        <v>717</v>
      </c>
      <c r="F235" s="9" t="s">
        <v>46</v>
      </c>
      <c r="G235" s="9" t="s">
        <v>1237</v>
      </c>
      <c r="H235" s="9" t="s">
        <v>387</v>
      </c>
      <c r="I235" s="9"/>
      <c r="J235" s="9"/>
      <c r="K235" s="9">
        <v>2013</v>
      </c>
      <c r="L235" s="9" t="s">
        <v>42</v>
      </c>
      <c r="M235" s="9" t="s">
        <v>247</v>
      </c>
      <c r="N235" s="9" t="s">
        <v>34</v>
      </c>
      <c r="O235" s="9" t="s">
        <v>54</v>
      </c>
      <c r="P235" s="9"/>
      <c r="Q235" s="9"/>
      <c r="R235" s="9"/>
      <c r="S235" s="9" t="s">
        <v>36</v>
      </c>
      <c r="T235" s="9" t="s">
        <v>52</v>
      </c>
      <c r="U235" s="9" t="s">
        <v>53</v>
      </c>
      <c r="V235" s="9" t="s">
        <v>50</v>
      </c>
      <c r="W235" s="9" t="s">
        <v>42</v>
      </c>
      <c r="X235" s="9" t="s">
        <v>42</v>
      </c>
      <c r="Y235" s="9" t="s">
        <v>42</v>
      </c>
      <c r="Z235" s="9" t="s">
        <v>42</v>
      </c>
      <c r="AA235" s="11"/>
    </row>
    <row r="236" spans="1:27" x14ac:dyDescent="0.2">
      <c r="A236" s="6">
        <v>2961438095</v>
      </c>
      <c r="B236" s="7" t="s">
        <v>27</v>
      </c>
      <c r="C236" s="7" t="s">
        <v>1235</v>
      </c>
      <c r="D236" s="7" t="s">
        <v>1236</v>
      </c>
      <c r="E236" s="7" t="s">
        <v>717</v>
      </c>
      <c r="F236" s="7" t="s">
        <v>46</v>
      </c>
      <c r="G236" s="7" t="s">
        <v>1238</v>
      </c>
      <c r="H236" s="7" t="s">
        <v>387</v>
      </c>
      <c r="I236" s="7"/>
      <c r="J236" s="7"/>
      <c r="K236" s="7">
        <v>2015</v>
      </c>
      <c r="L236" s="7" t="s">
        <v>42</v>
      </c>
      <c r="M236" s="7" t="s">
        <v>247</v>
      </c>
      <c r="N236" s="7" t="s">
        <v>34</v>
      </c>
      <c r="O236" s="7" t="s">
        <v>54</v>
      </c>
      <c r="P236" s="7"/>
      <c r="Q236" s="7"/>
      <c r="R236" s="7"/>
      <c r="S236" s="7" t="s">
        <v>36</v>
      </c>
      <c r="T236" s="7" t="s">
        <v>52</v>
      </c>
      <c r="U236" s="7" t="s">
        <v>53</v>
      </c>
      <c r="V236" s="7" t="s">
        <v>50</v>
      </c>
      <c r="W236" s="7" t="s">
        <v>35</v>
      </c>
      <c r="X236" s="7" t="s">
        <v>42</v>
      </c>
      <c r="Y236" s="7" t="s">
        <v>42</v>
      </c>
      <c r="Z236" s="7" t="s">
        <v>42</v>
      </c>
      <c r="AA236" s="10"/>
    </row>
    <row r="237" spans="1:27" x14ac:dyDescent="0.2">
      <c r="A237" s="8">
        <v>1857727117</v>
      </c>
      <c r="B237" s="9" t="s">
        <v>79</v>
      </c>
      <c r="C237" s="9" t="s">
        <v>1239</v>
      </c>
      <c r="D237" s="9" t="s">
        <v>1240</v>
      </c>
      <c r="E237" s="9" t="s">
        <v>321</v>
      </c>
      <c r="F237" s="9" t="s">
        <v>322</v>
      </c>
      <c r="G237" s="9" t="s">
        <v>1241</v>
      </c>
      <c r="H237" s="9" t="s">
        <v>387</v>
      </c>
      <c r="I237" s="9" t="s">
        <v>637</v>
      </c>
      <c r="J237" s="9"/>
      <c r="K237" s="9">
        <v>2019</v>
      </c>
      <c r="L237" s="9" t="s">
        <v>42</v>
      </c>
      <c r="M237" s="9" t="s">
        <v>247</v>
      </c>
      <c r="N237" s="9" t="s">
        <v>34</v>
      </c>
      <c r="O237" s="9" t="s">
        <v>54</v>
      </c>
      <c r="P237" s="9" t="s">
        <v>142</v>
      </c>
      <c r="Q237" s="9"/>
      <c r="R237" s="9"/>
      <c r="S237" s="9" t="s">
        <v>36</v>
      </c>
      <c r="T237" s="9" t="s">
        <v>52</v>
      </c>
      <c r="U237" s="9" t="s">
        <v>53</v>
      </c>
      <c r="V237" s="9" t="s">
        <v>50</v>
      </c>
      <c r="W237" s="9" t="s">
        <v>42</v>
      </c>
      <c r="X237" s="9" t="s">
        <v>42</v>
      </c>
      <c r="Y237" s="9" t="s">
        <v>42</v>
      </c>
      <c r="Z237" s="9" t="s">
        <v>42</v>
      </c>
      <c r="AA237" s="11"/>
    </row>
    <row r="238" spans="1:27" x14ac:dyDescent="0.2">
      <c r="A238" s="6">
        <v>6053020488</v>
      </c>
      <c r="B238" s="7" t="s">
        <v>27</v>
      </c>
      <c r="C238" s="7" t="s">
        <v>748</v>
      </c>
      <c r="D238" s="7" t="s">
        <v>749</v>
      </c>
      <c r="E238" s="7" t="s">
        <v>750</v>
      </c>
      <c r="F238" s="7" t="s">
        <v>46</v>
      </c>
      <c r="G238" s="7" t="s">
        <v>1242</v>
      </c>
      <c r="H238" s="7" t="s">
        <v>387</v>
      </c>
      <c r="I238" s="7" t="s">
        <v>637</v>
      </c>
      <c r="J238" s="7"/>
      <c r="K238" s="7">
        <v>2018</v>
      </c>
      <c r="L238" s="7" t="s">
        <v>50</v>
      </c>
      <c r="M238" s="7" t="s">
        <v>247</v>
      </c>
      <c r="N238" s="7" t="s">
        <v>34</v>
      </c>
      <c r="O238" s="7" t="s">
        <v>54</v>
      </c>
      <c r="P238" s="7"/>
      <c r="Q238" s="7"/>
      <c r="R238" s="7"/>
      <c r="S238" s="7" t="s">
        <v>36</v>
      </c>
      <c r="T238" s="7" t="s">
        <v>52</v>
      </c>
      <c r="U238" s="7" t="s">
        <v>53</v>
      </c>
      <c r="V238" s="7" t="s">
        <v>39</v>
      </c>
      <c r="W238" s="7" t="s">
        <v>42</v>
      </c>
      <c r="X238" s="7" t="s">
        <v>42</v>
      </c>
      <c r="Y238" s="7" t="s">
        <v>42</v>
      </c>
      <c r="Z238" s="7" t="s">
        <v>42</v>
      </c>
      <c r="AA238" s="10"/>
    </row>
    <row r="239" spans="1:27" x14ac:dyDescent="0.2">
      <c r="A239" s="8">
        <v>4545514179</v>
      </c>
      <c r="B239" s="9" t="s">
        <v>79</v>
      </c>
      <c r="C239" s="9" t="s">
        <v>1243</v>
      </c>
      <c r="D239" s="9" t="s">
        <v>359</v>
      </c>
      <c r="E239" s="9" t="s">
        <v>178</v>
      </c>
      <c r="F239" s="9" t="s">
        <v>46</v>
      </c>
      <c r="G239" s="9" t="s">
        <v>1244</v>
      </c>
      <c r="H239" s="9" t="s">
        <v>387</v>
      </c>
      <c r="I239" s="9"/>
      <c r="J239" s="9"/>
      <c r="K239" s="9">
        <v>2012</v>
      </c>
      <c r="L239" s="9" t="s">
        <v>42</v>
      </c>
      <c r="M239" s="9" t="s">
        <v>247</v>
      </c>
      <c r="N239" s="9" t="s">
        <v>34</v>
      </c>
      <c r="O239" s="9" t="s">
        <v>54</v>
      </c>
      <c r="P239" s="9"/>
      <c r="Q239" s="9"/>
      <c r="R239" s="9"/>
      <c r="S239" s="9" t="s">
        <v>51</v>
      </c>
      <c r="T239" s="9" t="s">
        <v>52</v>
      </c>
      <c r="U239" s="9" t="s">
        <v>53</v>
      </c>
      <c r="V239" s="9" t="s">
        <v>39</v>
      </c>
      <c r="W239" s="9" t="s">
        <v>42</v>
      </c>
      <c r="X239" s="9" t="s">
        <v>42</v>
      </c>
      <c r="Y239" s="9" t="s">
        <v>42</v>
      </c>
      <c r="Z239" s="9" t="s">
        <v>42</v>
      </c>
      <c r="AA239" s="11"/>
    </row>
    <row r="240" spans="1:27" x14ac:dyDescent="0.2">
      <c r="A240" s="6">
        <v>8008791511</v>
      </c>
      <c r="B240" s="7" t="s">
        <v>27</v>
      </c>
      <c r="C240" s="7" t="s">
        <v>1245</v>
      </c>
      <c r="D240" s="7" t="s">
        <v>359</v>
      </c>
      <c r="E240" s="7" t="s">
        <v>178</v>
      </c>
      <c r="F240" s="7" t="s">
        <v>46</v>
      </c>
      <c r="G240" s="7" t="s">
        <v>1246</v>
      </c>
      <c r="H240" s="7" t="s">
        <v>653</v>
      </c>
      <c r="I240" s="7"/>
      <c r="J240" s="7"/>
      <c r="K240" s="7">
        <v>2015</v>
      </c>
      <c r="L240" s="7" t="s">
        <v>42</v>
      </c>
      <c r="M240" s="7" t="s">
        <v>247</v>
      </c>
      <c r="N240" s="7" t="s">
        <v>34</v>
      </c>
      <c r="O240" s="7" t="s">
        <v>54</v>
      </c>
      <c r="P240" s="7" t="s">
        <v>491</v>
      </c>
      <c r="Q240" s="7"/>
      <c r="R240" s="7"/>
      <c r="S240" s="7" t="s">
        <v>36</v>
      </c>
      <c r="T240" s="7" t="s">
        <v>52</v>
      </c>
      <c r="U240" s="7" t="s">
        <v>53</v>
      </c>
      <c r="V240" s="7" t="s">
        <v>50</v>
      </c>
      <c r="W240" s="7" t="s">
        <v>187</v>
      </c>
      <c r="X240" s="7" t="s">
        <v>42</v>
      </c>
      <c r="Y240" s="7" t="s">
        <v>42</v>
      </c>
      <c r="Z240" s="7" t="s">
        <v>42</v>
      </c>
      <c r="AA240" s="10"/>
    </row>
    <row r="241" spans="1:27" x14ac:dyDescent="0.2">
      <c r="A241" s="8">
        <v>3162618641</v>
      </c>
      <c r="B241" s="9" t="s">
        <v>27</v>
      </c>
      <c r="C241" s="9" t="s">
        <v>1247</v>
      </c>
      <c r="D241" s="9" t="s">
        <v>335</v>
      </c>
      <c r="E241" s="9" t="s">
        <v>45</v>
      </c>
      <c r="F241" s="9" t="s">
        <v>46</v>
      </c>
      <c r="G241" s="9" t="s">
        <v>1248</v>
      </c>
      <c r="H241" s="9" t="s">
        <v>260</v>
      </c>
      <c r="I241" s="9" t="s">
        <v>620</v>
      </c>
      <c r="J241" s="9"/>
      <c r="K241" s="9">
        <v>2020</v>
      </c>
      <c r="L241" s="9"/>
      <c r="M241" s="9" t="s">
        <v>247</v>
      </c>
      <c r="N241" s="9" t="s">
        <v>34</v>
      </c>
      <c r="O241" s="9" t="s">
        <v>54</v>
      </c>
      <c r="P241" s="9"/>
      <c r="Q241" s="9"/>
      <c r="R241" s="9"/>
      <c r="S241" s="9" t="s">
        <v>51</v>
      </c>
      <c r="T241" s="9" t="s">
        <v>52</v>
      </c>
      <c r="U241" s="9" t="s">
        <v>101</v>
      </c>
      <c r="V241" s="9" t="s">
        <v>50</v>
      </c>
      <c r="W241" s="9" t="s">
        <v>463</v>
      </c>
      <c r="X241" s="9" t="s">
        <v>42</v>
      </c>
      <c r="Y241" s="9" t="s">
        <v>42</v>
      </c>
      <c r="Z241" s="9" t="s">
        <v>42</v>
      </c>
      <c r="AA241" s="11"/>
    </row>
    <row r="242" spans="1:27" x14ac:dyDescent="0.2">
      <c r="A242" s="6">
        <v>7962605690</v>
      </c>
      <c r="B242" s="7" t="s">
        <v>79</v>
      </c>
      <c r="C242" s="7" t="s">
        <v>1249</v>
      </c>
      <c r="D242" s="7" t="s">
        <v>185</v>
      </c>
      <c r="E242" s="7" t="s">
        <v>45</v>
      </c>
      <c r="F242" s="7" t="s">
        <v>46</v>
      </c>
      <c r="G242" s="7" t="s">
        <v>1250</v>
      </c>
      <c r="H242" s="7" t="s">
        <v>653</v>
      </c>
      <c r="I242" s="7"/>
      <c r="J242" s="7"/>
      <c r="K242" s="7">
        <v>2012</v>
      </c>
      <c r="L242" s="7" t="s">
        <v>42</v>
      </c>
      <c r="M242" s="7" t="s">
        <v>247</v>
      </c>
      <c r="N242" s="7" t="s">
        <v>34</v>
      </c>
      <c r="O242" s="7" t="s">
        <v>54</v>
      </c>
      <c r="P242" s="7"/>
      <c r="Q242" s="7"/>
      <c r="R242" s="7"/>
      <c r="S242" s="7" t="s">
        <v>51</v>
      </c>
      <c r="T242" s="7" t="s">
        <v>52</v>
      </c>
      <c r="U242" s="7" t="s">
        <v>53</v>
      </c>
      <c r="V242" s="7" t="s">
        <v>50</v>
      </c>
      <c r="W242" s="7" t="s">
        <v>42</v>
      </c>
      <c r="X242" s="7" t="s">
        <v>42</v>
      </c>
      <c r="Y242" s="7" t="s">
        <v>42</v>
      </c>
      <c r="Z242" s="7" t="s">
        <v>42</v>
      </c>
      <c r="AA242" s="10"/>
    </row>
    <row r="243" spans="1:27" x14ac:dyDescent="0.2">
      <c r="A243" s="8">
        <v>145255417</v>
      </c>
      <c r="B243" s="9" t="s">
        <v>27</v>
      </c>
      <c r="C243" s="9" t="s">
        <v>1249</v>
      </c>
      <c r="D243" s="9" t="s">
        <v>185</v>
      </c>
      <c r="E243" s="9" t="s">
        <v>45</v>
      </c>
      <c r="F243" s="9" t="s">
        <v>46</v>
      </c>
      <c r="G243" s="9" t="s">
        <v>561</v>
      </c>
      <c r="H243" s="9" t="s">
        <v>59</v>
      </c>
      <c r="I243" s="9" t="s">
        <v>135</v>
      </c>
      <c r="J243" s="9"/>
      <c r="K243" s="9">
        <v>2014</v>
      </c>
      <c r="L243" s="9" t="s">
        <v>42</v>
      </c>
      <c r="M243" s="9" t="s">
        <v>33</v>
      </c>
      <c r="N243" s="9" t="s">
        <v>34</v>
      </c>
      <c r="O243" s="9" t="s">
        <v>54</v>
      </c>
      <c r="P243" s="9"/>
      <c r="Q243" s="9"/>
      <c r="R243" s="9"/>
      <c r="S243" s="9" t="s">
        <v>51</v>
      </c>
      <c r="T243" s="9" t="s">
        <v>52</v>
      </c>
      <c r="U243" s="9" t="s">
        <v>53</v>
      </c>
      <c r="V243" s="9" t="s">
        <v>50</v>
      </c>
      <c r="W243" s="9" t="s">
        <v>42</v>
      </c>
      <c r="X243" s="9" t="s">
        <v>42</v>
      </c>
      <c r="Y243" s="9" t="s">
        <v>42</v>
      </c>
      <c r="Z243" s="9" t="s">
        <v>42</v>
      </c>
      <c r="AA243" s="11"/>
    </row>
    <row r="244" spans="1:27" x14ac:dyDescent="0.2">
      <c r="A244" s="6">
        <v>6659625714</v>
      </c>
      <c r="B244" s="7" t="s">
        <v>79</v>
      </c>
      <c r="C244" s="7" t="s">
        <v>1249</v>
      </c>
      <c r="D244" s="7" t="s">
        <v>185</v>
      </c>
      <c r="E244" s="7" t="s">
        <v>45</v>
      </c>
      <c r="F244" s="7" t="s">
        <v>46</v>
      </c>
      <c r="G244" s="7" t="s">
        <v>1251</v>
      </c>
      <c r="H244" s="7" t="s">
        <v>653</v>
      </c>
      <c r="I244" s="7"/>
      <c r="J244" s="7"/>
      <c r="K244" s="7">
        <v>2012</v>
      </c>
      <c r="L244" s="7" t="s">
        <v>42</v>
      </c>
      <c r="M244" s="7" t="s">
        <v>247</v>
      </c>
      <c r="N244" s="7" t="s">
        <v>34</v>
      </c>
      <c r="O244" s="7" t="s">
        <v>54</v>
      </c>
      <c r="P244" s="7" t="s">
        <v>65</v>
      </c>
      <c r="Q244" s="7"/>
      <c r="R244" s="7"/>
      <c r="S244" s="7" t="s">
        <v>51</v>
      </c>
      <c r="T244" s="7" t="s">
        <v>52</v>
      </c>
      <c r="U244" s="7" t="s">
        <v>53</v>
      </c>
      <c r="V244" s="7" t="s">
        <v>50</v>
      </c>
      <c r="W244" s="7" t="s">
        <v>42</v>
      </c>
      <c r="X244" s="7" t="s">
        <v>42</v>
      </c>
      <c r="Y244" s="7" t="s">
        <v>42</v>
      </c>
      <c r="Z244" s="7" t="s">
        <v>42</v>
      </c>
      <c r="AA244" s="10"/>
    </row>
    <row r="245" spans="1:27" x14ac:dyDescent="0.2">
      <c r="A245" s="8">
        <v>1699472382</v>
      </c>
      <c r="B245" s="9" t="s">
        <v>27</v>
      </c>
      <c r="C245" s="9" t="s">
        <v>758</v>
      </c>
      <c r="D245" s="9" t="s">
        <v>185</v>
      </c>
      <c r="E245" s="9" t="s">
        <v>45</v>
      </c>
      <c r="F245" s="9" t="s">
        <v>46</v>
      </c>
      <c r="G245" s="9" t="s">
        <v>725</v>
      </c>
      <c r="H245" s="9" t="s">
        <v>726</v>
      </c>
      <c r="I245" s="9"/>
      <c r="J245" s="9"/>
      <c r="K245" s="9">
        <v>2014</v>
      </c>
      <c r="L245" s="9" t="s">
        <v>42</v>
      </c>
      <c r="M245" s="9" t="s">
        <v>247</v>
      </c>
      <c r="N245" s="9" t="s">
        <v>34</v>
      </c>
      <c r="O245" s="9" t="s">
        <v>54</v>
      </c>
      <c r="P245" s="9"/>
      <c r="Q245" s="9"/>
      <c r="R245" s="9"/>
      <c r="S245" s="9" t="s">
        <v>36</v>
      </c>
      <c r="T245" s="9" t="s">
        <v>52</v>
      </c>
      <c r="U245" s="9" t="s">
        <v>53</v>
      </c>
      <c r="V245" s="9" t="s">
        <v>50</v>
      </c>
      <c r="W245" s="9" t="s">
        <v>60</v>
      </c>
      <c r="X245" s="9" t="s">
        <v>42</v>
      </c>
      <c r="Y245" s="9" t="s">
        <v>42</v>
      </c>
      <c r="Z245" s="9" t="s">
        <v>42</v>
      </c>
      <c r="AA245" s="11"/>
    </row>
    <row r="246" spans="1:27" x14ac:dyDescent="0.2">
      <c r="A246" s="6">
        <v>3407172346</v>
      </c>
      <c r="B246" s="7" t="s">
        <v>27</v>
      </c>
      <c r="C246" s="7" t="s">
        <v>1252</v>
      </c>
      <c r="D246" s="7" t="s">
        <v>156</v>
      </c>
      <c r="E246" s="7" t="s">
        <v>45</v>
      </c>
      <c r="F246" s="7" t="s">
        <v>46</v>
      </c>
      <c r="G246" s="7" t="s">
        <v>818</v>
      </c>
      <c r="H246" s="7" t="s">
        <v>59</v>
      </c>
      <c r="I246" s="7" t="s">
        <v>130</v>
      </c>
      <c r="J246" s="7"/>
      <c r="K246" s="7">
        <v>2014</v>
      </c>
      <c r="L246" s="7" t="s">
        <v>42</v>
      </c>
      <c r="M246" s="7" t="s">
        <v>33</v>
      </c>
      <c r="N246" s="7" t="s">
        <v>34</v>
      </c>
      <c r="O246" s="7" t="s">
        <v>54</v>
      </c>
      <c r="P246" s="7"/>
      <c r="Q246" s="7"/>
      <c r="R246" s="7"/>
      <c r="S246" s="7" t="s">
        <v>36</v>
      </c>
      <c r="T246" s="7" t="s">
        <v>52</v>
      </c>
      <c r="U246" s="7" t="s">
        <v>53</v>
      </c>
      <c r="V246" s="7" t="s">
        <v>50</v>
      </c>
      <c r="W246" s="7" t="s">
        <v>42</v>
      </c>
      <c r="X246" s="7" t="s">
        <v>42</v>
      </c>
      <c r="Y246" s="7" t="s">
        <v>42</v>
      </c>
      <c r="Z246" s="7" t="s">
        <v>42</v>
      </c>
      <c r="AA246" s="10"/>
    </row>
    <row r="247" spans="1:27" x14ac:dyDescent="0.2">
      <c r="A247" s="8">
        <v>227702342</v>
      </c>
      <c r="B247" s="9" t="s">
        <v>79</v>
      </c>
      <c r="C247" s="9" t="s">
        <v>1253</v>
      </c>
      <c r="D247" s="9" t="s">
        <v>1254</v>
      </c>
      <c r="E247" s="9" t="s">
        <v>1255</v>
      </c>
      <c r="F247" s="9" t="s">
        <v>1213</v>
      </c>
      <c r="G247" s="9" t="s">
        <v>564</v>
      </c>
      <c r="H247" s="9" t="s">
        <v>1256</v>
      </c>
      <c r="I247" s="9" t="s">
        <v>246</v>
      </c>
      <c r="J247" s="9"/>
      <c r="K247" s="9">
        <v>2019</v>
      </c>
      <c r="L247" s="9" t="s">
        <v>42</v>
      </c>
      <c r="M247" s="9" t="s">
        <v>247</v>
      </c>
      <c r="N247" s="9" t="s">
        <v>34</v>
      </c>
      <c r="O247" s="9" t="s">
        <v>54</v>
      </c>
      <c r="P247" s="9"/>
      <c r="Q247" s="9"/>
      <c r="R247" s="9"/>
      <c r="S247" s="9" t="s">
        <v>36</v>
      </c>
      <c r="T247" s="9" t="s">
        <v>52</v>
      </c>
      <c r="U247" s="9" t="s">
        <v>53</v>
      </c>
      <c r="V247" s="9" t="s">
        <v>50</v>
      </c>
      <c r="W247" s="9" t="s">
        <v>42</v>
      </c>
      <c r="X247" s="9" t="s">
        <v>42</v>
      </c>
      <c r="Y247" s="9" t="s">
        <v>42</v>
      </c>
      <c r="Z247" s="9" t="s">
        <v>42</v>
      </c>
      <c r="AA247" s="11"/>
    </row>
    <row r="248" spans="1:27" x14ac:dyDescent="0.2">
      <c r="A248" s="6">
        <v>6919164899</v>
      </c>
      <c r="B248" s="7" t="s">
        <v>27</v>
      </c>
      <c r="C248" s="7" t="s">
        <v>1257</v>
      </c>
      <c r="D248" s="7" t="s">
        <v>156</v>
      </c>
      <c r="E248" s="7" t="s">
        <v>45</v>
      </c>
      <c r="F248" s="7" t="s">
        <v>46</v>
      </c>
      <c r="G248" s="7" t="s">
        <v>1258</v>
      </c>
      <c r="H248" s="7" t="s">
        <v>59</v>
      </c>
      <c r="I248" s="7" t="s">
        <v>48</v>
      </c>
      <c r="J248" s="7"/>
      <c r="K248" s="7">
        <v>2014</v>
      </c>
      <c r="L248" s="7" t="s">
        <v>42</v>
      </c>
      <c r="M248" s="7" t="s">
        <v>33</v>
      </c>
      <c r="N248" s="7" t="s">
        <v>34</v>
      </c>
      <c r="O248" s="7" t="s">
        <v>54</v>
      </c>
      <c r="P248" s="7" t="s">
        <v>60</v>
      </c>
      <c r="Q248" s="7"/>
      <c r="R248" s="7"/>
      <c r="S248" s="7" t="s">
        <v>36</v>
      </c>
      <c r="T248" s="7" t="s">
        <v>52</v>
      </c>
      <c r="U248" s="7" t="s">
        <v>53</v>
      </c>
      <c r="V248" s="7" t="s">
        <v>39</v>
      </c>
      <c r="W248" s="7" t="s">
        <v>42</v>
      </c>
      <c r="X248" s="7" t="s">
        <v>42</v>
      </c>
      <c r="Y248" s="7" t="s">
        <v>42</v>
      </c>
      <c r="Z248" s="7" t="s">
        <v>42</v>
      </c>
      <c r="AA248" s="10"/>
    </row>
    <row r="249" spans="1:27" x14ac:dyDescent="0.2">
      <c r="A249" s="8">
        <v>3117511628</v>
      </c>
      <c r="B249" s="9" t="s">
        <v>27</v>
      </c>
      <c r="C249" s="9" t="s">
        <v>1259</v>
      </c>
      <c r="D249" s="9" t="s">
        <v>156</v>
      </c>
      <c r="E249" s="9" t="s">
        <v>45</v>
      </c>
      <c r="F249" s="9" t="s">
        <v>46</v>
      </c>
      <c r="G249" s="9" t="s">
        <v>1260</v>
      </c>
      <c r="H249" s="9" t="s">
        <v>30</v>
      </c>
      <c r="I249" s="9" t="s">
        <v>1261</v>
      </c>
      <c r="J249" s="9"/>
      <c r="K249" s="9">
        <v>2015</v>
      </c>
      <c r="L249" s="9" t="s">
        <v>42</v>
      </c>
      <c r="M249" s="9" t="s">
        <v>33</v>
      </c>
      <c r="N249" s="9" t="s">
        <v>34</v>
      </c>
      <c r="O249" s="9" t="s">
        <v>54</v>
      </c>
      <c r="P249" s="9" t="s">
        <v>463</v>
      </c>
      <c r="Q249" s="9"/>
      <c r="R249" s="9"/>
      <c r="S249" s="9" t="s">
        <v>51</v>
      </c>
      <c r="T249" s="9" t="s">
        <v>52</v>
      </c>
      <c r="U249" s="9" t="s">
        <v>53</v>
      </c>
      <c r="V249" s="9" t="s">
        <v>50</v>
      </c>
      <c r="W249" s="9" t="s">
        <v>42</v>
      </c>
      <c r="X249" s="9" t="s">
        <v>42</v>
      </c>
      <c r="Y249" s="9" t="s">
        <v>42</v>
      </c>
      <c r="Z249" s="9" t="s">
        <v>42</v>
      </c>
      <c r="AA249" s="11"/>
    </row>
    <row r="250" spans="1:27" x14ac:dyDescent="0.2">
      <c r="A250" s="6">
        <v>4513271092</v>
      </c>
      <c r="B250" s="7" t="s">
        <v>79</v>
      </c>
      <c r="C250" s="7" t="s">
        <v>1262</v>
      </c>
      <c r="D250" s="7" t="s">
        <v>42</v>
      </c>
      <c r="E250" s="7" t="s">
        <v>42</v>
      </c>
      <c r="F250" s="7" t="s">
        <v>824</v>
      </c>
      <c r="G250" s="7" t="s">
        <v>1263</v>
      </c>
      <c r="H250" s="7" t="s">
        <v>83</v>
      </c>
      <c r="I250" s="7" t="s">
        <v>253</v>
      </c>
      <c r="J250" s="7"/>
      <c r="K250" s="7">
        <v>2013</v>
      </c>
      <c r="L250" s="7" t="s">
        <v>42</v>
      </c>
      <c r="M250" s="7" t="s">
        <v>33</v>
      </c>
      <c r="N250" s="7" t="s">
        <v>34</v>
      </c>
      <c r="O250" s="7" t="s">
        <v>54</v>
      </c>
      <c r="P250" s="7"/>
      <c r="Q250" s="7"/>
      <c r="R250" s="7"/>
      <c r="S250" s="7" t="s">
        <v>51</v>
      </c>
      <c r="T250" s="7" t="s">
        <v>37</v>
      </c>
      <c r="U250" s="7" t="s">
        <v>125</v>
      </c>
      <c r="V250" s="7" t="s">
        <v>50</v>
      </c>
      <c r="W250" s="7" t="s">
        <v>42</v>
      </c>
      <c r="X250" s="7" t="s">
        <v>42</v>
      </c>
      <c r="Y250" s="7" t="s">
        <v>42</v>
      </c>
      <c r="Z250" s="7" t="s">
        <v>42</v>
      </c>
      <c r="AA250" s="10"/>
    </row>
    <row r="251" spans="1:27" x14ac:dyDescent="0.2">
      <c r="A251" s="8">
        <v>1754164867</v>
      </c>
      <c r="B251" s="9" t="s">
        <v>27</v>
      </c>
      <c r="C251" s="9" t="s">
        <v>950</v>
      </c>
      <c r="D251" s="9" t="s">
        <v>1264</v>
      </c>
      <c r="E251" s="9" t="s">
        <v>45</v>
      </c>
      <c r="F251" s="9" t="s">
        <v>46</v>
      </c>
      <c r="G251" s="9" t="s">
        <v>1265</v>
      </c>
      <c r="H251" s="9" t="s">
        <v>30</v>
      </c>
      <c r="I251" s="9" t="s">
        <v>49</v>
      </c>
      <c r="J251" s="9"/>
      <c r="K251" s="9">
        <v>2014</v>
      </c>
      <c r="L251" s="9" t="s">
        <v>42</v>
      </c>
      <c r="M251" s="9" t="s">
        <v>33</v>
      </c>
      <c r="N251" s="9" t="s">
        <v>34</v>
      </c>
      <c r="O251" s="9" t="s">
        <v>54</v>
      </c>
      <c r="P251" s="9"/>
      <c r="Q251" s="9"/>
      <c r="R251" s="9"/>
      <c r="S251" s="9" t="s">
        <v>36</v>
      </c>
      <c r="T251" s="9" t="s">
        <v>52</v>
      </c>
      <c r="U251" s="9" t="s">
        <v>53</v>
      </c>
      <c r="V251" s="9" t="s">
        <v>39</v>
      </c>
      <c r="W251" s="9" t="s">
        <v>60</v>
      </c>
      <c r="X251" s="9" t="s">
        <v>42</v>
      </c>
      <c r="Y251" s="9" t="s">
        <v>42</v>
      </c>
      <c r="Z251" s="9" t="s">
        <v>42</v>
      </c>
      <c r="AA251" s="11"/>
    </row>
    <row r="252" spans="1:27" x14ac:dyDescent="0.2">
      <c r="A252" s="6">
        <v>472462283</v>
      </c>
      <c r="B252" s="7" t="s">
        <v>27</v>
      </c>
      <c r="C252" s="7" t="s">
        <v>1266</v>
      </c>
      <c r="D252" s="7" t="s">
        <v>42</v>
      </c>
      <c r="E252" s="7" t="s">
        <v>42</v>
      </c>
      <c r="F252" s="7" t="s">
        <v>824</v>
      </c>
      <c r="G252" s="7" t="s">
        <v>1060</v>
      </c>
      <c r="H252" s="7" t="s">
        <v>30</v>
      </c>
      <c r="I252" s="7" t="s">
        <v>135</v>
      </c>
      <c r="J252" s="7"/>
      <c r="K252" s="7">
        <v>2015</v>
      </c>
      <c r="L252" s="7" t="s">
        <v>42</v>
      </c>
      <c r="M252" s="7" t="s">
        <v>33</v>
      </c>
      <c r="N252" s="7" t="s">
        <v>34</v>
      </c>
      <c r="O252" s="7" t="s">
        <v>54</v>
      </c>
      <c r="P252" s="7"/>
      <c r="Q252" s="7"/>
      <c r="R252" s="7"/>
      <c r="S252" s="7" t="s">
        <v>36</v>
      </c>
      <c r="T252" s="7" t="s">
        <v>1267</v>
      </c>
      <c r="U252" s="7" t="s">
        <v>160</v>
      </c>
      <c r="V252" s="7" t="s">
        <v>50</v>
      </c>
      <c r="W252" s="7" t="s">
        <v>40</v>
      </c>
      <c r="X252" s="7" t="s">
        <v>42</v>
      </c>
      <c r="Y252" s="7" t="s">
        <v>42</v>
      </c>
      <c r="Z252" s="7" t="s">
        <v>42</v>
      </c>
      <c r="AA252" s="10"/>
    </row>
    <row r="253" spans="1:27" x14ac:dyDescent="0.2">
      <c r="A253" s="8">
        <v>132173718</v>
      </c>
      <c r="B253" s="9" t="s">
        <v>79</v>
      </c>
      <c r="C253" s="9" t="s">
        <v>1268</v>
      </c>
      <c r="D253" s="9" t="s">
        <v>1269</v>
      </c>
      <c r="E253" s="9" t="s">
        <v>45</v>
      </c>
      <c r="F253" s="9" t="s">
        <v>46</v>
      </c>
      <c r="G253" s="9" t="s">
        <v>1270</v>
      </c>
      <c r="H253" s="9" t="s">
        <v>83</v>
      </c>
      <c r="I253" s="9" t="s">
        <v>242</v>
      </c>
      <c r="J253" s="9"/>
      <c r="K253" s="9">
        <v>2013</v>
      </c>
      <c r="L253" s="9" t="s">
        <v>42</v>
      </c>
      <c r="M253" s="9" t="s">
        <v>33</v>
      </c>
      <c r="N253" s="9" t="s">
        <v>34</v>
      </c>
      <c r="O253" s="9" t="s">
        <v>54</v>
      </c>
      <c r="P253" s="9"/>
      <c r="Q253" s="9"/>
      <c r="R253" s="9"/>
      <c r="S253" s="9" t="s">
        <v>36</v>
      </c>
      <c r="T253" s="9" t="s">
        <v>52</v>
      </c>
      <c r="U253" s="9" t="s">
        <v>53</v>
      </c>
      <c r="V253" s="9" t="s">
        <v>50</v>
      </c>
      <c r="W253" s="9" t="s">
        <v>146</v>
      </c>
      <c r="X253" s="9" t="s">
        <v>42</v>
      </c>
      <c r="Y253" s="9" t="s">
        <v>42</v>
      </c>
      <c r="Z253" s="9" t="s">
        <v>42</v>
      </c>
      <c r="AA253" s="11"/>
    </row>
    <row r="254" spans="1:27" x14ac:dyDescent="0.2">
      <c r="A254" s="6">
        <v>3870600063</v>
      </c>
      <c r="B254" s="7" t="s">
        <v>27</v>
      </c>
      <c r="C254" s="7" t="s">
        <v>1271</v>
      </c>
      <c r="D254" s="7" t="s">
        <v>42</v>
      </c>
      <c r="E254" s="7" t="s">
        <v>321</v>
      </c>
      <c r="F254" s="7" t="s">
        <v>1070</v>
      </c>
      <c r="G254" s="7" t="s">
        <v>1272</v>
      </c>
      <c r="H254" s="7" t="s">
        <v>260</v>
      </c>
      <c r="I254" s="7"/>
      <c r="J254" s="7"/>
      <c r="K254" s="7">
        <v>2014</v>
      </c>
      <c r="L254" s="7" t="s">
        <v>42</v>
      </c>
      <c r="M254" s="7" t="s">
        <v>247</v>
      </c>
      <c r="N254" s="7" t="s">
        <v>34</v>
      </c>
      <c r="O254" s="7" t="s">
        <v>54</v>
      </c>
      <c r="P254" s="7"/>
      <c r="Q254" s="7"/>
      <c r="R254" s="7"/>
      <c r="S254" s="7" t="s">
        <v>36</v>
      </c>
      <c r="T254" s="7">
        <v>0</v>
      </c>
      <c r="U254" s="7" t="s">
        <v>125</v>
      </c>
      <c r="V254" s="7" t="s">
        <v>50</v>
      </c>
      <c r="W254" s="7" t="s">
        <v>463</v>
      </c>
      <c r="X254" s="7" t="s">
        <v>42</v>
      </c>
      <c r="Y254" s="7" t="s">
        <v>42</v>
      </c>
      <c r="Z254" s="7" t="s">
        <v>42</v>
      </c>
      <c r="AA254" s="10"/>
    </row>
    <row r="255" spans="1:27" x14ac:dyDescent="0.2">
      <c r="A255" s="8">
        <v>4604994999</v>
      </c>
      <c r="B255" s="9" t="s">
        <v>27</v>
      </c>
      <c r="C255" s="9" t="s">
        <v>1273</v>
      </c>
      <c r="D255" s="9" t="s">
        <v>87</v>
      </c>
      <c r="E255" s="9" t="s">
        <v>88</v>
      </c>
      <c r="F255" s="9" t="s">
        <v>46</v>
      </c>
      <c r="G255" s="9" t="s">
        <v>379</v>
      </c>
      <c r="H255" s="9" t="s">
        <v>30</v>
      </c>
      <c r="I255" s="9" t="s">
        <v>48</v>
      </c>
      <c r="J255" s="9"/>
      <c r="K255" s="9">
        <v>2014</v>
      </c>
      <c r="L255" s="9" t="s">
        <v>42</v>
      </c>
      <c r="M255" s="9" t="s">
        <v>33</v>
      </c>
      <c r="N255" s="9" t="s">
        <v>34</v>
      </c>
      <c r="O255" s="9" t="s">
        <v>54</v>
      </c>
      <c r="P255" s="9"/>
      <c r="Q255" s="9"/>
      <c r="R255" s="9"/>
      <c r="S255" s="9" t="s">
        <v>36</v>
      </c>
      <c r="T255" s="9" t="s">
        <v>52</v>
      </c>
      <c r="U255" s="9" t="s">
        <v>53</v>
      </c>
      <c r="V255" s="9" t="s">
        <v>39</v>
      </c>
      <c r="W255" s="9" t="s">
        <v>35</v>
      </c>
      <c r="X255" s="9" t="s">
        <v>42</v>
      </c>
      <c r="Y255" s="9" t="s">
        <v>42</v>
      </c>
      <c r="Z255" s="9" t="s">
        <v>42</v>
      </c>
      <c r="AA255" s="11"/>
    </row>
    <row r="256" spans="1:27" x14ac:dyDescent="0.2">
      <c r="A256" s="6">
        <v>2381030335</v>
      </c>
      <c r="B256" s="7" t="s">
        <v>27</v>
      </c>
      <c r="C256" s="7"/>
      <c r="D256" s="7" t="s">
        <v>42</v>
      </c>
      <c r="E256" s="7" t="s">
        <v>42</v>
      </c>
      <c r="F256" s="7"/>
      <c r="G256" s="7"/>
      <c r="H256" s="7"/>
      <c r="I256" s="7"/>
      <c r="J256" s="7"/>
      <c r="K256" s="7">
        <v>2016</v>
      </c>
      <c r="L256" s="7" t="s">
        <v>42</v>
      </c>
      <c r="M256" s="7" t="s">
        <v>347</v>
      </c>
      <c r="N256" s="7" t="s">
        <v>347</v>
      </c>
      <c r="O256" s="7" t="s">
        <v>54</v>
      </c>
      <c r="P256" s="7"/>
      <c r="Q256" s="7"/>
      <c r="R256" s="7"/>
      <c r="S256" s="7" t="s">
        <v>36</v>
      </c>
      <c r="T256" s="7" t="s">
        <v>485</v>
      </c>
      <c r="U256" s="7" t="s">
        <v>160</v>
      </c>
      <c r="V256" s="7" t="s">
        <v>50</v>
      </c>
      <c r="W256" s="7" t="s">
        <v>42</v>
      </c>
      <c r="X256" s="7" t="s">
        <v>42</v>
      </c>
      <c r="Y256" s="7" t="s">
        <v>42</v>
      </c>
      <c r="Z256" s="7" t="s">
        <v>42</v>
      </c>
      <c r="AA256" s="10"/>
    </row>
    <row r="257" spans="1:27" x14ac:dyDescent="0.2">
      <c r="A257" s="8">
        <v>6406849771</v>
      </c>
      <c r="B257" s="9" t="s">
        <v>27</v>
      </c>
      <c r="C257" s="9"/>
      <c r="D257" s="9" t="s">
        <v>42</v>
      </c>
      <c r="E257" s="9" t="s">
        <v>42</v>
      </c>
      <c r="F257" s="9"/>
      <c r="G257" s="9"/>
      <c r="H257" s="9"/>
      <c r="I257" s="9"/>
      <c r="J257" s="9"/>
      <c r="K257" s="9">
        <v>2015</v>
      </c>
      <c r="L257" s="9" t="s">
        <v>42</v>
      </c>
      <c r="M257" s="9" t="s">
        <v>347</v>
      </c>
      <c r="N257" s="9" t="s">
        <v>347</v>
      </c>
      <c r="O257" s="9" t="s">
        <v>54</v>
      </c>
      <c r="P257" s="9"/>
      <c r="Q257" s="9"/>
      <c r="R257" s="9"/>
      <c r="S257" s="9" t="s">
        <v>36</v>
      </c>
      <c r="T257" s="9" t="s">
        <v>52</v>
      </c>
      <c r="U257" s="9" t="s">
        <v>53</v>
      </c>
      <c r="V257" s="9" t="s">
        <v>50</v>
      </c>
      <c r="W257" s="9" t="s">
        <v>146</v>
      </c>
      <c r="X257" s="9" t="s">
        <v>42</v>
      </c>
      <c r="Y257" s="9" t="s">
        <v>42</v>
      </c>
      <c r="Z257" s="9" t="s">
        <v>42</v>
      </c>
      <c r="AA257" s="11"/>
    </row>
    <row r="258" spans="1:27" x14ac:dyDescent="0.2">
      <c r="A258" s="6">
        <v>3052102649</v>
      </c>
      <c r="B258" s="7" t="s">
        <v>27</v>
      </c>
      <c r="C258" s="7"/>
      <c r="D258" s="7" t="s">
        <v>42</v>
      </c>
      <c r="E258" s="7" t="s">
        <v>42</v>
      </c>
      <c r="F258" s="7"/>
      <c r="G258" s="7"/>
      <c r="H258" s="7"/>
      <c r="I258" s="7"/>
      <c r="J258" s="7"/>
      <c r="K258" s="7">
        <v>2014</v>
      </c>
      <c r="L258" s="7" t="s">
        <v>42</v>
      </c>
      <c r="M258" s="7" t="s">
        <v>347</v>
      </c>
      <c r="N258" s="7" t="s">
        <v>347</v>
      </c>
      <c r="O258" s="7" t="s">
        <v>54</v>
      </c>
      <c r="P258" s="7"/>
      <c r="Q258" s="7"/>
      <c r="R258" s="7"/>
      <c r="S258" s="7" t="s">
        <v>36</v>
      </c>
      <c r="T258" s="7" t="s">
        <v>52</v>
      </c>
      <c r="U258" s="7" t="s">
        <v>53</v>
      </c>
      <c r="V258" s="7" t="s">
        <v>39</v>
      </c>
      <c r="W258" s="7" t="s">
        <v>42</v>
      </c>
      <c r="X258" s="7" t="s">
        <v>42</v>
      </c>
      <c r="Y258" s="7" t="s">
        <v>42</v>
      </c>
      <c r="Z258" s="7" t="s">
        <v>42</v>
      </c>
      <c r="AA258" s="10"/>
    </row>
    <row r="259" spans="1:27" x14ac:dyDescent="0.2">
      <c r="A259" s="8">
        <v>5640834542</v>
      </c>
      <c r="B259" s="9" t="s">
        <v>27</v>
      </c>
      <c r="C259" s="9"/>
      <c r="D259" s="9" t="s">
        <v>42</v>
      </c>
      <c r="E259" s="9" t="s">
        <v>42</v>
      </c>
      <c r="F259" s="9"/>
      <c r="G259" s="9"/>
      <c r="H259" s="9" t="s">
        <v>422</v>
      </c>
      <c r="I259" s="9"/>
      <c r="J259" s="9"/>
      <c r="K259" s="9">
        <v>2016</v>
      </c>
      <c r="L259" s="9" t="s">
        <v>42</v>
      </c>
      <c r="M259" s="9" t="s">
        <v>420</v>
      </c>
      <c r="N259" s="9" t="s">
        <v>34</v>
      </c>
      <c r="O259" s="9" t="s">
        <v>54</v>
      </c>
      <c r="P259" s="9"/>
      <c r="Q259" s="9"/>
      <c r="R259" s="9"/>
      <c r="S259" s="9" t="s">
        <v>51</v>
      </c>
      <c r="T259" s="9" t="s">
        <v>90</v>
      </c>
      <c r="U259" s="9" t="s">
        <v>91</v>
      </c>
      <c r="V259" s="9" t="s">
        <v>39</v>
      </c>
      <c r="W259" s="9" t="s">
        <v>42</v>
      </c>
      <c r="X259" s="9" t="s">
        <v>42</v>
      </c>
      <c r="Y259" s="9" t="s">
        <v>42</v>
      </c>
      <c r="Z259" s="9" t="s">
        <v>42</v>
      </c>
      <c r="AA259" s="11"/>
    </row>
    <row r="260" spans="1:27" x14ac:dyDescent="0.2">
      <c r="A260" s="6">
        <v>2069895484</v>
      </c>
      <c r="B260" s="7" t="s">
        <v>27</v>
      </c>
      <c r="C260" s="7"/>
      <c r="D260" s="7" t="s">
        <v>42</v>
      </c>
      <c r="E260" s="7" t="s">
        <v>42</v>
      </c>
      <c r="F260" s="7"/>
      <c r="G260" s="7"/>
      <c r="H260" s="7"/>
      <c r="I260" s="7"/>
      <c r="J260" s="7"/>
      <c r="K260" s="7">
        <v>2015</v>
      </c>
      <c r="L260" s="7" t="s">
        <v>42</v>
      </c>
      <c r="M260" s="7" t="s">
        <v>347</v>
      </c>
      <c r="N260" s="7" t="s">
        <v>347</v>
      </c>
      <c r="O260" s="7" t="s">
        <v>54</v>
      </c>
      <c r="P260" s="7"/>
      <c r="Q260" s="7"/>
      <c r="R260" s="7"/>
      <c r="S260" s="7" t="s">
        <v>36</v>
      </c>
      <c r="T260" s="7" t="s">
        <v>52</v>
      </c>
      <c r="U260" s="7" t="s">
        <v>53</v>
      </c>
      <c r="V260" s="7" t="s">
        <v>50</v>
      </c>
      <c r="W260" s="7" t="s">
        <v>35</v>
      </c>
      <c r="X260" s="7" t="s">
        <v>42</v>
      </c>
      <c r="Y260" s="7" t="s">
        <v>42</v>
      </c>
      <c r="Z260" s="7" t="s">
        <v>42</v>
      </c>
      <c r="AA260" s="10"/>
    </row>
    <row r="261" spans="1:27" x14ac:dyDescent="0.2">
      <c r="A261" s="8">
        <v>6289515228</v>
      </c>
      <c r="B261" s="9" t="s">
        <v>27</v>
      </c>
      <c r="C261" s="9"/>
      <c r="D261" s="9" t="s">
        <v>42</v>
      </c>
      <c r="E261" s="9" t="s">
        <v>42</v>
      </c>
      <c r="F261" s="9"/>
      <c r="G261" s="9"/>
      <c r="H261" s="9"/>
      <c r="I261" s="9"/>
      <c r="J261" s="9"/>
      <c r="K261" s="9">
        <v>2014</v>
      </c>
      <c r="L261" s="9" t="s">
        <v>42</v>
      </c>
      <c r="M261" s="9" t="s">
        <v>347</v>
      </c>
      <c r="N261" s="9" t="s">
        <v>347</v>
      </c>
      <c r="O261" s="9" t="s">
        <v>54</v>
      </c>
      <c r="P261" s="9"/>
      <c r="Q261" s="9"/>
      <c r="R261" s="9"/>
      <c r="S261" s="9" t="s">
        <v>36</v>
      </c>
      <c r="T261" s="9" t="s">
        <v>704</v>
      </c>
      <c r="U261" s="9" t="s">
        <v>705</v>
      </c>
      <c r="V261" s="9" t="s">
        <v>50</v>
      </c>
      <c r="W261" s="9" t="s">
        <v>1274</v>
      </c>
      <c r="X261" s="9" t="s">
        <v>42</v>
      </c>
      <c r="Y261" s="9" t="s">
        <v>42</v>
      </c>
      <c r="Z261" s="9" t="s">
        <v>42</v>
      </c>
      <c r="AA261" s="11"/>
    </row>
    <row r="262" spans="1:27" x14ac:dyDescent="0.2">
      <c r="A262" s="6">
        <v>853762000</v>
      </c>
      <c r="B262" s="7" t="s">
        <v>27</v>
      </c>
      <c r="C262" s="7"/>
      <c r="D262" s="7" t="s">
        <v>42</v>
      </c>
      <c r="E262" s="7" t="s">
        <v>42</v>
      </c>
      <c r="F262" s="7"/>
      <c r="G262" s="7"/>
      <c r="H262" s="7" t="s">
        <v>347</v>
      </c>
      <c r="I262" s="7"/>
      <c r="J262" s="7"/>
      <c r="K262" s="7">
        <v>2017</v>
      </c>
      <c r="L262" s="7" t="s">
        <v>50</v>
      </c>
      <c r="M262" s="7" t="s">
        <v>347</v>
      </c>
      <c r="N262" s="7" t="s">
        <v>347</v>
      </c>
      <c r="O262" s="7" t="s">
        <v>54</v>
      </c>
      <c r="P262" s="7"/>
      <c r="Q262" s="7"/>
      <c r="R262" s="7"/>
      <c r="S262" s="7" t="s">
        <v>36</v>
      </c>
      <c r="T262" s="7" t="s">
        <v>52</v>
      </c>
      <c r="U262" s="7" t="s">
        <v>53</v>
      </c>
      <c r="V262" s="7" t="s">
        <v>50</v>
      </c>
      <c r="W262" s="7" t="s">
        <v>146</v>
      </c>
      <c r="X262" s="7" t="s">
        <v>42</v>
      </c>
      <c r="Y262" s="7" t="s">
        <v>42</v>
      </c>
      <c r="Z262" s="7" t="s">
        <v>42</v>
      </c>
      <c r="AA262" s="10"/>
    </row>
    <row r="263" spans="1:27" x14ac:dyDescent="0.2">
      <c r="A263" s="8">
        <v>8122607879</v>
      </c>
      <c r="B263" s="9" t="s">
        <v>27</v>
      </c>
      <c r="C263" s="9"/>
      <c r="D263" s="9" t="s">
        <v>42</v>
      </c>
      <c r="E263" s="9" t="s">
        <v>42</v>
      </c>
      <c r="F263" s="9"/>
      <c r="G263" s="9"/>
      <c r="H263" s="9"/>
      <c r="I263" s="9"/>
      <c r="J263" s="9"/>
      <c r="K263" s="9">
        <v>2016</v>
      </c>
      <c r="L263" s="9" t="s">
        <v>42</v>
      </c>
      <c r="M263" s="9" t="s">
        <v>347</v>
      </c>
      <c r="N263" s="9" t="s">
        <v>347</v>
      </c>
      <c r="O263" s="9" t="s">
        <v>54</v>
      </c>
      <c r="P263" s="9"/>
      <c r="Q263" s="9"/>
      <c r="R263" s="9"/>
      <c r="S263" s="9" t="s">
        <v>36</v>
      </c>
      <c r="T263" s="9" t="s">
        <v>52</v>
      </c>
      <c r="U263" s="9" t="s">
        <v>53</v>
      </c>
      <c r="V263" s="9" t="s">
        <v>50</v>
      </c>
      <c r="W263" s="9" t="s">
        <v>42</v>
      </c>
      <c r="X263" s="9" t="s">
        <v>42</v>
      </c>
      <c r="Y263" s="9" t="s">
        <v>42</v>
      </c>
      <c r="Z263" s="9" t="s">
        <v>42</v>
      </c>
      <c r="AA263" s="11"/>
    </row>
    <row r="264" spans="1:27" x14ac:dyDescent="0.2">
      <c r="A264" s="6">
        <v>6193163079</v>
      </c>
      <c r="B264" s="7" t="s">
        <v>27</v>
      </c>
      <c r="C264" s="7"/>
      <c r="D264" s="7" t="s">
        <v>42</v>
      </c>
      <c r="E264" s="7" t="s">
        <v>42</v>
      </c>
      <c r="F264" s="7"/>
      <c r="G264" s="7"/>
      <c r="H264" s="7"/>
      <c r="I264" s="7"/>
      <c r="J264" s="7"/>
      <c r="K264" s="7">
        <v>2014</v>
      </c>
      <c r="L264" s="7" t="s">
        <v>42</v>
      </c>
      <c r="M264" s="7" t="s">
        <v>347</v>
      </c>
      <c r="N264" s="7" t="s">
        <v>347</v>
      </c>
      <c r="O264" s="7" t="s">
        <v>54</v>
      </c>
      <c r="P264" s="7"/>
      <c r="Q264" s="7"/>
      <c r="R264" s="7"/>
      <c r="S264" s="7" t="s">
        <v>51</v>
      </c>
      <c r="T264" s="7" t="s">
        <v>52</v>
      </c>
      <c r="U264" s="7" t="s">
        <v>53</v>
      </c>
      <c r="V264" s="7" t="s">
        <v>50</v>
      </c>
      <c r="W264" s="7" t="s">
        <v>42</v>
      </c>
      <c r="X264" s="7" t="s">
        <v>42</v>
      </c>
      <c r="Y264" s="7" t="s">
        <v>42</v>
      </c>
      <c r="Z264" s="7" t="s">
        <v>42</v>
      </c>
      <c r="AA264" s="10"/>
    </row>
    <row r="265" spans="1:27" x14ac:dyDescent="0.2">
      <c r="A265" s="8">
        <v>4500827237</v>
      </c>
      <c r="B265" s="9" t="s">
        <v>27</v>
      </c>
      <c r="C265" s="9"/>
      <c r="D265" s="9" t="s">
        <v>42</v>
      </c>
      <c r="E265" s="9" t="s">
        <v>42</v>
      </c>
      <c r="F265" s="9"/>
      <c r="G265" s="9"/>
      <c r="H265" s="9" t="s">
        <v>347</v>
      </c>
      <c r="I265" s="9"/>
      <c r="J265" s="9"/>
      <c r="K265" s="9">
        <v>2018</v>
      </c>
      <c r="L265" s="9" t="s">
        <v>50</v>
      </c>
      <c r="M265" s="9" t="s">
        <v>347</v>
      </c>
      <c r="N265" s="9" t="s">
        <v>347</v>
      </c>
      <c r="O265" s="9" t="s">
        <v>54</v>
      </c>
      <c r="P265" s="9"/>
      <c r="Q265" s="9"/>
      <c r="R265" s="9"/>
      <c r="S265" s="9" t="s">
        <v>51</v>
      </c>
      <c r="T265" s="9" t="s">
        <v>52</v>
      </c>
      <c r="U265" s="9" t="s">
        <v>53</v>
      </c>
      <c r="V265" s="9" t="s">
        <v>50</v>
      </c>
      <c r="W265" s="9" t="s">
        <v>146</v>
      </c>
      <c r="X265" s="9" t="s">
        <v>42</v>
      </c>
      <c r="Y265" s="9" t="s">
        <v>42</v>
      </c>
      <c r="Z265" s="9" t="s">
        <v>42</v>
      </c>
      <c r="AA265" s="11"/>
    </row>
    <row r="266" spans="1:27" x14ac:dyDescent="0.2">
      <c r="A266" s="6">
        <v>4492078964</v>
      </c>
      <c r="B266" s="7" t="s">
        <v>27</v>
      </c>
      <c r="C266" s="7"/>
      <c r="D266" s="7" t="s">
        <v>42</v>
      </c>
      <c r="E266" s="7" t="s">
        <v>42</v>
      </c>
      <c r="F266" s="7"/>
      <c r="G266" s="7"/>
      <c r="H266" s="7" t="s">
        <v>420</v>
      </c>
      <c r="I266" s="7"/>
      <c r="J266" s="7"/>
      <c r="K266" s="7">
        <v>2017</v>
      </c>
      <c r="L266" s="7" t="s">
        <v>50</v>
      </c>
      <c r="M266" s="7" t="s">
        <v>420</v>
      </c>
      <c r="N266" s="7" t="s">
        <v>34</v>
      </c>
      <c r="O266" s="7" t="s">
        <v>54</v>
      </c>
      <c r="P266" s="7" t="s">
        <v>195</v>
      </c>
      <c r="Q266" s="7"/>
      <c r="R266" s="7"/>
      <c r="S266" s="7" t="s">
        <v>36</v>
      </c>
      <c r="T266" s="7" t="s">
        <v>52</v>
      </c>
      <c r="U266" s="7" t="s">
        <v>53</v>
      </c>
      <c r="V266" s="7" t="s">
        <v>50</v>
      </c>
      <c r="W266" s="7" t="s">
        <v>42</v>
      </c>
      <c r="X266" s="7" t="s">
        <v>42</v>
      </c>
      <c r="Y266" s="7" t="s">
        <v>42</v>
      </c>
      <c r="Z266" s="7" t="s">
        <v>42</v>
      </c>
      <c r="AA266" s="10"/>
    </row>
    <row r="267" spans="1:27" x14ac:dyDescent="0.2">
      <c r="A267" s="8">
        <v>4101106852</v>
      </c>
      <c r="B267" s="9" t="s">
        <v>27</v>
      </c>
      <c r="C267" s="9"/>
      <c r="D267" s="9" t="s">
        <v>42</v>
      </c>
      <c r="E267" s="9" t="s">
        <v>42</v>
      </c>
      <c r="F267" s="9"/>
      <c r="G267" s="9"/>
      <c r="H267" s="9" t="s">
        <v>347</v>
      </c>
      <c r="I267" s="9"/>
      <c r="J267" s="9"/>
      <c r="K267" s="9">
        <v>2017</v>
      </c>
      <c r="L267" s="9" t="s">
        <v>50</v>
      </c>
      <c r="M267" s="9" t="s">
        <v>347</v>
      </c>
      <c r="N267" s="9" t="s">
        <v>347</v>
      </c>
      <c r="O267" s="9" t="s">
        <v>54</v>
      </c>
      <c r="P267" s="9"/>
      <c r="Q267" s="9"/>
      <c r="R267" s="9"/>
      <c r="S267" s="9" t="s">
        <v>36</v>
      </c>
      <c r="T267" s="9" t="s">
        <v>847</v>
      </c>
      <c r="U267" s="9" t="s">
        <v>160</v>
      </c>
      <c r="V267" s="9" t="s">
        <v>50</v>
      </c>
      <c r="W267" s="9" t="s">
        <v>35</v>
      </c>
      <c r="X267" s="9" t="s">
        <v>42</v>
      </c>
      <c r="Y267" s="9" t="s">
        <v>42</v>
      </c>
      <c r="Z267" s="9" t="s">
        <v>42</v>
      </c>
      <c r="AA267" s="11"/>
    </row>
    <row r="268" spans="1:27" x14ac:dyDescent="0.2">
      <c r="A268" s="6">
        <v>1551771856</v>
      </c>
      <c r="B268" s="7" t="s">
        <v>27</v>
      </c>
      <c r="C268" s="7"/>
      <c r="D268" s="7" t="s">
        <v>42</v>
      </c>
      <c r="E268" s="7" t="s">
        <v>42</v>
      </c>
      <c r="F268" s="7"/>
      <c r="G268" s="7"/>
      <c r="H268" s="7" t="s">
        <v>347</v>
      </c>
      <c r="I268" s="7"/>
      <c r="J268" s="7"/>
      <c r="K268" s="7">
        <v>2017</v>
      </c>
      <c r="L268" s="7" t="s">
        <v>50</v>
      </c>
      <c r="M268" s="7" t="s">
        <v>347</v>
      </c>
      <c r="N268" s="7" t="s">
        <v>347</v>
      </c>
      <c r="O268" s="7" t="s">
        <v>54</v>
      </c>
      <c r="P268" s="7"/>
      <c r="Q268" s="7"/>
      <c r="R268" s="7"/>
      <c r="S268" s="7" t="s">
        <v>36</v>
      </c>
      <c r="T268" s="7" t="s">
        <v>37</v>
      </c>
      <c r="U268" s="7" t="s">
        <v>71</v>
      </c>
      <c r="V268" s="7" t="s">
        <v>50</v>
      </c>
      <c r="W268" s="7" t="s">
        <v>35</v>
      </c>
      <c r="X268" s="7" t="s">
        <v>42</v>
      </c>
      <c r="Y268" s="7" t="s">
        <v>42</v>
      </c>
      <c r="Z268" s="7" t="s">
        <v>42</v>
      </c>
      <c r="AA268" s="10"/>
    </row>
    <row r="269" spans="1:27" x14ac:dyDescent="0.2">
      <c r="A269" s="8">
        <v>4073724107</v>
      </c>
      <c r="B269" s="9" t="s">
        <v>27</v>
      </c>
      <c r="C269" s="9"/>
      <c r="D269" s="9" t="s">
        <v>42</v>
      </c>
      <c r="E269" s="9" t="s">
        <v>42</v>
      </c>
      <c r="F269" s="9"/>
      <c r="G269" s="9"/>
      <c r="H269" s="9" t="s">
        <v>347</v>
      </c>
      <c r="I269" s="9"/>
      <c r="J269" s="9"/>
      <c r="K269" s="9">
        <v>2018</v>
      </c>
      <c r="L269" s="9" t="s">
        <v>50</v>
      </c>
      <c r="M269" s="9" t="s">
        <v>347</v>
      </c>
      <c r="N269" s="9" t="s">
        <v>347</v>
      </c>
      <c r="O269" s="9" t="s">
        <v>54</v>
      </c>
      <c r="P269" s="9"/>
      <c r="Q269" s="9"/>
      <c r="R269" s="9"/>
      <c r="S269" s="9" t="s">
        <v>51</v>
      </c>
      <c r="T269" s="9" t="s">
        <v>52</v>
      </c>
      <c r="U269" s="9" t="s">
        <v>53</v>
      </c>
      <c r="V269" s="9" t="s">
        <v>50</v>
      </c>
      <c r="W269" s="9" t="s">
        <v>42</v>
      </c>
      <c r="X269" s="9" t="s">
        <v>42</v>
      </c>
      <c r="Y269" s="9" t="s">
        <v>42</v>
      </c>
      <c r="Z269" s="9" t="s">
        <v>42</v>
      </c>
      <c r="AA269" s="11"/>
    </row>
    <row r="270" spans="1:27" x14ac:dyDescent="0.2">
      <c r="A270" s="6">
        <v>3216918917</v>
      </c>
      <c r="B270" s="7" t="s">
        <v>27</v>
      </c>
      <c r="C270" s="7"/>
      <c r="D270" s="7" t="s">
        <v>42</v>
      </c>
      <c r="E270" s="7" t="s">
        <v>42</v>
      </c>
      <c r="F270" s="7"/>
      <c r="G270" s="7"/>
      <c r="H270" s="7" t="s">
        <v>347</v>
      </c>
      <c r="I270" s="7"/>
      <c r="J270" s="7"/>
      <c r="K270" s="7">
        <v>2018</v>
      </c>
      <c r="L270" s="7" t="s">
        <v>50</v>
      </c>
      <c r="M270" s="7" t="s">
        <v>347</v>
      </c>
      <c r="N270" s="7" t="s">
        <v>347</v>
      </c>
      <c r="O270" s="7" t="s">
        <v>54</v>
      </c>
      <c r="P270" s="7"/>
      <c r="Q270" s="7"/>
      <c r="R270" s="7"/>
      <c r="S270" s="7" t="s">
        <v>51</v>
      </c>
      <c r="T270" s="7" t="s">
        <v>52</v>
      </c>
      <c r="U270" s="7" t="s">
        <v>53</v>
      </c>
      <c r="V270" s="7" t="s">
        <v>50</v>
      </c>
      <c r="W270" s="7" t="s">
        <v>42</v>
      </c>
      <c r="X270" s="7" t="s">
        <v>42</v>
      </c>
      <c r="Y270" s="7" t="s">
        <v>42</v>
      </c>
      <c r="Z270" s="7" t="s">
        <v>42</v>
      </c>
      <c r="AA270" s="10"/>
    </row>
    <row r="271" spans="1:27" x14ac:dyDescent="0.2">
      <c r="A271" s="8">
        <v>3415353573</v>
      </c>
      <c r="B271" s="9" t="s">
        <v>27</v>
      </c>
      <c r="C271" s="9"/>
      <c r="D271" s="9" t="s">
        <v>42</v>
      </c>
      <c r="E271" s="9" t="s">
        <v>42</v>
      </c>
      <c r="F271" s="9"/>
      <c r="G271" s="9"/>
      <c r="H271" s="9" t="s">
        <v>347</v>
      </c>
      <c r="I271" s="9"/>
      <c r="J271" s="9"/>
      <c r="K271" s="9">
        <v>2017</v>
      </c>
      <c r="L271" s="9" t="s">
        <v>50</v>
      </c>
      <c r="M271" s="9" t="s">
        <v>347</v>
      </c>
      <c r="N271" s="9" t="s">
        <v>347</v>
      </c>
      <c r="O271" s="9" t="s">
        <v>54</v>
      </c>
      <c r="P271" s="9" t="s">
        <v>169</v>
      </c>
      <c r="Q271" s="9"/>
      <c r="R271" s="9"/>
      <c r="S271" s="9" t="s">
        <v>36</v>
      </c>
      <c r="T271" s="9" t="s">
        <v>52</v>
      </c>
      <c r="U271" s="9" t="s">
        <v>53</v>
      </c>
      <c r="V271" s="9" t="s">
        <v>50</v>
      </c>
      <c r="W271" s="9" t="s">
        <v>42</v>
      </c>
      <c r="X271" s="9" t="s">
        <v>42</v>
      </c>
      <c r="Y271" s="9" t="s">
        <v>42</v>
      </c>
      <c r="Z271" s="9" t="s">
        <v>42</v>
      </c>
      <c r="AA271" s="11"/>
    </row>
    <row r="272" spans="1:27" x14ac:dyDescent="0.2">
      <c r="A272" s="6">
        <v>4538403504</v>
      </c>
      <c r="B272" s="7" t="s">
        <v>27</v>
      </c>
      <c r="C272" s="7"/>
      <c r="D272" s="7" t="s">
        <v>42</v>
      </c>
      <c r="E272" s="7" t="s">
        <v>42</v>
      </c>
      <c r="F272" s="7"/>
      <c r="G272" s="7"/>
      <c r="H272" s="7"/>
      <c r="I272" s="7"/>
      <c r="J272" s="7"/>
      <c r="K272" s="7">
        <v>2014</v>
      </c>
      <c r="L272" s="7" t="s">
        <v>42</v>
      </c>
      <c r="M272" s="7" t="s">
        <v>347</v>
      </c>
      <c r="N272" s="7" t="s">
        <v>347</v>
      </c>
      <c r="O272" s="7" t="s">
        <v>54</v>
      </c>
      <c r="P272" s="7" t="s">
        <v>491</v>
      </c>
      <c r="Q272" s="7"/>
      <c r="R272" s="7"/>
      <c r="S272" s="7" t="s">
        <v>36</v>
      </c>
      <c r="T272" s="7" t="s">
        <v>52</v>
      </c>
      <c r="U272" s="7" t="s">
        <v>53</v>
      </c>
      <c r="V272" s="7" t="s">
        <v>50</v>
      </c>
      <c r="W272" s="7" t="s">
        <v>42</v>
      </c>
      <c r="X272" s="7" t="s">
        <v>42</v>
      </c>
      <c r="Y272" s="7" t="s">
        <v>42</v>
      </c>
      <c r="Z272" s="7" t="s">
        <v>42</v>
      </c>
      <c r="AA272" s="10"/>
    </row>
    <row r="273" spans="1:27" x14ac:dyDescent="0.2">
      <c r="A273" s="8">
        <v>7522674435</v>
      </c>
      <c r="B273" s="9" t="s">
        <v>79</v>
      </c>
      <c r="C273" s="9"/>
      <c r="D273" s="9" t="s">
        <v>42</v>
      </c>
      <c r="E273" s="9" t="s">
        <v>42</v>
      </c>
      <c r="F273" s="9"/>
      <c r="G273" s="9"/>
      <c r="H273" s="9" t="s">
        <v>347</v>
      </c>
      <c r="I273" s="9"/>
      <c r="J273" s="9"/>
      <c r="K273" s="9">
        <v>2013</v>
      </c>
      <c r="L273" s="9" t="s">
        <v>42</v>
      </c>
      <c r="M273" s="9" t="s">
        <v>347</v>
      </c>
      <c r="N273" s="9" t="s">
        <v>347</v>
      </c>
      <c r="O273" s="9" t="s">
        <v>54</v>
      </c>
      <c r="P273" s="9"/>
      <c r="Q273" s="9"/>
      <c r="R273" s="9"/>
      <c r="S273" s="9" t="s">
        <v>51</v>
      </c>
      <c r="T273" s="9" t="s">
        <v>216</v>
      </c>
      <c r="U273" s="9" t="s">
        <v>114</v>
      </c>
      <c r="V273" s="9" t="s">
        <v>39</v>
      </c>
      <c r="W273" s="9" t="s">
        <v>42</v>
      </c>
      <c r="X273" s="9" t="s">
        <v>42</v>
      </c>
      <c r="Y273" s="9" t="s">
        <v>42</v>
      </c>
      <c r="Z273" s="9" t="s">
        <v>42</v>
      </c>
      <c r="AA273" s="11"/>
    </row>
    <row r="274" spans="1:27" x14ac:dyDescent="0.2">
      <c r="A274" s="6">
        <v>3369603038</v>
      </c>
      <c r="B274" s="7" t="s">
        <v>27</v>
      </c>
      <c r="C274" s="7"/>
      <c r="D274" s="7" t="s">
        <v>42</v>
      </c>
      <c r="E274" s="7" t="s">
        <v>42</v>
      </c>
      <c r="F274" s="7"/>
      <c r="G274" s="7"/>
      <c r="H274" s="7"/>
      <c r="I274" s="7"/>
      <c r="J274" s="7"/>
      <c r="K274" s="7">
        <v>2015</v>
      </c>
      <c r="L274" s="7" t="s">
        <v>42</v>
      </c>
      <c r="M274" s="7" t="s">
        <v>347</v>
      </c>
      <c r="N274" s="7" t="s">
        <v>347</v>
      </c>
      <c r="O274" s="7" t="s">
        <v>54</v>
      </c>
      <c r="P274" s="7" t="s">
        <v>1275</v>
      </c>
      <c r="Q274" s="7"/>
      <c r="R274" s="7"/>
      <c r="S274" s="7" t="s">
        <v>51</v>
      </c>
      <c r="T274" s="7" t="s">
        <v>52</v>
      </c>
      <c r="U274" s="7" t="s">
        <v>53</v>
      </c>
      <c r="V274" s="7" t="s">
        <v>50</v>
      </c>
      <c r="W274" s="7" t="s">
        <v>42</v>
      </c>
      <c r="X274" s="7" t="s">
        <v>42</v>
      </c>
      <c r="Y274" s="7" t="s">
        <v>42</v>
      </c>
      <c r="Z274" s="7" t="s">
        <v>42</v>
      </c>
      <c r="AA274" s="10"/>
    </row>
    <row r="275" spans="1:27" x14ac:dyDescent="0.2">
      <c r="A275" s="8">
        <v>6853495403</v>
      </c>
      <c r="B275" s="9" t="s">
        <v>27</v>
      </c>
      <c r="C275" s="9"/>
      <c r="D275" s="9" t="s">
        <v>42</v>
      </c>
      <c r="E275" s="9" t="s">
        <v>42</v>
      </c>
      <c r="F275" s="9"/>
      <c r="G275" s="9"/>
      <c r="H275" s="9"/>
      <c r="I275" s="9"/>
      <c r="J275" s="9"/>
      <c r="K275" s="9">
        <v>2015</v>
      </c>
      <c r="L275" s="9" t="s">
        <v>42</v>
      </c>
      <c r="M275" s="9" t="s">
        <v>347</v>
      </c>
      <c r="N275" s="9" t="s">
        <v>347</v>
      </c>
      <c r="O275" s="9" t="s">
        <v>54</v>
      </c>
      <c r="P275" s="9" t="s">
        <v>65</v>
      </c>
      <c r="Q275" s="9"/>
      <c r="R275" s="9"/>
      <c r="S275" s="9" t="s">
        <v>51</v>
      </c>
      <c r="T275" s="9" t="s">
        <v>90</v>
      </c>
      <c r="U275" s="9" t="s">
        <v>91</v>
      </c>
      <c r="V275" s="9" t="s">
        <v>50</v>
      </c>
      <c r="W275" s="9" t="s">
        <v>42</v>
      </c>
      <c r="X275" s="9" t="s">
        <v>42</v>
      </c>
      <c r="Y275" s="9" t="s">
        <v>42</v>
      </c>
      <c r="Z275" s="9" t="s">
        <v>42</v>
      </c>
      <c r="AA275" s="11"/>
    </row>
    <row r="276" spans="1:27" x14ac:dyDescent="0.2">
      <c r="A276" s="6">
        <v>1788619243</v>
      </c>
      <c r="B276" s="7" t="s">
        <v>27</v>
      </c>
      <c r="C276" s="7"/>
      <c r="D276" s="7" t="s">
        <v>42</v>
      </c>
      <c r="E276" s="7" t="s">
        <v>42</v>
      </c>
      <c r="F276" s="7"/>
      <c r="G276" s="7"/>
      <c r="H276" s="7" t="s">
        <v>347</v>
      </c>
      <c r="I276" s="7"/>
      <c r="J276" s="7"/>
      <c r="K276" s="7">
        <v>2017</v>
      </c>
      <c r="L276" s="7" t="s">
        <v>50</v>
      </c>
      <c r="M276" s="7" t="s">
        <v>347</v>
      </c>
      <c r="N276" s="7" t="s">
        <v>347</v>
      </c>
      <c r="O276" s="7" t="s">
        <v>54</v>
      </c>
      <c r="P276" s="7"/>
      <c r="Q276" s="7"/>
      <c r="R276" s="7"/>
      <c r="S276" s="7" t="s">
        <v>51</v>
      </c>
      <c r="T276" s="7" t="s">
        <v>37</v>
      </c>
      <c r="U276" s="7" t="s">
        <v>71</v>
      </c>
      <c r="V276" s="7" t="s">
        <v>39</v>
      </c>
      <c r="W276" s="7" t="s">
        <v>42</v>
      </c>
      <c r="X276" s="7" t="s">
        <v>42</v>
      </c>
      <c r="Y276" s="7" t="s">
        <v>42</v>
      </c>
      <c r="Z276" s="7" t="s">
        <v>42</v>
      </c>
      <c r="AA276" s="10"/>
    </row>
    <row r="277" spans="1:27" x14ac:dyDescent="0.2">
      <c r="A277" s="8">
        <v>2594491005</v>
      </c>
      <c r="B277" s="9" t="s">
        <v>27</v>
      </c>
      <c r="C277" s="9"/>
      <c r="D277" s="9" t="s">
        <v>42</v>
      </c>
      <c r="E277" s="9" t="s">
        <v>42</v>
      </c>
      <c r="F277" s="9"/>
      <c r="G277" s="9"/>
      <c r="H277" s="9"/>
      <c r="I277" s="9"/>
      <c r="J277" s="9"/>
      <c r="K277" s="9">
        <v>2015</v>
      </c>
      <c r="L277" s="9" t="s">
        <v>42</v>
      </c>
      <c r="M277" s="9" t="s">
        <v>347</v>
      </c>
      <c r="N277" s="9" t="s">
        <v>347</v>
      </c>
      <c r="O277" s="9" t="s">
        <v>54</v>
      </c>
      <c r="P277" s="9"/>
      <c r="Q277" s="9"/>
      <c r="R277" s="9"/>
      <c r="S277" s="9" t="s">
        <v>51</v>
      </c>
      <c r="T277" s="9" t="s">
        <v>52</v>
      </c>
      <c r="U277" s="9" t="s">
        <v>53</v>
      </c>
      <c r="V277" s="9" t="s">
        <v>50</v>
      </c>
      <c r="W277" s="9" t="s">
        <v>169</v>
      </c>
      <c r="X277" s="9" t="s">
        <v>42</v>
      </c>
      <c r="Y277" s="9" t="s">
        <v>42</v>
      </c>
      <c r="Z277" s="9" t="s">
        <v>42</v>
      </c>
      <c r="AA277" s="11"/>
    </row>
    <row r="278" spans="1:27" x14ac:dyDescent="0.2">
      <c r="A278" s="6">
        <v>8828283107</v>
      </c>
      <c r="B278" s="7" t="s">
        <v>27</v>
      </c>
      <c r="C278" s="7"/>
      <c r="D278" s="7" t="s">
        <v>42</v>
      </c>
      <c r="E278" s="7" t="s">
        <v>42</v>
      </c>
      <c r="F278" s="7"/>
      <c r="G278" s="7"/>
      <c r="H278" s="7"/>
      <c r="I278" s="7"/>
      <c r="J278" s="7"/>
      <c r="K278" s="7">
        <v>2014</v>
      </c>
      <c r="L278" s="7" t="s">
        <v>42</v>
      </c>
      <c r="M278" s="7" t="s">
        <v>347</v>
      </c>
      <c r="N278" s="7" t="s">
        <v>347</v>
      </c>
      <c r="O278" s="7" t="s">
        <v>54</v>
      </c>
      <c r="P278" s="7"/>
      <c r="Q278" s="7"/>
      <c r="R278" s="7"/>
      <c r="S278" s="7" t="s">
        <v>36</v>
      </c>
      <c r="T278" s="7" t="s">
        <v>52</v>
      </c>
      <c r="U278" s="7" t="s">
        <v>53</v>
      </c>
      <c r="V278" s="7" t="s">
        <v>50</v>
      </c>
      <c r="W278" s="7" t="s">
        <v>146</v>
      </c>
      <c r="X278" s="7" t="s">
        <v>42</v>
      </c>
      <c r="Y278" s="7" t="s">
        <v>42</v>
      </c>
      <c r="Z278" s="7" t="s">
        <v>42</v>
      </c>
      <c r="AA278" s="10"/>
    </row>
    <row r="279" spans="1:27" x14ac:dyDescent="0.2">
      <c r="A279" s="8">
        <v>6946039075</v>
      </c>
      <c r="B279" s="9" t="s">
        <v>27</v>
      </c>
      <c r="C279" s="9"/>
      <c r="D279" s="9" t="s">
        <v>42</v>
      </c>
      <c r="E279" s="9" t="s">
        <v>42</v>
      </c>
      <c r="F279" s="9"/>
      <c r="G279" s="9"/>
      <c r="H279" s="9"/>
      <c r="I279" s="9"/>
      <c r="J279" s="9"/>
      <c r="K279" s="9">
        <v>2016</v>
      </c>
      <c r="L279" s="9" t="s">
        <v>42</v>
      </c>
      <c r="M279" s="9" t="s">
        <v>347</v>
      </c>
      <c r="N279" s="9" t="s">
        <v>347</v>
      </c>
      <c r="O279" s="9" t="s">
        <v>54</v>
      </c>
      <c r="P279" s="9"/>
      <c r="Q279" s="9"/>
      <c r="R279" s="9"/>
      <c r="S279" s="9" t="s">
        <v>51</v>
      </c>
      <c r="T279" s="9" t="s">
        <v>52</v>
      </c>
      <c r="U279" s="9" t="s">
        <v>53</v>
      </c>
      <c r="V279" s="9" t="s">
        <v>39</v>
      </c>
      <c r="W279" s="9" t="s">
        <v>42</v>
      </c>
      <c r="X279" s="9" t="s">
        <v>42</v>
      </c>
      <c r="Y279" s="9" t="s">
        <v>42</v>
      </c>
      <c r="Z279" s="9" t="s">
        <v>42</v>
      </c>
      <c r="AA279" s="11"/>
    </row>
    <row r="280" spans="1:27" x14ac:dyDescent="0.2">
      <c r="A280" s="6">
        <v>1338868481</v>
      </c>
      <c r="B280" s="7" t="s">
        <v>27</v>
      </c>
      <c r="C280" s="7"/>
      <c r="D280" s="7" t="s">
        <v>42</v>
      </c>
      <c r="E280" s="7" t="s">
        <v>42</v>
      </c>
      <c r="F280" s="7"/>
      <c r="G280" s="7"/>
      <c r="H280" s="7" t="s">
        <v>422</v>
      </c>
      <c r="I280" s="7"/>
      <c r="J280" s="7"/>
      <c r="K280" s="7">
        <v>2016</v>
      </c>
      <c r="L280" s="7" t="s">
        <v>42</v>
      </c>
      <c r="M280" s="7" t="s">
        <v>420</v>
      </c>
      <c r="N280" s="7" t="s">
        <v>34</v>
      </c>
      <c r="O280" s="7" t="s">
        <v>54</v>
      </c>
      <c r="P280" s="7"/>
      <c r="Q280" s="7"/>
      <c r="R280" s="7"/>
      <c r="S280" s="7" t="s">
        <v>36</v>
      </c>
      <c r="T280" s="7" t="s">
        <v>37</v>
      </c>
      <c r="U280" s="7" t="s">
        <v>71</v>
      </c>
      <c r="V280" s="7" t="s">
        <v>50</v>
      </c>
      <c r="W280" s="7" t="s">
        <v>187</v>
      </c>
      <c r="X280" s="7" t="s">
        <v>42</v>
      </c>
      <c r="Y280" s="7" t="s">
        <v>42</v>
      </c>
      <c r="Z280" s="7" t="s">
        <v>42</v>
      </c>
      <c r="AA280" s="10"/>
    </row>
    <row r="281" spans="1:27" x14ac:dyDescent="0.2">
      <c r="A281" s="8">
        <v>8161452562</v>
      </c>
      <c r="B281" s="9" t="s">
        <v>27</v>
      </c>
      <c r="C281" s="9"/>
      <c r="D281" s="9" t="s">
        <v>42</v>
      </c>
      <c r="E281" s="9" t="s">
        <v>42</v>
      </c>
      <c r="F281" s="9"/>
      <c r="G281" s="9"/>
      <c r="H281" s="9"/>
      <c r="I281" s="9"/>
      <c r="J281" s="9"/>
      <c r="K281" s="9">
        <v>2015</v>
      </c>
      <c r="L281" s="9" t="s">
        <v>42</v>
      </c>
      <c r="M281" s="9" t="s">
        <v>347</v>
      </c>
      <c r="N281" s="9" t="s">
        <v>347</v>
      </c>
      <c r="O281" s="9" t="s">
        <v>54</v>
      </c>
      <c r="P281" s="9"/>
      <c r="Q281" s="9"/>
      <c r="R281" s="9"/>
      <c r="S281" s="9" t="s">
        <v>36</v>
      </c>
      <c r="T281" s="9">
        <v>0</v>
      </c>
      <c r="U281" s="9" t="s">
        <v>125</v>
      </c>
      <c r="V281" s="9" t="s">
        <v>39</v>
      </c>
      <c r="W281" s="9" t="s">
        <v>42</v>
      </c>
      <c r="X281" s="9" t="s">
        <v>42</v>
      </c>
      <c r="Y281" s="9" t="s">
        <v>42</v>
      </c>
      <c r="Z281" s="9" t="s">
        <v>42</v>
      </c>
      <c r="AA281" s="11"/>
    </row>
    <row r="282" spans="1:27" x14ac:dyDescent="0.2">
      <c r="A282" s="6">
        <v>1539859095</v>
      </c>
      <c r="B282" s="7" t="s">
        <v>27</v>
      </c>
      <c r="C282" s="7"/>
      <c r="D282" s="7" t="s">
        <v>42</v>
      </c>
      <c r="E282" s="7" t="s">
        <v>42</v>
      </c>
      <c r="F282" s="7"/>
      <c r="G282" s="7"/>
      <c r="H282" s="7"/>
      <c r="I282" s="7"/>
      <c r="J282" s="7"/>
      <c r="K282" s="7">
        <v>2014</v>
      </c>
      <c r="L282" s="7" t="s">
        <v>42</v>
      </c>
      <c r="M282" s="7" t="s">
        <v>347</v>
      </c>
      <c r="N282" s="7" t="s">
        <v>347</v>
      </c>
      <c r="O282" s="7" t="s">
        <v>54</v>
      </c>
      <c r="P282" s="7"/>
      <c r="Q282" s="7"/>
      <c r="R282" s="7"/>
      <c r="S282" s="7" t="s">
        <v>51</v>
      </c>
      <c r="T282" s="7" t="s">
        <v>52</v>
      </c>
      <c r="U282" s="7" t="s">
        <v>53</v>
      </c>
      <c r="V282" s="7" t="s">
        <v>50</v>
      </c>
      <c r="W282" s="7" t="s">
        <v>42</v>
      </c>
      <c r="X282" s="7" t="s">
        <v>42</v>
      </c>
      <c r="Y282" s="7" t="s">
        <v>42</v>
      </c>
      <c r="Z282" s="7" t="s">
        <v>42</v>
      </c>
      <c r="AA282" s="10"/>
    </row>
    <row r="283" spans="1:27" x14ac:dyDescent="0.2">
      <c r="A283" s="8">
        <v>5267285117</v>
      </c>
      <c r="B283" s="9" t="s">
        <v>27</v>
      </c>
      <c r="C283" s="9"/>
      <c r="D283" s="9" t="s">
        <v>42</v>
      </c>
      <c r="E283" s="9" t="s">
        <v>42</v>
      </c>
      <c r="F283" s="9"/>
      <c r="G283" s="9"/>
      <c r="H283" s="9"/>
      <c r="I283" s="9"/>
      <c r="J283" s="9"/>
      <c r="K283" s="9">
        <v>2014</v>
      </c>
      <c r="L283" s="9" t="s">
        <v>42</v>
      </c>
      <c r="M283" s="9" t="s">
        <v>347</v>
      </c>
      <c r="N283" s="9" t="s">
        <v>347</v>
      </c>
      <c r="O283" s="9" t="s">
        <v>54</v>
      </c>
      <c r="P283" s="9"/>
      <c r="Q283" s="9"/>
      <c r="R283" s="9"/>
      <c r="S283" s="9" t="s">
        <v>51</v>
      </c>
      <c r="T283" s="9" t="s">
        <v>52</v>
      </c>
      <c r="U283" s="9" t="s">
        <v>53</v>
      </c>
      <c r="V283" s="9" t="s">
        <v>50</v>
      </c>
      <c r="W283" s="9" t="s">
        <v>146</v>
      </c>
      <c r="X283" s="9" t="s">
        <v>42</v>
      </c>
      <c r="Y283" s="9" t="s">
        <v>42</v>
      </c>
      <c r="Z283" s="9" t="s">
        <v>42</v>
      </c>
      <c r="AA283" s="11" t="s">
        <v>564</v>
      </c>
    </row>
    <row r="284" spans="1:27" x14ac:dyDescent="0.2">
      <c r="A284" s="6">
        <v>4733584497</v>
      </c>
      <c r="B284" s="7" t="s">
        <v>27</v>
      </c>
      <c r="C284" s="7"/>
      <c r="D284" s="7" t="s">
        <v>42</v>
      </c>
      <c r="E284" s="7" t="s">
        <v>42</v>
      </c>
      <c r="F284" s="7"/>
      <c r="G284" s="7"/>
      <c r="H284" s="7"/>
      <c r="I284" s="7"/>
      <c r="J284" s="7"/>
      <c r="K284" s="7">
        <v>2015</v>
      </c>
      <c r="L284" s="7" t="s">
        <v>42</v>
      </c>
      <c r="M284" s="7" t="s">
        <v>347</v>
      </c>
      <c r="N284" s="7" t="s">
        <v>347</v>
      </c>
      <c r="O284" s="7" t="s">
        <v>54</v>
      </c>
      <c r="P284" s="7"/>
      <c r="Q284" s="7"/>
      <c r="R284" s="7"/>
      <c r="S284" s="7" t="s">
        <v>51</v>
      </c>
      <c r="T284" s="7" t="s">
        <v>52</v>
      </c>
      <c r="U284" s="7" t="s">
        <v>53</v>
      </c>
      <c r="V284" s="7" t="s">
        <v>50</v>
      </c>
      <c r="W284" s="7" t="s">
        <v>42</v>
      </c>
      <c r="X284" s="7" t="s">
        <v>42</v>
      </c>
      <c r="Y284" s="7" t="s">
        <v>42</v>
      </c>
      <c r="Z284" s="7" t="s">
        <v>42</v>
      </c>
      <c r="AA284" s="10"/>
    </row>
    <row r="285" spans="1:27" x14ac:dyDescent="0.2">
      <c r="A285" s="8">
        <v>9008773261</v>
      </c>
      <c r="B285" s="9" t="s">
        <v>27</v>
      </c>
      <c r="C285" s="9"/>
      <c r="D285" s="9" t="s">
        <v>42</v>
      </c>
      <c r="E285" s="9" t="s">
        <v>42</v>
      </c>
      <c r="F285" s="9"/>
      <c r="G285" s="9"/>
      <c r="H285" s="9"/>
      <c r="I285" s="9"/>
      <c r="J285" s="9"/>
      <c r="K285" s="9">
        <v>2015</v>
      </c>
      <c r="L285" s="9" t="s">
        <v>42</v>
      </c>
      <c r="M285" s="9" t="s">
        <v>347</v>
      </c>
      <c r="N285" s="9" t="s">
        <v>347</v>
      </c>
      <c r="O285" s="9" t="s">
        <v>54</v>
      </c>
      <c r="P285" s="9"/>
      <c r="Q285" s="9"/>
      <c r="R285" s="9"/>
      <c r="S285" s="9" t="s">
        <v>36</v>
      </c>
      <c r="T285" s="9" t="s">
        <v>52</v>
      </c>
      <c r="U285" s="9" t="s">
        <v>53</v>
      </c>
      <c r="V285" s="9" t="s">
        <v>50</v>
      </c>
      <c r="W285" s="9" t="s">
        <v>35</v>
      </c>
      <c r="X285" s="9" t="s">
        <v>42</v>
      </c>
      <c r="Y285" s="9" t="s">
        <v>42</v>
      </c>
      <c r="Z285" s="9" t="s">
        <v>42</v>
      </c>
      <c r="AA285" s="11"/>
    </row>
    <row r="286" spans="1:27" x14ac:dyDescent="0.2">
      <c r="A286" s="6">
        <v>5550535501</v>
      </c>
      <c r="B286" s="7" t="s">
        <v>27</v>
      </c>
      <c r="C286" s="7"/>
      <c r="D286" s="7" t="s">
        <v>42</v>
      </c>
      <c r="E286" s="7" t="s">
        <v>42</v>
      </c>
      <c r="F286" s="7"/>
      <c r="G286" s="7"/>
      <c r="H286" s="7"/>
      <c r="I286" s="7"/>
      <c r="J286" s="7"/>
      <c r="K286" s="7">
        <v>2014</v>
      </c>
      <c r="L286" s="7" t="s">
        <v>42</v>
      </c>
      <c r="M286" s="7" t="s">
        <v>347</v>
      </c>
      <c r="N286" s="7" t="s">
        <v>347</v>
      </c>
      <c r="O286" s="7" t="s">
        <v>54</v>
      </c>
      <c r="P286" s="7"/>
      <c r="Q286" s="7"/>
      <c r="R286" s="7"/>
      <c r="S286" s="7" t="s">
        <v>51</v>
      </c>
      <c r="T286" s="7" t="s">
        <v>52</v>
      </c>
      <c r="U286" s="7" t="s">
        <v>53</v>
      </c>
      <c r="V286" s="7" t="s">
        <v>50</v>
      </c>
      <c r="W286" s="7" t="s">
        <v>262</v>
      </c>
      <c r="X286" s="7" t="s">
        <v>42</v>
      </c>
      <c r="Y286" s="7" t="s">
        <v>42</v>
      </c>
      <c r="Z286" s="7" t="s">
        <v>42</v>
      </c>
      <c r="AA286" s="10"/>
    </row>
    <row r="287" spans="1:27" x14ac:dyDescent="0.2">
      <c r="A287" s="8">
        <v>4527474742</v>
      </c>
      <c r="B287" s="9" t="s">
        <v>27</v>
      </c>
      <c r="C287" s="9"/>
      <c r="D287" s="9" t="s">
        <v>42</v>
      </c>
      <c r="E287" s="9" t="s">
        <v>42</v>
      </c>
      <c r="F287" s="9"/>
      <c r="G287" s="9"/>
      <c r="H287" s="9" t="s">
        <v>347</v>
      </c>
      <c r="I287" s="9"/>
      <c r="J287" s="9"/>
      <c r="K287" s="9">
        <v>2018</v>
      </c>
      <c r="L287" s="9" t="s">
        <v>50</v>
      </c>
      <c r="M287" s="9" t="s">
        <v>347</v>
      </c>
      <c r="N287" s="9" t="s">
        <v>347</v>
      </c>
      <c r="O287" s="9" t="s">
        <v>54</v>
      </c>
      <c r="P287" s="9"/>
      <c r="Q287" s="9"/>
      <c r="R287" s="9"/>
      <c r="S287" s="9" t="s">
        <v>51</v>
      </c>
      <c r="T287" s="9" t="s">
        <v>52</v>
      </c>
      <c r="U287" s="9" t="s">
        <v>53</v>
      </c>
      <c r="V287" s="9" t="s">
        <v>39</v>
      </c>
      <c r="W287" s="9" t="s">
        <v>42</v>
      </c>
      <c r="X287" s="9" t="s">
        <v>42</v>
      </c>
      <c r="Y287" s="9" t="s">
        <v>42</v>
      </c>
      <c r="Z287" s="9" t="s">
        <v>42</v>
      </c>
      <c r="AA287" s="11"/>
    </row>
    <row r="288" spans="1:27" x14ac:dyDescent="0.2">
      <c r="A288" s="6">
        <v>8859091070</v>
      </c>
      <c r="B288" s="7" t="s">
        <v>27</v>
      </c>
      <c r="C288" s="7"/>
      <c r="D288" s="7" t="s">
        <v>42</v>
      </c>
      <c r="E288" s="7" t="s">
        <v>42</v>
      </c>
      <c r="F288" s="7"/>
      <c r="G288" s="7"/>
      <c r="H288" s="7"/>
      <c r="I288" s="7"/>
      <c r="J288" s="7"/>
      <c r="K288" s="7">
        <v>2014</v>
      </c>
      <c r="L288" s="7" t="s">
        <v>42</v>
      </c>
      <c r="M288" s="7" t="s">
        <v>347</v>
      </c>
      <c r="N288" s="7" t="s">
        <v>347</v>
      </c>
      <c r="O288" s="7" t="s">
        <v>54</v>
      </c>
      <c r="P288" s="7"/>
      <c r="Q288" s="7"/>
      <c r="R288" s="7"/>
      <c r="S288" s="7" t="s">
        <v>36</v>
      </c>
      <c r="T288" s="7" t="s">
        <v>52</v>
      </c>
      <c r="U288" s="7" t="s">
        <v>53</v>
      </c>
      <c r="V288" s="7" t="s">
        <v>50</v>
      </c>
      <c r="W288" s="7" t="s">
        <v>42</v>
      </c>
      <c r="X288" s="7" t="s">
        <v>42</v>
      </c>
      <c r="Y288" s="7" t="s">
        <v>42</v>
      </c>
      <c r="Z288" s="7" t="s">
        <v>42</v>
      </c>
      <c r="AA288" s="10"/>
    </row>
    <row r="289" spans="1:27" x14ac:dyDescent="0.2">
      <c r="A289" s="8">
        <v>1540785261</v>
      </c>
      <c r="B289" s="9" t="s">
        <v>27</v>
      </c>
      <c r="C289" s="9"/>
      <c r="D289" s="9" t="s">
        <v>42</v>
      </c>
      <c r="E289" s="9" t="s">
        <v>42</v>
      </c>
      <c r="F289" s="9"/>
      <c r="G289" s="9"/>
      <c r="H289" s="9" t="s">
        <v>347</v>
      </c>
      <c r="I289" s="9"/>
      <c r="J289" s="9"/>
      <c r="K289" s="9">
        <v>2018</v>
      </c>
      <c r="L289" s="9" t="s">
        <v>50</v>
      </c>
      <c r="M289" s="9" t="s">
        <v>347</v>
      </c>
      <c r="N289" s="9" t="s">
        <v>347</v>
      </c>
      <c r="O289" s="9" t="s">
        <v>54</v>
      </c>
      <c r="P289" s="9" t="s">
        <v>421</v>
      </c>
      <c r="Q289" s="9"/>
      <c r="R289" s="9"/>
      <c r="S289" s="9" t="s">
        <v>36</v>
      </c>
      <c r="T289" s="9" t="s">
        <v>216</v>
      </c>
      <c r="U289" s="9" t="s">
        <v>114</v>
      </c>
      <c r="V289" s="9" t="s">
        <v>39</v>
      </c>
      <c r="W289" s="9" t="s">
        <v>42</v>
      </c>
      <c r="X289" s="9" t="s">
        <v>42</v>
      </c>
      <c r="Y289" s="9" t="s">
        <v>42</v>
      </c>
      <c r="Z289" s="9" t="s">
        <v>42</v>
      </c>
      <c r="AA289" s="11"/>
    </row>
    <row r="290" spans="1:27" x14ac:dyDescent="0.2">
      <c r="A290" s="6">
        <v>4416675177</v>
      </c>
      <c r="B290" s="7" t="s">
        <v>27</v>
      </c>
      <c r="C290" s="7"/>
      <c r="D290" s="7" t="s">
        <v>42</v>
      </c>
      <c r="E290" s="7" t="s">
        <v>42</v>
      </c>
      <c r="F290" s="7"/>
      <c r="G290" s="7"/>
      <c r="H290" s="7"/>
      <c r="I290" s="7"/>
      <c r="J290" s="7"/>
      <c r="K290" s="7">
        <v>2016</v>
      </c>
      <c r="L290" s="7" t="s">
        <v>42</v>
      </c>
      <c r="M290" s="7" t="s">
        <v>347</v>
      </c>
      <c r="N290" s="7" t="s">
        <v>347</v>
      </c>
      <c r="O290" s="7" t="s">
        <v>54</v>
      </c>
      <c r="P290" s="7"/>
      <c r="Q290" s="7"/>
      <c r="R290" s="7"/>
      <c r="S290" s="7" t="s">
        <v>51</v>
      </c>
      <c r="T290" s="7" t="s">
        <v>113</v>
      </c>
      <c r="U290" s="7" t="s">
        <v>114</v>
      </c>
      <c r="V290" s="7" t="s">
        <v>39</v>
      </c>
      <c r="W290" s="7" t="s">
        <v>42</v>
      </c>
      <c r="X290" s="7" t="s">
        <v>42</v>
      </c>
      <c r="Y290" s="7" t="s">
        <v>42</v>
      </c>
      <c r="Z290" s="7" t="s">
        <v>42</v>
      </c>
      <c r="AA290" s="10"/>
    </row>
    <row r="291" spans="1:27" x14ac:dyDescent="0.2">
      <c r="A291" s="8">
        <v>4432668837</v>
      </c>
      <c r="B291" s="9" t="s">
        <v>27</v>
      </c>
      <c r="C291" s="9"/>
      <c r="D291" s="9" t="s">
        <v>42</v>
      </c>
      <c r="E291" s="9" t="s">
        <v>42</v>
      </c>
      <c r="F291" s="9"/>
      <c r="G291" s="9"/>
      <c r="H291" s="9"/>
      <c r="I291" s="9"/>
      <c r="J291" s="9"/>
      <c r="K291" s="9">
        <v>2014</v>
      </c>
      <c r="L291" s="9" t="s">
        <v>42</v>
      </c>
      <c r="M291" s="9" t="s">
        <v>347</v>
      </c>
      <c r="N291" s="9" t="s">
        <v>347</v>
      </c>
      <c r="O291" s="9" t="s">
        <v>54</v>
      </c>
      <c r="P291" s="9"/>
      <c r="Q291" s="9"/>
      <c r="R291" s="9"/>
      <c r="S291" s="9" t="s">
        <v>51</v>
      </c>
      <c r="T291" s="9" t="s">
        <v>52</v>
      </c>
      <c r="U291" s="9" t="s">
        <v>53</v>
      </c>
      <c r="V291" s="9" t="s">
        <v>50</v>
      </c>
      <c r="W291" s="9" t="s">
        <v>42</v>
      </c>
      <c r="X291" s="9" t="s">
        <v>42</v>
      </c>
      <c r="Y291" s="9" t="s">
        <v>42</v>
      </c>
      <c r="Z291" s="9" t="s">
        <v>42</v>
      </c>
      <c r="AA291" s="11"/>
    </row>
    <row r="292" spans="1:27" x14ac:dyDescent="0.2">
      <c r="A292" s="6">
        <v>8599992038</v>
      </c>
      <c r="B292" s="7" t="s">
        <v>27</v>
      </c>
      <c r="C292" s="7"/>
      <c r="D292" s="7" t="s">
        <v>42</v>
      </c>
      <c r="E292" s="7" t="s">
        <v>42</v>
      </c>
      <c r="F292" s="7"/>
      <c r="G292" s="7"/>
      <c r="H292" s="7" t="s">
        <v>347</v>
      </c>
      <c r="I292" s="7"/>
      <c r="J292" s="7"/>
      <c r="K292" s="7">
        <v>2017</v>
      </c>
      <c r="L292" s="7" t="s">
        <v>50</v>
      </c>
      <c r="M292" s="7" t="s">
        <v>347</v>
      </c>
      <c r="N292" s="7" t="s">
        <v>347</v>
      </c>
      <c r="O292" s="7" t="s">
        <v>54</v>
      </c>
      <c r="P292" s="7"/>
      <c r="Q292" s="7"/>
      <c r="R292" s="7"/>
      <c r="S292" s="7" t="s">
        <v>36</v>
      </c>
      <c r="T292" s="7" t="s">
        <v>52</v>
      </c>
      <c r="U292" s="7" t="s">
        <v>53</v>
      </c>
      <c r="V292" s="7" t="s">
        <v>50</v>
      </c>
      <c r="W292" s="7" t="s">
        <v>146</v>
      </c>
      <c r="X292" s="7" t="s">
        <v>187</v>
      </c>
      <c r="Y292" s="7" t="s">
        <v>35</v>
      </c>
      <c r="Z292" s="7" t="s">
        <v>42</v>
      </c>
      <c r="AA292" s="10"/>
    </row>
    <row r="293" spans="1:27" x14ac:dyDescent="0.2">
      <c r="A293" s="8">
        <v>6034408762</v>
      </c>
      <c r="B293" s="9" t="s">
        <v>79</v>
      </c>
      <c r="C293" s="9"/>
      <c r="D293" s="9" t="s">
        <v>1276</v>
      </c>
      <c r="E293" s="9" t="s">
        <v>330</v>
      </c>
      <c r="F293" s="9" t="s">
        <v>46</v>
      </c>
      <c r="G293" s="9"/>
      <c r="H293" s="9" t="s">
        <v>347</v>
      </c>
      <c r="I293" s="9"/>
      <c r="J293" s="9"/>
      <c r="K293" s="9">
        <v>2013</v>
      </c>
      <c r="L293" s="9" t="s">
        <v>42</v>
      </c>
      <c r="M293" s="9" t="s">
        <v>347</v>
      </c>
      <c r="N293" s="9" t="s">
        <v>347</v>
      </c>
      <c r="O293" s="9" t="s">
        <v>54</v>
      </c>
      <c r="P293" s="9"/>
      <c r="Q293" s="9"/>
      <c r="R293" s="9"/>
      <c r="S293" s="9" t="s">
        <v>51</v>
      </c>
      <c r="T293" s="9" t="s">
        <v>52</v>
      </c>
      <c r="U293" s="9" t="s">
        <v>53</v>
      </c>
      <c r="V293" s="9" t="s">
        <v>50</v>
      </c>
      <c r="W293" s="9" t="s">
        <v>42</v>
      </c>
      <c r="X293" s="9" t="s">
        <v>42</v>
      </c>
      <c r="Y293" s="9" t="s">
        <v>42</v>
      </c>
      <c r="Z293" s="9" t="s">
        <v>42</v>
      </c>
      <c r="AA293" s="11"/>
    </row>
    <row r="294" spans="1:27" x14ac:dyDescent="0.2">
      <c r="A294" s="6">
        <v>9065975499</v>
      </c>
      <c r="B294" s="7" t="s">
        <v>79</v>
      </c>
      <c r="C294" s="7"/>
      <c r="D294" s="7" t="s">
        <v>42</v>
      </c>
      <c r="E294" s="7" t="s">
        <v>42</v>
      </c>
      <c r="F294" s="7" t="s">
        <v>347</v>
      </c>
      <c r="G294" s="7"/>
      <c r="H294" s="7" t="s">
        <v>347</v>
      </c>
      <c r="I294" s="7"/>
      <c r="J294" s="7"/>
      <c r="K294" s="7">
        <v>2019</v>
      </c>
      <c r="L294" s="7" t="s">
        <v>42</v>
      </c>
      <c r="M294" s="7" t="s">
        <v>347</v>
      </c>
      <c r="N294" s="7" t="s">
        <v>347</v>
      </c>
      <c r="O294" s="7" t="s">
        <v>54</v>
      </c>
      <c r="P294" s="7"/>
      <c r="Q294" s="7"/>
      <c r="R294" s="7"/>
      <c r="S294" s="7" t="s">
        <v>51</v>
      </c>
      <c r="T294" s="7" t="s">
        <v>37</v>
      </c>
      <c r="U294" s="7" t="s">
        <v>71</v>
      </c>
      <c r="V294" s="7" t="s">
        <v>50</v>
      </c>
      <c r="W294" s="7" t="s">
        <v>42</v>
      </c>
      <c r="X294" s="7" t="s">
        <v>42</v>
      </c>
      <c r="Y294" s="7" t="s">
        <v>42</v>
      </c>
      <c r="Z294" s="7" t="s">
        <v>42</v>
      </c>
      <c r="AA294" s="10"/>
    </row>
    <row r="295" spans="1:27" x14ac:dyDescent="0.2">
      <c r="A295" s="8">
        <v>5079479126</v>
      </c>
      <c r="B295" s="9" t="s">
        <v>27</v>
      </c>
      <c r="C295" s="9"/>
      <c r="D295" s="9" t="s">
        <v>42</v>
      </c>
      <c r="E295" s="9" t="s">
        <v>42</v>
      </c>
      <c r="F295" s="9"/>
      <c r="G295" s="9"/>
      <c r="H295" s="9"/>
      <c r="I295" s="9"/>
      <c r="J295" s="9"/>
      <c r="K295" s="9">
        <v>2014</v>
      </c>
      <c r="L295" s="9" t="s">
        <v>42</v>
      </c>
      <c r="M295" s="9" t="s">
        <v>347</v>
      </c>
      <c r="N295" s="9" t="s">
        <v>347</v>
      </c>
      <c r="O295" s="9" t="s">
        <v>54</v>
      </c>
      <c r="P295" s="9"/>
      <c r="Q295" s="9"/>
      <c r="R295" s="9"/>
      <c r="S295" s="9" t="s">
        <v>51</v>
      </c>
      <c r="T295" s="9" t="s">
        <v>37</v>
      </c>
      <c r="U295" s="9" t="s">
        <v>71</v>
      </c>
      <c r="V295" s="9" t="s">
        <v>50</v>
      </c>
      <c r="W295" s="9" t="s">
        <v>42</v>
      </c>
      <c r="X295" s="9" t="s">
        <v>42</v>
      </c>
      <c r="Y295" s="9" t="s">
        <v>42</v>
      </c>
      <c r="Z295" s="9" t="s">
        <v>42</v>
      </c>
      <c r="AA295" s="11"/>
    </row>
    <row r="296" spans="1:27" x14ac:dyDescent="0.2">
      <c r="A296" s="6">
        <v>4234320701</v>
      </c>
      <c r="B296" s="7" t="s">
        <v>27</v>
      </c>
      <c r="C296" s="7"/>
      <c r="D296" s="7" t="s">
        <v>42</v>
      </c>
      <c r="E296" s="7" t="s">
        <v>42</v>
      </c>
      <c r="F296" s="7"/>
      <c r="G296" s="7"/>
      <c r="H296" s="7"/>
      <c r="I296" s="7"/>
      <c r="J296" s="7"/>
      <c r="K296" s="7">
        <v>2016</v>
      </c>
      <c r="L296" s="7" t="s">
        <v>42</v>
      </c>
      <c r="M296" s="7" t="s">
        <v>347</v>
      </c>
      <c r="N296" s="7" t="s">
        <v>347</v>
      </c>
      <c r="O296" s="7" t="s">
        <v>54</v>
      </c>
      <c r="P296" s="7"/>
      <c r="Q296" s="7"/>
      <c r="R296" s="7"/>
      <c r="S296" s="7" t="s">
        <v>36</v>
      </c>
      <c r="T296" s="7" t="s">
        <v>52</v>
      </c>
      <c r="U296" s="7" t="s">
        <v>53</v>
      </c>
      <c r="V296" s="7" t="s">
        <v>50</v>
      </c>
      <c r="W296" s="7" t="s">
        <v>42</v>
      </c>
      <c r="X296" s="7" t="s">
        <v>42</v>
      </c>
      <c r="Y296" s="7" t="s">
        <v>42</v>
      </c>
      <c r="Z296" s="7" t="s">
        <v>42</v>
      </c>
      <c r="AA296" s="10"/>
    </row>
    <row r="297" spans="1:27" x14ac:dyDescent="0.2">
      <c r="A297" s="8">
        <v>4219318036</v>
      </c>
      <c r="B297" s="9" t="s">
        <v>27</v>
      </c>
      <c r="C297" s="9"/>
      <c r="D297" s="9" t="s">
        <v>42</v>
      </c>
      <c r="E297" s="9" t="s">
        <v>42</v>
      </c>
      <c r="F297" s="9"/>
      <c r="G297" s="9"/>
      <c r="H297" s="9"/>
      <c r="I297" s="9"/>
      <c r="J297" s="9"/>
      <c r="K297" s="9">
        <v>2014</v>
      </c>
      <c r="L297" s="9" t="s">
        <v>42</v>
      </c>
      <c r="M297" s="9" t="s">
        <v>347</v>
      </c>
      <c r="N297" s="9" t="s">
        <v>347</v>
      </c>
      <c r="O297" s="9" t="s">
        <v>54</v>
      </c>
      <c r="P297" s="9" t="s">
        <v>463</v>
      </c>
      <c r="Q297" s="9" t="s">
        <v>146</v>
      </c>
      <c r="R297" s="9"/>
      <c r="S297" s="9" t="s">
        <v>36</v>
      </c>
      <c r="T297" s="9" t="s">
        <v>52</v>
      </c>
      <c r="U297" s="9" t="s">
        <v>53</v>
      </c>
      <c r="V297" s="9" t="s">
        <v>50</v>
      </c>
      <c r="W297" s="9" t="s">
        <v>42</v>
      </c>
      <c r="X297" s="9" t="s">
        <v>42</v>
      </c>
      <c r="Y297" s="9" t="s">
        <v>42</v>
      </c>
      <c r="Z297" s="9" t="s">
        <v>42</v>
      </c>
      <c r="AA297" s="11"/>
    </row>
    <row r="298" spans="1:27" x14ac:dyDescent="0.2">
      <c r="A298" s="6">
        <v>2387595788</v>
      </c>
      <c r="B298" s="7" t="s">
        <v>27</v>
      </c>
      <c r="C298" s="7"/>
      <c r="D298" s="7" t="s">
        <v>42</v>
      </c>
      <c r="E298" s="7" t="s">
        <v>42</v>
      </c>
      <c r="F298" s="7"/>
      <c r="G298" s="7"/>
      <c r="H298" s="7" t="s">
        <v>363</v>
      </c>
      <c r="I298" s="7"/>
      <c r="J298" s="7"/>
      <c r="K298" s="7">
        <v>2016</v>
      </c>
      <c r="L298" s="7" t="s">
        <v>42</v>
      </c>
      <c r="M298" s="7" t="s">
        <v>363</v>
      </c>
      <c r="N298" s="7" t="s">
        <v>34</v>
      </c>
      <c r="O298" s="7" t="s">
        <v>54</v>
      </c>
      <c r="P298" s="7"/>
      <c r="Q298" s="7"/>
      <c r="R298" s="7"/>
      <c r="S298" s="7" t="s">
        <v>36</v>
      </c>
      <c r="T298" s="7" t="s">
        <v>52</v>
      </c>
      <c r="U298" s="7" t="s">
        <v>53</v>
      </c>
      <c r="V298" s="7" t="s">
        <v>39</v>
      </c>
      <c r="W298" s="7" t="s">
        <v>42</v>
      </c>
      <c r="X298" s="7" t="s">
        <v>42</v>
      </c>
      <c r="Y298" s="7" t="s">
        <v>42</v>
      </c>
      <c r="Z298" s="7" t="s">
        <v>42</v>
      </c>
      <c r="AA298" s="10"/>
    </row>
    <row r="299" spans="1:27" x14ac:dyDescent="0.2">
      <c r="A299" s="8">
        <v>3501352507</v>
      </c>
      <c r="B299" s="9" t="s">
        <v>27</v>
      </c>
      <c r="C299" s="9"/>
      <c r="D299" s="9" t="s">
        <v>42</v>
      </c>
      <c r="E299" s="9" t="s">
        <v>42</v>
      </c>
      <c r="F299" s="9"/>
      <c r="G299" s="9"/>
      <c r="H299" s="9" t="s">
        <v>347</v>
      </c>
      <c r="I299" s="9"/>
      <c r="J299" s="9"/>
      <c r="K299" s="9">
        <v>2018</v>
      </c>
      <c r="L299" s="9" t="s">
        <v>50</v>
      </c>
      <c r="M299" s="9" t="s">
        <v>347</v>
      </c>
      <c r="N299" s="9" t="s">
        <v>347</v>
      </c>
      <c r="O299" s="9" t="s">
        <v>54</v>
      </c>
      <c r="P299" s="9"/>
      <c r="Q299" s="9"/>
      <c r="R299" s="9"/>
      <c r="S299" s="9" t="s">
        <v>36</v>
      </c>
      <c r="T299" s="9" t="s">
        <v>52</v>
      </c>
      <c r="U299" s="9" t="s">
        <v>53</v>
      </c>
      <c r="V299" s="9" t="s">
        <v>50</v>
      </c>
      <c r="W299" s="9" t="s">
        <v>42</v>
      </c>
      <c r="X299" s="9" t="s">
        <v>42</v>
      </c>
      <c r="Y299" s="9" t="s">
        <v>42</v>
      </c>
      <c r="Z299" s="9" t="s">
        <v>42</v>
      </c>
      <c r="AA299" s="11"/>
    </row>
    <row r="300" spans="1:27" x14ac:dyDescent="0.2">
      <c r="A300" s="6">
        <v>4779383334</v>
      </c>
      <c r="B300" s="7" t="s">
        <v>27</v>
      </c>
      <c r="C300" s="7"/>
      <c r="D300" s="7" t="s">
        <v>42</v>
      </c>
      <c r="E300" s="7" t="s">
        <v>42</v>
      </c>
      <c r="F300" s="7"/>
      <c r="G300" s="7"/>
      <c r="H300" s="7" t="s">
        <v>422</v>
      </c>
      <c r="I300" s="7"/>
      <c r="J300" s="7"/>
      <c r="K300" s="7">
        <v>2016</v>
      </c>
      <c r="L300" s="7" t="s">
        <v>42</v>
      </c>
      <c r="M300" s="7" t="s">
        <v>420</v>
      </c>
      <c r="N300" s="7" t="s">
        <v>34</v>
      </c>
      <c r="O300" s="7" t="s">
        <v>54</v>
      </c>
      <c r="P300" s="7"/>
      <c r="Q300" s="7"/>
      <c r="R300" s="7"/>
      <c r="S300" s="7" t="s">
        <v>36</v>
      </c>
      <c r="T300" s="7" t="s">
        <v>1277</v>
      </c>
      <c r="U300" s="7" t="s">
        <v>125</v>
      </c>
      <c r="V300" s="7" t="s">
        <v>39</v>
      </c>
      <c r="W300" s="7" t="s">
        <v>40</v>
      </c>
      <c r="X300" s="7" t="s">
        <v>42</v>
      </c>
      <c r="Y300" s="7" t="s">
        <v>42</v>
      </c>
      <c r="Z300" s="7" t="s">
        <v>42</v>
      </c>
      <c r="AA300" s="10"/>
    </row>
    <row r="301" spans="1:27" x14ac:dyDescent="0.2">
      <c r="A301" s="8">
        <v>7279652655</v>
      </c>
      <c r="B301" s="9" t="s">
        <v>27</v>
      </c>
      <c r="C301" s="9"/>
      <c r="D301" s="9" t="s">
        <v>42</v>
      </c>
      <c r="E301" s="9" t="s">
        <v>42</v>
      </c>
      <c r="F301" s="9"/>
      <c r="G301" s="9"/>
      <c r="H301" s="9" t="s">
        <v>422</v>
      </c>
      <c r="I301" s="9"/>
      <c r="J301" s="9"/>
      <c r="K301" s="9">
        <v>2016</v>
      </c>
      <c r="L301" s="9" t="s">
        <v>42</v>
      </c>
      <c r="M301" s="9" t="s">
        <v>420</v>
      </c>
      <c r="N301" s="9" t="s">
        <v>34</v>
      </c>
      <c r="O301" s="9" t="s">
        <v>54</v>
      </c>
      <c r="P301" s="9"/>
      <c r="Q301" s="9"/>
      <c r="R301" s="9"/>
      <c r="S301" s="9" t="s">
        <v>36</v>
      </c>
      <c r="T301" s="9" t="s">
        <v>52</v>
      </c>
      <c r="U301" s="9" t="s">
        <v>125</v>
      </c>
      <c r="V301" s="9" t="s">
        <v>39</v>
      </c>
      <c r="W301" s="9" t="s">
        <v>146</v>
      </c>
      <c r="X301" s="9" t="s">
        <v>42</v>
      </c>
      <c r="Y301" s="9" t="s">
        <v>42</v>
      </c>
      <c r="Z301" s="9" t="s">
        <v>42</v>
      </c>
      <c r="AA301" s="11"/>
    </row>
    <row r="302" spans="1:27" x14ac:dyDescent="0.2">
      <c r="A302" s="6">
        <v>9696553105</v>
      </c>
      <c r="B302" s="7" t="s">
        <v>27</v>
      </c>
      <c r="C302" s="7"/>
      <c r="D302" s="7" t="s">
        <v>42</v>
      </c>
      <c r="E302" s="7" t="s">
        <v>149</v>
      </c>
      <c r="F302" s="7" t="s">
        <v>46</v>
      </c>
      <c r="G302" s="7"/>
      <c r="H302" s="7" t="s">
        <v>363</v>
      </c>
      <c r="I302" s="7"/>
      <c r="J302" s="7"/>
      <c r="K302" s="7">
        <v>2017</v>
      </c>
      <c r="L302" s="7" t="s">
        <v>50</v>
      </c>
      <c r="M302" s="7" t="s">
        <v>363</v>
      </c>
      <c r="N302" s="7" t="s">
        <v>34</v>
      </c>
      <c r="O302" s="7" t="s">
        <v>54</v>
      </c>
      <c r="P302" s="7"/>
      <c r="Q302" s="7"/>
      <c r="R302" s="7"/>
      <c r="S302" s="7" t="s">
        <v>36</v>
      </c>
      <c r="T302" s="7" t="s">
        <v>52</v>
      </c>
      <c r="U302" s="7" t="s">
        <v>53</v>
      </c>
      <c r="V302" s="7" t="s">
        <v>50</v>
      </c>
      <c r="W302" s="7" t="s">
        <v>60</v>
      </c>
      <c r="X302" s="7" t="s">
        <v>42</v>
      </c>
      <c r="Y302" s="7" t="s">
        <v>42</v>
      </c>
      <c r="Z302" s="7" t="s">
        <v>42</v>
      </c>
      <c r="AA302" s="10" t="s">
        <v>564</v>
      </c>
    </row>
    <row r="303" spans="1:27" x14ac:dyDescent="0.2">
      <c r="A303" s="8">
        <v>8809934744</v>
      </c>
      <c r="B303" s="9" t="s">
        <v>79</v>
      </c>
      <c r="C303" s="9"/>
      <c r="D303" s="9" t="s">
        <v>42</v>
      </c>
      <c r="E303" s="9" t="s">
        <v>42</v>
      </c>
      <c r="F303" s="9" t="s">
        <v>347</v>
      </c>
      <c r="G303" s="9"/>
      <c r="H303" s="9" t="s">
        <v>347</v>
      </c>
      <c r="I303" s="9"/>
      <c r="J303" s="9"/>
      <c r="K303" s="9">
        <v>2019</v>
      </c>
      <c r="L303" s="9" t="s">
        <v>42</v>
      </c>
      <c r="M303" s="9" t="s">
        <v>347</v>
      </c>
      <c r="N303" s="9" t="s">
        <v>347</v>
      </c>
      <c r="O303" s="9" t="s">
        <v>54</v>
      </c>
      <c r="P303" s="9"/>
      <c r="Q303" s="9"/>
      <c r="R303" s="9"/>
      <c r="S303" s="9" t="s">
        <v>51</v>
      </c>
      <c r="T303" s="9" t="s">
        <v>37</v>
      </c>
      <c r="U303" s="9" t="s">
        <v>71</v>
      </c>
      <c r="V303" s="9" t="s">
        <v>50</v>
      </c>
      <c r="W303" s="9" t="s">
        <v>42</v>
      </c>
      <c r="X303" s="9" t="s">
        <v>42</v>
      </c>
      <c r="Y303" s="9" t="s">
        <v>42</v>
      </c>
      <c r="Z303" s="9" t="s">
        <v>42</v>
      </c>
      <c r="AA303" s="11"/>
    </row>
    <row r="304" spans="1:27" x14ac:dyDescent="0.2">
      <c r="A304" s="6">
        <v>9706309468</v>
      </c>
      <c r="B304" s="7" t="s">
        <v>27</v>
      </c>
      <c r="C304" s="7"/>
      <c r="D304" s="7" t="s">
        <v>42</v>
      </c>
      <c r="E304" s="7" t="s">
        <v>42</v>
      </c>
      <c r="F304" s="7"/>
      <c r="G304" s="7"/>
      <c r="H304" s="7" t="s">
        <v>347</v>
      </c>
      <c r="I304" s="7"/>
      <c r="J304" s="7"/>
      <c r="K304" s="7">
        <v>2018</v>
      </c>
      <c r="L304" s="7" t="s">
        <v>50</v>
      </c>
      <c r="M304" s="7" t="s">
        <v>347</v>
      </c>
      <c r="N304" s="7" t="s">
        <v>347</v>
      </c>
      <c r="O304" s="7" t="s">
        <v>54</v>
      </c>
      <c r="P304" s="7"/>
      <c r="Q304" s="7"/>
      <c r="R304" s="7"/>
      <c r="S304" s="7" t="s">
        <v>36</v>
      </c>
      <c r="T304" s="7" t="s">
        <v>37</v>
      </c>
      <c r="U304" s="7" t="s">
        <v>71</v>
      </c>
      <c r="V304" s="7" t="s">
        <v>50</v>
      </c>
      <c r="W304" s="7" t="s">
        <v>42</v>
      </c>
      <c r="X304" s="7" t="s">
        <v>42</v>
      </c>
      <c r="Y304" s="7" t="s">
        <v>42</v>
      </c>
      <c r="Z304" s="7" t="s">
        <v>42</v>
      </c>
      <c r="AA304" s="10"/>
    </row>
    <row r="305" spans="1:27" x14ac:dyDescent="0.2">
      <c r="A305" s="8">
        <v>3617033022</v>
      </c>
      <c r="B305" s="9" t="s">
        <v>27</v>
      </c>
      <c r="C305" s="9"/>
      <c r="D305" s="9" t="s">
        <v>42</v>
      </c>
      <c r="E305" s="9" t="s">
        <v>42</v>
      </c>
      <c r="F305" s="9"/>
      <c r="G305" s="9"/>
      <c r="H305" s="9"/>
      <c r="I305" s="9"/>
      <c r="J305" s="9"/>
      <c r="K305" s="9">
        <v>2016</v>
      </c>
      <c r="L305" s="9" t="s">
        <v>42</v>
      </c>
      <c r="M305" s="9" t="s">
        <v>347</v>
      </c>
      <c r="N305" s="9" t="s">
        <v>347</v>
      </c>
      <c r="O305" s="9" t="s">
        <v>54</v>
      </c>
      <c r="P305" s="9"/>
      <c r="Q305" s="9"/>
      <c r="R305" s="9"/>
      <c r="S305" s="9" t="s">
        <v>51</v>
      </c>
      <c r="T305" s="9" t="s">
        <v>52</v>
      </c>
      <c r="U305" s="9" t="s">
        <v>53</v>
      </c>
      <c r="V305" s="9" t="s">
        <v>50</v>
      </c>
      <c r="W305" s="9" t="s">
        <v>42</v>
      </c>
      <c r="X305" s="9" t="s">
        <v>42</v>
      </c>
      <c r="Y305" s="9" t="s">
        <v>42</v>
      </c>
      <c r="Z305" s="9" t="s">
        <v>42</v>
      </c>
      <c r="AA305" s="11"/>
    </row>
    <row r="306" spans="1:27" x14ac:dyDescent="0.2">
      <c r="A306" s="6">
        <v>1280247356</v>
      </c>
      <c r="B306" s="7" t="s">
        <v>27</v>
      </c>
      <c r="C306" s="7"/>
      <c r="D306" s="7" t="s">
        <v>42</v>
      </c>
      <c r="E306" s="7" t="s">
        <v>42</v>
      </c>
      <c r="F306" s="7"/>
      <c r="G306" s="7"/>
      <c r="H306" s="7" t="s">
        <v>347</v>
      </c>
      <c r="I306" s="7"/>
      <c r="J306" s="7"/>
      <c r="K306" s="7">
        <v>2018</v>
      </c>
      <c r="L306" s="7" t="s">
        <v>50</v>
      </c>
      <c r="M306" s="7" t="s">
        <v>347</v>
      </c>
      <c r="N306" s="7" t="s">
        <v>347</v>
      </c>
      <c r="O306" s="7" t="s">
        <v>54</v>
      </c>
      <c r="P306" s="7"/>
      <c r="Q306" s="7"/>
      <c r="R306" s="7"/>
      <c r="S306" s="7" t="s">
        <v>36</v>
      </c>
      <c r="T306" s="7" t="s">
        <v>216</v>
      </c>
      <c r="U306" s="7" t="s">
        <v>114</v>
      </c>
      <c r="V306" s="7" t="s">
        <v>39</v>
      </c>
      <c r="W306" s="7" t="s">
        <v>42</v>
      </c>
      <c r="X306" s="7" t="s">
        <v>42</v>
      </c>
      <c r="Y306" s="7" t="s">
        <v>42</v>
      </c>
      <c r="Z306" s="7" t="s">
        <v>42</v>
      </c>
      <c r="AA306" s="10"/>
    </row>
    <row r="307" spans="1:27" x14ac:dyDescent="0.2">
      <c r="A307" s="8">
        <v>2538459698</v>
      </c>
      <c r="B307" s="9" t="s">
        <v>27</v>
      </c>
      <c r="C307" s="9"/>
      <c r="D307" s="9" t="s">
        <v>42</v>
      </c>
      <c r="E307" s="9" t="s">
        <v>42</v>
      </c>
      <c r="F307" s="9"/>
      <c r="G307" s="9"/>
      <c r="H307" s="9" t="s">
        <v>420</v>
      </c>
      <c r="I307" s="9"/>
      <c r="J307" s="9"/>
      <c r="K307" s="9">
        <v>2018</v>
      </c>
      <c r="L307" s="9" t="s">
        <v>50</v>
      </c>
      <c r="M307" s="9" t="s">
        <v>420</v>
      </c>
      <c r="N307" s="9" t="s">
        <v>34</v>
      </c>
      <c r="O307" s="9" t="s">
        <v>54</v>
      </c>
      <c r="P307" s="9"/>
      <c r="Q307" s="9"/>
      <c r="R307" s="9"/>
      <c r="S307" s="9" t="s">
        <v>51</v>
      </c>
      <c r="T307" s="9" t="s">
        <v>52</v>
      </c>
      <c r="U307" s="9" t="s">
        <v>53</v>
      </c>
      <c r="V307" s="9" t="s">
        <v>50</v>
      </c>
      <c r="W307" s="9" t="s">
        <v>42</v>
      </c>
      <c r="X307" s="9" t="s">
        <v>42</v>
      </c>
      <c r="Y307" s="9" t="s">
        <v>42</v>
      </c>
      <c r="Z307" s="9" t="s">
        <v>42</v>
      </c>
      <c r="AA307" s="11"/>
    </row>
    <row r="308" spans="1:27" x14ac:dyDescent="0.2">
      <c r="A308" s="6">
        <v>6930170618</v>
      </c>
      <c r="B308" s="7" t="s">
        <v>27</v>
      </c>
      <c r="C308" s="7"/>
      <c r="D308" s="7"/>
      <c r="E308" s="7"/>
      <c r="F308" s="7"/>
      <c r="G308" s="7"/>
      <c r="H308" s="7" t="s">
        <v>347</v>
      </c>
      <c r="I308" s="7"/>
      <c r="J308" s="7"/>
      <c r="K308" s="7">
        <v>2020</v>
      </c>
      <c r="L308" s="7"/>
      <c r="M308" s="7" t="s">
        <v>347</v>
      </c>
      <c r="N308" s="7" t="s">
        <v>347</v>
      </c>
      <c r="O308" s="7" t="s">
        <v>54</v>
      </c>
      <c r="P308" s="7"/>
      <c r="Q308" s="7"/>
      <c r="R308" s="7"/>
      <c r="S308" s="7" t="s">
        <v>51</v>
      </c>
      <c r="T308" s="7" t="s">
        <v>37</v>
      </c>
      <c r="U308" s="7" t="s">
        <v>502</v>
      </c>
      <c r="V308" s="7" t="s">
        <v>50</v>
      </c>
      <c r="W308" s="7" t="s">
        <v>42</v>
      </c>
      <c r="X308" s="7" t="s">
        <v>42</v>
      </c>
      <c r="Y308" s="7" t="s">
        <v>42</v>
      </c>
      <c r="Z308" s="7" t="s">
        <v>42</v>
      </c>
      <c r="AA308" s="10"/>
    </row>
    <row r="309" spans="1:27" x14ac:dyDescent="0.2">
      <c r="A309" s="8">
        <v>6673785406</v>
      </c>
      <c r="B309" s="9" t="s">
        <v>27</v>
      </c>
      <c r="C309" s="9"/>
      <c r="D309" s="9"/>
      <c r="E309" s="9"/>
      <c r="F309" s="9"/>
      <c r="G309" s="9"/>
      <c r="H309" s="9" t="s">
        <v>487</v>
      </c>
      <c r="I309" s="9"/>
      <c r="J309" s="9"/>
      <c r="K309" s="9">
        <v>2020</v>
      </c>
      <c r="L309" s="9"/>
      <c r="M309" s="9" t="s">
        <v>487</v>
      </c>
      <c r="N309" s="9" t="s">
        <v>34</v>
      </c>
      <c r="O309" s="9" t="s">
        <v>54</v>
      </c>
      <c r="P309" s="9"/>
      <c r="Q309" s="9"/>
      <c r="R309" s="9"/>
      <c r="S309" s="9" t="s">
        <v>36</v>
      </c>
      <c r="T309" s="9" t="s">
        <v>1278</v>
      </c>
      <c r="U309" s="9" t="s">
        <v>502</v>
      </c>
      <c r="V309" s="9" t="s">
        <v>39</v>
      </c>
      <c r="W309" s="9">
        <v>0</v>
      </c>
      <c r="X309" s="9" t="s">
        <v>42</v>
      </c>
      <c r="Y309" s="9" t="s">
        <v>42</v>
      </c>
      <c r="Z309" s="9" t="s">
        <v>42</v>
      </c>
      <c r="AA309" s="11" t="s">
        <v>592</v>
      </c>
    </row>
    <row r="310" spans="1:27" x14ac:dyDescent="0.2">
      <c r="A310" s="6">
        <v>6044704653</v>
      </c>
      <c r="B310" s="7" t="s">
        <v>27</v>
      </c>
      <c r="C310" s="7"/>
      <c r="D310" s="7"/>
      <c r="E310" s="7"/>
      <c r="F310" s="7"/>
      <c r="G310" s="7"/>
      <c r="H310" s="7" t="s">
        <v>347</v>
      </c>
      <c r="I310" s="7"/>
      <c r="J310" s="7"/>
      <c r="K310" s="7">
        <v>2020</v>
      </c>
      <c r="L310" s="7"/>
      <c r="M310" s="7" t="s">
        <v>347</v>
      </c>
      <c r="N310" s="7" t="s">
        <v>347</v>
      </c>
      <c r="O310" s="7" t="s">
        <v>54</v>
      </c>
      <c r="P310" s="7"/>
      <c r="Q310" s="7"/>
      <c r="R310" s="7"/>
      <c r="S310" s="7" t="s">
        <v>36</v>
      </c>
      <c r="T310" s="7" t="s">
        <v>52</v>
      </c>
      <c r="U310" s="7" t="s">
        <v>101</v>
      </c>
      <c r="V310" s="7" t="s">
        <v>50</v>
      </c>
      <c r="W310" s="7" t="s">
        <v>146</v>
      </c>
      <c r="X310" s="7" t="s">
        <v>42</v>
      </c>
      <c r="Y310" s="7" t="s">
        <v>42</v>
      </c>
      <c r="Z310" s="7" t="s">
        <v>42</v>
      </c>
      <c r="AA310" s="10"/>
    </row>
    <row r="311" spans="1:27" x14ac:dyDescent="0.2">
      <c r="A311" s="8">
        <v>6784759088</v>
      </c>
      <c r="B311" s="9" t="s">
        <v>263</v>
      </c>
      <c r="C311" s="9" t="s">
        <v>539</v>
      </c>
      <c r="D311" s="9" t="s">
        <v>185</v>
      </c>
      <c r="E311" s="9" t="s">
        <v>45</v>
      </c>
      <c r="F311" s="9" t="s">
        <v>46</v>
      </c>
      <c r="G311" s="9" t="s">
        <v>1279</v>
      </c>
      <c r="H311" s="9" t="s">
        <v>387</v>
      </c>
      <c r="I311" s="9" t="s">
        <v>637</v>
      </c>
      <c r="J311" s="9"/>
      <c r="K311" s="9">
        <v>2016</v>
      </c>
      <c r="L311" s="9" t="s">
        <v>42</v>
      </c>
      <c r="M311" s="9" t="s">
        <v>247</v>
      </c>
      <c r="N311" s="9" t="s">
        <v>34</v>
      </c>
      <c r="O311" s="9" t="s">
        <v>1280</v>
      </c>
      <c r="P311" s="9" t="s">
        <v>310</v>
      </c>
      <c r="Q311" s="9" t="s">
        <v>491</v>
      </c>
      <c r="R311" s="9"/>
      <c r="S311" s="9" t="s">
        <v>36</v>
      </c>
      <c r="T311" s="9" t="s">
        <v>52</v>
      </c>
      <c r="U311" s="9" t="s">
        <v>53</v>
      </c>
      <c r="V311" s="9" t="s">
        <v>50</v>
      </c>
      <c r="W311" s="9" t="s">
        <v>42</v>
      </c>
      <c r="X311" s="9" t="s">
        <v>42</v>
      </c>
      <c r="Y311" s="9" t="s">
        <v>42</v>
      </c>
      <c r="Z311" s="9" t="s">
        <v>42</v>
      </c>
      <c r="AA311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D529-CDA9-8E48-8B0D-1EFDCDBE63F5}">
  <dimension ref="A1:AA234"/>
  <sheetViews>
    <sheetView workbookViewId="0">
      <selection sqref="A1:AA234"/>
    </sheetView>
  </sheetViews>
  <sheetFormatPr baseColWidth="10" defaultRowHeight="15" x14ac:dyDescent="0.2"/>
  <sheetData>
    <row r="1" spans="1:27" x14ac:dyDescent="0.2">
      <c r="A1" s="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</row>
    <row r="2" spans="1:27" x14ac:dyDescent="0.2">
      <c r="A2" s="6">
        <v>2797832148</v>
      </c>
      <c r="B2" s="7" t="s">
        <v>27</v>
      </c>
      <c r="C2" s="7" t="s">
        <v>28</v>
      </c>
      <c r="D2" s="7"/>
      <c r="E2" s="7"/>
      <c r="F2" s="7"/>
      <c r="G2" s="7" t="s">
        <v>29</v>
      </c>
      <c r="H2" s="7" t="s">
        <v>30</v>
      </c>
      <c r="I2" s="7" t="s">
        <v>31</v>
      </c>
      <c r="J2" s="7" t="s">
        <v>31</v>
      </c>
      <c r="K2" s="7">
        <v>2020</v>
      </c>
      <c r="L2" s="7" t="s">
        <v>32</v>
      </c>
      <c r="M2" s="7" t="s">
        <v>33</v>
      </c>
      <c r="N2" s="7" t="s">
        <v>34</v>
      </c>
      <c r="O2" s="7" t="s">
        <v>248</v>
      </c>
      <c r="P2" s="7" t="s">
        <v>421</v>
      </c>
      <c r="Q2" s="7"/>
      <c r="R2" s="7"/>
      <c r="S2" s="7" t="s">
        <v>36</v>
      </c>
      <c r="T2" s="7" t="s">
        <v>37</v>
      </c>
      <c r="U2" s="7" t="s">
        <v>38</v>
      </c>
      <c r="V2" s="7" t="s">
        <v>50</v>
      </c>
      <c r="W2" s="7" t="s">
        <v>42</v>
      </c>
      <c r="X2" s="7" t="s">
        <v>42</v>
      </c>
      <c r="Y2" s="7" t="s">
        <v>42</v>
      </c>
      <c r="Z2" s="7" t="s">
        <v>42</v>
      </c>
      <c r="AA2" s="10"/>
    </row>
    <row r="3" spans="1:27" x14ac:dyDescent="0.2">
      <c r="A3" s="8">
        <v>2230863728</v>
      </c>
      <c r="B3" s="9" t="s">
        <v>79</v>
      </c>
      <c r="C3" s="9" t="s">
        <v>1467</v>
      </c>
      <c r="D3" s="9" t="s">
        <v>233</v>
      </c>
      <c r="E3" s="9" t="s">
        <v>234</v>
      </c>
      <c r="F3" s="9" t="s">
        <v>46</v>
      </c>
      <c r="G3" s="9" t="s">
        <v>1468</v>
      </c>
      <c r="H3" s="9" t="s">
        <v>83</v>
      </c>
      <c r="I3" s="9" t="s">
        <v>64</v>
      </c>
      <c r="J3" s="9" t="s">
        <v>49</v>
      </c>
      <c r="K3" s="9">
        <v>2019</v>
      </c>
      <c r="L3" s="9" t="s">
        <v>42</v>
      </c>
      <c r="M3" s="9" t="s">
        <v>33</v>
      </c>
      <c r="N3" s="9" t="s">
        <v>34</v>
      </c>
      <c r="O3" s="9" t="s">
        <v>248</v>
      </c>
      <c r="P3" s="9" t="s">
        <v>54</v>
      </c>
      <c r="Q3" s="9"/>
      <c r="R3" s="9"/>
      <c r="S3" s="9" t="s">
        <v>36</v>
      </c>
      <c r="T3" s="9" t="s">
        <v>52</v>
      </c>
      <c r="U3" s="9" t="s">
        <v>53</v>
      </c>
      <c r="V3" s="9" t="s">
        <v>50</v>
      </c>
      <c r="W3" s="9" t="s">
        <v>42</v>
      </c>
      <c r="X3" s="9" t="s">
        <v>42</v>
      </c>
      <c r="Y3" s="9" t="s">
        <v>42</v>
      </c>
      <c r="Z3" s="9" t="s">
        <v>42</v>
      </c>
      <c r="AA3" s="11"/>
    </row>
    <row r="4" spans="1:27" x14ac:dyDescent="0.2">
      <c r="A4" s="6">
        <v>9350965943</v>
      </c>
      <c r="B4" s="7" t="s">
        <v>27</v>
      </c>
      <c r="C4" s="7" t="s">
        <v>223</v>
      </c>
      <c r="D4" s="7" t="s">
        <v>1469</v>
      </c>
      <c r="E4" s="7" t="s">
        <v>234</v>
      </c>
      <c r="F4" s="7" t="s">
        <v>46</v>
      </c>
      <c r="G4" s="7" t="s">
        <v>1470</v>
      </c>
      <c r="H4" s="7" t="s">
        <v>30</v>
      </c>
      <c r="I4" s="7" t="s">
        <v>76</v>
      </c>
      <c r="J4" s="7" t="s">
        <v>49</v>
      </c>
      <c r="K4" s="7">
        <v>2017</v>
      </c>
      <c r="L4" s="7" t="s">
        <v>50</v>
      </c>
      <c r="M4" s="7" t="s">
        <v>33</v>
      </c>
      <c r="N4" s="7" t="s">
        <v>34</v>
      </c>
      <c r="O4" s="7" t="s">
        <v>248</v>
      </c>
      <c r="P4" s="7" t="s">
        <v>142</v>
      </c>
      <c r="Q4" s="7"/>
      <c r="R4" s="7"/>
      <c r="S4" s="7" t="s">
        <v>51</v>
      </c>
      <c r="T4" s="7" t="s">
        <v>52</v>
      </c>
      <c r="U4" s="7" t="s">
        <v>53</v>
      </c>
      <c r="V4" s="7" t="s">
        <v>50</v>
      </c>
      <c r="W4" s="7" t="s">
        <v>42</v>
      </c>
      <c r="X4" s="7" t="s">
        <v>42</v>
      </c>
      <c r="Y4" s="7" t="s">
        <v>42</v>
      </c>
      <c r="Z4" s="7" t="s">
        <v>42</v>
      </c>
      <c r="AA4" s="10"/>
    </row>
    <row r="5" spans="1:27" x14ac:dyDescent="0.2">
      <c r="A5" s="8">
        <v>8761358847</v>
      </c>
      <c r="B5" s="9" t="s">
        <v>27</v>
      </c>
      <c r="C5" s="9" t="s">
        <v>1471</v>
      </c>
      <c r="D5" s="9" t="s">
        <v>500</v>
      </c>
      <c r="E5" s="9" t="s">
        <v>45</v>
      </c>
      <c r="F5" s="9" t="s">
        <v>46</v>
      </c>
      <c r="G5" s="9" t="s">
        <v>1472</v>
      </c>
      <c r="H5" s="9" t="s">
        <v>30</v>
      </c>
      <c r="I5" s="9" t="s">
        <v>70</v>
      </c>
      <c r="J5" s="9" t="s">
        <v>70</v>
      </c>
      <c r="K5" s="9">
        <v>2016</v>
      </c>
      <c r="L5" s="9" t="s">
        <v>42</v>
      </c>
      <c r="M5" s="9" t="s">
        <v>33</v>
      </c>
      <c r="N5" s="9" t="s">
        <v>34</v>
      </c>
      <c r="O5" s="9" t="s">
        <v>248</v>
      </c>
      <c r="P5" s="9" t="s">
        <v>271</v>
      </c>
      <c r="Q5" s="9"/>
      <c r="R5" s="9"/>
      <c r="S5" s="9" t="s">
        <v>36</v>
      </c>
      <c r="T5" s="9" t="s">
        <v>52</v>
      </c>
      <c r="U5" s="9" t="s">
        <v>53</v>
      </c>
      <c r="V5" s="9" t="s">
        <v>39</v>
      </c>
      <c r="W5" s="9" t="s">
        <v>42</v>
      </c>
      <c r="X5" s="9" t="s">
        <v>42</v>
      </c>
      <c r="Y5" s="9" t="s">
        <v>42</v>
      </c>
      <c r="Z5" s="9" t="s">
        <v>42</v>
      </c>
      <c r="AA5" s="11"/>
    </row>
    <row r="6" spans="1:27" x14ac:dyDescent="0.2">
      <c r="A6" s="6">
        <v>6182621123</v>
      </c>
      <c r="B6" s="7" t="s">
        <v>27</v>
      </c>
      <c r="C6" s="7" t="s">
        <v>1473</v>
      </c>
      <c r="D6" s="7" t="s">
        <v>1474</v>
      </c>
      <c r="E6" s="7" t="s">
        <v>1210</v>
      </c>
      <c r="F6" s="7" t="s">
        <v>46</v>
      </c>
      <c r="G6" s="7" t="s">
        <v>1475</v>
      </c>
      <c r="H6" s="7" t="s">
        <v>30</v>
      </c>
      <c r="I6" s="7" t="s">
        <v>96</v>
      </c>
      <c r="J6" s="7" t="s">
        <v>96</v>
      </c>
      <c r="K6" s="7">
        <v>2017</v>
      </c>
      <c r="L6" s="7" t="s">
        <v>50</v>
      </c>
      <c r="M6" s="7" t="s">
        <v>33</v>
      </c>
      <c r="N6" s="7" t="s">
        <v>34</v>
      </c>
      <c r="O6" s="7" t="s">
        <v>248</v>
      </c>
      <c r="P6" s="7"/>
      <c r="Q6" s="7"/>
      <c r="R6" s="7"/>
      <c r="S6" s="7" t="s">
        <v>51</v>
      </c>
      <c r="T6" s="7" t="s">
        <v>52</v>
      </c>
      <c r="U6" s="7" t="s">
        <v>53</v>
      </c>
      <c r="V6" s="7" t="s">
        <v>39</v>
      </c>
      <c r="W6" s="7" t="s">
        <v>42</v>
      </c>
      <c r="X6" s="7" t="s">
        <v>42</v>
      </c>
      <c r="Y6" s="7" t="s">
        <v>42</v>
      </c>
      <c r="Z6" s="7" t="s">
        <v>42</v>
      </c>
      <c r="AA6" s="10"/>
    </row>
    <row r="7" spans="1:27" x14ac:dyDescent="0.2">
      <c r="A7" s="8">
        <v>480152337</v>
      </c>
      <c r="B7" s="9" t="s">
        <v>27</v>
      </c>
      <c r="C7" s="9" t="s">
        <v>1476</v>
      </c>
      <c r="D7" s="9" t="s">
        <v>87</v>
      </c>
      <c r="E7" s="9" t="s">
        <v>88</v>
      </c>
      <c r="F7" s="9" t="s">
        <v>46</v>
      </c>
      <c r="G7" s="9" t="s">
        <v>1477</v>
      </c>
      <c r="H7" s="9" t="s">
        <v>30</v>
      </c>
      <c r="I7" s="9" t="s">
        <v>135</v>
      </c>
      <c r="J7" s="9" t="s">
        <v>96</v>
      </c>
      <c r="K7" s="9">
        <v>2018</v>
      </c>
      <c r="L7" s="9" t="s">
        <v>50</v>
      </c>
      <c r="M7" s="9" t="s">
        <v>33</v>
      </c>
      <c r="N7" s="9" t="s">
        <v>34</v>
      </c>
      <c r="O7" s="9" t="s">
        <v>248</v>
      </c>
      <c r="P7" s="9"/>
      <c r="Q7" s="9"/>
      <c r="R7" s="9"/>
      <c r="S7" s="9" t="s">
        <v>51</v>
      </c>
      <c r="T7" s="9" t="s">
        <v>52</v>
      </c>
      <c r="U7" s="9" t="s">
        <v>53</v>
      </c>
      <c r="V7" s="9" t="s">
        <v>50</v>
      </c>
      <c r="W7" s="9" t="s">
        <v>318</v>
      </c>
      <c r="X7" s="9" t="s">
        <v>42</v>
      </c>
      <c r="Y7" s="9" t="s">
        <v>42</v>
      </c>
      <c r="Z7" s="9" t="s">
        <v>42</v>
      </c>
      <c r="AA7" s="11"/>
    </row>
    <row r="8" spans="1:27" x14ac:dyDescent="0.2">
      <c r="A8" s="6">
        <v>879760533</v>
      </c>
      <c r="B8" s="7" t="s">
        <v>27</v>
      </c>
      <c r="C8" s="7" t="s">
        <v>1478</v>
      </c>
      <c r="D8" s="7" t="s">
        <v>1479</v>
      </c>
      <c r="E8" s="7" t="s">
        <v>321</v>
      </c>
      <c r="F8" s="7" t="s">
        <v>1480</v>
      </c>
      <c r="G8" s="7" t="s">
        <v>95</v>
      </c>
      <c r="H8" s="7" t="s">
        <v>30</v>
      </c>
      <c r="I8" s="7" t="s">
        <v>96</v>
      </c>
      <c r="J8" s="7" t="s">
        <v>96</v>
      </c>
      <c r="K8" s="7">
        <v>2018</v>
      </c>
      <c r="L8" s="7" t="s">
        <v>50</v>
      </c>
      <c r="M8" s="7" t="s">
        <v>33</v>
      </c>
      <c r="N8" s="7" t="s">
        <v>34</v>
      </c>
      <c r="O8" s="7" t="s">
        <v>248</v>
      </c>
      <c r="P8" s="7"/>
      <c r="Q8" s="7"/>
      <c r="R8" s="7"/>
      <c r="S8" s="7" t="s">
        <v>51</v>
      </c>
      <c r="T8" s="7" t="s">
        <v>52</v>
      </c>
      <c r="U8" s="7" t="s">
        <v>53</v>
      </c>
      <c r="V8" s="7" t="s">
        <v>50</v>
      </c>
      <c r="W8" s="7" t="s">
        <v>42</v>
      </c>
      <c r="X8" s="7" t="s">
        <v>42</v>
      </c>
      <c r="Y8" s="7" t="s">
        <v>42</v>
      </c>
      <c r="Z8" s="7" t="s">
        <v>42</v>
      </c>
      <c r="AA8" s="10" t="s">
        <v>592</v>
      </c>
    </row>
    <row r="9" spans="1:27" x14ac:dyDescent="0.2">
      <c r="A9" s="8">
        <v>9421487512</v>
      </c>
      <c r="B9" s="9" t="s">
        <v>27</v>
      </c>
      <c r="C9" s="9" t="s">
        <v>1481</v>
      </c>
      <c r="D9" s="9" t="s">
        <v>1482</v>
      </c>
      <c r="E9" s="9" t="s">
        <v>321</v>
      </c>
      <c r="F9" s="9" t="s">
        <v>1480</v>
      </c>
      <c r="G9" s="9" t="s">
        <v>95</v>
      </c>
      <c r="H9" s="9" t="s">
        <v>30</v>
      </c>
      <c r="I9" s="9" t="s">
        <v>96</v>
      </c>
      <c r="J9" s="9" t="s">
        <v>96</v>
      </c>
      <c r="K9" s="9">
        <v>2018</v>
      </c>
      <c r="L9" s="9" t="s">
        <v>50</v>
      </c>
      <c r="M9" s="9" t="s">
        <v>33</v>
      </c>
      <c r="N9" s="9" t="s">
        <v>34</v>
      </c>
      <c r="O9" s="9" t="s">
        <v>248</v>
      </c>
      <c r="P9" s="9"/>
      <c r="Q9" s="9"/>
      <c r="R9" s="9"/>
      <c r="S9" s="9" t="s">
        <v>51</v>
      </c>
      <c r="T9" s="9" t="s">
        <v>52</v>
      </c>
      <c r="U9" s="9" t="s">
        <v>53</v>
      </c>
      <c r="V9" s="9" t="s">
        <v>50</v>
      </c>
      <c r="W9" s="9" t="s">
        <v>42</v>
      </c>
      <c r="X9" s="9" t="s">
        <v>42</v>
      </c>
      <c r="Y9" s="9" t="s">
        <v>42</v>
      </c>
      <c r="Z9" s="9" t="s">
        <v>42</v>
      </c>
      <c r="AA9" s="11"/>
    </row>
    <row r="10" spans="1:27" x14ac:dyDescent="0.2">
      <c r="A10" s="6">
        <v>3838369509</v>
      </c>
      <c r="B10" s="7" t="s">
        <v>27</v>
      </c>
      <c r="C10" s="7" t="s">
        <v>1483</v>
      </c>
      <c r="D10" s="7" t="s">
        <v>42</v>
      </c>
      <c r="E10" s="7" t="s">
        <v>42</v>
      </c>
      <c r="F10" s="7" t="s">
        <v>1484</v>
      </c>
      <c r="G10" s="7" t="s">
        <v>1485</v>
      </c>
      <c r="H10" s="7" t="s">
        <v>30</v>
      </c>
      <c r="I10" s="7" t="s">
        <v>96</v>
      </c>
      <c r="J10" s="7" t="s">
        <v>96</v>
      </c>
      <c r="K10" s="7">
        <v>2016</v>
      </c>
      <c r="L10" s="7" t="s">
        <v>42</v>
      </c>
      <c r="M10" s="7" t="s">
        <v>33</v>
      </c>
      <c r="N10" s="7" t="s">
        <v>34</v>
      </c>
      <c r="O10" s="7" t="s">
        <v>248</v>
      </c>
      <c r="P10" s="7"/>
      <c r="Q10" s="7"/>
      <c r="R10" s="7"/>
      <c r="S10" s="7" t="s">
        <v>51</v>
      </c>
      <c r="T10" s="7" t="s">
        <v>52</v>
      </c>
      <c r="U10" s="7" t="s">
        <v>53</v>
      </c>
      <c r="V10" s="7" t="s">
        <v>50</v>
      </c>
      <c r="W10" s="7" t="s">
        <v>42</v>
      </c>
      <c r="X10" s="7" t="s">
        <v>42</v>
      </c>
      <c r="Y10" s="7" t="s">
        <v>42</v>
      </c>
      <c r="Z10" s="7" t="s">
        <v>42</v>
      </c>
      <c r="AA10" s="10"/>
    </row>
    <row r="11" spans="1:27" x14ac:dyDescent="0.2">
      <c r="A11" s="8">
        <v>3154557153</v>
      </c>
      <c r="B11" s="9" t="s">
        <v>27</v>
      </c>
      <c r="C11" s="9" t="s">
        <v>1486</v>
      </c>
      <c r="D11" s="9" t="s">
        <v>1487</v>
      </c>
      <c r="E11" s="9" t="s">
        <v>68</v>
      </c>
      <c r="F11" s="9" t="s">
        <v>46</v>
      </c>
      <c r="G11" s="9" t="s">
        <v>1488</v>
      </c>
      <c r="H11" s="9" t="s">
        <v>69</v>
      </c>
      <c r="I11" s="9" t="s">
        <v>96</v>
      </c>
      <c r="J11" s="9" t="s">
        <v>48</v>
      </c>
      <c r="K11" s="9">
        <v>2016</v>
      </c>
      <c r="L11" s="9" t="s">
        <v>42</v>
      </c>
      <c r="M11" s="9" t="s">
        <v>33</v>
      </c>
      <c r="N11" s="9" t="s">
        <v>34</v>
      </c>
      <c r="O11" s="9" t="s">
        <v>248</v>
      </c>
      <c r="P11" s="9"/>
      <c r="Q11" s="9"/>
      <c r="R11" s="9"/>
      <c r="S11" s="9" t="s">
        <v>51</v>
      </c>
      <c r="T11" s="9" t="s">
        <v>113</v>
      </c>
      <c r="U11" s="9" t="s">
        <v>114</v>
      </c>
      <c r="V11" s="9" t="s">
        <v>50</v>
      </c>
      <c r="W11" s="9" t="s">
        <v>42</v>
      </c>
      <c r="X11" s="9" t="s">
        <v>42</v>
      </c>
      <c r="Y11" s="9" t="s">
        <v>42</v>
      </c>
      <c r="Z11" s="9" t="s">
        <v>42</v>
      </c>
      <c r="AA11" s="11" t="s">
        <v>592</v>
      </c>
    </row>
    <row r="12" spans="1:27" x14ac:dyDescent="0.2">
      <c r="A12" s="6">
        <v>3014728129</v>
      </c>
      <c r="B12" s="7" t="s">
        <v>27</v>
      </c>
      <c r="C12" s="7" t="s">
        <v>1489</v>
      </c>
      <c r="D12" s="7" t="s">
        <v>98</v>
      </c>
      <c r="E12" s="7" t="s">
        <v>45</v>
      </c>
      <c r="F12" s="7" t="s">
        <v>46</v>
      </c>
      <c r="G12" s="7" t="s">
        <v>1490</v>
      </c>
      <c r="H12" s="7" t="s">
        <v>30</v>
      </c>
      <c r="I12" s="7" t="s">
        <v>48</v>
      </c>
      <c r="J12" s="7" t="s">
        <v>48</v>
      </c>
      <c r="K12" s="7">
        <v>2016</v>
      </c>
      <c r="L12" s="7" t="s">
        <v>42</v>
      </c>
      <c r="M12" s="7" t="s">
        <v>33</v>
      </c>
      <c r="N12" s="7" t="s">
        <v>34</v>
      </c>
      <c r="O12" s="7" t="s">
        <v>248</v>
      </c>
      <c r="P12" s="7" t="s">
        <v>262</v>
      </c>
      <c r="Q12" s="7"/>
      <c r="R12" s="7"/>
      <c r="S12" s="7" t="s">
        <v>51</v>
      </c>
      <c r="T12" s="7" t="s">
        <v>37</v>
      </c>
      <c r="U12" s="7" t="s">
        <v>125</v>
      </c>
      <c r="V12" s="7" t="s">
        <v>50</v>
      </c>
      <c r="W12" s="7" t="s">
        <v>1315</v>
      </c>
      <c r="X12" s="7" t="s">
        <v>42</v>
      </c>
      <c r="Y12" s="7" t="s">
        <v>42</v>
      </c>
      <c r="Z12" s="7" t="s">
        <v>42</v>
      </c>
      <c r="AA12" s="10"/>
    </row>
    <row r="13" spans="1:27" x14ac:dyDescent="0.2">
      <c r="A13" s="8">
        <v>8036508740</v>
      </c>
      <c r="B13" s="9" t="s">
        <v>27</v>
      </c>
      <c r="C13" s="9" t="s">
        <v>1491</v>
      </c>
      <c r="D13" s="9" t="s">
        <v>823</v>
      </c>
      <c r="E13" s="9" t="s">
        <v>1492</v>
      </c>
      <c r="F13" s="9" t="s">
        <v>824</v>
      </c>
      <c r="G13" s="9" t="s">
        <v>1493</v>
      </c>
      <c r="H13" s="9" t="s">
        <v>30</v>
      </c>
      <c r="I13" s="9" t="s">
        <v>100</v>
      </c>
      <c r="J13" s="9" t="s">
        <v>48</v>
      </c>
      <c r="K13" s="9">
        <v>2020</v>
      </c>
      <c r="L13" s="9" t="s">
        <v>215</v>
      </c>
      <c r="M13" s="9" t="s">
        <v>33</v>
      </c>
      <c r="N13" s="9" t="s">
        <v>34</v>
      </c>
      <c r="O13" s="9" t="s">
        <v>248</v>
      </c>
      <c r="P13" s="9" t="s">
        <v>262</v>
      </c>
      <c r="Q13" s="9"/>
      <c r="R13" s="9"/>
      <c r="S13" s="9" t="s">
        <v>51</v>
      </c>
      <c r="T13" s="9" t="s">
        <v>37</v>
      </c>
      <c r="U13" s="9" t="s">
        <v>502</v>
      </c>
      <c r="V13" s="9" t="s">
        <v>50</v>
      </c>
      <c r="W13" s="9" t="s">
        <v>1315</v>
      </c>
      <c r="X13" s="9" t="s">
        <v>42</v>
      </c>
      <c r="Y13" s="9" t="s">
        <v>42</v>
      </c>
      <c r="Z13" s="9" t="s">
        <v>42</v>
      </c>
      <c r="AA13" s="11"/>
    </row>
    <row r="14" spans="1:27" x14ac:dyDescent="0.2">
      <c r="A14" s="6">
        <v>6741278028</v>
      </c>
      <c r="B14" s="7" t="s">
        <v>27</v>
      </c>
      <c r="C14" s="7" t="s">
        <v>795</v>
      </c>
      <c r="D14" s="7" t="s">
        <v>1494</v>
      </c>
      <c r="E14" s="7" t="s">
        <v>178</v>
      </c>
      <c r="F14" s="7" t="s">
        <v>46</v>
      </c>
      <c r="G14" s="7" t="s">
        <v>1495</v>
      </c>
      <c r="H14" s="7" t="s">
        <v>30</v>
      </c>
      <c r="I14" s="7" t="s">
        <v>48</v>
      </c>
      <c r="J14" s="7" t="s">
        <v>48</v>
      </c>
      <c r="K14" s="7">
        <v>2020</v>
      </c>
      <c r="L14" s="7"/>
      <c r="M14" s="7" t="s">
        <v>33</v>
      </c>
      <c r="N14" s="7" t="s">
        <v>34</v>
      </c>
      <c r="O14" s="7" t="s">
        <v>248</v>
      </c>
      <c r="P14" s="7"/>
      <c r="Q14" s="7"/>
      <c r="R14" s="7"/>
      <c r="S14" s="7" t="s">
        <v>51</v>
      </c>
      <c r="T14" s="7" t="s">
        <v>249</v>
      </c>
      <c r="U14" s="7" t="s">
        <v>141</v>
      </c>
      <c r="V14" s="7" t="s">
        <v>50</v>
      </c>
      <c r="W14" s="7">
        <v>0</v>
      </c>
      <c r="X14" s="7" t="s">
        <v>42</v>
      </c>
      <c r="Y14" s="7" t="s">
        <v>42</v>
      </c>
      <c r="Z14" s="7" t="s">
        <v>42</v>
      </c>
      <c r="AA14" s="10" t="s">
        <v>592</v>
      </c>
    </row>
    <row r="15" spans="1:27" x14ac:dyDescent="0.2">
      <c r="A15" s="8">
        <v>1782077983</v>
      </c>
      <c r="B15" s="9" t="s">
        <v>27</v>
      </c>
      <c r="C15" s="9" t="s">
        <v>1496</v>
      </c>
      <c r="D15" s="9" t="s">
        <v>1497</v>
      </c>
      <c r="E15" s="9" t="s">
        <v>678</v>
      </c>
      <c r="F15" s="9" t="s">
        <v>46</v>
      </c>
      <c r="G15" s="9" t="s">
        <v>1498</v>
      </c>
      <c r="H15" s="9" t="s">
        <v>30</v>
      </c>
      <c r="I15" s="9" t="s">
        <v>48</v>
      </c>
      <c r="J15" s="9" t="s">
        <v>48</v>
      </c>
      <c r="K15" s="9">
        <v>2020</v>
      </c>
      <c r="L15" s="9"/>
      <c r="M15" s="9" t="s">
        <v>33</v>
      </c>
      <c r="N15" s="9" t="s">
        <v>34</v>
      </c>
      <c r="O15" s="9" t="s">
        <v>248</v>
      </c>
      <c r="P15" s="9"/>
      <c r="Q15" s="9"/>
      <c r="R15" s="9"/>
      <c r="S15" s="9" t="s">
        <v>51</v>
      </c>
      <c r="T15" s="9" t="s">
        <v>52</v>
      </c>
      <c r="U15" s="9" t="s">
        <v>101</v>
      </c>
      <c r="V15" s="9" t="s">
        <v>50</v>
      </c>
      <c r="W15" s="9">
        <v>0</v>
      </c>
      <c r="X15" s="9" t="s">
        <v>42</v>
      </c>
      <c r="Y15" s="9" t="s">
        <v>42</v>
      </c>
      <c r="Z15" s="9" t="s">
        <v>42</v>
      </c>
      <c r="AA15" s="11" t="s">
        <v>592</v>
      </c>
    </row>
    <row r="16" spans="1:27" x14ac:dyDescent="0.2">
      <c r="A16" s="6">
        <v>1394188546</v>
      </c>
      <c r="B16" s="7" t="s">
        <v>27</v>
      </c>
      <c r="C16" s="7" t="s">
        <v>872</v>
      </c>
      <c r="D16" s="7" t="s">
        <v>87</v>
      </c>
      <c r="E16" s="7" t="s">
        <v>88</v>
      </c>
      <c r="F16" s="7" t="s">
        <v>46</v>
      </c>
      <c r="G16" s="7" t="s">
        <v>1499</v>
      </c>
      <c r="H16" s="7" t="s">
        <v>30</v>
      </c>
      <c r="I16" s="7" t="s">
        <v>48</v>
      </c>
      <c r="J16" s="7" t="s">
        <v>48</v>
      </c>
      <c r="K16" s="7">
        <v>2017</v>
      </c>
      <c r="L16" s="7" t="s">
        <v>50</v>
      </c>
      <c r="M16" s="7" t="s">
        <v>33</v>
      </c>
      <c r="N16" s="7" t="s">
        <v>34</v>
      </c>
      <c r="O16" s="7" t="s">
        <v>248</v>
      </c>
      <c r="P16" s="7"/>
      <c r="Q16" s="7"/>
      <c r="R16" s="7"/>
      <c r="S16" s="7" t="s">
        <v>51</v>
      </c>
      <c r="T16" s="7" t="s">
        <v>216</v>
      </c>
      <c r="U16" s="7" t="s">
        <v>114</v>
      </c>
      <c r="V16" s="7" t="s">
        <v>39</v>
      </c>
      <c r="W16" s="7" t="s">
        <v>142</v>
      </c>
      <c r="X16" s="7" t="s">
        <v>42</v>
      </c>
      <c r="Y16" s="7" t="s">
        <v>42</v>
      </c>
      <c r="Z16" s="7" t="s">
        <v>42</v>
      </c>
      <c r="AA16" s="10"/>
    </row>
    <row r="17" spans="1:27" x14ac:dyDescent="0.2">
      <c r="A17" s="8">
        <v>1467428370</v>
      </c>
      <c r="B17" s="9" t="s">
        <v>27</v>
      </c>
      <c r="C17" s="9" t="s">
        <v>872</v>
      </c>
      <c r="D17" s="9" t="s">
        <v>873</v>
      </c>
      <c r="E17" s="9" t="s">
        <v>88</v>
      </c>
      <c r="F17" s="9" t="s">
        <v>46</v>
      </c>
      <c r="G17" s="9" t="s">
        <v>1500</v>
      </c>
      <c r="H17" s="9" t="s">
        <v>30</v>
      </c>
      <c r="I17" s="9" t="s">
        <v>48</v>
      </c>
      <c r="J17" s="9" t="s">
        <v>48</v>
      </c>
      <c r="K17" s="9">
        <v>2017</v>
      </c>
      <c r="L17" s="9" t="s">
        <v>39</v>
      </c>
      <c r="M17" s="9" t="s">
        <v>33</v>
      </c>
      <c r="N17" s="9" t="s">
        <v>34</v>
      </c>
      <c r="O17" s="9" t="s">
        <v>248</v>
      </c>
      <c r="P17" s="9" t="s">
        <v>262</v>
      </c>
      <c r="Q17" s="9"/>
      <c r="R17" s="9"/>
      <c r="S17" s="9" t="s">
        <v>51</v>
      </c>
      <c r="T17" s="9" t="s">
        <v>37</v>
      </c>
      <c r="U17" s="9" t="s">
        <v>125</v>
      </c>
      <c r="V17" s="9" t="s">
        <v>39</v>
      </c>
      <c r="W17" s="9" t="s">
        <v>42</v>
      </c>
      <c r="X17" s="9" t="s">
        <v>42</v>
      </c>
      <c r="Y17" s="9" t="s">
        <v>42</v>
      </c>
      <c r="Z17" s="9" t="s">
        <v>42</v>
      </c>
      <c r="AA17" s="11"/>
    </row>
    <row r="18" spans="1:27" x14ac:dyDescent="0.2">
      <c r="A18" s="6">
        <v>9523801875</v>
      </c>
      <c r="B18" s="7" t="s">
        <v>27</v>
      </c>
      <c r="C18" s="7" t="s">
        <v>1501</v>
      </c>
      <c r="D18" s="7" t="s">
        <v>1502</v>
      </c>
      <c r="E18" s="7" t="s">
        <v>88</v>
      </c>
      <c r="F18" s="7" t="s">
        <v>46</v>
      </c>
      <c r="G18" s="7" t="s">
        <v>1503</v>
      </c>
      <c r="H18" s="7" t="s">
        <v>30</v>
      </c>
      <c r="I18" s="7" t="s">
        <v>48</v>
      </c>
      <c r="J18" s="7" t="s">
        <v>48</v>
      </c>
      <c r="K18" s="7">
        <v>2018</v>
      </c>
      <c r="L18" s="7" t="s">
        <v>50</v>
      </c>
      <c r="M18" s="7" t="s">
        <v>33</v>
      </c>
      <c r="N18" s="7" t="s">
        <v>34</v>
      </c>
      <c r="O18" s="7" t="s">
        <v>248</v>
      </c>
      <c r="P18" s="7"/>
      <c r="Q18" s="7"/>
      <c r="R18" s="7"/>
      <c r="S18" s="7" t="s">
        <v>51</v>
      </c>
      <c r="T18" s="7" t="s">
        <v>52</v>
      </c>
      <c r="U18" s="7" t="s">
        <v>53</v>
      </c>
      <c r="V18" s="7" t="s">
        <v>50</v>
      </c>
      <c r="W18" s="7" t="s">
        <v>195</v>
      </c>
      <c r="X18" s="7" t="s">
        <v>42</v>
      </c>
      <c r="Y18" s="7" t="s">
        <v>42</v>
      </c>
      <c r="Z18" s="7" t="s">
        <v>42</v>
      </c>
      <c r="AA18" s="10"/>
    </row>
    <row r="19" spans="1:27" x14ac:dyDescent="0.2">
      <c r="A19" s="8">
        <v>64863681</v>
      </c>
      <c r="B19" s="9" t="s">
        <v>79</v>
      </c>
      <c r="C19" s="9" t="s">
        <v>1504</v>
      </c>
      <c r="D19" s="9" t="s">
        <v>1505</v>
      </c>
      <c r="E19" s="9" t="s">
        <v>678</v>
      </c>
      <c r="F19" s="9" t="s">
        <v>46</v>
      </c>
      <c r="G19" s="9" t="s">
        <v>1506</v>
      </c>
      <c r="H19" s="9" t="s">
        <v>83</v>
      </c>
      <c r="I19" s="9" t="s">
        <v>48</v>
      </c>
      <c r="J19" s="9" t="s">
        <v>48</v>
      </c>
      <c r="K19" s="9">
        <v>2019</v>
      </c>
      <c r="L19" s="9" t="s">
        <v>32</v>
      </c>
      <c r="M19" s="9" t="s">
        <v>33</v>
      </c>
      <c r="N19" s="9" t="s">
        <v>34</v>
      </c>
      <c r="O19" s="9" t="s">
        <v>248</v>
      </c>
      <c r="P19" s="9"/>
      <c r="Q19" s="9"/>
      <c r="R19" s="9"/>
      <c r="S19" s="9" t="s">
        <v>36</v>
      </c>
      <c r="T19" s="9" t="s">
        <v>37</v>
      </c>
      <c r="U19" s="9" t="s">
        <v>125</v>
      </c>
      <c r="V19" s="9" t="s">
        <v>50</v>
      </c>
      <c r="W19" s="9" t="s">
        <v>72</v>
      </c>
      <c r="X19" s="9" t="s">
        <v>262</v>
      </c>
      <c r="Y19" s="9" t="s">
        <v>42</v>
      </c>
      <c r="Z19" s="9" t="s">
        <v>42</v>
      </c>
      <c r="AA19" s="11"/>
    </row>
    <row r="20" spans="1:27" x14ac:dyDescent="0.2">
      <c r="A20" s="6">
        <v>7953622612</v>
      </c>
      <c r="B20" s="7" t="s">
        <v>79</v>
      </c>
      <c r="C20" s="7" t="s">
        <v>1507</v>
      </c>
      <c r="D20" s="7" t="s">
        <v>87</v>
      </c>
      <c r="E20" s="7" t="s">
        <v>88</v>
      </c>
      <c r="F20" s="7" t="s">
        <v>46</v>
      </c>
      <c r="G20" s="7" t="s">
        <v>1508</v>
      </c>
      <c r="H20" s="7" t="s">
        <v>83</v>
      </c>
      <c r="I20" s="7" t="s">
        <v>48</v>
      </c>
      <c r="J20" s="7" t="s">
        <v>48</v>
      </c>
      <c r="K20" s="7">
        <v>2019</v>
      </c>
      <c r="L20" s="7" t="s">
        <v>215</v>
      </c>
      <c r="M20" s="7" t="s">
        <v>33</v>
      </c>
      <c r="N20" s="7" t="s">
        <v>34</v>
      </c>
      <c r="O20" s="7" t="s">
        <v>248</v>
      </c>
      <c r="P20" s="7"/>
      <c r="Q20" s="7"/>
      <c r="R20" s="7"/>
      <c r="S20" s="7" t="s">
        <v>36</v>
      </c>
      <c r="T20" s="7" t="s">
        <v>37</v>
      </c>
      <c r="U20" s="7" t="s">
        <v>71</v>
      </c>
      <c r="V20" s="7" t="s">
        <v>50</v>
      </c>
      <c r="W20" s="7" t="s">
        <v>42</v>
      </c>
      <c r="X20" s="7" t="s">
        <v>42</v>
      </c>
      <c r="Y20" s="7" t="s">
        <v>42</v>
      </c>
      <c r="Z20" s="7" t="s">
        <v>42</v>
      </c>
      <c r="AA20" s="10" t="s">
        <v>592</v>
      </c>
    </row>
    <row r="21" spans="1:27" x14ac:dyDescent="0.2">
      <c r="A21" s="8">
        <v>2924868750</v>
      </c>
      <c r="B21" s="9" t="s">
        <v>27</v>
      </c>
      <c r="C21" s="9" t="s">
        <v>1509</v>
      </c>
      <c r="D21" s="9" t="s">
        <v>209</v>
      </c>
      <c r="E21" s="9" t="s">
        <v>68</v>
      </c>
      <c r="F21" s="9" t="s">
        <v>46</v>
      </c>
      <c r="G21" s="9" t="s">
        <v>1510</v>
      </c>
      <c r="H21" s="9" t="s">
        <v>30</v>
      </c>
      <c r="I21" s="9" t="s">
        <v>48</v>
      </c>
      <c r="J21" s="9" t="s">
        <v>48</v>
      </c>
      <c r="K21" s="9">
        <v>2016</v>
      </c>
      <c r="L21" s="9" t="s">
        <v>42</v>
      </c>
      <c r="M21" s="9" t="s">
        <v>33</v>
      </c>
      <c r="N21" s="9" t="s">
        <v>34</v>
      </c>
      <c r="O21" s="9" t="s">
        <v>248</v>
      </c>
      <c r="P21" s="9"/>
      <c r="Q21" s="9"/>
      <c r="R21" s="9"/>
      <c r="S21" s="9" t="s">
        <v>51</v>
      </c>
      <c r="T21" s="9" t="s">
        <v>52</v>
      </c>
      <c r="U21" s="9" t="s">
        <v>53</v>
      </c>
      <c r="V21" s="9" t="s">
        <v>50</v>
      </c>
      <c r="W21" s="9" t="s">
        <v>42</v>
      </c>
      <c r="X21" s="9" t="s">
        <v>42</v>
      </c>
      <c r="Y21" s="9" t="s">
        <v>42</v>
      </c>
      <c r="Z21" s="9" t="s">
        <v>42</v>
      </c>
      <c r="AA21" s="11"/>
    </row>
    <row r="22" spans="1:27" x14ac:dyDescent="0.2">
      <c r="A22" s="6">
        <v>3275771181</v>
      </c>
      <c r="B22" s="7" t="s">
        <v>27</v>
      </c>
      <c r="C22" s="7" t="s">
        <v>1511</v>
      </c>
      <c r="D22" s="7" t="s">
        <v>1512</v>
      </c>
      <c r="E22" s="7" t="s">
        <v>1319</v>
      </c>
      <c r="F22" s="7" t="s">
        <v>46</v>
      </c>
      <c r="G22" s="7" t="s">
        <v>1513</v>
      </c>
      <c r="H22" s="7" t="s">
        <v>30</v>
      </c>
      <c r="I22" s="7" t="s">
        <v>48</v>
      </c>
      <c r="J22" s="7" t="s">
        <v>48</v>
      </c>
      <c r="K22" s="7">
        <v>2017</v>
      </c>
      <c r="L22" s="7" t="s">
        <v>50</v>
      </c>
      <c r="M22" s="7" t="s">
        <v>33</v>
      </c>
      <c r="N22" s="7" t="s">
        <v>34</v>
      </c>
      <c r="O22" s="7" t="s">
        <v>248</v>
      </c>
      <c r="P22" s="7"/>
      <c r="Q22" s="7"/>
      <c r="R22" s="7"/>
      <c r="S22" s="7" t="s">
        <v>36</v>
      </c>
      <c r="T22" s="7" t="s">
        <v>52</v>
      </c>
      <c r="U22" s="7" t="s">
        <v>53</v>
      </c>
      <c r="V22" s="7" t="s">
        <v>50</v>
      </c>
      <c r="W22" s="7" t="s">
        <v>42</v>
      </c>
      <c r="X22" s="7" t="s">
        <v>42</v>
      </c>
      <c r="Y22" s="7" t="s">
        <v>42</v>
      </c>
      <c r="Z22" s="7" t="s">
        <v>42</v>
      </c>
      <c r="AA22" s="10"/>
    </row>
    <row r="23" spans="1:27" x14ac:dyDescent="0.2">
      <c r="A23" s="8">
        <v>1674078078</v>
      </c>
      <c r="B23" s="9" t="s">
        <v>27</v>
      </c>
      <c r="C23" s="9" t="s">
        <v>1514</v>
      </c>
      <c r="D23" s="9" t="s">
        <v>1340</v>
      </c>
      <c r="E23" s="9" t="s">
        <v>193</v>
      </c>
      <c r="F23" s="9" t="s">
        <v>46</v>
      </c>
      <c r="G23" s="9" t="s">
        <v>1515</v>
      </c>
      <c r="H23" s="9" t="s">
        <v>30</v>
      </c>
      <c r="I23" s="9" t="s">
        <v>76</v>
      </c>
      <c r="J23" s="9" t="s">
        <v>48</v>
      </c>
      <c r="K23" s="9">
        <v>2020</v>
      </c>
      <c r="L23" s="9" t="s">
        <v>32</v>
      </c>
      <c r="M23" s="9" t="s">
        <v>33</v>
      </c>
      <c r="N23" s="9" t="s">
        <v>34</v>
      </c>
      <c r="O23" s="9" t="s">
        <v>248</v>
      </c>
      <c r="P23" s="9"/>
      <c r="Q23" s="9"/>
      <c r="R23" s="9"/>
      <c r="S23" s="9" t="s">
        <v>36</v>
      </c>
      <c r="T23" s="9" t="s">
        <v>37</v>
      </c>
      <c r="U23" s="9" t="s">
        <v>38</v>
      </c>
      <c r="V23" s="9" t="s">
        <v>50</v>
      </c>
      <c r="W23" s="9">
        <v>0</v>
      </c>
      <c r="X23" s="9" t="s">
        <v>42</v>
      </c>
      <c r="Y23" s="9" t="s">
        <v>42</v>
      </c>
      <c r="Z23" s="9" t="s">
        <v>42</v>
      </c>
      <c r="AA23" s="11" t="s">
        <v>592</v>
      </c>
    </row>
    <row r="24" spans="1:27" x14ac:dyDescent="0.2">
      <c r="A24" s="6">
        <v>5602337438</v>
      </c>
      <c r="B24" s="7" t="s">
        <v>27</v>
      </c>
      <c r="C24" s="7" t="s">
        <v>1516</v>
      </c>
      <c r="D24" s="7" t="s">
        <v>308</v>
      </c>
      <c r="E24" s="7" t="s">
        <v>128</v>
      </c>
      <c r="F24" s="7" t="s">
        <v>46</v>
      </c>
      <c r="G24" s="7" t="s">
        <v>1517</v>
      </c>
      <c r="H24" s="7" t="s">
        <v>30</v>
      </c>
      <c r="I24" s="7" t="s">
        <v>48</v>
      </c>
      <c r="J24" s="7" t="s">
        <v>48</v>
      </c>
      <c r="K24" s="7">
        <v>2017</v>
      </c>
      <c r="L24" s="7" t="s">
        <v>50</v>
      </c>
      <c r="M24" s="7" t="s">
        <v>33</v>
      </c>
      <c r="N24" s="7" t="s">
        <v>34</v>
      </c>
      <c r="O24" s="7" t="s">
        <v>248</v>
      </c>
      <c r="P24" s="7"/>
      <c r="Q24" s="7"/>
      <c r="R24" s="7"/>
      <c r="S24" s="7" t="s">
        <v>51</v>
      </c>
      <c r="T24" s="7" t="s">
        <v>52</v>
      </c>
      <c r="U24" s="7" t="s">
        <v>53</v>
      </c>
      <c r="V24" s="7" t="s">
        <v>50</v>
      </c>
      <c r="W24" s="7" t="s">
        <v>42</v>
      </c>
      <c r="X24" s="7" t="s">
        <v>42</v>
      </c>
      <c r="Y24" s="7" t="s">
        <v>42</v>
      </c>
      <c r="Z24" s="7" t="s">
        <v>42</v>
      </c>
      <c r="AA24" s="10"/>
    </row>
    <row r="25" spans="1:27" x14ac:dyDescent="0.2">
      <c r="A25" s="8">
        <v>4897429813</v>
      </c>
      <c r="B25" s="9" t="s">
        <v>27</v>
      </c>
      <c r="C25" s="9" t="s">
        <v>1518</v>
      </c>
      <c r="D25" s="9" t="s">
        <v>185</v>
      </c>
      <c r="E25" s="9" t="s">
        <v>45</v>
      </c>
      <c r="F25" s="9" t="s">
        <v>46</v>
      </c>
      <c r="G25" s="9" t="s">
        <v>1519</v>
      </c>
      <c r="H25" s="9" t="s">
        <v>69</v>
      </c>
      <c r="I25" s="9" t="s">
        <v>76</v>
      </c>
      <c r="J25" s="9" t="s">
        <v>48</v>
      </c>
      <c r="K25" s="9">
        <v>2017</v>
      </c>
      <c r="L25" s="9" t="s">
        <v>50</v>
      </c>
      <c r="M25" s="9" t="s">
        <v>33</v>
      </c>
      <c r="N25" s="9" t="s">
        <v>34</v>
      </c>
      <c r="O25" s="9" t="s">
        <v>248</v>
      </c>
      <c r="P25" s="9" t="s">
        <v>463</v>
      </c>
      <c r="Q25" s="9"/>
      <c r="R25" s="9"/>
      <c r="S25" s="9" t="s">
        <v>51</v>
      </c>
      <c r="T25" s="9" t="s">
        <v>52</v>
      </c>
      <c r="U25" s="9" t="s">
        <v>53</v>
      </c>
      <c r="V25" s="9" t="s">
        <v>50</v>
      </c>
      <c r="W25" s="9" t="s">
        <v>42</v>
      </c>
      <c r="X25" s="9" t="s">
        <v>42</v>
      </c>
      <c r="Y25" s="9" t="s">
        <v>42</v>
      </c>
      <c r="Z25" s="9" t="s">
        <v>42</v>
      </c>
      <c r="AA25" s="11"/>
    </row>
    <row r="26" spans="1:27" x14ac:dyDescent="0.2">
      <c r="A26" s="6">
        <v>3517860851</v>
      </c>
      <c r="B26" s="7" t="s">
        <v>27</v>
      </c>
      <c r="C26" s="7" t="s">
        <v>800</v>
      </c>
      <c r="D26" s="7" t="s">
        <v>103</v>
      </c>
      <c r="E26" s="7" t="s">
        <v>104</v>
      </c>
      <c r="F26" s="7" t="s">
        <v>46</v>
      </c>
      <c r="G26" s="7" t="s">
        <v>801</v>
      </c>
      <c r="H26" s="7" t="s">
        <v>30</v>
      </c>
      <c r="I26" s="7" t="s">
        <v>48</v>
      </c>
      <c r="J26" s="7" t="s">
        <v>48</v>
      </c>
      <c r="K26" s="7">
        <v>2016</v>
      </c>
      <c r="L26" s="7" t="s">
        <v>42</v>
      </c>
      <c r="M26" s="7" t="s">
        <v>33</v>
      </c>
      <c r="N26" s="7" t="s">
        <v>34</v>
      </c>
      <c r="O26" s="7" t="s">
        <v>248</v>
      </c>
      <c r="P26" s="7"/>
      <c r="Q26" s="7"/>
      <c r="R26" s="7"/>
      <c r="S26" s="7" t="s">
        <v>36</v>
      </c>
      <c r="T26" s="7" t="s">
        <v>52</v>
      </c>
      <c r="U26" s="7" t="s">
        <v>53</v>
      </c>
      <c r="V26" s="7" t="s">
        <v>50</v>
      </c>
      <c r="W26" s="7" t="s">
        <v>195</v>
      </c>
      <c r="X26" s="7" t="s">
        <v>42</v>
      </c>
      <c r="Y26" s="7" t="s">
        <v>42</v>
      </c>
      <c r="Z26" s="7" t="s">
        <v>42</v>
      </c>
      <c r="AA26" s="10"/>
    </row>
    <row r="27" spans="1:27" x14ac:dyDescent="0.2">
      <c r="A27" s="8">
        <v>4191458440</v>
      </c>
      <c r="B27" s="9" t="s">
        <v>27</v>
      </c>
      <c r="C27" s="9" t="s">
        <v>1520</v>
      </c>
      <c r="D27" s="9" t="s">
        <v>1521</v>
      </c>
      <c r="E27" s="9" t="s">
        <v>122</v>
      </c>
      <c r="F27" s="9" t="s">
        <v>123</v>
      </c>
      <c r="G27" s="9" t="s">
        <v>1522</v>
      </c>
      <c r="H27" s="9" t="s">
        <v>30</v>
      </c>
      <c r="I27" s="9" t="s">
        <v>48</v>
      </c>
      <c r="J27" s="9" t="s">
        <v>48</v>
      </c>
      <c r="K27" s="9">
        <v>2017</v>
      </c>
      <c r="L27" s="9" t="s">
        <v>50</v>
      </c>
      <c r="M27" s="9" t="s">
        <v>33</v>
      </c>
      <c r="N27" s="9" t="s">
        <v>34</v>
      </c>
      <c r="O27" s="9" t="s">
        <v>248</v>
      </c>
      <c r="P27" s="9"/>
      <c r="Q27" s="9"/>
      <c r="R27" s="9"/>
      <c r="S27" s="9" t="s">
        <v>51</v>
      </c>
      <c r="T27" s="9" t="s">
        <v>52</v>
      </c>
      <c r="U27" s="9" t="s">
        <v>53</v>
      </c>
      <c r="V27" s="9" t="s">
        <v>50</v>
      </c>
      <c r="W27" s="9" t="s">
        <v>42</v>
      </c>
      <c r="X27" s="9" t="s">
        <v>42</v>
      </c>
      <c r="Y27" s="9" t="s">
        <v>42</v>
      </c>
      <c r="Z27" s="9" t="s">
        <v>42</v>
      </c>
      <c r="AA27" s="11" t="s">
        <v>592</v>
      </c>
    </row>
    <row r="28" spans="1:27" x14ac:dyDescent="0.2">
      <c r="A28" s="6">
        <v>4186320302</v>
      </c>
      <c r="B28" s="7" t="s">
        <v>79</v>
      </c>
      <c r="C28" s="7" t="s">
        <v>1523</v>
      </c>
      <c r="D28" s="7" t="s">
        <v>1524</v>
      </c>
      <c r="E28" s="7" t="s">
        <v>42</v>
      </c>
      <c r="F28" s="7" t="s">
        <v>1525</v>
      </c>
      <c r="G28" s="7" t="s">
        <v>1526</v>
      </c>
      <c r="H28" s="7" t="s">
        <v>69</v>
      </c>
      <c r="I28" s="7" t="s">
        <v>48</v>
      </c>
      <c r="J28" s="7" t="s">
        <v>48</v>
      </c>
      <c r="K28" s="7">
        <v>2019</v>
      </c>
      <c r="L28" s="7" t="s">
        <v>32</v>
      </c>
      <c r="M28" s="7" t="s">
        <v>33</v>
      </c>
      <c r="N28" s="7" t="s">
        <v>34</v>
      </c>
      <c r="O28" s="7" t="s">
        <v>248</v>
      </c>
      <c r="P28" s="7"/>
      <c r="Q28" s="7"/>
      <c r="R28" s="7"/>
      <c r="S28" s="7" t="s">
        <v>36</v>
      </c>
      <c r="T28" s="7" t="s">
        <v>52</v>
      </c>
      <c r="U28" s="7" t="s">
        <v>125</v>
      </c>
      <c r="V28" s="7" t="s">
        <v>50</v>
      </c>
      <c r="W28" s="7" t="s">
        <v>42</v>
      </c>
      <c r="X28" s="7" t="s">
        <v>42</v>
      </c>
      <c r="Y28" s="7" t="s">
        <v>42</v>
      </c>
      <c r="Z28" s="7" t="s">
        <v>42</v>
      </c>
      <c r="AA28" s="10" t="s">
        <v>592</v>
      </c>
    </row>
    <row r="29" spans="1:27" x14ac:dyDescent="0.2">
      <c r="A29" s="8">
        <v>2063460601</v>
      </c>
      <c r="B29" s="9" t="s">
        <v>27</v>
      </c>
      <c r="C29" s="9" t="s">
        <v>1527</v>
      </c>
      <c r="D29" s="9" t="s">
        <v>185</v>
      </c>
      <c r="E29" s="9" t="s">
        <v>45</v>
      </c>
      <c r="F29" s="9" t="s">
        <v>46</v>
      </c>
      <c r="G29" s="9" t="s">
        <v>1528</v>
      </c>
      <c r="H29" s="9" t="s">
        <v>30</v>
      </c>
      <c r="I29" s="9" t="s">
        <v>48</v>
      </c>
      <c r="J29" s="9" t="s">
        <v>48</v>
      </c>
      <c r="K29" s="9">
        <v>2016</v>
      </c>
      <c r="L29" s="9" t="s">
        <v>42</v>
      </c>
      <c r="M29" s="9" t="s">
        <v>33</v>
      </c>
      <c r="N29" s="9" t="s">
        <v>34</v>
      </c>
      <c r="O29" s="9" t="s">
        <v>248</v>
      </c>
      <c r="P29" s="9"/>
      <c r="Q29" s="9"/>
      <c r="R29" s="9"/>
      <c r="S29" s="9" t="s">
        <v>51</v>
      </c>
      <c r="T29" s="9" t="s">
        <v>52</v>
      </c>
      <c r="U29" s="9" t="s">
        <v>53</v>
      </c>
      <c r="V29" s="9" t="s">
        <v>50</v>
      </c>
      <c r="W29" s="9" t="s">
        <v>42</v>
      </c>
      <c r="X29" s="9" t="s">
        <v>42</v>
      </c>
      <c r="Y29" s="9" t="s">
        <v>42</v>
      </c>
      <c r="Z29" s="9" t="s">
        <v>42</v>
      </c>
      <c r="AA29" s="11"/>
    </row>
    <row r="30" spans="1:27" x14ac:dyDescent="0.2">
      <c r="A30" s="6">
        <v>2347356877</v>
      </c>
      <c r="B30" s="7" t="s">
        <v>27</v>
      </c>
      <c r="C30" s="7" t="s">
        <v>1529</v>
      </c>
      <c r="D30" s="7" t="s">
        <v>227</v>
      </c>
      <c r="E30" s="7" t="s">
        <v>149</v>
      </c>
      <c r="F30" s="7" t="s">
        <v>46</v>
      </c>
      <c r="G30" s="7" t="s">
        <v>1530</v>
      </c>
      <c r="H30" s="7" t="s">
        <v>30</v>
      </c>
      <c r="I30" s="7" t="s">
        <v>48</v>
      </c>
      <c r="J30" s="7" t="s">
        <v>48</v>
      </c>
      <c r="K30" s="7">
        <v>2018</v>
      </c>
      <c r="L30" s="7" t="s">
        <v>50</v>
      </c>
      <c r="M30" s="7" t="s">
        <v>33</v>
      </c>
      <c r="N30" s="7" t="s">
        <v>34</v>
      </c>
      <c r="O30" s="7" t="s">
        <v>248</v>
      </c>
      <c r="P30" s="7" t="s">
        <v>146</v>
      </c>
      <c r="Q30" s="7"/>
      <c r="R30" s="7"/>
      <c r="S30" s="7" t="s">
        <v>51</v>
      </c>
      <c r="T30" s="7" t="s">
        <v>52</v>
      </c>
      <c r="U30" s="7" t="s">
        <v>53</v>
      </c>
      <c r="V30" s="7" t="s">
        <v>50</v>
      </c>
      <c r="W30" s="7" t="s">
        <v>42</v>
      </c>
      <c r="X30" s="7" t="s">
        <v>42</v>
      </c>
      <c r="Y30" s="7" t="s">
        <v>42</v>
      </c>
      <c r="Z30" s="7" t="s">
        <v>42</v>
      </c>
      <c r="AA30" s="10"/>
    </row>
    <row r="31" spans="1:27" x14ac:dyDescent="0.2">
      <c r="A31" s="8">
        <v>1198710230</v>
      </c>
      <c r="B31" s="9" t="s">
        <v>27</v>
      </c>
      <c r="C31" s="9" t="s">
        <v>180</v>
      </c>
      <c r="D31" s="9" t="s">
        <v>181</v>
      </c>
      <c r="E31" s="9" t="s">
        <v>45</v>
      </c>
      <c r="F31" s="9" t="s">
        <v>46</v>
      </c>
      <c r="G31" s="9" t="s">
        <v>1531</v>
      </c>
      <c r="H31" s="9" t="s">
        <v>30</v>
      </c>
      <c r="I31" s="9" t="s">
        <v>183</v>
      </c>
      <c r="J31" s="9" t="s">
        <v>48</v>
      </c>
      <c r="K31" s="9">
        <v>2017</v>
      </c>
      <c r="L31" s="9" t="s">
        <v>50</v>
      </c>
      <c r="M31" s="9" t="s">
        <v>33</v>
      </c>
      <c r="N31" s="9" t="s">
        <v>34</v>
      </c>
      <c r="O31" s="9" t="s">
        <v>248</v>
      </c>
      <c r="P31" s="9"/>
      <c r="Q31" s="9"/>
      <c r="R31" s="9"/>
      <c r="S31" s="9" t="s">
        <v>51</v>
      </c>
      <c r="T31" s="9" t="s">
        <v>52</v>
      </c>
      <c r="U31" s="9" t="s">
        <v>53</v>
      </c>
      <c r="V31" s="9" t="s">
        <v>50</v>
      </c>
      <c r="W31" s="9" t="s">
        <v>42</v>
      </c>
      <c r="X31" s="9" t="s">
        <v>42</v>
      </c>
      <c r="Y31" s="9" t="s">
        <v>42</v>
      </c>
      <c r="Z31" s="9" t="s">
        <v>42</v>
      </c>
      <c r="AA31" s="11" t="s">
        <v>421</v>
      </c>
    </row>
    <row r="32" spans="1:27" x14ac:dyDescent="0.2">
      <c r="A32" s="6">
        <v>4007061879</v>
      </c>
      <c r="B32" s="7" t="s">
        <v>27</v>
      </c>
      <c r="C32" s="7" t="s">
        <v>180</v>
      </c>
      <c r="D32" s="7" t="s">
        <v>181</v>
      </c>
      <c r="E32" s="7" t="s">
        <v>45</v>
      </c>
      <c r="F32" s="7" t="s">
        <v>46</v>
      </c>
      <c r="G32" s="7" t="s">
        <v>1532</v>
      </c>
      <c r="H32" s="7" t="s">
        <v>30</v>
      </c>
      <c r="I32" s="7" t="s">
        <v>183</v>
      </c>
      <c r="J32" s="7" t="s">
        <v>48</v>
      </c>
      <c r="K32" s="7">
        <v>2018</v>
      </c>
      <c r="L32" s="7" t="s">
        <v>50</v>
      </c>
      <c r="M32" s="7" t="s">
        <v>33</v>
      </c>
      <c r="N32" s="7" t="s">
        <v>34</v>
      </c>
      <c r="O32" s="7" t="s">
        <v>248</v>
      </c>
      <c r="P32" s="7"/>
      <c r="Q32" s="7"/>
      <c r="R32" s="7"/>
      <c r="S32" s="7" t="s">
        <v>51</v>
      </c>
      <c r="T32" s="7" t="s">
        <v>485</v>
      </c>
      <c r="U32" s="7" t="s">
        <v>160</v>
      </c>
      <c r="V32" s="7" t="s">
        <v>50</v>
      </c>
      <c r="W32" s="7" t="s">
        <v>65</v>
      </c>
      <c r="X32" s="7" t="s">
        <v>42</v>
      </c>
      <c r="Y32" s="7" t="s">
        <v>42</v>
      </c>
      <c r="Z32" s="7" t="s">
        <v>42</v>
      </c>
      <c r="AA32" s="10" t="s">
        <v>592</v>
      </c>
    </row>
    <row r="33" spans="1:27" x14ac:dyDescent="0.2">
      <c r="A33" s="8">
        <v>1222953981</v>
      </c>
      <c r="B33" s="9" t="s">
        <v>27</v>
      </c>
      <c r="C33" s="9" t="s">
        <v>1533</v>
      </c>
      <c r="D33" s="9" t="s">
        <v>87</v>
      </c>
      <c r="E33" s="9" t="s">
        <v>88</v>
      </c>
      <c r="F33" s="9" t="s">
        <v>46</v>
      </c>
      <c r="G33" s="9" t="s">
        <v>1534</v>
      </c>
      <c r="H33" s="9" t="s">
        <v>30</v>
      </c>
      <c r="I33" s="9" t="s">
        <v>48</v>
      </c>
      <c r="J33" s="9" t="s">
        <v>48</v>
      </c>
      <c r="K33" s="9">
        <v>2018</v>
      </c>
      <c r="L33" s="9" t="s">
        <v>50</v>
      </c>
      <c r="M33" s="9" t="s">
        <v>33</v>
      </c>
      <c r="N33" s="9" t="s">
        <v>34</v>
      </c>
      <c r="O33" s="9" t="s">
        <v>248</v>
      </c>
      <c r="P33" s="9" t="s">
        <v>142</v>
      </c>
      <c r="Q33" s="9"/>
      <c r="R33" s="9"/>
      <c r="S33" s="9" t="s">
        <v>36</v>
      </c>
      <c r="T33" s="9" t="s">
        <v>52</v>
      </c>
      <c r="U33" s="9" t="s">
        <v>53</v>
      </c>
      <c r="V33" s="9" t="s">
        <v>50</v>
      </c>
      <c r="W33" s="9" t="s">
        <v>195</v>
      </c>
      <c r="X33" s="9" t="s">
        <v>42</v>
      </c>
      <c r="Y33" s="9" t="s">
        <v>42</v>
      </c>
      <c r="Z33" s="9" t="s">
        <v>42</v>
      </c>
      <c r="AA33" s="11"/>
    </row>
    <row r="34" spans="1:27" x14ac:dyDescent="0.2">
      <c r="A34" s="6">
        <v>9595876088</v>
      </c>
      <c r="B34" s="7" t="s">
        <v>27</v>
      </c>
      <c r="C34" s="7" t="s">
        <v>1535</v>
      </c>
      <c r="D34" s="7" t="s">
        <v>1536</v>
      </c>
      <c r="E34" s="7" t="s">
        <v>330</v>
      </c>
      <c r="F34" s="7" t="s">
        <v>46</v>
      </c>
      <c r="G34" s="7" t="s">
        <v>1537</v>
      </c>
      <c r="H34" s="7" t="s">
        <v>30</v>
      </c>
      <c r="I34" s="7" t="s">
        <v>48</v>
      </c>
      <c r="J34" s="7" t="s">
        <v>48</v>
      </c>
      <c r="K34" s="7">
        <v>2020</v>
      </c>
      <c r="L34" s="7"/>
      <c r="M34" s="7" t="s">
        <v>33</v>
      </c>
      <c r="N34" s="7" t="s">
        <v>34</v>
      </c>
      <c r="O34" s="7" t="s">
        <v>248</v>
      </c>
      <c r="P34" s="7"/>
      <c r="Q34" s="7"/>
      <c r="R34" s="7"/>
      <c r="S34" s="7" t="s">
        <v>51</v>
      </c>
      <c r="T34" s="7" t="s">
        <v>52</v>
      </c>
      <c r="U34" s="7" t="s">
        <v>101</v>
      </c>
      <c r="V34" s="7" t="s">
        <v>39</v>
      </c>
      <c r="W34" s="7" t="s">
        <v>142</v>
      </c>
      <c r="X34" s="7" t="s">
        <v>592</v>
      </c>
      <c r="Y34" s="7" t="s">
        <v>42</v>
      </c>
      <c r="Z34" s="7" t="s">
        <v>42</v>
      </c>
      <c r="AA34" s="10" t="s">
        <v>592</v>
      </c>
    </row>
    <row r="35" spans="1:27" x14ac:dyDescent="0.2">
      <c r="A35" s="8">
        <v>2789154806</v>
      </c>
      <c r="B35" s="9" t="s">
        <v>27</v>
      </c>
      <c r="C35" s="9" t="s">
        <v>1535</v>
      </c>
      <c r="D35" s="9" t="s">
        <v>1536</v>
      </c>
      <c r="E35" s="9" t="s">
        <v>330</v>
      </c>
      <c r="F35" s="9" t="s">
        <v>46</v>
      </c>
      <c r="G35" s="9" t="s">
        <v>1538</v>
      </c>
      <c r="H35" s="9" t="s">
        <v>30</v>
      </c>
      <c r="I35" s="9" t="s">
        <v>48</v>
      </c>
      <c r="J35" s="9" t="s">
        <v>48</v>
      </c>
      <c r="K35" s="9">
        <v>2020</v>
      </c>
      <c r="L35" s="9"/>
      <c r="M35" s="9" t="s">
        <v>33</v>
      </c>
      <c r="N35" s="9" t="s">
        <v>34</v>
      </c>
      <c r="O35" s="9" t="s">
        <v>248</v>
      </c>
      <c r="P35" s="9"/>
      <c r="Q35" s="9"/>
      <c r="R35" s="9"/>
      <c r="S35" s="9" t="s">
        <v>51</v>
      </c>
      <c r="T35" s="9" t="s">
        <v>52</v>
      </c>
      <c r="U35" s="9" t="s">
        <v>101</v>
      </c>
      <c r="V35" s="9" t="s">
        <v>50</v>
      </c>
      <c r="W35" s="9" t="s">
        <v>173</v>
      </c>
      <c r="X35" s="9" t="s">
        <v>173</v>
      </c>
      <c r="Y35" s="9" t="s">
        <v>42</v>
      </c>
      <c r="Z35" s="9" t="s">
        <v>42</v>
      </c>
      <c r="AA35" s="11" t="s">
        <v>592</v>
      </c>
    </row>
    <row r="36" spans="1:27" x14ac:dyDescent="0.2">
      <c r="A36" s="6">
        <v>9113917383</v>
      </c>
      <c r="B36" s="7" t="s">
        <v>79</v>
      </c>
      <c r="C36" s="7" t="s">
        <v>1539</v>
      </c>
      <c r="D36" s="7" t="s">
        <v>156</v>
      </c>
      <c r="E36" s="7" t="s">
        <v>45</v>
      </c>
      <c r="F36" s="7" t="s">
        <v>46</v>
      </c>
      <c r="G36" s="7" t="s">
        <v>124</v>
      </c>
      <c r="H36" s="7" t="s">
        <v>83</v>
      </c>
      <c r="I36" s="7" t="s">
        <v>48</v>
      </c>
      <c r="J36" s="7" t="s">
        <v>48</v>
      </c>
      <c r="K36" s="7">
        <v>2019</v>
      </c>
      <c r="L36" s="7" t="s">
        <v>32</v>
      </c>
      <c r="M36" s="7" t="s">
        <v>33</v>
      </c>
      <c r="N36" s="7" t="s">
        <v>34</v>
      </c>
      <c r="O36" s="7" t="s">
        <v>248</v>
      </c>
      <c r="P36" s="7"/>
      <c r="Q36" s="7"/>
      <c r="R36" s="7"/>
      <c r="S36" s="7" t="s">
        <v>36</v>
      </c>
      <c r="T36" s="7" t="s">
        <v>90</v>
      </c>
      <c r="U36" s="7" t="s">
        <v>125</v>
      </c>
      <c r="V36" s="7" t="s">
        <v>50</v>
      </c>
      <c r="W36" s="7" t="s">
        <v>42</v>
      </c>
      <c r="X36" s="7" t="s">
        <v>42</v>
      </c>
      <c r="Y36" s="7" t="s">
        <v>42</v>
      </c>
      <c r="Z36" s="7" t="s">
        <v>42</v>
      </c>
      <c r="AA36" s="10" t="s">
        <v>592</v>
      </c>
    </row>
    <row r="37" spans="1:27" x14ac:dyDescent="0.2">
      <c r="A37" s="8">
        <v>7085818755</v>
      </c>
      <c r="B37" s="9" t="s">
        <v>79</v>
      </c>
      <c r="C37" s="9" t="s">
        <v>1540</v>
      </c>
      <c r="D37" s="9" t="s">
        <v>436</v>
      </c>
      <c r="E37" s="9" t="s">
        <v>68</v>
      </c>
      <c r="F37" s="9" t="s">
        <v>46</v>
      </c>
      <c r="G37" s="9" t="s">
        <v>1541</v>
      </c>
      <c r="H37" s="9" t="s">
        <v>83</v>
      </c>
      <c r="I37" s="9" t="s">
        <v>48</v>
      </c>
      <c r="J37" s="9" t="s">
        <v>48</v>
      </c>
      <c r="K37" s="9">
        <v>2019</v>
      </c>
      <c r="L37" s="9" t="s">
        <v>32</v>
      </c>
      <c r="M37" s="9" t="s">
        <v>33</v>
      </c>
      <c r="N37" s="9" t="s">
        <v>34</v>
      </c>
      <c r="O37" s="9" t="s">
        <v>248</v>
      </c>
      <c r="P37" s="9"/>
      <c r="Q37" s="9"/>
      <c r="R37" s="9"/>
      <c r="S37" s="9" t="s">
        <v>51</v>
      </c>
      <c r="T37" s="9" t="s">
        <v>37</v>
      </c>
      <c r="U37" s="9" t="s">
        <v>125</v>
      </c>
      <c r="V37" s="9" t="s">
        <v>50</v>
      </c>
      <c r="W37" s="9" t="s">
        <v>42</v>
      </c>
      <c r="X37" s="9" t="s">
        <v>42</v>
      </c>
      <c r="Y37" s="9" t="s">
        <v>42</v>
      </c>
      <c r="Z37" s="9" t="s">
        <v>42</v>
      </c>
      <c r="AA37" s="11"/>
    </row>
    <row r="38" spans="1:27" x14ac:dyDescent="0.2">
      <c r="A38" s="6">
        <v>8213022393</v>
      </c>
      <c r="B38" s="7" t="s">
        <v>27</v>
      </c>
      <c r="C38" s="7" t="s">
        <v>1542</v>
      </c>
      <c r="D38" s="7" t="s">
        <v>1543</v>
      </c>
      <c r="E38" s="7" t="s">
        <v>178</v>
      </c>
      <c r="F38" s="7" t="s">
        <v>46</v>
      </c>
      <c r="G38" s="7" t="s">
        <v>1544</v>
      </c>
      <c r="H38" s="7" t="s">
        <v>30</v>
      </c>
      <c r="I38" s="7" t="s">
        <v>48</v>
      </c>
      <c r="J38" s="7" t="s">
        <v>48</v>
      </c>
      <c r="K38" s="7">
        <v>2020</v>
      </c>
      <c r="L38" s="7"/>
      <c r="M38" s="7" t="s">
        <v>33</v>
      </c>
      <c r="N38" s="7" t="s">
        <v>34</v>
      </c>
      <c r="O38" s="7" t="s">
        <v>248</v>
      </c>
      <c r="P38" s="7"/>
      <c r="Q38" s="7"/>
      <c r="R38" s="7"/>
      <c r="S38" s="7" t="s">
        <v>51</v>
      </c>
      <c r="T38" s="7" t="s">
        <v>52</v>
      </c>
      <c r="U38" s="7" t="s">
        <v>101</v>
      </c>
      <c r="V38" s="7" t="s">
        <v>50</v>
      </c>
      <c r="W38" s="7" t="s">
        <v>42</v>
      </c>
      <c r="X38" s="7" t="s">
        <v>42</v>
      </c>
      <c r="Y38" s="7" t="s">
        <v>42</v>
      </c>
      <c r="Z38" s="7" t="s">
        <v>42</v>
      </c>
      <c r="AA38" s="10"/>
    </row>
    <row r="39" spans="1:27" x14ac:dyDescent="0.2">
      <c r="A39" s="8">
        <v>7344221877</v>
      </c>
      <c r="B39" s="9" t="s">
        <v>27</v>
      </c>
      <c r="C39" s="9" t="s">
        <v>1545</v>
      </c>
      <c r="D39" s="9" t="s">
        <v>87</v>
      </c>
      <c r="E39" s="9" t="s">
        <v>88</v>
      </c>
      <c r="F39" s="9" t="s">
        <v>46</v>
      </c>
      <c r="G39" s="9" t="s">
        <v>1546</v>
      </c>
      <c r="H39" s="9" t="s">
        <v>30</v>
      </c>
      <c r="I39" s="9" t="s">
        <v>76</v>
      </c>
      <c r="J39" s="9" t="s">
        <v>48</v>
      </c>
      <c r="K39" s="9">
        <v>2018</v>
      </c>
      <c r="L39" s="9" t="s">
        <v>50</v>
      </c>
      <c r="M39" s="9" t="s">
        <v>33</v>
      </c>
      <c r="N39" s="9" t="s">
        <v>34</v>
      </c>
      <c r="O39" s="9" t="s">
        <v>248</v>
      </c>
      <c r="P39" s="9"/>
      <c r="Q39" s="9"/>
      <c r="R39" s="9"/>
      <c r="S39" s="9" t="s">
        <v>36</v>
      </c>
      <c r="T39" s="9" t="s">
        <v>90</v>
      </c>
      <c r="U39" s="9" t="s">
        <v>91</v>
      </c>
      <c r="V39" s="9" t="s">
        <v>39</v>
      </c>
      <c r="W39" s="9" t="s">
        <v>262</v>
      </c>
      <c r="X39" s="9" t="s">
        <v>42</v>
      </c>
      <c r="Y39" s="9" t="s">
        <v>42</v>
      </c>
      <c r="Z39" s="9" t="s">
        <v>42</v>
      </c>
      <c r="AA39" s="11" t="s">
        <v>592</v>
      </c>
    </row>
    <row r="40" spans="1:27" x14ac:dyDescent="0.2">
      <c r="A40" s="6">
        <v>5090207699</v>
      </c>
      <c r="B40" s="7" t="s">
        <v>27</v>
      </c>
      <c r="C40" s="7" t="s">
        <v>1547</v>
      </c>
      <c r="D40" s="7" t="s">
        <v>87</v>
      </c>
      <c r="E40" s="7" t="s">
        <v>88</v>
      </c>
      <c r="F40" s="7" t="s">
        <v>46</v>
      </c>
      <c r="G40" s="7" t="s">
        <v>1548</v>
      </c>
      <c r="H40" s="7" t="s">
        <v>30</v>
      </c>
      <c r="I40" s="7" t="s">
        <v>48</v>
      </c>
      <c r="J40" s="7" t="s">
        <v>48</v>
      </c>
      <c r="K40" s="7">
        <v>2020</v>
      </c>
      <c r="L40" s="7"/>
      <c r="M40" s="7" t="s">
        <v>33</v>
      </c>
      <c r="N40" s="7" t="s">
        <v>34</v>
      </c>
      <c r="O40" s="7" t="s">
        <v>248</v>
      </c>
      <c r="P40" s="7" t="s">
        <v>1549</v>
      </c>
      <c r="Q40" s="7"/>
      <c r="R40" s="7"/>
      <c r="S40" s="7" t="s">
        <v>51</v>
      </c>
      <c r="T40" s="7" t="s">
        <v>249</v>
      </c>
      <c r="U40" s="7" t="s">
        <v>141</v>
      </c>
      <c r="V40" s="7" t="s">
        <v>50</v>
      </c>
      <c r="W40" s="7">
        <v>0</v>
      </c>
      <c r="X40" s="7" t="s">
        <v>42</v>
      </c>
      <c r="Y40" s="7" t="s">
        <v>42</v>
      </c>
      <c r="Z40" s="7" t="s">
        <v>42</v>
      </c>
      <c r="AA40" s="10" t="s">
        <v>592</v>
      </c>
    </row>
    <row r="41" spans="1:27" x14ac:dyDescent="0.2">
      <c r="A41" s="8">
        <v>3546814633</v>
      </c>
      <c r="B41" s="9" t="s">
        <v>27</v>
      </c>
      <c r="C41" s="9" t="s">
        <v>1550</v>
      </c>
      <c r="D41" s="9" t="s">
        <v>209</v>
      </c>
      <c r="E41" s="9" t="s">
        <v>68</v>
      </c>
      <c r="F41" s="9" t="s">
        <v>46</v>
      </c>
      <c r="G41" s="9" t="s">
        <v>1551</v>
      </c>
      <c r="H41" s="9" t="s">
        <v>30</v>
      </c>
      <c r="I41" s="9" t="s">
        <v>48</v>
      </c>
      <c r="J41" s="9" t="s">
        <v>48</v>
      </c>
      <c r="K41" s="9">
        <v>2016</v>
      </c>
      <c r="L41" s="9" t="s">
        <v>42</v>
      </c>
      <c r="M41" s="9" t="s">
        <v>33</v>
      </c>
      <c r="N41" s="9" t="s">
        <v>34</v>
      </c>
      <c r="O41" s="9" t="s">
        <v>248</v>
      </c>
      <c r="P41" s="9" t="s">
        <v>262</v>
      </c>
      <c r="Q41" s="9"/>
      <c r="R41" s="9"/>
      <c r="S41" s="9" t="s">
        <v>36</v>
      </c>
      <c r="T41" s="9" t="s">
        <v>37</v>
      </c>
      <c r="U41" s="9" t="s">
        <v>125</v>
      </c>
      <c r="V41" s="9" t="s">
        <v>39</v>
      </c>
      <c r="W41" s="9" t="s">
        <v>42</v>
      </c>
      <c r="X41" s="9" t="s">
        <v>42</v>
      </c>
      <c r="Y41" s="9" t="s">
        <v>42</v>
      </c>
      <c r="Z41" s="9" t="s">
        <v>42</v>
      </c>
      <c r="AA41" s="11"/>
    </row>
    <row r="42" spans="1:27" x14ac:dyDescent="0.2">
      <c r="A42" s="6">
        <v>1219080738</v>
      </c>
      <c r="B42" s="7" t="s">
        <v>27</v>
      </c>
      <c r="C42" s="7" t="s">
        <v>1550</v>
      </c>
      <c r="D42" s="7" t="s">
        <v>209</v>
      </c>
      <c r="E42" s="7" t="s">
        <v>68</v>
      </c>
      <c r="F42" s="7" t="s">
        <v>46</v>
      </c>
      <c r="G42" s="7" t="s">
        <v>1552</v>
      </c>
      <c r="H42" s="7" t="s">
        <v>30</v>
      </c>
      <c r="I42" s="7" t="s">
        <v>48</v>
      </c>
      <c r="J42" s="7" t="s">
        <v>48</v>
      </c>
      <c r="K42" s="7">
        <v>2017</v>
      </c>
      <c r="L42" s="7" t="s">
        <v>39</v>
      </c>
      <c r="M42" s="7" t="s">
        <v>33</v>
      </c>
      <c r="N42" s="7" t="s">
        <v>34</v>
      </c>
      <c r="O42" s="7" t="s">
        <v>248</v>
      </c>
      <c r="P42" s="7"/>
      <c r="Q42" s="7"/>
      <c r="R42" s="7"/>
      <c r="S42" s="7" t="s">
        <v>51</v>
      </c>
      <c r="T42" s="7" t="s">
        <v>37</v>
      </c>
      <c r="U42" s="7" t="s">
        <v>125</v>
      </c>
      <c r="V42" s="7" t="s">
        <v>50</v>
      </c>
      <c r="W42" s="7" t="s">
        <v>42</v>
      </c>
      <c r="X42" s="7" t="s">
        <v>42</v>
      </c>
      <c r="Y42" s="7" t="s">
        <v>42</v>
      </c>
      <c r="Z42" s="7" t="s">
        <v>42</v>
      </c>
      <c r="AA42" s="10"/>
    </row>
    <row r="43" spans="1:27" x14ac:dyDescent="0.2">
      <c r="A43" s="8">
        <v>4048739324</v>
      </c>
      <c r="B43" s="9" t="s">
        <v>79</v>
      </c>
      <c r="C43" s="9" t="s">
        <v>1553</v>
      </c>
      <c r="D43" s="9" t="s">
        <v>1554</v>
      </c>
      <c r="E43" s="9" t="s">
        <v>678</v>
      </c>
      <c r="F43" s="9" t="s">
        <v>46</v>
      </c>
      <c r="G43" s="9" t="s">
        <v>1555</v>
      </c>
      <c r="H43" s="9" t="s">
        <v>83</v>
      </c>
      <c r="I43" s="9" t="s">
        <v>48</v>
      </c>
      <c r="J43" s="9" t="s">
        <v>48</v>
      </c>
      <c r="K43" s="9">
        <v>2019</v>
      </c>
      <c r="L43" s="9" t="s">
        <v>32</v>
      </c>
      <c r="M43" s="9" t="s">
        <v>33</v>
      </c>
      <c r="N43" s="9" t="s">
        <v>34</v>
      </c>
      <c r="O43" s="9" t="s">
        <v>248</v>
      </c>
      <c r="P43" s="9"/>
      <c r="Q43" s="9"/>
      <c r="R43" s="9"/>
      <c r="S43" s="9" t="s">
        <v>51</v>
      </c>
      <c r="T43" s="9" t="s">
        <v>37</v>
      </c>
      <c r="U43" s="9" t="s">
        <v>125</v>
      </c>
      <c r="V43" s="9" t="s">
        <v>39</v>
      </c>
      <c r="W43" s="9" t="s">
        <v>42</v>
      </c>
      <c r="X43" s="9" t="s">
        <v>42</v>
      </c>
      <c r="Y43" s="9" t="s">
        <v>42</v>
      </c>
      <c r="Z43" s="9" t="s">
        <v>42</v>
      </c>
      <c r="AA43" s="11" t="s">
        <v>592</v>
      </c>
    </row>
    <row r="44" spans="1:27" x14ac:dyDescent="0.2">
      <c r="A44" s="6">
        <v>7781247740</v>
      </c>
      <c r="B44" s="7" t="s">
        <v>27</v>
      </c>
      <c r="C44" s="7" t="s">
        <v>1556</v>
      </c>
      <c r="D44" s="7" t="s">
        <v>203</v>
      </c>
      <c r="E44" s="7" t="s">
        <v>204</v>
      </c>
      <c r="F44" s="7" t="s">
        <v>46</v>
      </c>
      <c r="G44" s="7" t="s">
        <v>1557</v>
      </c>
      <c r="H44" s="7" t="s">
        <v>30</v>
      </c>
      <c r="I44" s="7" t="s">
        <v>48</v>
      </c>
      <c r="J44" s="7" t="s">
        <v>48</v>
      </c>
      <c r="K44" s="7">
        <v>2016</v>
      </c>
      <c r="L44" s="7" t="s">
        <v>42</v>
      </c>
      <c r="M44" s="7" t="s">
        <v>33</v>
      </c>
      <c r="N44" s="7" t="s">
        <v>34</v>
      </c>
      <c r="O44" s="7" t="s">
        <v>248</v>
      </c>
      <c r="P44" s="7"/>
      <c r="Q44" s="7"/>
      <c r="R44" s="7"/>
      <c r="S44" s="7" t="s">
        <v>51</v>
      </c>
      <c r="T44" s="7" t="s">
        <v>159</v>
      </c>
      <c r="U44" s="7" t="s">
        <v>160</v>
      </c>
      <c r="V44" s="7" t="s">
        <v>50</v>
      </c>
      <c r="W44" s="7" t="s">
        <v>42</v>
      </c>
      <c r="X44" s="7" t="s">
        <v>42</v>
      </c>
      <c r="Y44" s="7" t="s">
        <v>42</v>
      </c>
      <c r="Z44" s="7" t="s">
        <v>42</v>
      </c>
      <c r="AA44" s="10" t="s">
        <v>592</v>
      </c>
    </row>
    <row r="45" spans="1:27" x14ac:dyDescent="0.2">
      <c r="A45" s="8">
        <v>230932158</v>
      </c>
      <c r="B45" s="9" t="s">
        <v>79</v>
      </c>
      <c r="C45" s="9" t="s">
        <v>1558</v>
      </c>
      <c r="D45" s="9" t="s">
        <v>359</v>
      </c>
      <c r="E45" s="9" t="s">
        <v>178</v>
      </c>
      <c r="F45" s="9" t="s">
        <v>46</v>
      </c>
      <c r="G45" s="9" t="s">
        <v>439</v>
      </c>
      <c r="H45" s="9" t="s">
        <v>83</v>
      </c>
      <c r="I45" s="9" t="s">
        <v>48</v>
      </c>
      <c r="J45" s="9" t="s">
        <v>48</v>
      </c>
      <c r="K45" s="9">
        <v>2019</v>
      </c>
      <c r="L45" s="9" t="s">
        <v>42</v>
      </c>
      <c r="M45" s="9" t="s">
        <v>33</v>
      </c>
      <c r="N45" s="9" t="s">
        <v>34</v>
      </c>
      <c r="O45" s="9" t="s">
        <v>248</v>
      </c>
      <c r="P45" s="9" t="s">
        <v>262</v>
      </c>
      <c r="Q45" s="9"/>
      <c r="R45" s="9"/>
      <c r="S45" s="9" t="s">
        <v>51</v>
      </c>
      <c r="T45" s="9">
        <v>0</v>
      </c>
      <c r="U45" s="9" t="s">
        <v>625</v>
      </c>
      <c r="V45" s="9" t="s">
        <v>50</v>
      </c>
      <c r="W45" s="9" t="s">
        <v>42</v>
      </c>
      <c r="X45" s="9" t="s">
        <v>42</v>
      </c>
      <c r="Y45" s="9" t="s">
        <v>42</v>
      </c>
      <c r="Z45" s="9" t="s">
        <v>42</v>
      </c>
      <c r="AA45" s="11"/>
    </row>
    <row r="46" spans="1:27" x14ac:dyDescent="0.2">
      <c r="A46" s="6">
        <v>7263075410</v>
      </c>
      <c r="B46" s="7" t="s">
        <v>27</v>
      </c>
      <c r="C46" s="7" t="s">
        <v>1559</v>
      </c>
      <c r="D46" s="7" t="s">
        <v>605</v>
      </c>
      <c r="E46" s="7" t="s">
        <v>45</v>
      </c>
      <c r="F46" s="7" t="s">
        <v>46</v>
      </c>
      <c r="G46" s="7" t="s">
        <v>1560</v>
      </c>
      <c r="H46" s="7" t="s">
        <v>30</v>
      </c>
      <c r="I46" s="7" t="s">
        <v>48</v>
      </c>
      <c r="J46" s="7" t="s">
        <v>48</v>
      </c>
      <c r="K46" s="7">
        <v>2018</v>
      </c>
      <c r="L46" s="7" t="s">
        <v>50</v>
      </c>
      <c r="M46" s="7" t="s">
        <v>33</v>
      </c>
      <c r="N46" s="7" t="s">
        <v>34</v>
      </c>
      <c r="O46" s="7" t="s">
        <v>248</v>
      </c>
      <c r="P46" s="7" t="s">
        <v>84</v>
      </c>
      <c r="Q46" s="7"/>
      <c r="R46" s="7"/>
      <c r="S46" s="7" t="s">
        <v>51</v>
      </c>
      <c r="T46" s="7" t="s">
        <v>52</v>
      </c>
      <c r="U46" s="7" t="s">
        <v>53</v>
      </c>
      <c r="V46" s="7" t="s">
        <v>50</v>
      </c>
      <c r="W46" s="7" t="s">
        <v>42</v>
      </c>
      <c r="X46" s="7" t="s">
        <v>42</v>
      </c>
      <c r="Y46" s="7" t="s">
        <v>42</v>
      </c>
      <c r="Z46" s="7" t="s">
        <v>42</v>
      </c>
      <c r="AA46" s="10"/>
    </row>
    <row r="47" spans="1:27" x14ac:dyDescent="0.2">
      <c r="A47" s="8">
        <v>4558310261</v>
      </c>
      <c r="B47" s="9" t="s">
        <v>27</v>
      </c>
      <c r="C47" s="9" t="s">
        <v>1561</v>
      </c>
      <c r="D47" s="9" t="s">
        <v>1562</v>
      </c>
      <c r="E47" s="9" t="s">
        <v>94</v>
      </c>
      <c r="F47" s="9" t="s">
        <v>46</v>
      </c>
      <c r="G47" s="9" t="s">
        <v>1560</v>
      </c>
      <c r="H47" s="9" t="s">
        <v>30</v>
      </c>
      <c r="I47" s="9" t="s">
        <v>48</v>
      </c>
      <c r="J47" s="9" t="s">
        <v>48</v>
      </c>
      <c r="K47" s="9">
        <v>2017</v>
      </c>
      <c r="L47" s="9" t="s">
        <v>50</v>
      </c>
      <c r="M47" s="9" t="s">
        <v>33</v>
      </c>
      <c r="N47" s="9" t="s">
        <v>34</v>
      </c>
      <c r="O47" s="9" t="s">
        <v>248</v>
      </c>
      <c r="P47" s="9"/>
      <c r="Q47" s="9"/>
      <c r="R47" s="9"/>
      <c r="S47" s="9" t="s">
        <v>51</v>
      </c>
      <c r="T47" s="9" t="s">
        <v>52</v>
      </c>
      <c r="U47" s="9" t="s">
        <v>53</v>
      </c>
      <c r="V47" s="9" t="s">
        <v>50</v>
      </c>
      <c r="W47" s="9" t="s">
        <v>42</v>
      </c>
      <c r="X47" s="9" t="s">
        <v>42</v>
      </c>
      <c r="Y47" s="9" t="s">
        <v>42</v>
      </c>
      <c r="Z47" s="9" t="s">
        <v>42</v>
      </c>
      <c r="AA47" s="11"/>
    </row>
    <row r="48" spans="1:27" x14ac:dyDescent="0.2">
      <c r="A48" s="6">
        <v>8696439310</v>
      </c>
      <c r="B48" s="7" t="s">
        <v>79</v>
      </c>
      <c r="C48" s="7" t="s">
        <v>332</v>
      </c>
      <c r="D48" s="7" t="s">
        <v>156</v>
      </c>
      <c r="E48" s="7" t="s">
        <v>45</v>
      </c>
      <c r="F48" s="7" t="s">
        <v>46</v>
      </c>
      <c r="G48" s="7" t="s">
        <v>1563</v>
      </c>
      <c r="H48" s="7" t="s">
        <v>83</v>
      </c>
      <c r="I48" s="7" t="s">
        <v>48</v>
      </c>
      <c r="J48" s="7" t="s">
        <v>48</v>
      </c>
      <c r="K48" s="7">
        <v>2019</v>
      </c>
      <c r="L48" s="7" t="s">
        <v>32</v>
      </c>
      <c r="M48" s="7" t="s">
        <v>33</v>
      </c>
      <c r="N48" s="7" t="s">
        <v>34</v>
      </c>
      <c r="O48" s="7" t="s">
        <v>248</v>
      </c>
      <c r="P48" s="7"/>
      <c r="Q48" s="7"/>
      <c r="R48" s="7"/>
      <c r="S48" s="7" t="s">
        <v>36</v>
      </c>
      <c r="T48" s="7" t="s">
        <v>37</v>
      </c>
      <c r="U48" s="7" t="s">
        <v>125</v>
      </c>
      <c r="V48" s="7" t="s">
        <v>39</v>
      </c>
      <c r="W48" s="7" t="s">
        <v>42</v>
      </c>
      <c r="X48" s="7" t="s">
        <v>42</v>
      </c>
      <c r="Y48" s="7" t="s">
        <v>42</v>
      </c>
      <c r="Z48" s="7" t="s">
        <v>42</v>
      </c>
      <c r="AA48" s="10" t="s">
        <v>592</v>
      </c>
    </row>
    <row r="49" spans="1:27" x14ac:dyDescent="0.2">
      <c r="A49" s="8">
        <v>1469090303</v>
      </c>
      <c r="B49" s="9" t="s">
        <v>79</v>
      </c>
      <c r="C49" s="9" t="s">
        <v>1564</v>
      </c>
      <c r="D49" s="9" t="s">
        <v>1565</v>
      </c>
      <c r="E49" s="9" t="s">
        <v>88</v>
      </c>
      <c r="F49" s="9" t="s">
        <v>46</v>
      </c>
      <c r="G49" s="9" t="s">
        <v>69</v>
      </c>
      <c r="H49" s="9" t="s">
        <v>69</v>
      </c>
      <c r="I49" s="9" t="s">
        <v>48</v>
      </c>
      <c r="J49" s="9" t="s">
        <v>48</v>
      </c>
      <c r="K49" s="9">
        <v>2019</v>
      </c>
      <c r="L49" s="9" t="s">
        <v>42</v>
      </c>
      <c r="M49" s="9" t="s">
        <v>33</v>
      </c>
      <c r="N49" s="9" t="s">
        <v>34</v>
      </c>
      <c r="O49" s="9" t="s">
        <v>248</v>
      </c>
      <c r="P49" s="9"/>
      <c r="Q49" s="9"/>
      <c r="R49" s="9"/>
      <c r="S49" s="9" t="s">
        <v>51</v>
      </c>
      <c r="T49" s="9" t="s">
        <v>52</v>
      </c>
      <c r="U49" s="9" t="s">
        <v>53</v>
      </c>
      <c r="V49" s="9" t="s">
        <v>50</v>
      </c>
      <c r="W49" s="9" t="s">
        <v>42</v>
      </c>
      <c r="X49" s="9" t="s">
        <v>42</v>
      </c>
      <c r="Y49" s="9" t="s">
        <v>42</v>
      </c>
      <c r="Z49" s="9" t="s">
        <v>42</v>
      </c>
      <c r="AA49" s="11"/>
    </row>
    <row r="50" spans="1:27" x14ac:dyDescent="0.2">
      <c r="A50" s="6">
        <v>4590865172</v>
      </c>
      <c r="B50" s="7" t="s">
        <v>27</v>
      </c>
      <c r="C50" s="7" t="s">
        <v>1566</v>
      </c>
      <c r="D50" s="7" t="s">
        <v>87</v>
      </c>
      <c r="E50" s="7" t="s">
        <v>88</v>
      </c>
      <c r="F50" s="7" t="s">
        <v>46</v>
      </c>
      <c r="G50" s="7" t="s">
        <v>1567</v>
      </c>
      <c r="H50" s="7" t="s">
        <v>30</v>
      </c>
      <c r="I50" s="7" t="s">
        <v>48</v>
      </c>
      <c r="J50" s="7" t="s">
        <v>48</v>
      </c>
      <c r="K50" s="7">
        <v>2017</v>
      </c>
      <c r="L50" s="7" t="s">
        <v>50</v>
      </c>
      <c r="M50" s="7" t="s">
        <v>33</v>
      </c>
      <c r="N50" s="7" t="s">
        <v>34</v>
      </c>
      <c r="O50" s="7" t="s">
        <v>248</v>
      </c>
      <c r="P50" s="7"/>
      <c r="Q50" s="7"/>
      <c r="R50" s="7"/>
      <c r="S50" s="7" t="s">
        <v>51</v>
      </c>
      <c r="T50" s="7" t="s">
        <v>52</v>
      </c>
      <c r="U50" s="7" t="s">
        <v>53</v>
      </c>
      <c r="V50" s="7" t="s">
        <v>50</v>
      </c>
      <c r="W50" s="7" t="s">
        <v>42</v>
      </c>
      <c r="X50" s="7" t="s">
        <v>42</v>
      </c>
      <c r="Y50" s="7" t="s">
        <v>42</v>
      </c>
      <c r="Z50" s="7" t="s">
        <v>42</v>
      </c>
      <c r="AA50" s="10" t="s">
        <v>592</v>
      </c>
    </row>
    <row r="51" spans="1:27" x14ac:dyDescent="0.2">
      <c r="A51" s="8">
        <v>6681563621</v>
      </c>
      <c r="B51" s="9" t="s">
        <v>27</v>
      </c>
      <c r="C51" s="9" t="s">
        <v>1568</v>
      </c>
      <c r="D51" s="9" t="s">
        <v>1569</v>
      </c>
      <c r="E51" s="9" t="s">
        <v>321</v>
      </c>
      <c r="F51" s="9" t="s">
        <v>1052</v>
      </c>
      <c r="G51" s="9" t="s">
        <v>1570</v>
      </c>
      <c r="H51" s="9" t="s">
        <v>30</v>
      </c>
      <c r="I51" s="9" t="s">
        <v>48</v>
      </c>
      <c r="J51" s="9" t="s">
        <v>48</v>
      </c>
      <c r="K51" s="9">
        <v>2017</v>
      </c>
      <c r="L51" s="9" t="s">
        <v>39</v>
      </c>
      <c r="M51" s="9" t="s">
        <v>33</v>
      </c>
      <c r="N51" s="9" t="s">
        <v>34</v>
      </c>
      <c r="O51" s="9" t="s">
        <v>248</v>
      </c>
      <c r="P51" s="9" t="s">
        <v>142</v>
      </c>
      <c r="Q51" s="9"/>
      <c r="R51" s="9"/>
      <c r="S51" s="9" t="s">
        <v>36</v>
      </c>
      <c r="T51" s="9" t="s">
        <v>52</v>
      </c>
      <c r="U51" s="9" t="s">
        <v>125</v>
      </c>
      <c r="V51" s="9" t="s">
        <v>50</v>
      </c>
      <c r="W51" s="9" t="s">
        <v>42</v>
      </c>
      <c r="X51" s="9" t="s">
        <v>42</v>
      </c>
      <c r="Y51" s="9" t="s">
        <v>42</v>
      </c>
      <c r="Z51" s="9" t="s">
        <v>42</v>
      </c>
      <c r="AA51" s="11"/>
    </row>
    <row r="52" spans="1:27" x14ac:dyDescent="0.2">
      <c r="A52" s="6">
        <v>7475606748</v>
      </c>
      <c r="B52" s="7" t="s">
        <v>27</v>
      </c>
      <c r="C52" s="7" t="s">
        <v>1571</v>
      </c>
      <c r="D52" s="7" t="s">
        <v>87</v>
      </c>
      <c r="E52" s="7" t="s">
        <v>88</v>
      </c>
      <c r="F52" s="7" t="s">
        <v>46</v>
      </c>
      <c r="G52" s="7" t="s">
        <v>1572</v>
      </c>
      <c r="H52" s="7" t="s">
        <v>30</v>
      </c>
      <c r="I52" s="7" t="s">
        <v>48</v>
      </c>
      <c r="J52" s="7" t="s">
        <v>48</v>
      </c>
      <c r="K52" s="7">
        <v>2018</v>
      </c>
      <c r="L52" s="7" t="s">
        <v>50</v>
      </c>
      <c r="M52" s="7" t="s">
        <v>33</v>
      </c>
      <c r="N52" s="7" t="s">
        <v>34</v>
      </c>
      <c r="O52" s="7" t="s">
        <v>248</v>
      </c>
      <c r="P52" s="7"/>
      <c r="Q52" s="7"/>
      <c r="R52" s="7"/>
      <c r="S52" s="7" t="s">
        <v>36</v>
      </c>
      <c r="T52" s="7" t="s">
        <v>90</v>
      </c>
      <c r="U52" s="7" t="s">
        <v>91</v>
      </c>
      <c r="V52" s="7" t="s">
        <v>50</v>
      </c>
      <c r="W52" s="7" t="s">
        <v>78</v>
      </c>
      <c r="X52" s="7" t="s">
        <v>42</v>
      </c>
      <c r="Y52" s="7" t="s">
        <v>42</v>
      </c>
      <c r="Z52" s="7" t="s">
        <v>42</v>
      </c>
      <c r="AA52" s="10"/>
    </row>
    <row r="53" spans="1:27" x14ac:dyDescent="0.2">
      <c r="A53" s="8">
        <v>3086363438</v>
      </c>
      <c r="B53" s="9" t="s">
        <v>27</v>
      </c>
      <c r="C53" s="9" t="s">
        <v>1573</v>
      </c>
      <c r="D53" s="9" t="s">
        <v>1502</v>
      </c>
      <c r="E53" s="9" t="s">
        <v>88</v>
      </c>
      <c r="F53" s="9" t="s">
        <v>46</v>
      </c>
      <c r="G53" s="9" t="s">
        <v>1530</v>
      </c>
      <c r="H53" s="9" t="s">
        <v>30</v>
      </c>
      <c r="I53" s="9" t="s">
        <v>48</v>
      </c>
      <c r="J53" s="9" t="s">
        <v>48</v>
      </c>
      <c r="K53" s="9">
        <v>2018</v>
      </c>
      <c r="L53" s="9" t="s">
        <v>50</v>
      </c>
      <c r="M53" s="9" t="s">
        <v>33</v>
      </c>
      <c r="N53" s="9" t="s">
        <v>34</v>
      </c>
      <c r="O53" s="9" t="s">
        <v>248</v>
      </c>
      <c r="P53" s="9"/>
      <c r="Q53" s="9"/>
      <c r="R53" s="9"/>
      <c r="S53" s="9" t="s">
        <v>51</v>
      </c>
      <c r="T53" s="9" t="s">
        <v>52</v>
      </c>
      <c r="U53" s="9" t="s">
        <v>53</v>
      </c>
      <c r="V53" s="9" t="s">
        <v>50</v>
      </c>
      <c r="W53" s="9" t="s">
        <v>42</v>
      </c>
      <c r="X53" s="9" t="s">
        <v>42</v>
      </c>
      <c r="Y53" s="9" t="s">
        <v>42</v>
      </c>
      <c r="Z53" s="9" t="s">
        <v>42</v>
      </c>
      <c r="AA53" s="11"/>
    </row>
    <row r="54" spans="1:27" x14ac:dyDescent="0.2">
      <c r="A54" s="6">
        <v>2279740108</v>
      </c>
      <c r="B54" s="7" t="s">
        <v>27</v>
      </c>
      <c r="C54" s="7" t="s">
        <v>1573</v>
      </c>
      <c r="D54" s="7" t="s">
        <v>87</v>
      </c>
      <c r="E54" s="7" t="s">
        <v>88</v>
      </c>
      <c r="F54" s="7" t="s">
        <v>46</v>
      </c>
      <c r="G54" s="7" t="s">
        <v>1574</v>
      </c>
      <c r="H54" s="7" t="s">
        <v>69</v>
      </c>
      <c r="I54" s="7" t="s">
        <v>48</v>
      </c>
      <c r="J54" s="7" t="s">
        <v>48</v>
      </c>
      <c r="K54" s="7">
        <v>2018</v>
      </c>
      <c r="L54" s="7" t="s">
        <v>50</v>
      </c>
      <c r="M54" s="7" t="s">
        <v>33</v>
      </c>
      <c r="N54" s="7" t="s">
        <v>34</v>
      </c>
      <c r="O54" s="7" t="s">
        <v>248</v>
      </c>
      <c r="P54" s="7" t="s">
        <v>65</v>
      </c>
      <c r="Q54" s="7"/>
      <c r="R54" s="7"/>
      <c r="S54" s="7" t="s">
        <v>51</v>
      </c>
      <c r="T54" s="7" t="s">
        <v>52</v>
      </c>
      <c r="U54" s="7" t="s">
        <v>53</v>
      </c>
      <c r="V54" s="7" t="s">
        <v>50</v>
      </c>
      <c r="W54" s="7" t="s">
        <v>42</v>
      </c>
      <c r="X54" s="7" t="s">
        <v>42</v>
      </c>
      <c r="Y54" s="7" t="s">
        <v>42</v>
      </c>
      <c r="Z54" s="7" t="s">
        <v>42</v>
      </c>
      <c r="AA54" s="10"/>
    </row>
    <row r="55" spans="1:27" x14ac:dyDescent="0.2">
      <c r="A55" s="8">
        <v>3336546154</v>
      </c>
      <c r="B55" s="9" t="s">
        <v>27</v>
      </c>
      <c r="C55" s="9" t="s">
        <v>1575</v>
      </c>
      <c r="D55" s="9" t="s">
        <v>148</v>
      </c>
      <c r="E55" s="9" t="s">
        <v>149</v>
      </c>
      <c r="F55" s="9" t="s">
        <v>46</v>
      </c>
      <c r="G55" s="9" t="s">
        <v>1576</v>
      </c>
      <c r="H55" s="9" t="s">
        <v>30</v>
      </c>
      <c r="I55" s="9" t="s">
        <v>48</v>
      </c>
      <c r="J55" s="9" t="s">
        <v>48</v>
      </c>
      <c r="K55" s="9">
        <v>2016</v>
      </c>
      <c r="L55" s="9" t="s">
        <v>42</v>
      </c>
      <c r="M55" s="9" t="s">
        <v>33</v>
      </c>
      <c r="N55" s="9" t="s">
        <v>34</v>
      </c>
      <c r="O55" s="9" t="s">
        <v>248</v>
      </c>
      <c r="P55" s="9"/>
      <c r="Q55" s="9"/>
      <c r="R55" s="9"/>
      <c r="S55" s="9" t="s">
        <v>51</v>
      </c>
      <c r="T55" s="9" t="s">
        <v>52</v>
      </c>
      <c r="U55" s="9" t="s">
        <v>53</v>
      </c>
      <c r="V55" s="9" t="s">
        <v>50</v>
      </c>
      <c r="W55" s="9" t="s">
        <v>42</v>
      </c>
      <c r="X55" s="9" t="s">
        <v>42</v>
      </c>
      <c r="Y55" s="9" t="s">
        <v>42</v>
      </c>
      <c r="Z55" s="9" t="s">
        <v>42</v>
      </c>
      <c r="AA55" s="11" t="s">
        <v>592</v>
      </c>
    </row>
    <row r="56" spans="1:27" x14ac:dyDescent="0.2">
      <c r="A56" s="6">
        <v>8912871459</v>
      </c>
      <c r="B56" s="7" t="s">
        <v>27</v>
      </c>
      <c r="C56" s="7" t="s">
        <v>1575</v>
      </c>
      <c r="D56" s="7" t="s">
        <v>1577</v>
      </c>
      <c r="E56" s="7" t="s">
        <v>149</v>
      </c>
      <c r="F56" s="7" t="s">
        <v>46</v>
      </c>
      <c r="G56" s="7" t="s">
        <v>1578</v>
      </c>
      <c r="H56" s="7" t="s">
        <v>30</v>
      </c>
      <c r="I56" s="7" t="s">
        <v>48</v>
      </c>
      <c r="J56" s="7" t="s">
        <v>48</v>
      </c>
      <c r="K56" s="7">
        <v>2017</v>
      </c>
      <c r="L56" s="7" t="s">
        <v>50</v>
      </c>
      <c r="M56" s="7" t="s">
        <v>33</v>
      </c>
      <c r="N56" s="7" t="s">
        <v>34</v>
      </c>
      <c r="O56" s="7" t="s">
        <v>248</v>
      </c>
      <c r="P56" s="7"/>
      <c r="Q56" s="7"/>
      <c r="R56" s="7"/>
      <c r="S56" s="7" t="s">
        <v>51</v>
      </c>
      <c r="T56" s="7" t="s">
        <v>52</v>
      </c>
      <c r="U56" s="7" t="s">
        <v>53</v>
      </c>
      <c r="V56" s="7" t="s">
        <v>50</v>
      </c>
      <c r="W56" s="7" t="s">
        <v>42</v>
      </c>
      <c r="X56" s="7" t="s">
        <v>42</v>
      </c>
      <c r="Y56" s="7" t="s">
        <v>42</v>
      </c>
      <c r="Z56" s="7" t="s">
        <v>42</v>
      </c>
      <c r="AA56" s="10"/>
    </row>
    <row r="57" spans="1:27" x14ac:dyDescent="0.2">
      <c r="A57" s="8">
        <v>8707532170</v>
      </c>
      <c r="B57" s="9" t="s">
        <v>27</v>
      </c>
      <c r="C57" s="9" t="s">
        <v>1575</v>
      </c>
      <c r="D57" s="9" t="s">
        <v>1577</v>
      </c>
      <c r="E57" s="9" t="s">
        <v>149</v>
      </c>
      <c r="F57" s="9" t="s">
        <v>46</v>
      </c>
      <c r="G57" s="9" t="s">
        <v>1576</v>
      </c>
      <c r="H57" s="9" t="s">
        <v>30</v>
      </c>
      <c r="I57" s="9" t="s">
        <v>48</v>
      </c>
      <c r="J57" s="9" t="s">
        <v>48</v>
      </c>
      <c r="K57" s="9">
        <v>2016</v>
      </c>
      <c r="L57" s="9" t="s">
        <v>42</v>
      </c>
      <c r="M57" s="9" t="s">
        <v>33</v>
      </c>
      <c r="N57" s="9" t="s">
        <v>34</v>
      </c>
      <c r="O57" s="9" t="s">
        <v>248</v>
      </c>
      <c r="P57" s="9"/>
      <c r="Q57" s="9"/>
      <c r="R57" s="9"/>
      <c r="S57" s="9" t="s">
        <v>36</v>
      </c>
      <c r="T57" s="9" t="s">
        <v>52</v>
      </c>
      <c r="U57" s="9" t="s">
        <v>53</v>
      </c>
      <c r="V57" s="9" t="s">
        <v>50</v>
      </c>
      <c r="W57" s="9" t="s">
        <v>77</v>
      </c>
      <c r="X57" s="9" t="s">
        <v>42</v>
      </c>
      <c r="Y57" s="9" t="s">
        <v>42</v>
      </c>
      <c r="Z57" s="9" t="s">
        <v>42</v>
      </c>
      <c r="AA57" s="11"/>
    </row>
    <row r="58" spans="1:27" x14ac:dyDescent="0.2">
      <c r="A58" s="6">
        <v>7634445928</v>
      </c>
      <c r="B58" s="7" t="s">
        <v>27</v>
      </c>
      <c r="C58" s="7" t="s">
        <v>1579</v>
      </c>
      <c r="D58" s="7" t="s">
        <v>1580</v>
      </c>
      <c r="E58" s="7" t="s">
        <v>104</v>
      </c>
      <c r="F58" s="7" t="s">
        <v>46</v>
      </c>
      <c r="G58" s="7" t="s">
        <v>1581</v>
      </c>
      <c r="H58" s="7" t="s">
        <v>69</v>
      </c>
      <c r="I58" s="7" t="s">
        <v>48</v>
      </c>
      <c r="J58" s="7" t="s">
        <v>48</v>
      </c>
      <c r="K58" s="7">
        <v>2020</v>
      </c>
      <c r="L58" s="7"/>
      <c r="M58" s="7" t="s">
        <v>33</v>
      </c>
      <c r="N58" s="7" t="s">
        <v>34</v>
      </c>
      <c r="O58" s="7" t="s">
        <v>248</v>
      </c>
      <c r="P58" s="7"/>
      <c r="Q58" s="7"/>
      <c r="R58" s="7"/>
      <c r="S58" s="7" t="s">
        <v>51</v>
      </c>
      <c r="T58" s="7" t="s">
        <v>52</v>
      </c>
      <c r="U58" s="7" t="s">
        <v>101</v>
      </c>
      <c r="V58" s="7" t="s">
        <v>39</v>
      </c>
      <c r="W58" s="7">
        <v>0</v>
      </c>
      <c r="X58" s="7" t="s">
        <v>42</v>
      </c>
      <c r="Y58" s="7" t="s">
        <v>42</v>
      </c>
      <c r="Z58" s="7" t="s">
        <v>42</v>
      </c>
      <c r="AA58" s="10" t="s">
        <v>592</v>
      </c>
    </row>
    <row r="59" spans="1:27" x14ac:dyDescent="0.2">
      <c r="A59" s="8">
        <v>2735342527</v>
      </c>
      <c r="B59" s="9" t="s">
        <v>79</v>
      </c>
      <c r="C59" s="9" t="s">
        <v>1582</v>
      </c>
      <c r="D59" s="9" t="s">
        <v>209</v>
      </c>
      <c r="E59" s="9" t="s">
        <v>68</v>
      </c>
      <c r="F59" s="9" t="s">
        <v>46</v>
      </c>
      <c r="G59" s="9" t="s">
        <v>1583</v>
      </c>
      <c r="H59" s="9" t="s">
        <v>69</v>
      </c>
      <c r="I59" s="9" t="s">
        <v>109</v>
      </c>
      <c r="J59" s="9" t="s">
        <v>48</v>
      </c>
      <c r="K59" s="9">
        <v>2019</v>
      </c>
      <c r="L59" s="9" t="s">
        <v>42</v>
      </c>
      <c r="M59" s="9" t="s">
        <v>33</v>
      </c>
      <c r="N59" s="9" t="s">
        <v>34</v>
      </c>
      <c r="O59" s="9" t="s">
        <v>248</v>
      </c>
      <c r="P59" s="9"/>
      <c r="Q59" s="9"/>
      <c r="R59" s="9"/>
      <c r="S59" s="9" t="s">
        <v>51</v>
      </c>
      <c r="T59" s="9" t="s">
        <v>113</v>
      </c>
      <c r="U59" s="9" t="s">
        <v>114</v>
      </c>
      <c r="V59" s="9" t="s">
        <v>39</v>
      </c>
      <c r="W59" s="9" t="s">
        <v>42</v>
      </c>
      <c r="X59" s="9" t="s">
        <v>42</v>
      </c>
      <c r="Y59" s="9" t="s">
        <v>42</v>
      </c>
      <c r="Z59" s="9" t="s">
        <v>42</v>
      </c>
      <c r="AA59" s="11"/>
    </row>
    <row r="60" spans="1:27" x14ac:dyDescent="0.2">
      <c r="A60" s="6">
        <v>8958690935</v>
      </c>
      <c r="B60" s="7" t="s">
        <v>27</v>
      </c>
      <c r="C60" s="7" t="s">
        <v>1584</v>
      </c>
      <c r="D60" s="7" t="s">
        <v>148</v>
      </c>
      <c r="E60" s="7" t="s">
        <v>149</v>
      </c>
      <c r="F60" s="7" t="s">
        <v>46</v>
      </c>
      <c r="G60" s="7" t="s">
        <v>1585</v>
      </c>
      <c r="H60" s="7" t="s">
        <v>30</v>
      </c>
      <c r="I60" s="7" t="s">
        <v>48</v>
      </c>
      <c r="J60" s="7" t="s">
        <v>48</v>
      </c>
      <c r="K60" s="7">
        <v>2016</v>
      </c>
      <c r="L60" s="7" t="s">
        <v>42</v>
      </c>
      <c r="M60" s="7" t="s">
        <v>33</v>
      </c>
      <c r="N60" s="7" t="s">
        <v>34</v>
      </c>
      <c r="O60" s="7" t="s">
        <v>248</v>
      </c>
      <c r="P60" s="7" t="s">
        <v>195</v>
      </c>
      <c r="Q60" s="7"/>
      <c r="R60" s="7"/>
      <c r="S60" s="7" t="s">
        <v>36</v>
      </c>
      <c r="T60" s="7" t="s">
        <v>52</v>
      </c>
      <c r="U60" s="7" t="s">
        <v>53</v>
      </c>
      <c r="V60" s="7" t="s">
        <v>50</v>
      </c>
      <c r="W60" s="7" t="s">
        <v>42</v>
      </c>
      <c r="X60" s="7" t="s">
        <v>42</v>
      </c>
      <c r="Y60" s="7" t="s">
        <v>42</v>
      </c>
      <c r="Z60" s="7" t="s">
        <v>42</v>
      </c>
      <c r="AA60" s="10"/>
    </row>
    <row r="61" spans="1:27" x14ac:dyDescent="0.2">
      <c r="A61" s="8">
        <v>1653642189</v>
      </c>
      <c r="B61" s="9" t="s">
        <v>27</v>
      </c>
      <c r="C61" s="9" t="s">
        <v>1586</v>
      </c>
      <c r="D61" s="9" t="s">
        <v>1569</v>
      </c>
      <c r="E61" s="9" t="s">
        <v>321</v>
      </c>
      <c r="F61" s="9" t="s">
        <v>1052</v>
      </c>
      <c r="G61" s="9" t="s">
        <v>1587</v>
      </c>
      <c r="H61" s="9" t="s">
        <v>30</v>
      </c>
      <c r="I61" s="9" t="s">
        <v>48</v>
      </c>
      <c r="J61" s="9" t="s">
        <v>48</v>
      </c>
      <c r="K61" s="9">
        <v>2017</v>
      </c>
      <c r="L61" s="9" t="s">
        <v>39</v>
      </c>
      <c r="M61" s="9" t="s">
        <v>33</v>
      </c>
      <c r="N61" s="9" t="s">
        <v>34</v>
      </c>
      <c r="O61" s="9" t="s">
        <v>248</v>
      </c>
      <c r="P61" s="9"/>
      <c r="Q61" s="9"/>
      <c r="R61" s="9"/>
      <c r="S61" s="9" t="s">
        <v>51</v>
      </c>
      <c r="T61" s="9" t="s">
        <v>52</v>
      </c>
      <c r="U61" s="9" t="s">
        <v>125</v>
      </c>
      <c r="V61" s="9" t="s">
        <v>39</v>
      </c>
      <c r="W61" s="9" t="s">
        <v>42</v>
      </c>
      <c r="X61" s="9" t="s">
        <v>42</v>
      </c>
      <c r="Y61" s="9" t="s">
        <v>42</v>
      </c>
      <c r="Z61" s="9" t="s">
        <v>42</v>
      </c>
      <c r="AA61" s="11" t="s">
        <v>592</v>
      </c>
    </row>
    <row r="62" spans="1:27" x14ac:dyDescent="0.2">
      <c r="A62" s="6">
        <v>3621911327</v>
      </c>
      <c r="B62" s="7" t="s">
        <v>27</v>
      </c>
      <c r="C62" s="7" t="s">
        <v>1588</v>
      </c>
      <c r="D62" s="7" t="s">
        <v>1589</v>
      </c>
      <c r="E62" s="7" t="s">
        <v>258</v>
      </c>
      <c r="F62" s="7" t="s">
        <v>46</v>
      </c>
      <c r="G62" s="7" t="s">
        <v>1590</v>
      </c>
      <c r="H62" s="7" t="s">
        <v>30</v>
      </c>
      <c r="I62" s="7" t="s">
        <v>48</v>
      </c>
      <c r="J62" s="7" t="s">
        <v>48</v>
      </c>
      <c r="K62" s="7">
        <v>2020</v>
      </c>
      <c r="L62" s="7"/>
      <c r="M62" s="7" t="s">
        <v>33</v>
      </c>
      <c r="N62" s="7" t="s">
        <v>34</v>
      </c>
      <c r="O62" s="7" t="s">
        <v>248</v>
      </c>
      <c r="P62" s="7" t="s">
        <v>1591</v>
      </c>
      <c r="Q62" s="7"/>
      <c r="R62" s="7"/>
      <c r="S62" s="7" t="s">
        <v>51</v>
      </c>
      <c r="T62" s="7" t="s">
        <v>52</v>
      </c>
      <c r="U62" s="7" t="s">
        <v>101</v>
      </c>
      <c r="V62" s="7" t="s">
        <v>50</v>
      </c>
      <c r="W62" s="7" t="s">
        <v>421</v>
      </c>
      <c r="X62" s="7" t="s">
        <v>42</v>
      </c>
      <c r="Y62" s="7" t="s">
        <v>42</v>
      </c>
      <c r="Z62" s="7" t="s">
        <v>42</v>
      </c>
      <c r="AA62" s="10"/>
    </row>
    <row r="63" spans="1:27" x14ac:dyDescent="0.2">
      <c r="A63" s="8">
        <v>7759504029</v>
      </c>
      <c r="B63" s="9" t="s">
        <v>79</v>
      </c>
      <c r="C63" s="9" t="s">
        <v>1592</v>
      </c>
      <c r="D63" s="9" t="s">
        <v>436</v>
      </c>
      <c r="E63" s="9" t="s">
        <v>68</v>
      </c>
      <c r="F63" s="9" t="s">
        <v>46</v>
      </c>
      <c r="G63" s="9" t="s">
        <v>1593</v>
      </c>
      <c r="H63" s="9" t="s">
        <v>83</v>
      </c>
      <c r="I63" s="9" t="s">
        <v>48</v>
      </c>
      <c r="J63" s="9" t="s">
        <v>48</v>
      </c>
      <c r="K63" s="9">
        <v>2019</v>
      </c>
      <c r="L63" s="9" t="s">
        <v>42</v>
      </c>
      <c r="M63" s="9" t="s">
        <v>33</v>
      </c>
      <c r="N63" s="9" t="s">
        <v>34</v>
      </c>
      <c r="O63" s="9" t="s">
        <v>248</v>
      </c>
      <c r="P63" s="9" t="s">
        <v>1594</v>
      </c>
      <c r="Q63" s="9"/>
      <c r="R63" s="9"/>
      <c r="S63" s="9" t="s">
        <v>36</v>
      </c>
      <c r="T63" s="9" t="s">
        <v>90</v>
      </c>
      <c r="U63" s="9" t="s">
        <v>91</v>
      </c>
      <c r="V63" s="9" t="s">
        <v>39</v>
      </c>
      <c r="W63" s="9" t="s">
        <v>42</v>
      </c>
      <c r="X63" s="9" t="s">
        <v>42</v>
      </c>
      <c r="Y63" s="9" t="s">
        <v>42</v>
      </c>
      <c r="Z63" s="9" t="s">
        <v>42</v>
      </c>
      <c r="AA63" s="11" t="s">
        <v>592</v>
      </c>
    </row>
    <row r="64" spans="1:27" x14ac:dyDescent="0.2">
      <c r="A64" s="6">
        <v>670962097</v>
      </c>
      <c r="B64" s="7" t="s">
        <v>79</v>
      </c>
      <c r="C64" s="7" t="s">
        <v>1592</v>
      </c>
      <c r="D64" s="7" t="s">
        <v>436</v>
      </c>
      <c r="E64" s="7" t="s">
        <v>68</v>
      </c>
      <c r="F64" s="7" t="s">
        <v>46</v>
      </c>
      <c r="G64" s="7" t="s">
        <v>1595</v>
      </c>
      <c r="H64" s="7" t="s">
        <v>83</v>
      </c>
      <c r="I64" s="7" t="s">
        <v>48</v>
      </c>
      <c r="J64" s="7" t="s">
        <v>48</v>
      </c>
      <c r="K64" s="7">
        <v>2019</v>
      </c>
      <c r="L64" s="7" t="s">
        <v>42</v>
      </c>
      <c r="M64" s="7" t="s">
        <v>33</v>
      </c>
      <c r="N64" s="7" t="s">
        <v>34</v>
      </c>
      <c r="O64" s="7" t="s">
        <v>248</v>
      </c>
      <c r="P64" s="7"/>
      <c r="Q64" s="7"/>
      <c r="R64" s="7"/>
      <c r="S64" s="7" t="s">
        <v>51</v>
      </c>
      <c r="T64" s="7" t="s">
        <v>216</v>
      </c>
      <c r="U64" s="7" t="s">
        <v>114</v>
      </c>
      <c r="V64" s="7" t="s">
        <v>39</v>
      </c>
      <c r="W64" s="7" t="s">
        <v>42</v>
      </c>
      <c r="X64" s="7" t="s">
        <v>42</v>
      </c>
      <c r="Y64" s="7" t="s">
        <v>42</v>
      </c>
      <c r="Z64" s="7" t="s">
        <v>42</v>
      </c>
      <c r="AA64" s="10"/>
    </row>
    <row r="65" spans="1:27" x14ac:dyDescent="0.2">
      <c r="A65" s="8">
        <v>1101827690</v>
      </c>
      <c r="B65" s="9" t="s">
        <v>79</v>
      </c>
      <c r="C65" s="9" t="s">
        <v>1596</v>
      </c>
      <c r="D65" s="9" t="s">
        <v>1597</v>
      </c>
      <c r="E65" s="9" t="s">
        <v>321</v>
      </c>
      <c r="F65" s="9" t="s">
        <v>1598</v>
      </c>
      <c r="G65" s="9" t="s">
        <v>801</v>
      </c>
      <c r="H65" s="9" t="s">
        <v>83</v>
      </c>
      <c r="I65" s="9" t="s">
        <v>48</v>
      </c>
      <c r="J65" s="9" t="s">
        <v>48</v>
      </c>
      <c r="K65" s="9">
        <v>2019</v>
      </c>
      <c r="L65" s="9" t="s">
        <v>32</v>
      </c>
      <c r="M65" s="9" t="s">
        <v>33</v>
      </c>
      <c r="N65" s="9" t="s">
        <v>34</v>
      </c>
      <c r="O65" s="9" t="s">
        <v>248</v>
      </c>
      <c r="P65" s="9"/>
      <c r="Q65" s="9"/>
      <c r="R65" s="9"/>
      <c r="S65" s="9"/>
      <c r="T65" s="9" t="s">
        <v>52</v>
      </c>
      <c r="U65" s="9"/>
      <c r="V65" s="9" t="s">
        <v>50</v>
      </c>
      <c r="W65" s="9" t="s">
        <v>42</v>
      </c>
      <c r="X65" s="9" t="s">
        <v>42</v>
      </c>
      <c r="Y65" s="9" t="s">
        <v>42</v>
      </c>
      <c r="Z65" s="9" t="s">
        <v>42</v>
      </c>
      <c r="AA65" s="11" t="s">
        <v>592</v>
      </c>
    </row>
    <row r="66" spans="1:27" x14ac:dyDescent="0.2">
      <c r="A66" s="6">
        <v>912605093</v>
      </c>
      <c r="B66" s="7" t="s">
        <v>79</v>
      </c>
      <c r="C66" s="7" t="s">
        <v>1599</v>
      </c>
      <c r="D66" s="7" t="s">
        <v>1600</v>
      </c>
      <c r="E66" s="7" t="s">
        <v>204</v>
      </c>
      <c r="F66" s="7" t="s">
        <v>46</v>
      </c>
      <c r="G66" s="7" t="s">
        <v>1601</v>
      </c>
      <c r="H66" s="7" t="s">
        <v>83</v>
      </c>
      <c r="I66" s="7" t="s">
        <v>48</v>
      </c>
      <c r="J66" s="7" t="s">
        <v>48</v>
      </c>
      <c r="K66" s="7">
        <v>2019</v>
      </c>
      <c r="L66" s="7" t="s">
        <v>42</v>
      </c>
      <c r="M66" s="7" t="s">
        <v>33</v>
      </c>
      <c r="N66" s="7" t="s">
        <v>34</v>
      </c>
      <c r="O66" s="7" t="s">
        <v>248</v>
      </c>
      <c r="P66" s="7" t="s">
        <v>65</v>
      </c>
      <c r="Q66" s="7"/>
      <c r="R66" s="7"/>
      <c r="S66" s="7" t="s">
        <v>51</v>
      </c>
      <c r="T66" s="7" t="s">
        <v>52</v>
      </c>
      <c r="U66" s="7" t="s">
        <v>53</v>
      </c>
      <c r="V66" s="7" t="s">
        <v>50</v>
      </c>
      <c r="W66" s="7" t="s">
        <v>42</v>
      </c>
      <c r="X66" s="7" t="s">
        <v>42</v>
      </c>
      <c r="Y66" s="7" t="s">
        <v>42</v>
      </c>
      <c r="Z66" s="7" t="s">
        <v>42</v>
      </c>
      <c r="AA66" s="10"/>
    </row>
    <row r="67" spans="1:27" x14ac:dyDescent="0.2">
      <c r="A67" s="8">
        <v>2182645235</v>
      </c>
      <c r="B67" s="9" t="s">
        <v>27</v>
      </c>
      <c r="C67" s="9" t="s">
        <v>1602</v>
      </c>
      <c r="D67" s="9" t="s">
        <v>1603</v>
      </c>
      <c r="E67" s="9" t="s">
        <v>122</v>
      </c>
      <c r="F67" s="9" t="s">
        <v>123</v>
      </c>
      <c r="G67" s="9" t="s">
        <v>801</v>
      </c>
      <c r="H67" s="9" t="s">
        <v>30</v>
      </c>
      <c r="I67" s="9" t="s">
        <v>64</v>
      </c>
      <c r="J67" s="9" t="s">
        <v>48</v>
      </c>
      <c r="K67" s="9">
        <v>2017</v>
      </c>
      <c r="L67" s="9" t="s">
        <v>39</v>
      </c>
      <c r="M67" s="9" t="s">
        <v>33</v>
      </c>
      <c r="N67" s="9" t="s">
        <v>34</v>
      </c>
      <c r="O67" s="9" t="s">
        <v>248</v>
      </c>
      <c r="P67" s="9"/>
      <c r="Q67" s="9"/>
      <c r="R67" s="9"/>
      <c r="S67" s="9" t="s">
        <v>36</v>
      </c>
      <c r="T67" s="9" t="s">
        <v>52</v>
      </c>
      <c r="U67" s="9" t="s">
        <v>125</v>
      </c>
      <c r="V67" s="9" t="s">
        <v>50</v>
      </c>
      <c r="W67" s="9" t="s">
        <v>187</v>
      </c>
      <c r="X67" s="9" t="s">
        <v>42</v>
      </c>
      <c r="Y67" s="9" t="s">
        <v>42</v>
      </c>
      <c r="Z67" s="9" t="s">
        <v>42</v>
      </c>
      <c r="AA67" s="11" t="s">
        <v>592</v>
      </c>
    </row>
    <row r="68" spans="1:27" x14ac:dyDescent="0.2">
      <c r="A68" s="6">
        <v>6307278382</v>
      </c>
      <c r="B68" s="7" t="s">
        <v>27</v>
      </c>
      <c r="C68" s="7" t="s">
        <v>1604</v>
      </c>
      <c r="D68" s="7" t="s">
        <v>1605</v>
      </c>
      <c r="E68" s="7" t="s">
        <v>204</v>
      </c>
      <c r="F68" s="7" t="s">
        <v>46</v>
      </c>
      <c r="G68" s="7" t="s">
        <v>1606</v>
      </c>
      <c r="H68" s="7" t="s">
        <v>30</v>
      </c>
      <c r="I68" s="7" t="s">
        <v>48</v>
      </c>
      <c r="J68" s="7" t="s">
        <v>48</v>
      </c>
      <c r="K68" s="7">
        <v>2017</v>
      </c>
      <c r="L68" s="7" t="s">
        <v>50</v>
      </c>
      <c r="M68" s="7" t="s">
        <v>33</v>
      </c>
      <c r="N68" s="7" t="s">
        <v>34</v>
      </c>
      <c r="O68" s="7" t="s">
        <v>248</v>
      </c>
      <c r="P68" s="7"/>
      <c r="Q68" s="7"/>
      <c r="R68" s="7"/>
      <c r="S68" s="7" t="s">
        <v>51</v>
      </c>
      <c r="T68" s="7" t="s">
        <v>52</v>
      </c>
      <c r="U68" s="7" t="s">
        <v>53</v>
      </c>
      <c r="V68" s="7" t="s">
        <v>50</v>
      </c>
      <c r="W68" s="7" t="s">
        <v>42</v>
      </c>
      <c r="X68" s="7" t="s">
        <v>42</v>
      </c>
      <c r="Y68" s="7" t="s">
        <v>42</v>
      </c>
      <c r="Z68" s="7" t="s">
        <v>42</v>
      </c>
      <c r="AA68" s="10"/>
    </row>
    <row r="69" spans="1:27" x14ac:dyDescent="0.2">
      <c r="A69" s="8">
        <v>2887639798</v>
      </c>
      <c r="B69" s="9" t="s">
        <v>27</v>
      </c>
      <c r="C69" s="9" t="s">
        <v>1607</v>
      </c>
      <c r="D69" s="9" t="s">
        <v>209</v>
      </c>
      <c r="E69" s="9" t="s">
        <v>68</v>
      </c>
      <c r="F69" s="9" t="s">
        <v>46</v>
      </c>
      <c r="G69" s="9" t="s">
        <v>1608</v>
      </c>
      <c r="H69" s="9" t="s">
        <v>30</v>
      </c>
      <c r="I69" s="9" t="s">
        <v>48</v>
      </c>
      <c r="J69" s="9" t="s">
        <v>48</v>
      </c>
      <c r="K69" s="9">
        <v>2016</v>
      </c>
      <c r="L69" s="9" t="s">
        <v>42</v>
      </c>
      <c r="M69" s="9" t="s">
        <v>33</v>
      </c>
      <c r="N69" s="9" t="s">
        <v>34</v>
      </c>
      <c r="O69" s="9" t="s">
        <v>248</v>
      </c>
      <c r="P69" s="9" t="s">
        <v>142</v>
      </c>
      <c r="Q69" s="9"/>
      <c r="R69" s="9"/>
      <c r="S69" s="9" t="s">
        <v>36</v>
      </c>
      <c r="T69" s="9">
        <v>0</v>
      </c>
      <c r="U69" s="9" t="s">
        <v>625</v>
      </c>
      <c r="V69" s="9" t="s">
        <v>39</v>
      </c>
      <c r="W69" s="9" t="s">
        <v>42</v>
      </c>
      <c r="X69" s="9" t="s">
        <v>42</v>
      </c>
      <c r="Y69" s="9" t="s">
        <v>42</v>
      </c>
      <c r="Z69" s="9" t="s">
        <v>42</v>
      </c>
      <c r="AA69" s="11"/>
    </row>
    <row r="70" spans="1:27" x14ac:dyDescent="0.2">
      <c r="A70" s="6">
        <v>5184222956</v>
      </c>
      <c r="B70" s="7" t="s">
        <v>27</v>
      </c>
      <c r="C70" s="7" t="s">
        <v>1609</v>
      </c>
      <c r="D70" s="7" t="s">
        <v>156</v>
      </c>
      <c r="E70" s="7" t="s">
        <v>45</v>
      </c>
      <c r="F70" s="7" t="s">
        <v>46</v>
      </c>
      <c r="G70" s="7" t="s">
        <v>1610</v>
      </c>
      <c r="H70" s="7" t="s">
        <v>30</v>
      </c>
      <c r="I70" s="7" t="s">
        <v>48</v>
      </c>
      <c r="J70" s="7" t="s">
        <v>48</v>
      </c>
      <c r="K70" s="7">
        <v>2016</v>
      </c>
      <c r="L70" s="7" t="s">
        <v>42</v>
      </c>
      <c r="M70" s="7" t="s">
        <v>33</v>
      </c>
      <c r="N70" s="7" t="s">
        <v>34</v>
      </c>
      <c r="O70" s="7" t="s">
        <v>248</v>
      </c>
      <c r="P70" s="7" t="s">
        <v>853</v>
      </c>
      <c r="Q70" s="7"/>
      <c r="R70" s="7"/>
      <c r="S70" s="7" t="s">
        <v>51</v>
      </c>
      <c r="T70" s="7" t="s">
        <v>52</v>
      </c>
      <c r="U70" s="7" t="s">
        <v>53</v>
      </c>
      <c r="V70" s="7" t="s">
        <v>50</v>
      </c>
      <c r="W70" s="7" t="s">
        <v>42</v>
      </c>
      <c r="X70" s="7" t="s">
        <v>42</v>
      </c>
      <c r="Y70" s="7" t="s">
        <v>42</v>
      </c>
      <c r="Z70" s="7" t="s">
        <v>42</v>
      </c>
      <c r="AA70" s="10"/>
    </row>
    <row r="71" spans="1:27" x14ac:dyDescent="0.2">
      <c r="A71" s="8">
        <v>4144531796</v>
      </c>
      <c r="B71" s="9" t="s">
        <v>27</v>
      </c>
      <c r="C71" s="9" t="s">
        <v>1611</v>
      </c>
      <c r="D71" s="9" t="s">
        <v>156</v>
      </c>
      <c r="E71" s="9" t="s">
        <v>45</v>
      </c>
      <c r="F71" s="9" t="s">
        <v>46</v>
      </c>
      <c r="G71" s="9" t="s">
        <v>1612</v>
      </c>
      <c r="H71" s="9" t="s">
        <v>69</v>
      </c>
      <c r="I71" s="9" t="s">
        <v>48</v>
      </c>
      <c r="J71" s="9" t="s">
        <v>48</v>
      </c>
      <c r="K71" s="9">
        <v>2018</v>
      </c>
      <c r="L71" s="9" t="s">
        <v>39</v>
      </c>
      <c r="M71" s="9" t="s">
        <v>33</v>
      </c>
      <c r="N71" s="9" t="s">
        <v>34</v>
      </c>
      <c r="O71" s="9" t="s">
        <v>248</v>
      </c>
      <c r="P71" s="9"/>
      <c r="Q71" s="9"/>
      <c r="R71" s="9"/>
      <c r="S71" s="9" t="s">
        <v>51</v>
      </c>
      <c r="T71" s="9" t="s">
        <v>37</v>
      </c>
      <c r="U71" s="9" t="s">
        <v>125</v>
      </c>
      <c r="V71" s="9" t="s">
        <v>50</v>
      </c>
      <c r="W71" s="9" t="s">
        <v>42</v>
      </c>
      <c r="X71" s="9" t="s">
        <v>42</v>
      </c>
      <c r="Y71" s="9" t="s">
        <v>42</v>
      </c>
      <c r="Z71" s="9" t="s">
        <v>42</v>
      </c>
      <c r="AA71" s="11"/>
    </row>
    <row r="72" spans="1:27" x14ac:dyDescent="0.2">
      <c r="A72" s="6">
        <v>80809372</v>
      </c>
      <c r="B72" s="7" t="s">
        <v>79</v>
      </c>
      <c r="C72" s="7" t="s">
        <v>1611</v>
      </c>
      <c r="D72" s="7" t="s">
        <v>156</v>
      </c>
      <c r="E72" s="7" t="s">
        <v>45</v>
      </c>
      <c r="F72" s="7" t="s">
        <v>46</v>
      </c>
      <c r="G72" s="7" t="s">
        <v>1613</v>
      </c>
      <c r="H72" s="7" t="s">
        <v>69</v>
      </c>
      <c r="I72" s="7" t="s">
        <v>48</v>
      </c>
      <c r="J72" s="7" t="s">
        <v>48</v>
      </c>
      <c r="K72" s="7">
        <v>2019</v>
      </c>
      <c r="L72" s="7" t="s">
        <v>42</v>
      </c>
      <c r="M72" s="7" t="s">
        <v>33</v>
      </c>
      <c r="N72" s="7" t="s">
        <v>34</v>
      </c>
      <c r="O72" s="7" t="s">
        <v>248</v>
      </c>
      <c r="P72" s="7"/>
      <c r="Q72" s="7"/>
      <c r="R72" s="7"/>
      <c r="S72" s="7" t="s">
        <v>51</v>
      </c>
      <c r="T72" s="7" t="s">
        <v>52</v>
      </c>
      <c r="U72" s="7" t="s">
        <v>53</v>
      </c>
      <c r="V72" s="7" t="s">
        <v>50</v>
      </c>
      <c r="W72" s="7" t="s">
        <v>262</v>
      </c>
      <c r="X72" s="7" t="s">
        <v>42</v>
      </c>
      <c r="Y72" s="7" t="s">
        <v>42</v>
      </c>
      <c r="Z72" s="7" t="s">
        <v>42</v>
      </c>
      <c r="AA72" s="10"/>
    </row>
    <row r="73" spans="1:27" x14ac:dyDescent="0.2">
      <c r="A73" s="8">
        <v>4916860548</v>
      </c>
      <c r="B73" s="9" t="s">
        <v>27</v>
      </c>
      <c r="C73" s="9" t="s">
        <v>1611</v>
      </c>
      <c r="D73" s="9" t="s">
        <v>156</v>
      </c>
      <c r="E73" s="9" t="s">
        <v>45</v>
      </c>
      <c r="F73" s="9" t="s">
        <v>46</v>
      </c>
      <c r="G73" s="9" t="s">
        <v>1614</v>
      </c>
      <c r="H73" s="9" t="s">
        <v>69</v>
      </c>
      <c r="I73" s="9" t="s">
        <v>48</v>
      </c>
      <c r="J73" s="9" t="s">
        <v>48</v>
      </c>
      <c r="K73" s="9">
        <v>2016</v>
      </c>
      <c r="L73" s="9" t="s">
        <v>42</v>
      </c>
      <c r="M73" s="9" t="s">
        <v>33</v>
      </c>
      <c r="N73" s="9" t="s">
        <v>34</v>
      </c>
      <c r="O73" s="9" t="s">
        <v>248</v>
      </c>
      <c r="P73" s="9" t="s">
        <v>169</v>
      </c>
      <c r="Q73" s="9"/>
      <c r="R73" s="9"/>
      <c r="S73" s="9" t="s">
        <v>51</v>
      </c>
      <c r="T73" s="9" t="s">
        <v>52</v>
      </c>
      <c r="U73" s="9" t="s">
        <v>53</v>
      </c>
      <c r="V73" s="9" t="s">
        <v>50</v>
      </c>
      <c r="W73" s="9" t="s">
        <v>42</v>
      </c>
      <c r="X73" s="9" t="s">
        <v>42</v>
      </c>
      <c r="Y73" s="9" t="s">
        <v>42</v>
      </c>
      <c r="Z73" s="9" t="s">
        <v>42</v>
      </c>
      <c r="AA73" s="11"/>
    </row>
    <row r="74" spans="1:27" x14ac:dyDescent="0.2">
      <c r="A74" s="6">
        <v>2869317764</v>
      </c>
      <c r="B74" s="7" t="s">
        <v>27</v>
      </c>
      <c r="C74" s="7" t="s">
        <v>1615</v>
      </c>
      <c r="D74" s="7" t="s">
        <v>1616</v>
      </c>
      <c r="E74" s="7" t="s">
        <v>1617</v>
      </c>
      <c r="F74" s="7" t="s">
        <v>123</v>
      </c>
      <c r="G74" s="7" t="s">
        <v>1522</v>
      </c>
      <c r="H74" s="7" t="s">
        <v>30</v>
      </c>
      <c r="I74" s="7" t="s">
        <v>48</v>
      </c>
      <c r="J74" s="7" t="s">
        <v>48</v>
      </c>
      <c r="K74" s="7">
        <v>2017</v>
      </c>
      <c r="L74" s="7" t="s">
        <v>39</v>
      </c>
      <c r="M74" s="7" t="s">
        <v>33</v>
      </c>
      <c r="N74" s="7" t="s">
        <v>34</v>
      </c>
      <c r="O74" s="7" t="s">
        <v>248</v>
      </c>
      <c r="P74" s="7"/>
      <c r="Q74" s="7"/>
      <c r="R74" s="7"/>
      <c r="S74" s="7" t="s">
        <v>51</v>
      </c>
      <c r="T74" s="7" t="s">
        <v>52</v>
      </c>
      <c r="U74" s="7" t="s">
        <v>125</v>
      </c>
      <c r="V74" s="7" t="s">
        <v>50</v>
      </c>
      <c r="W74" s="7" t="s">
        <v>42</v>
      </c>
      <c r="X74" s="7" t="s">
        <v>42</v>
      </c>
      <c r="Y74" s="7" t="s">
        <v>42</v>
      </c>
      <c r="Z74" s="7" t="s">
        <v>42</v>
      </c>
      <c r="AA74" s="10"/>
    </row>
    <row r="75" spans="1:27" x14ac:dyDescent="0.2">
      <c r="A75" s="8">
        <v>1386477255</v>
      </c>
      <c r="B75" s="9" t="s">
        <v>79</v>
      </c>
      <c r="C75" s="9" t="s">
        <v>1618</v>
      </c>
      <c r="D75" s="9" t="s">
        <v>87</v>
      </c>
      <c r="E75" s="9" t="s">
        <v>88</v>
      </c>
      <c r="F75" s="9" t="s">
        <v>46</v>
      </c>
      <c r="G75" s="9" t="s">
        <v>1619</v>
      </c>
      <c r="H75" s="9" t="s">
        <v>83</v>
      </c>
      <c r="I75" s="9" t="s">
        <v>48</v>
      </c>
      <c r="J75" s="9" t="s">
        <v>48</v>
      </c>
      <c r="K75" s="9">
        <v>2019</v>
      </c>
      <c r="L75" s="9" t="s">
        <v>32</v>
      </c>
      <c r="M75" s="9" t="s">
        <v>33</v>
      </c>
      <c r="N75" s="9" t="s">
        <v>34</v>
      </c>
      <c r="O75" s="9" t="s">
        <v>248</v>
      </c>
      <c r="P75" s="9"/>
      <c r="Q75" s="9"/>
      <c r="R75" s="9"/>
      <c r="S75" s="9" t="s">
        <v>36</v>
      </c>
      <c r="T75" s="9" t="s">
        <v>113</v>
      </c>
      <c r="U75" s="9" t="s">
        <v>125</v>
      </c>
      <c r="V75" s="9" t="s">
        <v>50</v>
      </c>
      <c r="W75" s="9" t="s">
        <v>42</v>
      </c>
      <c r="X75" s="9" t="s">
        <v>42</v>
      </c>
      <c r="Y75" s="9" t="s">
        <v>42</v>
      </c>
      <c r="Z75" s="9" t="s">
        <v>42</v>
      </c>
      <c r="AA75" s="11" t="s">
        <v>592</v>
      </c>
    </row>
    <row r="76" spans="1:27" x14ac:dyDescent="0.2">
      <c r="A76" s="6">
        <v>9858864180</v>
      </c>
      <c r="B76" s="7" t="s">
        <v>27</v>
      </c>
      <c r="C76" s="7" t="s">
        <v>1620</v>
      </c>
      <c r="D76" s="7" t="s">
        <v>103</v>
      </c>
      <c r="E76" s="7" t="s">
        <v>104</v>
      </c>
      <c r="F76" s="7" t="s">
        <v>46</v>
      </c>
      <c r="G76" s="7" t="s">
        <v>1621</v>
      </c>
      <c r="H76" s="7" t="s">
        <v>59</v>
      </c>
      <c r="I76" s="7" t="s">
        <v>76</v>
      </c>
      <c r="J76" s="7" t="s">
        <v>48</v>
      </c>
      <c r="K76" s="7">
        <v>2020</v>
      </c>
      <c r="L76" s="7" t="s">
        <v>32</v>
      </c>
      <c r="M76" s="7" t="s">
        <v>33</v>
      </c>
      <c r="N76" s="7" t="s">
        <v>34</v>
      </c>
      <c r="O76" s="7" t="s">
        <v>248</v>
      </c>
      <c r="P76" s="7"/>
      <c r="Q76" s="7"/>
      <c r="R76" s="7"/>
      <c r="S76" s="7" t="s">
        <v>36</v>
      </c>
      <c r="T76" s="7" t="s">
        <v>37</v>
      </c>
      <c r="U76" s="7" t="s">
        <v>38</v>
      </c>
      <c r="V76" s="7" t="s">
        <v>50</v>
      </c>
      <c r="W76" s="7">
        <v>0</v>
      </c>
      <c r="X76" s="7" t="s">
        <v>42</v>
      </c>
      <c r="Y76" s="7" t="s">
        <v>42</v>
      </c>
      <c r="Z76" s="7" t="s">
        <v>42</v>
      </c>
      <c r="AA76" s="10" t="s">
        <v>592</v>
      </c>
    </row>
    <row r="77" spans="1:27" x14ac:dyDescent="0.2">
      <c r="A77" s="8">
        <v>6721594175</v>
      </c>
      <c r="B77" s="9" t="s">
        <v>27</v>
      </c>
      <c r="C77" s="9" t="s">
        <v>1622</v>
      </c>
      <c r="D77" s="9" t="s">
        <v>87</v>
      </c>
      <c r="E77" s="9" t="s">
        <v>88</v>
      </c>
      <c r="F77" s="9" t="s">
        <v>46</v>
      </c>
      <c r="G77" s="9" t="s">
        <v>1623</v>
      </c>
      <c r="H77" s="9" t="s">
        <v>30</v>
      </c>
      <c r="I77" s="9" t="s">
        <v>48</v>
      </c>
      <c r="J77" s="9" t="s">
        <v>48</v>
      </c>
      <c r="K77" s="9">
        <v>2018</v>
      </c>
      <c r="L77" s="9" t="s">
        <v>50</v>
      </c>
      <c r="M77" s="9" t="s">
        <v>33</v>
      </c>
      <c r="N77" s="9" t="s">
        <v>34</v>
      </c>
      <c r="O77" s="9" t="s">
        <v>248</v>
      </c>
      <c r="P77" s="9"/>
      <c r="Q77" s="9"/>
      <c r="R77" s="9"/>
      <c r="S77" s="9" t="s">
        <v>51</v>
      </c>
      <c r="T77" s="9" t="s">
        <v>52</v>
      </c>
      <c r="U77" s="9" t="s">
        <v>53</v>
      </c>
      <c r="V77" s="9" t="s">
        <v>50</v>
      </c>
      <c r="W77" s="9" t="s">
        <v>42</v>
      </c>
      <c r="X77" s="9" t="s">
        <v>42</v>
      </c>
      <c r="Y77" s="9" t="s">
        <v>42</v>
      </c>
      <c r="Z77" s="9" t="s">
        <v>42</v>
      </c>
      <c r="AA77" s="11" t="s">
        <v>592</v>
      </c>
    </row>
    <row r="78" spans="1:27" x14ac:dyDescent="0.2">
      <c r="A78" s="6">
        <v>3393574999</v>
      </c>
      <c r="B78" s="7" t="s">
        <v>27</v>
      </c>
      <c r="C78" s="7" t="s">
        <v>1624</v>
      </c>
      <c r="D78" s="7" t="s">
        <v>1625</v>
      </c>
      <c r="E78" s="7" t="s">
        <v>88</v>
      </c>
      <c r="F78" s="7" t="s">
        <v>46</v>
      </c>
      <c r="G78" s="7" t="s">
        <v>1560</v>
      </c>
      <c r="H78" s="7" t="s">
        <v>30</v>
      </c>
      <c r="I78" s="7" t="s">
        <v>48</v>
      </c>
      <c r="J78" s="7" t="s">
        <v>48</v>
      </c>
      <c r="K78" s="7">
        <v>2016</v>
      </c>
      <c r="L78" s="7" t="s">
        <v>42</v>
      </c>
      <c r="M78" s="7" t="s">
        <v>33</v>
      </c>
      <c r="N78" s="7" t="s">
        <v>34</v>
      </c>
      <c r="O78" s="7" t="s">
        <v>248</v>
      </c>
      <c r="P78" s="7" t="s">
        <v>1591</v>
      </c>
      <c r="Q78" s="7"/>
      <c r="R78" s="7"/>
      <c r="S78" s="7" t="s">
        <v>51</v>
      </c>
      <c r="T78" s="7" t="s">
        <v>52</v>
      </c>
      <c r="U78" s="7" t="s">
        <v>53</v>
      </c>
      <c r="V78" s="7" t="s">
        <v>50</v>
      </c>
      <c r="W78" s="7" t="s">
        <v>42</v>
      </c>
      <c r="X78" s="7" t="s">
        <v>42</v>
      </c>
      <c r="Y78" s="7" t="s">
        <v>42</v>
      </c>
      <c r="Z78" s="7" t="s">
        <v>42</v>
      </c>
      <c r="AA78" s="10"/>
    </row>
    <row r="79" spans="1:27" x14ac:dyDescent="0.2">
      <c r="A79" s="8">
        <v>6554967845</v>
      </c>
      <c r="B79" s="9" t="s">
        <v>27</v>
      </c>
      <c r="C79" s="9"/>
      <c r="D79" s="9" t="s">
        <v>87</v>
      </c>
      <c r="E79" s="9" t="s">
        <v>88</v>
      </c>
      <c r="F79" s="9" t="s">
        <v>46</v>
      </c>
      <c r="G79" s="9" t="s">
        <v>1626</v>
      </c>
      <c r="H79" s="9" t="s">
        <v>30</v>
      </c>
      <c r="I79" s="9" t="s">
        <v>48</v>
      </c>
      <c r="J79" s="9" t="s">
        <v>48</v>
      </c>
      <c r="K79" s="9">
        <v>2017</v>
      </c>
      <c r="L79" s="9" t="s">
        <v>50</v>
      </c>
      <c r="M79" s="9" t="s">
        <v>33</v>
      </c>
      <c r="N79" s="9" t="s">
        <v>34</v>
      </c>
      <c r="O79" s="9" t="s">
        <v>248</v>
      </c>
      <c r="P79" s="9"/>
      <c r="Q79" s="9"/>
      <c r="R79" s="9"/>
      <c r="S79" s="9" t="s">
        <v>51</v>
      </c>
      <c r="T79" s="9" t="s">
        <v>52</v>
      </c>
      <c r="U79" s="9" t="s">
        <v>53</v>
      </c>
      <c r="V79" s="9" t="s">
        <v>50</v>
      </c>
      <c r="W79" s="9" t="s">
        <v>42</v>
      </c>
      <c r="X79" s="9" t="s">
        <v>42</v>
      </c>
      <c r="Y79" s="9" t="s">
        <v>42</v>
      </c>
      <c r="Z79" s="9" t="s">
        <v>42</v>
      </c>
      <c r="AA79" s="11" t="s">
        <v>592</v>
      </c>
    </row>
    <row r="80" spans="1:27" x14ac:dyDescent="0.2">
      <c r="A80" s="6">
        <v>121305185</v>
      </c>
      <c r="B80" s="7" t="s">
        <v>27</v>
      </c>
      <c r="C80" s="7" t="s">
        <v>1627</v>
      </c>
      <c r="D80" s="7" t="s">
        <v>233</v>
      </c>
      <c r="E80" s="7" t="s">
        <v>234</v>
      </c>
      <c r="F80" s="7" t="s">
        <v>46</v>
      </c>
      <c r="G80" s="7" t="s">
        <v>419</v>
      </c>
      <c r="H80" s="7" t="s">
        <v>30</v>
      </c>
      <c r="I80" s="7" t="s">
        <v>130</v>
      </c>
      <c r="J80" s="7" t="s">
        <v>130</v>
      </c>
      <c r="K80" s="7">
        <v>2018</v>
      </c>
      <c r="L80" s="7" t="s">
        <v>50</v>
      </c>
      <c r="M80" s="7" t="s">
        <v>33</v>
      </c>
      <c r="N80" s="7" t="s">
        <v>34</v>
      </c>
      <c r="O80" s="7" t="s">
        <v>248</v>
      </c>
      <c r="P80" s="7" t="s">
        <v>853</v>
      </c>
      <c r="Q80" s="7"/>
      <c r="R80" s="7"/>
      <c r="S80" s="7" t="s">
        <v>51</v>
      </c>
      <c r="T80" s="7" t="s">
        <v>52</v>
      </c>
      <c r="U80" s="7" t="s">
        <v>53</v>
      </c>
      <c r="V80" s="7" t="s">
        <v>50</v>
      </c>
      <c r="W80" s="7" t="s">
        <v>42</v>
      </c>
      <c r="X80" s="7" t="s">
        <v>42</v>
      </c>
      <c r="Y80" s="7" t="s">
        <v>42</v>
      </c>
      <c r="Z80" s="7" t="s">
        <v>42</v>
      </c>
      <c r="AA80" s="10"/>
    </row>
    <row r="81" spans="1:27" x14ac:dyDescent="0.2">
      <c r="A81" s="8">
        <v>5337134585</v>
      </c>
      <c r="B81" s="9" t="s">
        <v>27</v>
      </c>
      <c r="C81" s="9" t="s">
        <v>1628</v>
      </c>
      <c r="D81" s="9" t="s">
        <v>1629</v>
      </c>
      <c r="E81" s="9" t="s">
        <v>861</v>
      </c>
      <c r="F81" s="9" t="s">
        <v>46</v>
      </c>
      <c r="G81" s="9" t="s">
        <v>1630</v>
      </c>
      <c r="H81" s="9" t="s">
        <v>30</v>
      </c>
      <c r="I81" s="9" t="s">
        <v>130</v>
      </c>
      <c r="J81" s="9" t="s">
        <v>130</v>
      </c>
      <c r="K81" s="9">
        <v>2016</v>
      </c>
      <c r="L81" s="9" t="s">
        <v>42</v>
      </c>
      <c r="M81" s="9" t="s">
        <v>33</v>
      </c>
      <c r="N81" s="9" t="s">
        <v>34</v>
      </c>
      <c r="O81" s="9" t="s">
        <v>248</v>
      </c>
      <c r="P81" s="9"/>
      <c r="Q81" s="9"/>
      <c r="R81" s="9"/>
      <c r="S81" s="9" t="s">
        <v>36</v>
      </c>
      <c r="T81" s="9" t="s">
        <v>52</v>
      </c>
      <c r="U81" s="9" t="s">
        <v>53</v>
      </c>
      <c r="V81" s="9" t="s">
        <v>50</v>
      </c>
      <c r="W81" s="9" t="s">
        <v>463</v>
      </c>
      <c r="X81" s="9" t="s">
        <v>42</v>
      </c>
      <c r="Y81" s="9" t="s">
        <v>42</v>
      </c>
      <c r="Z81" s="9" t="s">
        <v>42</v>
      </c>
      <c r="AA81" s="11"/>
    </row>
    <row r="82" spans="1:27" x14ac:dyDescent="0.2">
      <c r="A82" s="6">
        <v>7436328911</v>
      </c>
      <c r="B82" s="7" t="s">
        <v>27</v>
      </c>
      <c r="C82" s="7" t="s">
        <v>147</v>
      </c>
      <c r="D82" s="7" t="s">
        <v>148</v>
      </c>
      <c r="E82" s="7" t="s">
        <v>149</v>
      </c>
      <c r="F82" s="7" t="s">
        <v>46</v>
      </c>
      <c r="G82" s="7" t="s">
        <v>1631</v>
      </c>
      <c r="H82" s="7" t="s">
        <v>30</v>
      </c>
      <c r="I82" s="7" t="s">
        <v>76</v>
      </c>
      <c r="J82" s="7" t="s">
        <v>135</v>
      </c>
      <c r="K82" s="7">
        <v>2017</v>
      </c>
      <c r="L82" s="7" t="s">
        <v>50</v>
      </c>
      <c r="M82" s="7" t="s">
        <v>33</v>
      </c>
      <c r="N82" s="7" t="s">
        <v>34</v>
      </c>
      <c r="O82" s="7" t="s">
        <v>248</v>
      </c>
      <c r="P82" s="7"/>
      <c r="Q82" s="7"/>
      <c r="R82" s="7"/>
      <c r="S82" s="7" t="s">
        <v>36</v>
      </c>
      <c r="T82" s="7" t="s">
        <v>52</v>
      </c>
      <c r="U82" s="7" t="s">
        <v>53</v>
      </c>
      <c r="V82" s="7" t="s">
        <v>50</v>
      </c>
      <c r="W82" s="7" t="s">
        <v>42</v>
      </c>
      <c r="X82" s="7" t="s">
        <v>42</v>
      </c>
      <c r="Y82" s="7" t="s">
        <v>42</v>
      </c>
      <c r="Z82" s="7" t="s">
        <v>42</v>
      </c>
      <c r="AA82" s="10"/>
    </row>
    <row r="83" spans="1:27" x14ac:dyDescent="0.2">
      <c r="A83" s="8">
        <v>75085246</v>
      </c>
      <c r="B83" s="9" t="s">
        <v>79</v>
      </c>
      <c r="C83" s="9" t="s">
        <v>1632</v>
      </c>
      <c r="D83" s="9" t="s">
        <v>1633</v>
      </c>
      <c r="E83" s="9" t="s">
        <v>321</v>
      </c>
      <c r="F83" s="9" t="s">
        <v>824</v>
      </c>
      <c r="G83" s="9" t="s">
        <v>1060</v>
      </c>
      <c r="H83" s="9" t="s">
        <v>83</v>
      </c>
      <c r="I83" s="9" t="s">
        <v>135</v>
      </c>
      <c r="J83" s="9" t="s">
        <v>135</v>
      </c>
      <c r="K83" s="9">
        <v>2019</v>
      </c>
      <c r="L83" s="9" t="s">
        <v>215</v>
      </c>
      <c r="M83" s="9" t="s">
        <v>33</v>
      </c>
      <c r="N83" s="9" t="s">
        <v>34</v>
      </c>
      <c r="O83" s="9" t="s">
        <v>248</v>
      </c>
      <c r="P83" s="9" t="s">
        <v>274</v>
      </c>
      <c r="Q83" s="9"/>
      <c r="R83" s="9"/>
      <c r="S83" s="9" t="s">
        <v>36</v>
      </c>
      <c r="T83" s="9" t="s">
        <v>52</v>
      </c>
      <c r="U83" s="9" t="s">
        <v>53</v>
      </c>
      <c r="V83" s="9" t="s">
        <v>50</v>
      </c>
      <c r="W83" s="9" t="s">
        <v>40</v>
      </c>
      <c r="X83" s="9" t="s">
        <v>42</v>
      </c>
      <c r="Y83" s="9" t="s">
        <v>42</v>
      </c>
      <c r="Z83" s="9" t="s">
        <v>42</v>
      </c>
      <c r="AA83" s="11"/>
    </row>
    <row r="84" spans="1:27" x14ac:dyDescent="0.2">
      <c r="A84" s="6">
        <v>4064602191</v>
      </c>
      <c r="B84" s="7" t="s">
        <v>27</v>
      </c>
      <c r="C84" s="7" t="s">
        <v>1634</v>
      </c>
      <c r="D84" s="7" t="s">
        <v>1635</v>
      </c>
      <c r="E84" s="7" t="s">
        <v>321</v>
      </c>
      <c r="F84" s="7" t="s">
        <v>1480</v>
      </c>
      <c r="G84" s="7" t="s">
        <v>1037</v>
      </c>
      <c r="H84" s="7" t="s">
        <v>30</v>
      </c>
      <c r="I84" s="7" t="s">
        <v>135</v>
      </c>
      <c r="J84" s="7" t="s">
        <v>135</v>
      </c>
      <c r="K84" s="7">
        <v>2018</v>
      </c>
      <c r="L84" s="7" t="s">
        <v>50</v>
      </c>
      <c r="M84" s="7" t="s">
        <v>33</v>
      </c>
      <c r="N84" s="7" t="s">
        <v>34</v>
      </c>
      <c r="O84" s="7" t="s">
        <v>248</v>
      </c>
      <c r="P84" s="7" t="s">
        <v>300</v>
      </c>
      <c r="Q84" s="7"/>
      <c r="R84" s="7"/>
      <c r="S84" s="7" t="s">
        <v>36</v>
      </c>
      <c r="T84" s="7" t="s">
        <v>1636</v>
      </c>
      <c r="U84" s="7" t="s">
        <v>160</v>
      </c>
      <c r="V84" s="7" t="s">
        <v>50</v>
      </c>
      <c r="W84" s="7" t="s">
        <v>42</v>
      </c>
      <c r="X84" s="7" t="s">
        <v>42</v>
      </c>
      <c r="Y84" s="7" t="s">
        <v>42</v>
      </c>
      <c r="Z84" s="7" t="s">
        <v>42</v>
      </c>
      <c r="AA84" s="10"/>
    </row>
    <row r="85" spans="1:27" x14ac:dyDescent="0.2">
      <c r="A85" s="8">
        <v>5465958467</v>
      </c>
      <c r="B85" s="9" t="s">
        <v>79</v>
      </c>
      <c r="C85" s="9" t="s">
        <v>1637</v>
      </c>
      <c r="D85" s="9" t="s">
        <v>1638</v>
      </c>
      <c r="E85" s="9" t="s">
        <v>729</v>
      </c>
      <c r="F85" s="9" t="s">
        <v>46</v>
      </c>
      <c r="G85" s="9" t="s">
        <v>1639</v>
      </c>
      <c r="H85" s="9" t="s">
        <v>139</v>
      </c>
      <c r="I85" s="9" t="s">
        <v>64</v>
      </c>
      <c r="J85" s="9" t="s">
        <v>64</v>
      </c>
      <c r="K85" s="9">
        <v>2019</v>
      </c>
      <c r="L85" s="9" t="s">
        <v>42</v>
      </c>
      <c r="M85" s="9" t="s">
        <v>33</v>
      </c>
      <c r="N85" s="9" t="s">
        <v>34</v>
      </c>
      <c r="O85" s="9" t="s">
        <v>248</v>
      </c>
      <c r="P85" s="9" t="s">
        <v>142</v>
      </c>
      <c r="Q85" s="9"/>
      <c r="R85" s="9"/>
      <c r="S85" s="9" t="s">
        <v>51</v>
      </c>
      <c r="T85" s="9" t="s">
        <v>52</v>
      </c>
      <c r="U85" s="9" t="s">
        <v>53</v>
      </c>
      <c r="V85" s="9" t="s">
        <v>50</v>
      </c>
      <c r="W85" s="9" t="s">
        <v>42</v>
      </c>
      <c r="X85" s="9" t="s">
        <v>42</v>
      </c>
      <c r="Y85" s="9" t="s">
        <v>42</v>
      </c>
      <c r="Z85" s="9" t="s">
        <v>42</v>
      </c>
      <c r="AA85" s="11"/>
    </row>
    <row r="86" spans="1:27" x14ac:dyDescent="0.2">
      <c r="A86" s="6">
        <v>4098190162</v>
      </c>
      <c r="B86" s="7" t="s">
        <v>27</v>
      </c>
      <c r="C86" s="7" t="s">
        <v>1640</v>
      </c>
      <c r="D86" s="7" t="s">
        <v>393</v>
      </c>
      <c r="E86" s="7" t="s">
        <v>153</v>
      </c>
      <c r="F86" s="7" t="s">
        <v>46</v>
      </c>
      <c r="G86" s="7" t="s">
        <v>1641</v>
      </c>
      <c r="H86" s="7" t="s">
        <v>30</v>
      </c>
      <c r="I86" s="7" t="s">
        <v>76</v>
      </c>
      <c r="J86" s="7" t="s">
        <v>64</v>
      </c>
      <c r="K86" s="7">
        <v>2016</v>
      </c>
      <c r="L86" s="7" t="s">
        <v>42</v>
      </c>
      <c r="M86" s="7" t="s">
        <v>33</v>
      </c>
      <c r="N86" s="7" t="s">
        <v>34</v>
      </c>
      <c r="O86" s="7" t="s">
        <v>248</v>
      </c>
      <c r="P86" s="7" t="s">
        <v>142</v>
      </c>
      <c r="Q86" s="7"/>
      <c r="R86" s="7"/>
      <c r="S86" s="7" t="s">
        <v>51</v>
      </c>
      <c r="T86" s="7" t="s">
        <v>37</v>
      </c>
      <c r="U86" s="7" t="s">
        <v>125</v>
      </c>
      <c r="V86" s="7" t="s">
        <v>50</v>
      </c>
      <c r="W86" s="7" t="s">
        <v>42</v>
      </c>
      <c r="X86" s="7" t="s">
        <v>42</v>
      </c>
      <c r="Y86" s="7" t="s">
        <v>42</v>
      </c>
      <c r="Z86" s="7" t="s">
        <v>42</v>
      </c>
      <c r="AA86" s="10" t="s">
        <v>592</v>
      </c>
    </row>
    <row r="87" spans="1:27" x14ac:dyDescent="0.2">
      <c r="A87" s="8">
        <v>1580446436</v>
      </c>
      <c r="B87" s="9" t="s">
        <v>27</v>
      </c>
      <c r="C87" s="9" t="s">
        <v>1642</v>
      </c>
      <c r="D87" s="9" t="s">
        <v>1643</v>
      </c>
      <c r="E87" s="9" t="s">
        <v>1210</v>
      </c>
      <c r="F87" s="9" t="s">
        <v>46</v>
      </c>
      <c r="G87" s="9" t="s">
        <v>1644</v>
      </c>
      <c r="H87" s="9" t="s">
        <v>30</v>
      </c>
      <c r="I87" s="9" t="s">
        <v>64</v>
      </c>
      <c r="J87" s="9" t="s">
        <v>64</v>
      </c>
      <c r="K87" s="9">
        <v>2018</v>
      </c>
      <c r="L87" s="9" t="s">
        <v>50</v>
      </c>
      <c r="M87" s="9" t="s">
        <v>33</v>
      </c>
      <c r="N87" s="9" t="s">
        <v>34</v>
      </c>
      <c r="O87" s="9" t="s">
        <v>248</v>
      </c>
      <c r="P87" s="9"/>
      <c r="Q87" s="9"/>
      <c r="R87" s="9"/>
      <c r="S87" s="9" t="s">
        <v>36</v>
      </c>
      <c r="T87" s="9" t="s">
        <v>52</v>
      </c>
      <c r="U87" s="9" t="s">
        <v>53</v>
      </c>
      <c r="V87" s="9" t="s">
        <v>50</v>
      </c>
      <c r="W87" s="9" t="s">
        <v>271</v>
      </c>
      <c r="X87" s="9" t="s">
        <v>42</v>
      </c>
      <c r="Y87" s="9" t="s">
        <v>42</v>
      </c>
      <c r="Z87" s="9" t="s">
        <v>42</v>
      </c>
      <c r="AA87" s="11"/>
    </row>
    <row r="88" spans="1:27" x14ac:dyDescent="0.2">
      <c r="A88" s="6">
        <v>6075885853</v>
      </c>
      <c r="B88" s="7" t="s">
        <v>27</v>
      </c>
      <c r="C88" s="7" t="s">
        <v>1645</v>
      </c>
      <c r="D88" s="7" t="s">
        <v>133</v>
      </c>
      <c r="E88" s="7" t="s">
        <v>45</v>
      </c>
      <c r="F88" s="7" t="s">
        <v>46</v>
      </c>
      <c r="G88" s="7" t="s">
        <v>1646</v>
      </c>
      <c r="H88" s="7" t="s">
        <v>30</v>
      </c>
      <c r="I88" s="7" t="s">
        <v>64</v>
      </c>
      <c r="J88" s="7" t="s">
        <v>64</v>
      </c>
      <c r="K88" s="7">
        <v>2018</v>
      </c>
      <c r="L88" s="7" t="s">
        <v>50</v>
      </c>
      <c r="M88" s="7" t="s">
        <v>33</v>
      </c>
      <c r="N88" s="7" t="s">
        <v>34</v>
      </c>
      <c r="O88" s="7" t="s">
        <v>248</v>
      </c>
      <c r="P88" s="7" t="s">
        <v>142</v>
      </c>
      <c r="Q88" s="7"/>
      <c r="R88" s="7"/>
      <c r="S88" s="7" t="s">
        <v>51</v>
      </c>
      <c r="T88" s="7" t="s">
        <v>52</v>
      </c>
      <c r="U88" s="7" t="s">
        <v>53</v>
      </c>
      <c r="V88" s="7" t="s">
        <v>50</v>
      </c>
      <c r="W88" s="7" t="s">
        <v>42</v>
      </c>
      <c r="X88" s="7" t="s">
        <v>42</v>
      </c>
      <c r="Y88" s="7" t="s">
        <v>42</v>
      </c>
      <c r="Z88" s="7" t="s">
        <v>42</v>
      </c>
      <c r="AA88" s="10"/>
    </row>
    <row r="89" spans="1:27" x14ac:dyDescent="0.2">
      <c r="A89" s="8">
        <v>9597447521</v>
      </c>
      <c r="B89" s="9" t="s">
        <v>27</v>
      </c>
      <c r="C89" s="9" t="s">
        <v>1647</v>
      </c>
      <c r="D89" s="9" t="s">
        <v>1648</v>
      </c>
      <c r="E89" s="9" t="s">
        <v>45</v>
      </c>
      <c r="F89" s="9" t="s">
        <v>46</v>
      </c>
      <c r="G89" s="9" t="s">
        <v>1649</v>
      </c>
      <c r="H89" s="9" t="s">
        <v>30</v>
      </c>
      <c r="I89" s="9" t="s">
        <v>183</v>
      </c>
      <c r="J89" s="9" t="s">
        <v>183</v>
      </c>
      <c r="K89" s="9">
        <v>2018</v>
      </c>
      <c r="L89" s="9" t="s">
        <v>39</v>
      </c>
      <c r="M89" s="9" t="s">
        <v>33</v>
      </c>
      <c r="N89" s="9" t="s">
        <v>34</v>
      </c>
      <c r="O89" s="9" t="s">
        <v>248</v>
      </c>
      <c r="P89" s="9" t="s">
        <v>1413</v>
      </c>
      <c r="Q89" s="9"/>
      <c r="R89" s="9"/>
      <c r="S89" s="9" t="s">
        <v>51</v>
      </c>
      <c r="T89" s="9" t="s">
        <v>37</v>
      </c>
      <c r="U89" s="9" t="s">
        <v>125</v>
      </c>
      <c r="V89" s="9" t="s">
        <v>50</v>
      </c>
      <c r="W89" s="9" t="s">
        <v>42</v>
      </c>
      <c r="X89" s="9" t="s">
        <v>42</v>
      </c>
      <c r="Y89" s="9" t="s">
        <v>42</v>
      </c>
      <c r="Z89" s="9" t="s">
        <v>42</v>
      </c>
      <c r="AA89" s="11"/>
    </row>
    <row r="90" spans="1:27" x14ac:dyDescent="0.2">
      <c r="A90" s="6">
        <v>9019028014</v>
      </c>
      <c r="B90" s="7" t="s">
        <v>27</v>
      </c>
      <c r="C90" s="7" t="s">
        <v>180</v>
      </c>
      <c r="D90" s="7" t="s">
        <v>181</v>
      </c>
      <c r="E90" s="7" t="s">
        <v>45</v>
      </c>
      <c r="F90" s="7" t="s">
        <v>46</v>
      </c>
      <c r="G90" s="7" t="s">
        <v>402</v>
      </c>
      <c r="H90" s="7" t="s">
        <v>30</v>
      </c>
      <c r="I90" s="7" t="s">
        <v>183</v>
      </c>
      <c r="J90" s="7" t="s">
        <v>183</v>
      </c>
      <c r="K90" s="7">
        <v>2018</v>
      </c>
      <c r="L90" s="7" t="s">
        <v>50</v>
      </c>
      <c r="M90" s="7" t="s">
        <v>33</v>
      </c>
      <c r="N90" s="7" t="s">
        <v>34</v>
      </c>
      <c r="O90" s="7" t="s">
        <v>248</v>
      </c>
      <c r="P90" s="7" t="s">
        <v>424</v>
      </c>
      <c r="Q90" s="7"/>
      <c r="R90" s="7"/>
      <c r="S90" s="7" t="s">
        <v>36</v>
      </c>
      <c r="T90" s="7" t="s">
        <v>52</v>
      </c>
      <c r="U90" s="7" t="s">
        <v>53</v>
      </c>
      <c r="V90" s="7" t="s">
        <v>50</v>
      </c>
      <c r="W90" s="7" t="s">
        <v>42</v>
      </c>
      <c r="X90" s="7" t="s">
        <v>42</v>
      </c>
      <c r="Y90" s="7" t="s">
        <v>42</v>
      </c>
      <c r="Z90" s="7" t="s">
        <v>42</v>
      </c>
      <c r="AA90" s="10"/>
    </row>
    <row r="91" spans="1:27" x14ac:dyDescent="0.2">
      <c r="A91" s="8">
        <v>631101681</v>
      </c>
      <c r="B91" s="9" t="s">
        <v>27</v>
      </c>
      <c r="C91" s="9" t="s">
        <v>180</v>
      </c>
      <c r="D91" s="9" t="s">
        <v>181</v>
      </c>
      <c r="E91" s="9" t="s">
        <v>45</v>
      </c>
      <c r="F91" s="9" t="s">
        <v>46</v>
      </c>
      <c r="G91" s="9" t="s">
        <v>1031</v>
      </c>
      <c r="H91" s="9" t="s">
        <v>30</v>
      </c>
      <c r="I91" s="9" t="s">
        <v>183</v>
      </c>
      <c r="J91" s="9" t="s">
        <v>183</v>
      </c>
      <c r="K91" s="9">
        <v>2016</v>
      </c>
      <c r="L91" s="9" t="s">
        <v>42</v>
      </c>
      <c r="M91" s="9" t="s">
        <v>33</v>
      </c>
      <c r="N91" s="9" t="s">
        <v>34</v>
      </c>
      <c r="O91" s="9" t="s">
        <v>248</v>
      </c>
      <c r="P91" s="9" t="s">
        <v>262</v>
      </c>
      <c r="Q91" s="9"/>
      <c r="R91" s="9"/>
      <c r="S91" s="9" t="s">
        <v>51</v>
      </c>
      <c r="T91" s="9" t="s">
        <v>52</v>
      </c>
      <c r="U91" s="9" t="s">
        <v>53</v>
      </c>
      <c r="V91" s="9" t="s">
        <v>50</v>
      </c>
      <c r="W91" s="9" t="s">
        <v>42</v>
      </c>
      <c r="X91" s="9" t="s">
        <v>42</v>
      </c>
      <c r="Y91" s="9" t="s">
        <v>42</v>
      </c>
      <c r="Z91" s="9" t="s">
        <v>42</v>
      </c>
      <c r="AA91" s="11"/>
    </row>
    <row r="92" spans="1:27" x14ac:dyDescent="0.2">
      <c r="A92" s="6">
        <v>5213582147</v>
      </c>
      <c r="B92" s="7" t="s">
        <v>27</v>
      </c>
      <c r="C92" s="7" t="s">
        <v>1650</v>
      </c>
      <c r="D92" s="7" t="s">
        <v>308</v>
      </c>
      <c r="E92" s="7" t="s">
        <v>128</v>
      </c>
      <c r="F92" s="7" t="s">
        <v>46</v>
      </c>
      <c r="G92" s="7" t="s">
        <v>1651</v>
      </c>
      <c r="H92" s="7" t="s">
        <v>30</v>
      </c>
      <c r="I92" s="7" t="s">
        <v>109</v>
      </c>
      <c r="J92" s="7" t="s">
        <v>183</v>
      </c>
      <c r="K92" s="7">
        <v>2018</v>
      </c>
      <c r="L92" s="7" t="s">
        <v>39</v>
      </c>
      <c r="M92" s="7" t="s">
        <v>33</v>
      </c>
      <c r="N92" s="7" t="s">
        <v>34</v>
      </c>
      <c r="O92" s="7" t="s">
        <v>248</v>
      </c>
      <c r="P92" s="7"/>
      <c r="Q92" s="7"/>
      <c r="R92" s="7"/>
      <c r="S92" s="7" t="s">
        <v>51</v>
      </c>
      <c r="T92" s="7" t="s">
        <v>37</v>
      </c>
      <c r="U92" s="7" t="s">
        <v>125</v>
      </c>
      <c r="V92" s="7" t="s">
        <v>50</v>
      </c>
      <c r="W92" s="7" t="s">
        <v>146</v>
      </c>
      <c r="X92" s="7" t="s">
        <v>42</v>
      </c>
      <c r="Y92" s="7" t="s">
        <v>42</v>
      </c>
      <c r="Z92" s="7" t="s">
        <v>42</v>
      </c>
      <c r="AA92" s="10"/>
    </row>
    <row r="93" spans="1:27" x14ac:dyDescent="0.2">
      <c r="A93" s="8">
        <v>3875805027</v>
      </c>
      <c r="B93" s="9" t="s">
        <v>27</v>
      </c>
      <c r="C93" s="9" t="s">
        <v>1652</v>
      </c>
      <c r="D93" s="9" t="s">
        <v>42</v>
      </c>
      <c r="E93" s="9" t="s">
        <v>321</v>
      </c>
      <c r="F93" s="9" t="s">
        <v>1070</v>
      </c>
      <c r="G93" s="9" t="s">
        <v>1653</v>
      </c>
      <c r="H93" s="9" t="s">
        <v>30</v>
      </c>
      <c r="I93" s="9" t="s">
        <v>183</v>
      </c>
      <c r="J93" s="9" t="s">
        <v>183</v>
      </c>
      <c r="K93" s="9">
        <v>2016</v>
      </c>
      <c r="L93" s="9" t="s">
        <v>42</v>
      </c>
      <c r="M93" s="9" t="s">
        <v>33</v>
      </c>
      <c r="N93" s="9" t="s">
        <v>34</v>
      </c>
      <c r="O93" s="9" t="s">
        <v>248</v>
      </c>
      <c r="P93" s="9"/>
      <c r="Q93" s="9"/>
      <c r="R93" s="9"/>
      <c r="S93" s="9" t="s">
        <v>51</v>
      </c>
      <c r="T93" s="9" t="s">
        <v>37</v>
      </c>
      <c r="U93" s="9" t="s">
        <v>125</v>
      </c>
      <c r="V93" s="9" t="s">
        <v>50</v>
      </c>
      <c r="W93" s="9" t="s">
        <v>42</v>
      </c>
      <c r="X93" s="9" t="s">
        <v>42</v>
      </c>
      <c r="Y93" s="9" t="s">
        <v>42</v>
      </c>
      <c r="Z93" s="9" t="s">
        <v>42</v>
      </c>
      <c r="AA93" s="11"/>
    </row>
    <row r="94" spans="1:27" x14ac:dyDescent="0.2">
      <c r="A94" s="6">
        <v>9710233955</v>
      </c>
      <c r="B94" s="7" t="s">
        <v>27</v>
      </c>
      <c r="C94" s="7" t="s">
        <v>1654</v>
      </c>
      <c r="D94" s="7" t="s">
        <v>1655</v>
      </c>
      <c r="E94" s="7" t="s">
        <v>42</v>
      </c>
      <c r="F94" s="7" t="s">
        <v>1656</v>
      </c>
      <c r="G94" s="7" t="s">
        <v>1657</v>
      </c>
      <c r="H94" s="7" t="s">
        <v>30</v>
      </c>
      <c r="I94" s="7" t="s">
        <v>183</v>
      </c>
      <c r="J94" s="7" t="s">
        <v>183</v>
      </c>
      <c r="K94" s="7">
        <v>2016</v>
      </c>
      <c r="L94" s="7" t="s">
        <v>42</v>
      </c>
      <c r="M94" s="7" t="s">
        <v>33</v>
      </c>
      <c r="N94" s="7" t="s">
        <v>34</v>
      </c>
      <c r="O94" s="7" t="s">
        <v>248</v>
      </c>
      <c r="P94" s="7"/>
      <c r="Q94" s="7"/>
      <c r="R94" s="7"/>
      <c r="S94" s="7" t="s">
        <v>51</v>
      </c>
      <c r="T94" s="7" t="s">
        <v>52</v>
      </c>
      <c r="U94" s="7" t="s">
        <v>125</v>
      </c>
      <c r="V94" s="7" t="s">
        <v>50</v>
      </c>
      <c r="W94" s="7" t="s">
        <v>42</v>
      </c>
      <c r="X94" s="7" t="s">
        <v>42</v>
      </c>
      <c r="Y94" s="7" t="s">
        <v>42</v>
      </c>
      <c r="Z94" s="7" t="s">
        <v>42</v>
      </c>
      <c r="AA94" s="10"/>
    </row>
    <row r="95" spans="1:27" x14ac:dyDescent="0.2">
      <c r="A95" s="8">
        <v>9632610177</v>
      </c>
      <c r="B95" s="9" t="s">
        <v>79</v>
      </c>
      <c r="C95" s="9" t="s">
        <v>1658</v>
      </c>
      <c r="D95" s="9" t="s">
        <v>148</v>
      </c>
      <c r="E95" s="9" t="s">
        <v>149</v>
      </c>
      <c r="F95" s="9" t="s">
        <v>46</v>
      </c>
      <c r="G95" s="9" t="s">
        <v>1659</v>
      </c>
      <c r="H95" s="9" t="s">
        <v>83</v>
      </c>
      <c r="I95" s="9" t="s">
        <v>48</v>
      </c>
      <c r="J95" s="9" t="s">
        <v>183</v>
      </c>
      <c r="K95" s="9">
        <v>2019</v>
      </c>
      <c r="L95" s="9" t="s">
        <v>42</v>
      </c>
      <c r="M95" s="9" t="s">
        <v>33</v>
      </c>
      <c r="N95" s="9" t="s">
        <v>34</v>
      </c>
      <c r="O95" s="9" t="s">
        <v>248</v>
      </c>
      <c r="P95" s="9"/>
      <c r="Q95" s="9"/>
      <c r="R95" s="9"/>
      <c r="S95" s="9" t="s">
        <v>51</v>
      </c>
      <c r="T95" s="9" t="s">
        <v>52</v>
      </c>
      <c r="U95" s="9" t="s">
        <v>53</v>
      </c>
      <c r="V95" s="9" t="s">
        <v>39</v>
      </c>
      <c r="W95" s="9" t="s">
        <v>42</v>
      </c>
      <c r="X95" s="9" t="s">
        <v>42</v>
      </c>
      <c r="Y95" s="9" t="s">
        <v>42</v>
      </c>
      <c r="Z95" s="9" t="s">
        <v>42</v>
      </c>
      <c r="AA95" s="11"/>
    </row>
    <row r="96" spans="1:27" x14ac:dyDescent="0.2">
      <c r="A96" s="6">
        <v>2389919499</v>
      </c>
      <c r="B96" s="7" t="s">
        <v>27</v>
      </c>
      <c r="C96" s="7" t="s">
        <v>1660</v>
      </c>
      <c r="D96" s="7" t="s">
        <v>87</v>
      </c>
      <c r="E96" s="7" t="s">
        <v>88</v>
      </c>
      <c r="F96" s="7" t="s">
        <v>46</v>
      </c>
      <c r="G96" s="7" t="s">
        <v>1661</v>
      </c>
      <c r="H96" s="7" t="s">
        <v>30</v>
      </c>
      <c r="I96" s="7" t="s">
        <v>190</v>
      </c>
      <c r="J96" s="7" t="s">
        <v>190</v>
      </c>
      <c r="K96" s="7">
        <v>2020</v>
      </c>
      <c r="L96" s="7" t="s">
        <v>215</v>
      </c>
      <c r="M96" s="7" t="s">
        <v>33</v>
      </c>
      <c r="N96" s="7" t="s">
        <v>34</v>
      </c>
      <c r="O96" s="7" t="s">
        <v>248</v>
      </c>
      <c r="P96" s="7" t="s">
        <v>77</v>
      </c>
      <c r="Q96" s="7"/>
      <c r="R96" s="7"/>
      <c r="S96" s="7" t="s">
        <v>51</v>
      </c>
      <c r="T96" s="7" t="s">
        <v>37</v>
      </c>
      <c r="U96" s="7" t="s">
        <v>502</v>
      </c>
      <c r="V96" s="7" t="s">
        <v>50</v>
      </c>
      <c r="W96" s="7" t="s">
        <v>42</v>
      </c>
      <c r="X96" s="7" t="s">
        <v>42</v>
      </c>
      <c r="Y96" s="7" t="s">
        <v>42</v>
      </c>
      <c r="Z96" s="7" t="s">
        <v>42</v>
      </c>
      <c r="AA96" s="10"/>
    </row>
    <row r="97" spans="1:27" x14ac:dyDescent="0.2">
      <c r="A97" s="8">
        <v>5094205446</v>
      </c>
      <c r="B97" s="9" t="s">
        <v>27</v>
      </c>
      <c r="C97" s="9" t="s">
        <v>1662</v>
      </c>
      <c r="D97" s="9" t="s">
        <v>1663</v>
      </c>
      <c r="E97" s="9" t="s">
        <v>1663</v>
      </c>
      <c r="F97" s="9" t="s">
        <v>1656</v>
      </c>
      <c r="G97" s="9" t="s">
        <v>1664</v>
      </c>
      <c r="H97" s="9" t="s">
        <v>59</v>
      </c>
      <c r="I97" s="9" t="s">
        <v>109</v>
      </c>
      <c r="J97" s="9" t="s">
        <v>109</v>
      </c>
      <c r="K97" s="9">
        <v>2020</v>
      </c>
      <c r="L97" s="9" t="s">
        <v>32</v>
      </c>
      <c r="M97" s="9" t="s">
        <v>33</v>
      </c>
      <c r="N97" s="9" t="s">
        <v>34</v>
      </c>
      <c r="O97" s="9" t="s">
        <v>248</v>
      </c>
      <c r="P97" s="9"/>
      <c r="Q97" s="9"/>
      <c r="R97" s="9"/>
      <c r="S97" s="9" t="s">
        <v>51</v>
      </c>
      <c r="T97" s="9" t="s">
        <v>52</v>
      </c>
      <c r="U97" s="9" t="s">
        <v>38</v>
      </c>
      <c r="V97" s="9" t="s">
        <v>50</v>
      </c>
      <c r="W97" s="9">
        <v>0</v>
      </c>
      <c r="X97" s="9" t="s">
        <v>42</v>
      </c>
      <c r="Y97" s="9" t="s">
        <v>42</v>
      </c>
      <c r="Z97" s="9" t="s">
        <v>42</v>
      </c>
      <c r="AA97" s="11" t="s">
        <v>592</v>
      </c>
    </row>
    <row r="98" spans="1:27" x14ac:dyDescent="0.2">
      <c r="A98" s="6">
        <v>9582318326</v>
      </c>
      <c r="B98" s="7" t="s">
        <v>27</v>
      </c>
      <c r="C98" s="7" t="s">
        <v>1665</v>
      </c>
      <c r="D98" s="7" t="s">
        <v>1666</v>
      </c>
      <c r="E98" s="7" t="s">
        <v>1667</v>
      </c>
      <c r="F98" s="7" t="s">
        <v>1668</v>
      </c>
      <c r="G98" s="7" t="s">
        <v>1669</v>
      </c>
      <c r="H98" s="7" t="s">
        <v>30</v>
      </c>
      <c r="I98" s="7" t="s">
        <v>109</v>
      </c>
      <c r="J98" s="7" t="s">
        <v>109</v>
      </c>
      <c r="K98" s="7">
        <v>2020</v>
      </c>
      <c r="L98" s="7" t="s">
        <v>32</v>
      </c>
      <c r="M98" s="7" t="s">
        <v>33</v>
      </c>
      <c r="N98" s="7" t="s">
        <v>34</v>
      </c>
      <c r="O98" s="7" t="s">
        <v>248</v>
      </c>
      <c r="P98" s="7"/>
      <c r="Q98" s="7"/>
      <c r="R98" s="7"/>
      <c r="S98" s="7" t="s">
        <v>51</v>
      </c>
      <c r="T98" s="7" t="s">
        <v>37</v>
      </c>
      <c r="U98" s="7" t="s">
        <v>38</v>
      </c>
      <c r="V98" s="7" t="s">
        <v>50</v>
      </c>
      <c r="W98" s="7" t="s">
        <v>42</v>
      </c>
      <c r="X98" s="7" t="s">
        <v>42</v>
      </c>
      <c r="Y98" s="7" t="s">
        <v>42</v>
      </c>
      <c r="Z98" s="7" t="s">
        <v>42</v>
      </c>
      <c r="AA98" s="10"/>
    </row>
    <row r="99" spans="1:27" x14ac:dyDescent="0.2">
      <c r="A99" s="8">
        <v>1841047750</v>
      </c>
      <c r="B99" s="9" t="s">
        <v>27</v>
      </c>
      <c r="C99" s="9" t="s">
        <v>1670</v>
      </c>
      <c r="D99" s="9" t="s">
        <v>1671</v>
      </c>
      <c r="E99" s="9" t="s">
        <v>149</v>
      </c>
      <c r="F99" s="9" t="s">
        <v>46</v>
      </c>
      <c r="G99" s="9" t="s">
        <v>1672</v>
      </c>
      <c r="H99" s="9" t="s">
        <v>30</v>
      </c>
      <c r="I99" s="9" t="s">
        <v>48</v>
      </c>
      <c r="J99" s="9" t="s">
        <v>321</v>
      </c>
      <c r="K99" s="9">
        <v>2017</v>
      </c>
      <c r="L99" s="9" t="s">
        <v>50</v>
      </c>
      <c r="M99" s="9" t="s">
        <v>33</v>
      </c>
      <c r="N99" s="9" t="s">
        <v>34</v>
      </c>
      <c r="O99" s="9" t="s">
        <v>248</v>
      </c>
      <c r="P99" s="9" t="s">
        <v>302</v>
      </c>
      <c r="Q99" s="9"/>
      <c r="R99" s="9"/>
      <c r="S99" s="9" t="s">
        <v>51</v>
      </c>
      <c r="T99" s="9" t="s">
        <v>52</v>
      </c>
      <c r="U99" s="9" t="s">
        <v>53</v>
      </c>
      <c r="V99" s="9" t="s">
        <v>50</v>
      </c>
      <c r="W99" s="9" t="s">
        <v>42</v>
      </c>
      <c r="X99" s="9" t="s">
        <v>42</v>
      </c>
      <c r="Y99" s="9" t="s">
        <v>42</v>
      </c>
      <c r="Z99" s="9" t="s">
        <v>42</v>
      </c>
      <c r="AA99" s="11"/>
    </row>
    <row r="100" spans="1:27" x14ac:dyDescent="0.2">
      <c r="A100" s="6">
        <v>720802965</v>
      </c>
      <c r="B100" s="7" t="s">
        <v>79</v>
      </c>
      <c r="C100" s="7" t="s">
        <v>1673</v>
      </c>
      <c r="D100" s="7" t="s">
        <v>1674</v>
      </c>
      <c r="E100" s="7" t="s">
        <v>321</v>
      </c>
      <c r="F100" s="7" t="s">
        <v>1668</v>
      </c>
      <c r="G100" s="7" t="s">
        <v>561</v>
      </c>
      <c r="H100" s="7" t="s">
        <v>83</v>
      </c>
      <c r="I100" s="7" t="s">
        <v>76</v>
      </c>
      <c r="J100" s="7" t="s">
        <v>211</v>
      </c>
      <c r="K100" s="7">
        <v>2019</v>
      </c>
      <c r="L100" s="7" t="s">
        <v>32</v>
      </c>
      <c r="M100" s="7" t="s">
        <v>33</v>
      </c>
      <c r="N100" s="7" t="s">
        <v>34</v>
      </c>
      <c r="O100" s="7" t="s">
        <v>248</v>
      </c>
      <c r="P100" s="7" t="s">
        <v>142</v>
      </c>
      <c r="Q100" s="7"/>
      <c r="R100" s="7"/>
      <c r="S100" s="7" t="s">
        <v>36</v>
      </c>
      <c r="T100" s="7" t="s">
        <v>37</v>
      </c>
      <c r="U100" s="7" t="s">
        <v>125</v>
      </c>
      <c r="V100" s="7" t="s">
        <v>50</v>
      </c>
      <c r="W100" s="7" t="s">
        <v>42</v>
      </c>
      <c r="X100" s="7" t="s">
        <v>42</v>
      </c>
      <c r="Y100" s="7" t="s">
        <v>42</v>
      </c>
      <c r="Z100" s="7" t="s">
        <v>42</v>
      </c>
      <c r="AA100" s="10"/>
    </row>
    <row r="101" spans="1:27" x14ac:dyDescent="0.2">
      <c r="A101" s="8">
        <v>2654441767</v>
      </c>
      <c r="B101" s="9" t="s">
        <v>79</v>
      </c>
      <c r="C101" s="9" t="s">
        <v>1675</v>
      </c>
      <c r="D101" s="9" t="s">
        <v>489</v>
      </c>
      <c r="E101" s="9" t="s">
        <v>57</v>
      </c>
      <c r="F101" s="9" t="s">
        <v>46</v>
      </c>
      <c r="G101" s="9" t="s">
        <v>575</v>
      </c>
      <c r="H101" s="9" t="s">
        <v>69</v>
      </c>
      <c r="I101" s="9" t="s">
        <v>211</v>
      </c>
      <c r="J101" s="9" t="s">
        <v>211</v>
      </c>
      <c r="K101" s="9">
        <v>2019</v>
      </c>
      <c r="L101" s="9" t="s">
        <v>42</v>
      </c>
      <c r="M101" s="9" t="s">
        <v>33</v>
      </c>
      <c r="N101" s="9" t="s">
        <v>34</v>
      </c>
      <c r="O101" s="9" t="s">
        <v>248</v>
      </c>
      <c r="P101" s="9"/>
      <c r="Q101" s="9"/>
      <c r="R101" s="9"/>
      <c r="S101" s="9" t="s">
        <v>36</v>
      </c>
      <c r="T101" s="9" t="s">
        <v>52</v>
      </c>
      <c r="U101" s="9" t="s">
        <v>53</v>
      </c>
      <c r="V101" s="9" t="s">
        <v>50</v>
      </c>
      <c r="W101" s="9" t="s">
        <v>300</v>
      </c>
      <c r="X101" s="9" t="s">
        <v>463</v>
      </c>
      <c r="Y101" s="9" t="s">
        <v>42</v>
      </c>
      <c r="Z101" s="9" t="s">
        <v>42</v>
      </c>
      <c r="AA101" s="11"/>
    </row>
    <row r="102" spans="1:27" x14ac:dyDescent="0.2">
      <c r="A102" s="6">
        <v>3614054188</v>
      </c>
      <c r="B102" s="7" t="s">
        <v>79</v>
      </c>
      <c r="C102" s="7" t="s">
        <v>1676</v>
      </c>
      <c r="D102" s="7" t="s">
        <v>1677</v>
      </c>
      <c r="E102" s="7" t="s">
        <v>88</v>
      </c>
      <c r="F102" s="7" t="s">
        <v>46</v>
      </c>
      <c r="G102" s="7" t="s">
        <v>69</v>
      </c>
      <c r="H102" s="7" t="s">
        <v>139</v>
      </c>
      <c r="I102" s="7" t="s">
        <v>76</v>
      </c>
      <c r="J102" s="7" t="s">
        <v>76</v>
      </c>
      <c r="K102" s="7">
        <v>2019</v>
      </c>
      <c r="L102" s="7" t="s">
        <v>32</v>
      </c>
      <c r="M102" s="7" t="s">
        <v>33</v>
      </c>
      <c r="N102" s="7" t="s">
        <v>34</v>
      </c>
      <c r="O102" s="7" t="s">
        <v>248</v>
      </c>
      <c r="P102" s="7" t="s">
        <v>1678</v>
      </c>
      <c r="Q102" s="7"/>
      <c r="R102" s="7"/>
      <c r="S102" s="7" t="s">
        <v>51</v>
      </c>
      <c r="T102" s="7" t="s">
        <v>113</v>
      </c>
      <c r="U102" s="7" t="s">
        <v>125</v>
      </c>
      <c r="V102" s="7" t="s">
        <v>50</v>
      </c>
      <c r="W102" s="7" t="s">
        <v>169</v>
      </c>
      <c r="X102" s="7" t="s">
        <v>300</v>
      </c>
      <c r="Y102" s="7" t="s">
        <v>42</v>
      </c>
      <c r="Z102" s="7" t="s">
        <v>42</v>
      </c>
      <c r="AA102" s="10"/>
    </row>
    <row r="103" spans="1:27" x14ac:dyDescent="0.2">
      <c r="A103" s="8">
        <v>2910834292</v>
      </c>
      <c r="B103" s="9" t="s">
        <v>263</v>
      </c>
      <c r="C103" s="9" t="s">
        <v>1679</v>
      </c>
      <c r="D103" s="9" t="s">
        <v>518</v>
      </c>
      <c r="E103" s="9" t="s">
        <v>371</v>
      </c>
      <c r="F103" s="9" t="s">
        <v>46</v>
      </c>
      <c r="G103" s="9" t="s">
        <v>1680</v>
      </c>
      <c r="H103" s="9" t="s">
        <v>30</v>
      </c>
      <c r="I103" s="9" t="s">
        <v>135</v>
      </c>
      <c r="J103" s="9" t="s">
        <v>76</v>
      </c>
      <c r="K103" s="9">
        <v>2018</v>
      </c>
      <c r="L103" s="9" t="s">
        <v>39</v>
      </c>
      <c r="M103" s="9" t="s">
        <v>33</v>
      </c>
      <c r="N103" s="9" t="s">
        <v>34</v>
      </c>
      <c r="O103" s="9" t="s">
        <v>248</v>
      </c>
      <c r="P103" s="9" t="s">
        <v>310</v>
      </c>
      <c r="Q103" s="9"/>
      <c r="R103" s="9"/>
      <c r="S103" s="9" t="s">
        <v>36</v>
      </c>
      <c r="T103" s="9" t="s">
        <v>37</v>
      </c>
      <c r="U103" s="9" t="s">
        <v>125</v>
      </c>
      <c r="V103" s="9" t="s">
        <v>39</v>
      </c>
      <c r="W103" s="9" t="s">
        <v>42</v>
      </c>
      <c r="X103" s="9" t="s">
        <v>42</v>
      </c>
      <c r="Y103" s="9" t="s">
        <v>42</v>
      </c>
      <c r="Z103" s="9" t="s">
        <v>42</v>
      </c>
      <c r="AA103" s="11"/>
    </row>
    <row r="104" spans="1:27" x14ac:dyDescent="0.2">
      <c r="A104" s="6">
        <v>1394222648</v>
      </c>
      <c r="B104" s="7" t="s">
        <v>27</v>
      </c>
      <c r="C104" s="7" t="s">
        <v>1681</v>
      </c>
      <c r="D104" s="7" t="s">
        <v>1682</v>
      </c>
      <c r="E104" s="7" t="s">
        <v>88</v>
      </c>
      <c r="F104" s="7" t="s">
        <v>46</v>
      </c>
      <c r="G104" s="7" t="s">
        <v>69</v>
      </c>
      <c r="H104" s="7" t="s">
        <v>69</v>
      </c>
      <c r="I104" s="7" t="s">
        <v>183</v>
      </c>
      <c r="J104" s="7"/>
      <c r="K104" s="7">
        <v>2014</v>
      </c>
      <c r="L104" s="7" t="s">
        <v>42</v>
      </c>
      <c r="M104" s="7" t="s">
        <v>33</v>
      </c>
      <c r="N104" s="7" t="s">
        <v>34</v>
      </c>
      <c r="O104" s="7" t="s">
        <v>248</v>
      </c>
      <c r="P104" s="7"/>
      <c r="Q104" s="7"/>
      <c r="R104" s="7"/>
      <c r="S104" s="7" t="s">
        <v>51</v>
      </c>
      <c r="T104" s="7" t="s">
        <v>216</v>
      </c>
      <c r="U104" s="7" t="s">
        <v>125</v>
      </c>
      <c r="V104" s="7" t="s">
        <v>50</v>
      </c>
      <c r="W104" s="7" t="s">
        <v>318</v>
      </c>
      <c r="X104" s="7" t="s">
        <v>42</v>
      </c>
      <c r="Y104" s="7" t="s">
        <v>42</v>
      </c>
      <c r="Z104" s="7" t="s">
        <v>42</v>
      </c>
      <c r="AA104" s="10"/>
    </row>
    <row r="105" spans="1:27" x14ac:dyDescent="0.2">
      <c r="A105" s="8">
        <v>2467241883</v>
      </c>
      <c r="B105" s="9" t="s">
        <v>27</v>
      </c>
      <c r="C105" s="9" t="s">
        <v>1683</v>
      </c>
      <c r="D105" s="9" t="s">
        <v>1684</v>
      </c>
      <c r="E105" s="9" t="s">
        <v>45</v>
      </c>
      <c r="F105" s="9" t="s">
        <v>46</v>
      </c>
      <c r="G105" s="9" t="s">
        <v>1685</v>
      </c>
      <c r="H105" s="9" t="s">
        <v>30</v>
      </c>
      <c r="I105" s="9" t="s">
        <v>281</v>
      </c>
      <c r="J105" s="9"/>
      <c r="K105" s="9">
        <v>2015</v>
      </c>
      <c r="L105" s="9" t="s">
        <v>42</v>
      </c>
      <c r="M105" s="9" t="s">
        <v>33</v>
      </c>
      <c r="N105" s="9" t="s">
        <v>34</v>
      </c>
      <c r="O105" s="9" t="s">
        <v>248</v>
      </c>
      <c r="P105" s="9"/>
      <c r="Q105" s="9"/>
      <c r="R105" s="9"/>
      <c r="S105" s="9" t="s">
        <v>51</v>
      </c>
      <c r="T105" s="9" t="s">
        <v>52</v>
      </c>
      <c r="U105" s="9" t="s">
        <v>53</v>
      </c>
      <c r="V105" s="9" t="s">
        <v>50</v>
      </c>
      <c r="W105" s="9" t="s">
        <v>42</v>
      </c>
      <c r="X105" s="9" t="s">
        <v>42</v>
      </c>
      <c r="Y105" s="9" t="s">
        <v>42</v>
      </c>
      <c r="Z105" s="9" t="s">
        <v>42</v>
      </c>
      <c r="AA105" s="11"/>
    </row>
    <row r="106" spans="1:27" x14ac:dyDescent="0.2">
      <c r="A106" s="6">
        <v>1461971137</v>
      </c>
      <c r="B106" s="7" t="s">
        <v>79</v>
      </c>
      <c r="C106" s="7" t="s">
        <v>1686</v>
      </c>
      <c r="D106" s="7" t="s">
        <v>827</v>
      </c>
      <c r="E106" s="7" t="s">
        <v>45</v>
      </c>
      <c r="F106" s="7" t="s">
        <v>46</v>
      </c>
      <c r="G106" s="7" t="s">
        <v>1687</v>
      </c>
      <c r="H106" s="7" t="s">
        <v>83</v>
      </c>
      <c r="I106" s="7" t="s">
        <v>253</v>
      </c>
      <c r="J106" s="7"/>
      <c r="K106" s="7">
        <v>2013</v>
      </c>
      <c r="L106" s="7" t="s">
        <v>42</v>
      </c>
      <c r="M106" s="7" t="s">
        <v>33</v>
      </c>
      <c r="N106" s="7" t="s">
        <v>34</v>
      </c>
      <c r="O106" s="7" t="s">
        <v>248</v>
      </c>
      <c r="P106" s="7" t="s">
        <v>142</v>
      </c>
      <c r="Q106" s="7"/>
      <c r="R106" s="7"/>
      <c r="S106" s="7" t="s">
        <v>51</v>
      </c>
      <c r="T106" s="7" t="s">
        <v>52</v>
      </c>
      <c r="U106" s="7" t="s">
        <v>53</v>
      </c>
      <c r="V106" s="7" t="s">
        <v>50</v>
      </c>
      <c r="W106" s="7" t="s">
        <v>42</v>
      </c>
      <c r="X106" s="7" t="s">
        <v>42</v>
      </c>
      <c r="Y106" s="7" t="s">
        <v>42</v>
      </c>
      <c r="Z106" s="7" t="s">
        <v>42</v>
      </c>
      <c r="AA106" s="10"/>
    </row>
    <row r="107" spans="1:27" x14ac:dyDescent="0.2">
      <c r="A107" s="8">
        <v>5496568376</v>
      </c>
      <c r="B107" s="9" t="s">
        <v>27</v>
      </c>
      <c r="C107" s="9" t="s">
        <v>1688</v>
      </c>
      <c r="D107" s="9" t="s">
        <v>233</v>
      </c>
      <c r="E107" s="9" t="s">
        <v>234</v>
      </c>
      <c r="F107" s="9" t="s">
        <v>46</v>
      </c>
      <c r="G107" s="9" t="s">
        <v>801</v>
      </c>
      <c r="H107" s="9" t="s">
        <v>30</v>
      </c>
      <c r="I107" s="9" t="s">
        <v>281</v>
      </c>
      <c r="J107" s="9"/>
      <c r="K107" s="9">
        <v>2015</v>
      </c>
      <c r="L107" s="9" t="s">
        <v>42</v>
      </c>
      <c r="M107" s="9" t="s">
        <v>33</v>
      </c>
      <c r="N107" s="9" t="s">
        <v>34</v>
      </c>
      <c r="O107" s="9" t="s">
        <v>248</v>
      </c>
      <c r="P107" s="9" t="s">
        <v>142</v>
      </c>
      <c r="Q107" s="9"/>
      <c r="R107" s="9"/>
      <c r="S107" s="9" t="s">
        <v>36</v>
      </c>
      <c r="T107" s="9" t="s">
        <v>90</v>
      </c>
      <c r="U107" s="9" t="s">
        <v>125</v>
      </c>
      <c r="V107" s="9" t="s">
        <v>50</v>
      </c>
      <c r="W107" s="9" t="s">
        <v>42</v>
      </c>
      <c r="X107" s="9" t="s">
        <v>42</v>
      </c>
      <c r="Y107" s="9" t="s">
        <v>42</v>
      </c>
      <c r="Z107" s="9" t="s">
        <v>42</v>
      </c>
      <c r="AA107" s="11"/>
    </row>
    <row r="108" spans="1:27" x14ac:dyDescent="0.2">
      <c r="A108" s="6">
        <v>5132755157</v>
      </c>
      <c r="B108" s="7" t="s">
        <v>79</v>
      </c>
      <c r="C108" s="7" t="s">
        <v>1689</v>
      </c>
      <c r="D108" s="7" t="s">
        <v>590</v>
      </c>
      <c r="E108" s="7" t="s">
        <v>591</v>
      </c>
      <c r="F108" s="7" t="s">
        <v>46</v>
      </c>
      <c r="G108" s="7" t="s">
        <v>1690</v>
      </c>
      <c r="H108" s="7" t="s">
        <v>83</v>
      </c>
      <c r="I108" s="7" t="s">
        <v>242</v>
      </c>
      <c r="J108" s="7"/>
      <c r="K108" s="7">
        <v>2013</v>
      </c>
      <c r="L108" s="7" t="s">
        <v>42</v>
      </c>
      <c r="M108" s="7" t="s">
        <v>33</v>
      </c>
      <c r="N108" s="7" t="s">
        <v>34</v>
      </c>
      <c r="O108" s="7" t="s">
        <v>248</v>
      </c>
      <c r="P108" s="7"/>
      <c r="Q108" s="7"/>
      <c r="R108" s="7"/>
      <c r="S108" s="7" t="s">
        <v>51</v>
      </c>
      <c r="T108" s="7" t="s">
        <v>52</v>
      </c>
      <c r="U108" s="7" t="s">
        <v>53</v>
      </c>
      <c r="V108" s="7" t="s">
        <v>39</v>
      </c>
      <c r="W108" s="7" t="s">
        <v>42</v>
      </c>
      <c r="X108" s="7" t="s">
        <v>42</v>
      </c>
      <c r="Y108" s="7" t="s">
        <v>42</v>
      </c>
      <c r="Z108" s="7" t="s">
        <v>42</v>
      </c>
      <c r="AA108" s="10"/>
    </row>
    <row r="109" spans="1:27" x14ac:dyDescent="0.2">
      <c r="A109" s="8">
        <v>616824726</v>
      </c>
      <c r="B109" s="9" t="s">
        <v>27</v>
      </c>
      <c r="C109" s="9" t="s">
        <v>1691</v>
      </c>
      <c r="D109" s="9" t="s">
        <v>209</v>
      </c>
      <c r="E109" s="9" t="s">
        <v>68</v>
      </c>
      <c r="F109" s="9" t="s">
        <v>46</v>
      </c>
      <c r="G109" s="9" t="s">
        <v>1692</v>
      </c>
      <c r="H109" s="9" t="s">
        <v>69</v>
      </c>
      <c r="I109" s="9" t="s">
        <v>281</v>
      </c>
      <c r="J109" s="9"/>
      <c r="K109" s="9">
        <v>2015</v>
      </c>
      <c r="L109" s="9" t="s">
        <v>42</v>
      </c>
      <c r="M109" s="9" t="s">
        <v>33</v>
      </c>
      <c r="N109" s="9" t="s">
        <v>34</v>
      </c>
      <c r="O109" s="9" t="s">
        <v>248</v>
      </c>
      <c r="P109" s="9"/>
      <c r="Q109" s="9"/>
      <c r="R109" s="9"/>
      <c r="S109" s="9" t="s">
        <v>36</v>
      </c>
      <c r="T109" s="9" t="s">
        <v>37</v>
      </c>
      <c r="U109" s="9" t="s">
        <v>125</v>
      </c>
      <c r="V109" s="9" t="s">
        <v>50</v>
      </c>
      <c r="W109" s="9" t="s">
        <v>42</v>
      </c>
      <c r="X109" s="9" t="s">
        <v>42</v>
      </c>
      <c r="Y109" s="9" t="s">
        <v>42</v>
      </c>
      <c r="Z109" s="9" t="s">
        <v>42</v>
      </c>
      <c r="AA109" s="11"/>
    </row>
    <row r="110" spans="1:27" x14ac:dyDescent="0.2">
      <c r="A110" s="6">
        <v>3547562870</v>
      </c>
      <c r="B110" s="7" t="s">
        <v>27</v>
      </c>
      <c r="C110" s="7" t="s">
        <v>1693</v>
      </c>
      <c r="D110" s="7" t="s">
        <v>1694</v>
      </c>
      <c r="E110" s="7" t="s">
        <v>88</v>
      </c>
      <c r="F110" s="7" t="s">
        <v>46</v>
      </c>
      <c r="G110" s="7" t="s">
        <v>69</v>
      </c>
      <c r="H110" s="7" t="s">
        <v>69</v>
      </c>
      <c r="I110" s="7" t="s">
        <v>281</v>
      </c>
      <c r="J110" s="7"/>
      <c r="K110" s="7">
        <v>2015</v>
      </c>
      <c r="L110" s="7" t="s">
        <v>42</v>
      </c>
      <c r="M110" s="7" t="s">
        <v>33</v>
      </c>
      <c r="N110" s="7" t="s">
        <v>34</v>
      </c>
      <c r="O110" s="7" t="s">
        <v>248</v>
      </c>
      <c r="P110" s="7" t="s">
        <v>142</v>
      </c>
      <c r="Q110" s="7"/>
      <c r="R110" s="7"/>
      <c r="S110" s="7" t="s">
        <v>51</v>
      </c>
      <c r="T110" s="7" t="s">
        <v>52</v>
      </c>
      <c r="U110" s="7" t="s">
        <v>53</v>
      </c>
      <c r="V110" s="7" t="s">
        <v>50</v>
      </c>
      <c r="W110" s="7" t="s">
        <v>42</v>
      </c>
      <c r="X110" s="7" t="s">
        <v>42</v>
      </c>
      <c r="Y110" s="7" t="s">
        <v>42</v>
      </c>
      <c r="Z110" s="7" t="s">
        <v>42</v>
      </c>
      <c r="AA110" s="10"/>
    </row>
    <row r="111" spans="1:27" x14ac:dyDescent="0.2">
      <c r="A111" s="8">
        <v>4193095343</v>
      </c>
      <c r="B111" s="9" t="s">
        <v>79</v>
      </c>
      <c r="C111" s="9" t="s">
        <v>1695</v>
      </c>
      <c r="D111" s="9" t="s">
        <v>148</v>
      </c>
      <c r="E111" s="9" t="s">
        <v>149</v>
      </c>
      <c r="F111" s="9" t="s">
        <v>46</v>
      </c>
      <c r="G111" s="9" t="s">
        <v>1696</v>
      </c>
      <c r="H111" s="9" t="s">
        <v>83</v>
      </c>
      <c r="I111" s="9" t="s">
        <v>253</v>
      </c>
      <c r="J111" s="9"/>
      <c r="K111" s="9">
        <v>2013</v>
      </c>
      <c r="L111" s="9" t="s">
        <v>42</v>
      </c>
      <c r="M111" s="9" t="s">
        <v>33</v>
      </c>
      <c r="N111" s="9" t="s">
        <v>34</v>
      </c>
      <c r="O111" s="9" t="s">
        <v>248</v>
      </c>
      <c r="P111" s="9"/>
      <c r="Q111" s="9"/>
      <c r="R111" s="9"/>
      <c r="S111" s="9" t="s">
        <v>51</v>
      </c>
      <c r="T111" s="9" t="s">
        <v>52</v>
      </c>
      <c r="U111" s="9" t="s">
        <v>53</v>
      </c>
      <c r="V111" s="9" t="s">
        <v>50</v>
      </c>
      <c r="W111" s="9" t="s">
        <v>42</v>
      </c>
      <c r="X111" s="9" t="s">
        <v>42</v>
      </c>
      <c r="Y111" s="9" t="s">
        <v>42</v>
      </c>
      <c r="Z111" s="9" t="s">
        <v>42</v>
      </c>
      <c r="AA111" s="11"/>
    </row>
    <row r="112" spans="1:27" x14ac:dyDescent="0.2">
      <c r="A112" s="6">
        <v>911686460</v>
      </c>
      <c r="B112" s="7" t="s">
        <v>79</v>
      </c>
      <c r="C112" s="7" t="s">
        <v>1697</v>
      </c>
      <c r="D112" s="7" t="s">
        <v>87</v>
      </c>
      <c r="E112" s="7" t="s">
        <v>88</v>
      </c>
      <c r="F112" s="7" t="s">
        <v>46</v>
      </c>
      <c r="G112" s="7" t="s">
        <v>1698</v>
      </c>
      <c r="H112" s="7" t="s">
        <v>59</v>
      </c>
      <c r="I112" s="7" t="s">
        <v>135</v>
      </c>
      <c r="J112" s="7"/>
      <c r="K112" s="7">
        <v>2012</v>
      </c>
      <c r="L112" s="7" t="s">
        <v>42</v>
      </c>
      <c r="M112" s="7" t="s">
        <v>33</v>
      </c>
      <c r="N112" s="7" t="s">
        <v>34</v>
      </c>
      <c r="O112" s="7" t="s">
        <v>248</v>
      </c>
      <c r="P112" s="7"/>
      <c r="Q112" s="7"/>
      <c r="R112" s="7"/>
      <c r="S112" s="7" t="s">
        <v>36</v>
      </c>
      <c r="T112" s="7" t="s">
        <v>52</v>
      </c>
      <c r="U112" s="7" t="s">
        <v>53</v>
      </c>
      <c r="V112" s="7" t="s">
        <v>50</v>
      </c>
      <c r="W112" s="7" t="s">
        <v>195</v>
      </c>
      <c r="X112" s="7" t="s">
        <v>42</v>
      </c>
      <c r="Y112" s="7" t="s">
        <v>42</v>
      </c>
      <c r="Z112" s="7" t="s">
        <v>42</v>
      </c>
      <c r="AA112" s="10"/>
    </row>
    <row r="113" spans="1:27" x14ac:dyDescent="0.2">
      <c r="A113" s="8">
        <v>6600784520</v>
      </c>
      <c r="B113" s="9" t="s">
        <v>27</v>
      </c>
      <c r="C113" s="9" t="s">
        <v>1699</v>
      </c>
      <c r="D113" s="9" t="s">
        <v>1700</v>
      </c>
      <c r="E113" s="9" t="s">
        <v>149</v>
      </c>
      <c r="F113" s="9" t="s">
        <v>46</v>
      </c>
      <c r="G113" s="9" t="s">
        <v>1701</v>
      </c>
      <c r="H113" s="9" t="s">
        <v>59</v>
      </c>
      <c r="I113" s="9" t="s">
        <v>96</v>
      </c>
      <c r="J113" s="9"/>
      <c r="K113" s="9">
        <v>2015</v>
      </c>
      <c r="L113" s="9" t="s">
        <v>42</v>
      </c>
      <c r="M113" s="9" t="s">
        <v>33</v>
      </c>
      <c r="N113" s="9" t="s">
        <v>34</v>
      </c>
      <c r="O113" s="9" t="s">
        <v>248</v>
      </c>
      <c r="P113" s="9" t="s">
        <v>271</v>
      </c>
      <c r="Q113" s="9"/>
      <c r="R113" s="9"/>
      <c r="S113" s="9" t="s">
        <v>51</v>
      </c>
      <c r="T113" s="9" t="s">
        <v>485</v>
      </c>
      <c r="U113" s="9" t="s">
        <v>160</v>
      </c>
      <c r="V113" s="9" t="s">
        <v>50</v>
      </c>
      <c r="W113" s="9" t="s">
        <v>42</v>
      </c>
      <c r="X113" s="9" t="s">
        <v>42</v>
      </c>
      <c r="Y113" s="9" t="s">
        <v>42</v>
      </c>
      <c r="Z113" s="9" t="s">
        <v>42</v>
      </c>
      <c r="AA113" s="11" t="s">
        <v>421</v>
      </c>
    </row>
    <row r="114" spans="1:27" x14ac:dyDescent="0.2">
      <c r="A114" s="6">
        <v>1371556654</v>
      </c>
      <c r="B114" s="7" t="s">
        <v>79</v>
      </c>
      <c r="C114" s="7" t="s">
        <v>1702</v>
      </c>
      <c r="D114" s="7" t="s">
        <v>1703</v>
      </c>
      <c r="E114" s="7" t="s">
        <v>45</v>
      </c>
      <c r="F114" s="7" t="s">
        <v>46</v>
      </c>
      <c r="G114" s="7" t="s">
        <v>402</v>
      </c>
      <c r="H114" s="7" t="s">
        <v>83</v>
      </c>
      <c r="I114" s="7" t="s">
        <v>295</v>
      </c>
      <c r="J114" s="7"/>
      <c r="K114" s="7">
        <v>2012</v>
      </c>
      <c r="L114" s="7" t="s">
        <v>42</v>
      </c>
      <c r="M114" s="7" t="s">
        <v>33</v>
      </c>
      <c r="N114" s="7" t="s">
        <v>34</v>
      </c>
      <c r="O114" s="7" t="s">
        <v>248</v>
      </c>
      <c r="P114" s="7"/>
      <c r="Q114" s="7"/>
      <c r="R114" s="7"/>
      <c r="S114" s="7" t="s">
        <v>51</v>
      </c>
      <c r="T114" s="7" t="s">
        <v>52</v>
      </c>
      <c r="U114" s="7" t="s">
        <v>53</v>
      </c>
      <c r="V114" s="7" t="s">
        <v>50</v>
      </c>
      <c r="W114" s="7" t="s">
        <v>54</v>
      </c>
      <c r="X114" s="7" t="s">
        <v>42</v>
      </c>
      <c r="Y114" s="7" t="s">
        <v>42</v>
      </c>
      <c r="Z114" s="7" t="s">
        <v>42</v>
      </c>
      <c r="AA114" s="10"/>
    </row>
    <row r="115" spans="1:27" x14ac:dyDescent="0.2">
      <c r="A115" s="8">
        <v>9293971355</v>
      </c>
      <c r="B115" s="9" t="s">
        <v>27</v>
      </c>
      <c r="C115" s="9" t="s">
        <v>256</v>
      </c>
      <c r="D115" s="9" t="s">
        <v>257</v>
      </c>
      <c r="E115" s="9" t="s">
        <v>258</v>
      </c>
      <c r="F115" s="9" t="s">
        <v>46</v>
      </c>
      <c r="G115" s="9" t="s">
        <v>1704</v>
      </c>
      <c r="H115" s="9" t="s">
        <v>1705</v>
      </c>
      <c r="I115" s="9" t="s">
        <v>246</v>
      </c>
      <c r="J115" s="9"/>
      <c r="K115" s="9">
        <v>2018</v>
      </c>
      <c r="L115" s="9" t="s">
        <v>50</v>
      </c>
      <c r="M115" s="9" t="s">
        <v>247</v>
      </c>
      <c r="N115" s="9" t="s">
        <v>34</v>
      </c>
      <c r="O115" s="9" t="s">
        <v>248</v>
      </c>
      <c r="P115" s="9" t="s">
        <v>262</v>
      </c>
      <c r="Q115" s="9"/>
      <c r="R115" s="9"/>
      <c r="S115" s="9" t="s">
        <v>51</v>
      </c>
      <c r="T115" s="9" t="s">
        <v>113</v>
      </c>
      <c r="U115" s="9" t="s">
        <v>114</v>
      </c>
      <c r="V115" s="9" t="s">
        <v>39</v>
      </c>
      <c r="W115" s="9" t="s">
        <v>42</v>
      </c>
      <c r="X115" s="9" t="s">
        <v>42</v>
      </c>
      <c r="Y115" s="9" t="s">
        <v>42</v>
      </c>
      <c r="Z115" s="9" t="s">
        <v>42</v>
      </c>
      <c r="AA115" s="11"/>
    </row>
    <row r="116" spans="1:27" x14ac:dyDescent="0.2">
      <c r="A116" s="6">
        <v>2032252135</v>
      </c>
      <c r="B116" s="7" t="s">
        <v>79</v>
      </c>
      <c r="C116" s="7" t="s">
        <v>1706</v>
      </c>
      <c r="D116" s="7" t="s">
        <v>87</v>
      </c>
      <c r="E116" s="7" t="s">
        <v>88</v>
      </c>
      <c r="F116" s="7" t="s">
        <v>46</v>
      </c>
      <c r="G116" s="7" t="s">
        <v>1707</v>
      </c>
      <c r="H116" s="7" t="s">
        <v>83</v>
      </c>
      <c r="I116" s="7" t="s">
        <v>253</v>
      </c>
      <c r="J116" s="7"/>
      <c r="K116" s="7">
        <v>2013</v>
      </c>
      <c r="L116" s="7" t="s">
        <v>42</v>
      </c>
      <c r="M116" s="7" t="s">
        <v>33</v>
      </c>
      <c r="N116" s="7" t="s">
        <v>34</v>
      </c>
      <c r="O116" s="7" t="s">
        <v>248</v>
      </c>
      <c r="P116" s="7"/>
      <c r="Q116" s="7"/>
      <c r="R116" s="7"/>
      <c r="S116" s="7" t="s">
        <v>51</v>
      </c>
      <c r="T116" s="7" t="s">
        <v>52</v>
      </c>
      <c r="U116" s="7" t="s">
        <v>53</v>
      </c>
      <c r="V116" s="7" t="s">
        <v>50</v>
      </c>
      <c r="W116" s="7" t="s">
        <v>42</v>
      </c>
      <c r="X116" s="7" t="s">
        <v>42</v>
      </c>
      <c r="Y116" s="7" t="s">
        <v>42</v>
      </c>
      <c r="Z116" s="7" t="s">
        <v>42</v>
      </c>
      <c r="AA116" s="10"/>
    </row>
    <row r="117" spans="1:27" x14ac:dyDescent="0.2">
      <c r="A117" s="8">
        <v>5704992957</v>
      </c>
      <c r="B117" s="9" t="s">
        <v>27</v>
      </c>
      <c r="C117" s="9" t="s">
        <v>1708</v>
      </c>
      <c r="D117" s="9" t="s">
        <v>1300</v>
      </c>
      <c r="E117" s="9" t="s">
        <v>1301</v>
      </c>
      <c r="F117" s="9" t="s">
        <v>46</v>
      </c>
      <c r="G117" s="9" t="s">
        <v>1709</v>
      </c>
      <c r="H117" s="9" t="s">
        <v>59</v>
      </c>
      <c r="I117" s="9" t="s">
        <v>130</v>
      </c>
      <c r="J117" s="9"/>
      <c r="K117" s="9">
        <v>2014</v>
      </c>
      <c r="L117" s="9" t="s">
        <v>42</v>
      </c>
      <c r="M117" s="9" t="s">
        <v>33</v>
      </c>
      <c r="N117" s="9" t="s">
        <v>34</v>
      </c>
      <c r="O117" s="9" t="s">
        <v>248</v>
      </c>
      <c r="P117" s="9"/>
      <c r="Q117" s="9"/>
      <c r="R117" s="9"/>
      <c r="S117" s="9" t="s">
        <v>51</v>
      </c>
      <c r="T117" s="9" t="s">
        <v>52</v>
      </c>
      <c r="U117" s="9" t="s">
        <v>53</v>
      </c>
      <c r="V117" s="9" t="s">
        <v>50</v>
      </c>
      <c r="W117" s="9" t="s">
        <v>60</v>
      </c>
      <c r="X117" s="9" t="s">
        <v>42</v>
      </c>
      <c r="Y117" s="9" t="s">
        <v>42</v>
      </c>
      <c r="Z117" s="9" t="s">
        <v>42</v>
      </c>
      <c r="AA117" s="11"/>
    </row>
    <row r="118" spans="1:27" x14ac:dyDescent="0.2">
      <c r="A118" s="6">
        <v>2810787998</v>
      </c>
      <c r="B118" s="7" t="s">
        <v>79</v>
      </c>
      <c r="C118" s="7" t="s">
        <v>1710</v>
      </c>
      <c r="D118" s="7" t="s">
        <v>233</v>
      </c>
      <c r="E118" s="7" t="s">
        <v>234</v>
      </c>
      <c r="F118" s="7" t="s">
        <v>46</v>
      </c>
      <c r="G118" s="7" t="s">
        <v>1711</v>
      </c>
      <c r="H118" s="7" t="s">
        <v>59</v>
      </c>
      <c r="I118" s="7" t="s">
        <v>609</v>
      </c>
      <c r="J118" s="7"/>
      <c r="K118" s="7">
        <v>2012</v>
      </c>
      <c r="L118" s="7" t="s">
        <v>42</v>
      </c>
      <c r="M118" s="7" t="s">
        <v>33</v>
      </c>
      <c r="N118" s="7" t="s">
        <v>34</v>
      </c>
      <c r="O118" s="7" t="s">
        <v>248</v>
      </c>
      <c r="P118" s="7"/>
      <c r="Q118" s="7"/>
      <c r="R118" s="7"/>
      <c r="S118" s="7" t="s">
        <v>51</v>
      </c>
      <c r="T118" s="7" t="s">
        <v>52</v>
      </c>
      <c r="U118" s="7" t="s">
        <v>53</v>
      </c>
      <c r="V118" s="7" t="s">
        <v>50</v>
      </c>
      <c r="W118" s="7" t="s">
        <v>187</v>
      </c>
      <c r="X118" s="7" t="s">
        <v>42</v>
      </c>
      <c r="Y118" s="7" t="s">
        <v>42</v>
      </c>
      <c r="Z118" s="7" t="s">
        <v>42</v>
      </c>
      <c r="AA118" s="10"/>
    </row>
    <row r="119" spans="1:27" x14ac:dyDescent="0.2">
      <c r="A119" s="8">
        <v>264621795</v>
      </c>
      <c r="B119" s="9" t="s">
        <v>79</v>
      </c>
      <c r="C119" s="9" t="s">
        <v>1712</v>
      </c>
      <c r="D119" s="9" t="s">
        <v>1713</v>
      </c>
      <c r="E119" s="9" t="s">
        <v>104</v>
      </c>
      <c r="F119" s="9" t="s">
        <v>46</v>
      </c>
      <c r="G119" s="9" t="s">
        <v>1714</v>
      </c>
      <c r="H119" s="9" t="s">
        <v>260</v>
      </c>
      <c r="I119" s="9"/>
      <c r="J119" s="9"/>
      <c r="K119" s="9">
        <v>2012</v>
      </c>
      <c r="L119" s="9" t="s">
        <v>42</v>
      </c>
      <c r="M119" s="9" t="s">
        <v>247</v>
      </c>
      <c r="N119" s="9" t="s">
        <v>34</v>
      </c>
      <c r="O119" s="9" t="s">
        <v>248</v>
      </c>
      <c r="P119" s="9"/>
      <c r="Q119" s="9"/>
      <c r="R119" s="9"/>
      <c r="S119" s="9" t="s">
        <v>51</v>
      </c>
      <c r="T119" s="9">
        <v>0</v>
      </c>
      <c r="U119" s="9" t="s">
        <v>125</v>
      </c>
      <c r="V119" s="9" t="s">
        <v>50</v>
      </c>
      <c r="W119" s="9" t="s">
        <v>1315</v>
      </c>
      <c r="X119" s="9" t="s">
        <v>42</v>
      </c>
      <c r="Y119" s="9" t="s">
        <v>42</v>
      </c>
      <c r="Z119" s="9" t="s">
        <v>42</v>
      </c>
      <c r="AA119" s="11"/>
    </row>
    <row r="120" spans="1:27" x14ac:dyDescent="0.2">
      <c r="A120" s="6">
        <v>1789523222</v>
      </c>
      <c r="B120" s="7" t="s">
        <v>79</v>
      </c>
      <c r="C120" s="7" t="s">
        <v>1715</v>
      </c>
      <c r="D120" s="7" t="s">
        <v>1313</v>
      </c>
      <c r="E120" s="7" t="s">
        <v>68</v>
      </c>
      <c r="F120" s="7" t="s">
        <v>46</v>
      </c>
      <c r="G120" s="7" t="s">
        <v>1716</v>
      </c>
      <c r="H120" s="7" t="s">
        <v>1717</v>
      </c>
      <c r="I120" s="7" t="s">
        <v>1718</v>
      </c>
      <c r="J120" s="7"/>
      <c r="K120" s="7">
        <v>2019</v>
      </c>
      <c r="L120" s="7" t="s">
        <v>42</v>
      </c>
      <c r="M120" s="7" t="s">
        <v>247</v>
      </c>
      <c r="N120" s="7" t="s">
        <v>34</v>
      </c>
      <c r="O120" s="7" t="s">
        <v>248</v>
      </c>
      <c r="P120" s="7" t="s">
        <v>300</v>
      </c>
      <c r="Q120" s="7"/>
      <c r="R120" s="7"/>
      <c r="S120" s="7" t="s">
        <v>36</v>
      </c>
      <c r="T120" s="7" t="s">
        <v>52</v>
      </c>
      <c r="U120" s="7" t="s">
        <v>53</v>
      </c>
      <c r="V120" s="7" t="s">
        <v>50</v>
      </c>
      <c r="W120" s="7" t="s">
        <v>42</v>
      </c>
      <c r="X120" s="7" t="s">
        <v>42</v>
      </c>
      <c r="Y120" s="7" t="s">
        <v>42</v>
      </c>
      <c r="Z120" s="7" t="s">
        <v>42</v>
      </c>
      <c r="AA120" s="10"/>
    </row>
    <row r="121" spans="1:27" x14ac:dyDescent="0.2">
      <c r="A121" s="8">
        <v>6346270539</v>
      </c>
      <c r="B121" s="9" t="s">
        <v>79</v>
      </c>
      <c r="C121" s="9" t="s">
        <v>1719</v>
      </c>
      <c r="D121" s="9" t="s">
        <v>1720</v>
      </c>
      <c r="E121" s="9" t="s">
        <v>88</v>
      </c>
      <c r="F121" s="9" t="s">
        <v>46</v>
      </c>
      <c r="G121" s="9" t="s">
        <v>1721</v>
      </c>
      <c r="H121" s="9" t="s">
        <v>83</v>
      </c>
      <c r="I121" s="9" t="s">
        <v>253</v>
      </c>
      <c r="J121" s="9"/>
      <c r="K121" s="9">
        <v>2013</v>
      </c>
      <c r="L121" s="9" t="s">
        <v>42</v>
      </c>
      <c r="M121" s="9" t="s">
        <v>33</v>
      </c>
      <c r="N121" s="9" t="s">
        <v>34</v>
      </c>
      <c r="O121" s="9" t="s">
        <v>248</v>
      </c>
      <c r="P121" s="9"/>
      <c r="Q121" s="9"/>
      <c r="R121" s="9"/>
      <c r="S121" s="9" t="s">
        <v>51</v>
      </c>
      <c r="T121" s="9" t="s">
        <v>52</v>
      </c>
      <c r="U121" s="9" t="s">
        <v>53</v>
      </c>
      <c r="V121" s="9" t="s">
        <v>50</v>
      </c>
      <c r="W121" s="9" t="s">
        <v>35</v>
      </c>
      <c r="X121" s="9" t="s">
        <v>42</v>
      </c>
      <c r="Y121" s="9" t="s">
        <v>42</v>
      </c>
      <c r="Z121" s="9" t="s">
        <v>42</v>
      </c>
      <c r="AA121" s="11"/>
    </row>
    <row r="122" spans="1:27" x14ac:dyDescent="0.2">
      <c r="A122" s="6">
        <v>9573494312</v>
      </c>
      <c r="B122" s="7" t="s">
        <v>79</v>
      </c>
      <c r="C122" s="7" t="s">
        <v>1722</v>
      </c>
      <c r="D122" s="7" t="s">
        <v>1723</v>
      </c>
      <c r="E122" s="7" t="s">
        <v>104</v>
      </c>
      <c r="F122" s="7" t="s">
        <v>46</v>
      </c>
      <c r="G122" s="7" t="s">
        <v>1551</v>
      </c>
      <c r="H122" s="7" t="s">
        <v>83</v>
      </c>
      <c r="I122" s="7" t="s">
        <v>253</v>
      </c>
      <c r="J122" s="7"/>
      <c r="K122" s="7">
        <v>2013</v>
      </c>
      <c r="L122" s="7" t="s">
        <v>42</v>
      </c>
      <c r="M122" s="7" t="s">
        <v>33</v>
      </c>
      <c r="N122" s="7" t="s">
        <v>34</v>
      </c>
      <c r="O122" s="7" t="s">
        <v>248</v>
      </c>
      <c r="P122" s="7" t="s">
        <v>142</v>
      </c>
      <c r="Q122" s="7"/>
      <c r="R122" s="7"/>
      <c r="S122" s="7" t="s">
        <v>51</v>
      </c>
      <c r="T122" s="7" t="s">
        <v>37</v>
      </c>
      <c r="U122" s="7" t="s">
        <v>125</v>
      </c>
      <c r="V122" s="7" t="s">
        <v>50</v>
      </c>
      <c r="W122" s="7" t="s">
        <v>42</v>
      </c>
      <c r="X122" s="7" t="s">
        <v>42</v>
      </c>
      <c r="Y122" s="7" t="s">
        <v>42</v>
      </c>
      <c r="Z122" s="7" t="s">
        <v>42</v>
      </c>
      <c r="AA122" s="10"/>
    </row>
    <row r="123" spans="1:27" x14ac:dyDescent="0.2">
      <c r="A123" s="8">
        <v>9786897460</v>
      </c>
      <c r="B123" s="9" t="s">
        <v>27</v>
      </c>
      <c r="C123" s="9" t="s">
        <v>1724</v>
      </c>
      <c r="D123" s="9" t="s">
        <v>87</v>
      </c>
      <c r="E123" s="9" t="s">
        <v>88</v>
      </c>
      <c r="F123" s="9" t="s">
        <v>46</v>
      </c>
      <c r="G123" s="9" t="s">
        <v>561</v>
      </c>
      <c r="H123" s="9" t="s">
        <v>30</v>
      </c>
      <c r="I123" s="9" t="s">
        <v>48</v>
      </c>
      <c r="J123" s="9"/>
      <c r="K123" s="9">
        <v>2014</v>
      </c>
      <c r="L123" s="9" t="s">
        <v>42</v>
      </c>
      <c r="M123" s="9" t="s">
        <v>33</v>
      </c>
      <c r="N123" s="9" t="s">
        <v>34</v>
      </c>
      <c r="O123" s="9" t="s">
        <v>248</v>
      </c>
      <c r="P123" s="9"/>
      <c r="Q123" s="9"/>
      <c r="R123" s="9"/>
      <c r="S123" s="9" t="s">
        <v>51</v>
      </c>
      <c r="T123" s="9" t="s">
        <v>52</v>
      </c>
      <c r="U123" s="9" t="s">
        <v>53</v>
      </c>
      <c r="V123" s="9" t="s">
        <v>50</v>
      </c>
      <c r="W123" s="9" t="s">
        <v>42</v>
      </c>
      <c r="X123" s="9" t="s">
        <v>42</v>
      </c>
      <c r="Y123" s="9" t="s">
        <v>42</v>
      </c>
      <c r="Z123" s="9" t="s">
        <v>42</v>
      </c>
      <c r="AA123" s="11"/>
    </row>
    <row r="124" spans="1:27" x14ac:dyDescent="0.2">
      <c r="A124" s="6">
        <v>5538336623</v>
      </c>
      <c r="B124" s="7" t="s">
        <v>27</v>
      </c>
      <c r="C124" s="7" t="s">
        <v>1527</v>
      </c>
      <c r="D124" s="7" t="s">
        <v>1725</v>
      </c>
      <c r="E124" s="7" t="s">
        <v>45</v>
      </c>
      <c r="F124" s="7" t="s">
        <v>46</v>
      </c>
      <c r="G124" s="7" t="s">
        <v>1530</v>
      </c>
      <c r="H124" s="7" t="s">
        <v>30</v>
      </c>
      <c r="I124" s="7" t="s">
        <v>48</v>
      </c>
      <c r="J124" s="7"/>
      <c r="K124" s="7">
        <v>2014</v>
      </c>
      <c r="L124" s="7" t="s">
        <v>42</v>
      </c>
      <c r="M124" s="7" t="s">
        <v>33</v>
      </c>
      <c r="N124" s="7" t="s">
        <v>34</v>
      </c>
      <c r="O124" s="7" t="s">
        <v>248</v>
      </c>
      <c r="P124" s="7"/>
      <c r="Q124" s="7"/>
      <c r="R124" s="7"/>
      <c r="S124" s="7" t="s">
        <v>51</v>
      </c>
      <c r="T124" s="7" t="s">
        <v>52</v>
      </c>
      <c r="U124" s="7" t="s">
        <v>53</v>
      </c>
      <c r="V124" s="7" t="s">
        <v>50</v>
      </c>
      <c r="W124" s="7" t="s">
        <v>42</v>
      </c>
      <c r="X124" s="7" t="s">
        <v>42</v>
      </c>
      <c r="Y124" s="7" t="s">
        <v>42</v>
      </c>
      <c r="Z124" s="7" t="s">
        <v>42</v>
      </c>
      <c r="AA124" s="10"/>
    </row>
    <row r="125" spans="1:27" x14ac:dyDescent="0.2">
      <c r="A125" s="8">
        <v>5746219946</v>
      </c>
      <c r="B125" s="9" t="s">
        <v>27</v>
      </c>
      <c r="C125" s="9" t="s">
        <v>1726</v>
      </c>
      <c r="D125" s="9" t="s">
        <v>42</v>
      </c>
      <c r="E125" s="9" t="s">
        <v>42</v>
      </c>
      <c r="F125" s="9" t="s">
        <v>1213</v>
      </c>
      <c r="G125" s="9" t="s">
        <v>1727</v>
      </c>
      <c r="H125" s="9" t="s">
        <v>30</v>
      </c>
      <c r="I125" s="9" t="s">
        <v>76</v>
      </c>
      <c r="J125" s="9"/>
      <c r="K125" s="9">
        <v>2014</v>
      </c>
      <c r="L125" s="9" t="s">
        <v>42</v>
      </c>
      <c r="M125" s="9" t="s">
        <v>33</v>
      </c>
      <c r="N125" s="9" t="s">
        <v>34</v>
      </c>
      <c r="O125" s="9" t="s">
        <v>248</v>
      </c>
      <c r="P125" s="9" t="s">
        <v>142</v>
      </c>
      <c r="Q125" s="9"/>
      <c r="R125" s="9"/>
      <c r="S125" s="9" t="s">
        <v>36</v>
      </c>
      <c r="T125" s="9" t="s">
        <v>216</v>
      </c>
      <c r="U125" s="9" t="s">
        <v>125</v>
      </c>
      <c r="V125" s="9" t="s">
        <v>50</v>
      </c>
      <c r="W125" s="9" t="s">
        <v>42</v>
      </c>
      <c r="X125" s="9" t="s">
        <v>42</v>
      </c>
      <c r="Y125" s="9" t="s">
        <v>42</v>
      </c>
      <c r="Z125" s="9" t="s">
        <v>42</v>
      </c>
      <c r="AA125" s="11"/>
    </row>
    <row r="126" spans="1:27" x14ac:dyDescent="0.2">
      <c r="A126" s="6">
        <v>9198080257</v>
      </c>
      <c r="B126" s="7" t="s">
        <v>79</v>
      </c>
      <c r="C126" s="7" t="s">
        <v>1728</v>
      </c>
      <c r="D126" s="7" t="s">
        <v>1729</v>
      </c>
      <c r="E126" s="7" t="s">
        <v>42</v>
      </c>
      <c r="F126" s="7" t="s">
        <v>1730</v>
      </c>
      <c r="G126" s="7" t="s">
        <v>801</v>
      </c>
      <c r="H126" s="7" t="s">
        <v>83</v>
      </c>
      <c r="I126" s="7" t="s">
        <v>295</v>
      </c>
      <c r="J126" s="7"/>
      <c r="K126" s="7">
        <v>2012</v>
      </c>
      <c r="L126" s="7" t="s">
        <v>42</v>
      </c>
      <c r="M126" s="7" t="s">
        <v>33</v>
      </c>
      <c r="N126" s="7" t="s">
        <v>34</v>
      </c>
      <c r="O126" s="7" t="s">
        <v>248</v>
      </c>
      <c r="P126" s="7"/>
      <c r="Q126" s="7"/>
      <c r="R126" s="7"/>
      <c r="S126" s="7" t="s">
        <v>36</v>
      </c>
      <c r="T126" s="7">
        <v>0</v>
      </c>
      <c r="U126" s="7" t="s">
        <v>125</v>
      </c>
      <c r="V126" s="7" t="s">
        <v>50</v>
      </c>
      <c r="W126" s="7" t="s">
        <v>42</v>
      </c>
      <c r="X126" s="7" t="s">
        <v>42</v>
      </c>
      <c r="Y126" s="7" t="s">
        <v>42</v>
      </c>
      <c r="Z126" s="7" t="s">
        <v>42</v>
      </c>
      <c r="AA126" s="10"/>
    </row>
    <row r="127" spans="1:27" x14ac:dyDescent="0.2">
      <c r="A127" s="8">
        <v>429965674</v>
      </c>
      <c r="B127" s="9" t="s">
        <v>27</v>
      </c>
      <c r="C127" s="9" t="s">
        <v>1731</v>
      </c>
      <c r="D127" s="9" t="s">
        <v>1732</v>
      </c>
      <c r="E127" s="9" t="s">
        <v>200</v>
      </c>
      <c r="F127" s="9" t="s">
        <v>46</v>
      </c>
      <c r="G127" s="9" t="s">
        <v>248</v>
      </c>
      <c r="H127" s="9" t="s">
        <v>387</v>
      </c>
      <c r="I127" s="9" t="s">
        <v>1718</v>
      </c>
      <c r="J127" s="9"/>
      <c r="K127" s="9">
        <v>2018</v>
      </c>
      <c r="L127" s="9" t="s">
        <v>50</v>
      </c>
      <c r="M127" s="9" t="s">
        <v>247</v>
      </c>
      <c r="N127" s="9" t="s">
        <v>34</v>
      </c>
      <c r="O127" s="9" t="s">
        <v>248</v>
      </c>
      <c r="P127" s="9" t="s">
        <v>65</v>
      </c>
      <c r="Q127" s="9"/>
      <c r="R127" s="9"/>
      <c r="S127" s="9" t="s">
        <v>51</v>
      </c>
      <c r="T127" s="9" t="s">
        <v>52</v>
      </c>
      <c r="U127" s="9" t="s">
        <v>53</v>
      </c>
      <c r="V127" s="9" t="s">
        <v>50</v>
      </c>
      <c r="W127" s="9" t="s">
        <v>262</v>
      </c>
      <c r="X127" s="9" t="s">
        <v>42</v>
      </c>
      <c r="Y127" s="9" t="s">
        <v>42</v>
      </c>
      <c r="Z127" s="9" t="s">
        <v>42</v>
      </c>
      <c r="AA127" s="11"/>
    </row>
    <row r="128" spans="1:27" x14ac:dyDescent="0.2">
      <c r="A128" s="6">
        <v>2139622546</v>
      </c>
      <c r="B128" s="7" t="s">
        <v>27</v>
      </c>
      <c r="C128" s="7" t="s">
        <v>1731</v>
      </c>
      <c r="D128" s="7" t="s">
        <v>1732</v>
      </c>
      <c r="E128" s="7" t="s">
        <v>200</v>
      </c>
      <c r="F128" s="7" t="s">
        <v>46</v>
      </c>
      <c r="G128" s="7" t="s">
        <v>248</v>
      </c>
      <c r="H128" s="7" t="s">
        <v>260</v>
      </c>
      <c r="I128" s="7"/>
      <c r="J128" s="7"/>
      <c r="K128" s="7">
        <v>2014</v>
      </c>
      <c r="L128" s="7" t="s">
        <v>42</v>
      </c>
      <c r="M128" s="7" t="s">
        <v>247</v>
      </c>
      <c r="N128" s="7" t="s">
        <v>34</v>
      </c>
      <c r="O128" s="7" t="s">
        <v>248</v>
      </c>
      <c r="P128" s="7" t="s">
        <v>262</v>
      </c>
      <c r="Q128" s="7"/>
      <c r="R128" s="7"/>
      <c r="S128" s="7" t="s">
        <v>51</v>
      </c>
      <c r="T128" s="7" t="s">
        <v>37</v>
      </c>
      <c r="U128" s="7" t="s">
        <v>125</v>
      </c>
      <c r="V128" s="7" t="s">
        <v>39</v>
      </c>
      <c r="W128" s="7" t="s">
        <v>42</v>
      </c>
      <c r="X128" s="7" t="s">
        <v>42</v>
      </c>
      <c r="Y128" s="7" t="s">
        <v>42</v>
      </c>
      <c r="Z128" s="7" t="s">
        <v>42</v>
      </c>
      <c r="AA128" s="10"/>
    </row>
    <row r="129" spans="1:27" x14ac:dyDescent="0.2">
      <c r="A129" s="8">
        <v>8094795613</v>
      </c>
      <c r="B129" s="9" t="s">
        <v>27</v>
      </c>
      <c r="C129" s="9" t="s">
        <v>1733</v>
      </c>
      <c r="D129" s="9" t="s">
        <v>156</v>
      </c>
      <c r="E129" s="9" t="s">
        <v>45</v>
      </c>
      <c r="F129" s="9" t="s">
        <v>46</v>
      </c>
      <c r="G129" s="9" t="s">
        <v>1623</v>
      </c>
      <c r="H129" s="9" t="s">
        <v>30</v>
      </c>
      <c r="I129" s="9" t="s">
        <v>48</v>
      </c>
      <c r="J129" s="9"/>
      <c r="K129" s="9">
        <v>2014</v>
      </c>
      <c r="L129" s="9" t="s">
        <v>42</v>
      </c>
      <c r="M129" s="9" t="s">
        <v>33</v>
      </c>
      <c r="N129" s="9" t="s">
        <v>34</v>
      </c>
      <c r="O129" s="9" t="s">
        <v>248</v>
      </c>
      <c r="P129" s="9"/>
      <c r="Q129" s="9"/>
      <c r="R129" s="9"/>
      <c r="S129" s="9" t="s">
        <v>51</v>
      </c>
      <c r="T129" s="9" t="s">
        <v>52</v>
      </c>
      <c r="U129" s="9" t="s">
        <v>53</v>
      </c>
      <c r="V129" s="9" t="s">
        <v>50</v>
      </c>
      <c r="W129" s="9" t="s">
        <v>42</v>
      </c>
      <c r="X129" s="9" t="s">
        <v>42</v>
      </c>
      <c r="Y129" s="9" t="s">
        <v>42</v>
      </c>
      <c r="Z129" s="9" t="s">
        <v>42</v>
      </c>
      <c r="AA129" s="11"/>
    </row>
    <row r="130" spans="1:27" x14ac:dyDescent="0.2">
      <c r="A130" s="6">
        <v>5585776143</v>
      </c>
      <c r="B130" s="7" t="s">
        <v>27</v>
      </c>
      <c r="C130" s="7" t="s">
        <v>1035</v>
      </c>
      <c r="D130" s="7"/>
      <c r="E130" s="7"/>
      <c r="F130" s="7"/>
      <c r="G130" s="7" t="s">
        <v>1734</v>
      </c>
      <c r="H130" s="7" t="s">
        <v>964</v>
      </c>
      <c r="I130" s="7"/>
      <c r="J130" s="7"/>
      <c r="K130" s="7">
        <v>2020</v>
      </c>
      <c r="L130" s="7"/>
      <c r="M130" s="7" t="s">
        <v>964</v>
      </c>
      <c r="N130" s="7" t="s">
        <v>34</v>
      </c>
      <c r="O130" s="7" t="s">
        <v>248</v>
      </c>
      <c r="P130" s="7" t="s">
        <v>853</v>
      </c>
      <c r="Q130" s="7"/>
      <c r="R130" s="7"/>
      <c r="S130" s="7" t="s">
        <v>36</v>
      </c>
      <c r="T130" s="7" t="s">
        <v>52</v>
      </c>
      <c r="U130" s="7" t="s">
        <v>101</v>
      </c>
      <c r="V130" s="7" t="s">
        <v>50</v>
      </c>
      <c r="W130" s="7" t="s">
        <v>843</v>
      </c>
      <c r="X130" s="7" t="s">
        <v>248</v>
      </c>
      <c r="Y130" s="7" t="s">
        <v>77</v>
      </c>
      <c r="Z130" s="7" t="s">
        <v>42</v>
      </c>
      <c r="AA130" s="10"/>
    </row>
    <row r="131" spans="1:27" x14ac:dyDescent="0.2">
      <c r="A131" s="8">
        <v>2832892683</v>
      </c>
      <c r="B131" s="9" t="s">
        <v>27</v>
      </c>
      <c r="C131" s="9" t="s">
        <v>1735</v>
      </c>
      <c r="D131" s="9" t="s">
        <v>1736</v>
      </c>
      <c r="E131" s="9" t="s">
        <v>405</v>
      </c>
      <c r="F131" s="9" t="s">
        <v>46</v>
      </c>
      <c r="G131" s="9" t="s">
        <v>1737</v>
      </c>
      <c r="H131" s="9" t="s">
        <v>1738</v>
      </c>
      <c r="I131" s="9" t="s">
        <v>1442</v>
      </c>
      <c r="J131" s="9"/>
      <c r="K131" s="9">
        <v>2017</v>
      </c>
      <c r="L131" s="9" t="s">
        <v>39</v>
      </c>
      <c r="M131" s="9" t="s">
        <v>247</v>
      </c>
      <c r="N131" s="9" t="s">
        <v>34</v>
      </c>
      <c r="O131" s="9" t="s">
        <v>248</v>
      </c>
      <c r="P131" s="9" t="s">
        <v>262</v>
      </c>
      <c r="Q131" s="9"/>
      <c r="R131" s="9"/>
      <c r="S131" s="9" t="s">
        <v>51</v>
      </c>
      <c r="T131" s="9" t="s">
        <v>37</v>
      </c>
      <c r="U131" s="9" t="s">
        <v>125</v>
      </c>
      <c r="V131" s="9" t="s">
        <v>50</v>
      </c>
      <c r="W131" s="9" t="s">
        <v>42</v>
      </c>
      <c r="X131" s="9" t="s">
        <v>42</v>
      </c>
      <c r="Y131" s="9" t="s">
        <v>42</v>
      </c>
      <c r="Z131" s="9" t="s">
        <v>42</v>
      </c>
      <c r="AA131" s="11"/>
    </row>
    <row r="132" spans="1:27" x14ac:dyDescent="0.2">
      <c r="A132" s="6">
        <v>6375839012</v>
      </c>
      <c r="B132" s="7" t="s">
        <v>27</v>
      </c>
      <c r="C132" s="7" t="s">
        <v>1739</v>
      </c>
      <c r="D132" s="7" t="s">
        <v>288</v>
      </c>
      <c r="E132" s="7" t="s">
        <v>94</v>
      </c>
      <c r="F132" s="7" t="s">
        <v>46</v>
      </c>
      <c r="G132" s="7" t="s">
        <v>1740</v>
      </c>
      <c r="H132" s="7" t="s">
        <v>260</v>
      </c>
      <c r="I132" s="7"/>
      <c r="J132" s="7"/>
      <c r="K132" s="7">
        <v>2014</v>
      </c>
      <c r="L132" s="7" t="s">
        <v>42</v>
      </c>
      <c r="M132" s="7" t="s">
        <v>247</v>
      </c>
      <c r="N132" s="7" t="s">
        <v>34</v>
      </c>
      <c r="O132" s="7" t="s">
        <v>248</v>
      </c>
      <c r="P132" s="7" t="s">
        <v>262</v>
      </c>
      <c r="Q132" s="7"/>
      <c r="R132" s="7"/>
      <c r="S132" s="7" t="s">
        <v>36</v>
      </c>
      <c r="T132" s="7" t="s">
        <v>37</v>
      </c>
      <c r="U132" s="7" t="s">
        <v>125</v>
      </c>
      <c r="V132" s="7" t="s">
        <v>50</v>
      </c>
      <c r="W132" s="7" t="s">
        <v>42</v>
      </c>
      <c r="X132" s="7" t="s">
        <v>42</v>
      </c>
      <c r="Y132" s="7" t="s">
        <v>42</v>
      </c>
      <c r="Z132" s="7" t="s">
        <v>42</v>
      </c>
      <c r="AA132" s="10"/>
    </row>
    <row r="133" spans="1:27" x14ac:dyDescent="0.2">
      <c r="A133" s="8">
        <v>5564255559</v>
      </c>
      <c r="B133" s="9" t="s">
        <v>27</v>
      </c>
      <c r="C133" s="9" t="s">
        <v>1741</v>
      </c>
      <c r="D133" s="9" t="s">
        <v>42</v>
      </c>
      <c r="E133" s="9" t="s">
        <v>42</v>
      </c>
      <c r="F133" s="9" t="s">
        <v>1742</v>
      </c>
      <c r="G133" s="9" t="s">
        <v>1743</v>
      </c>
      <c r="H133" s="9" t="s">
        <v>30</v>
      </c>
      <c r="I133" s="9" t="s">
        <v>76</v>
      </c>
      <c r="J133" s="9"/>
      <c r="K133" s="9">
        <v>2014</v>
      </c>
      <c r="L133" s="9" t="s">
        <v>42</v>
      </c>
      <c r="M133" s="9" t="s">
        <v>33</v>
      </c>
      <c r="N133" s="9" t="s">
        <v>34</v>
      </c>
      <c r="O133" s="9" t="s">
        <v>248</v>
      </c>
      <c r="P133" s="9"/>
      <c r="Q133" s="9"/>
      <c r="R133" s="9"/>
      <c r="S133" s="9" t="s">
        <v>51</v>
      </c>
      <c r="T133" s="9" t="s">
        <v>52</v>
      </c>
      <c r="U133" s="9" t="s">
        <v>53</v>
      </c>
      <c r="V133" s="9" t="s">
        <v>50</v>
      </c>
      <c r="W133" s="9" t="s">
        <v>42</v>
      </c>
      <c r="X133" s="9" t="s">
        <v>42</v>
      </c>
      <c r="Y133" s="9" t="s">
        <v>42</v>
      </c>
      <c r="Z133" s="9" t="s">
        <v>42</v>
      </c>
      <c r="AA133" s="11"/>
    </row>
    <row r="134" spans="1:27" x14ac:dyDescent="0.2">
      <c r="A134" s="6">
        <v>4707755331</v>
      </c>
      <c r="B134" s="7" t="s">
        <v>79</v>
      </c>
      <c r="C134" s="7" t="s">
        <v>1744</v>
      </c>
      <c r="D134" s="7" t="s">
        <v>42</v>
      </c>
      <c r="E134" s="7" t="s">
        <v>42</v>
      </c>
      <c r="F134" s="7" t="s">
        <v>1745</v>
      </c>
      <c r="G134" s="7" t="s">
        <v>1746</v>
      </c>
      <c r="H134" s="7" t="s">
        <v>83</v>
      </c>
      <c r="I134" s="7" t="s">
        <v>183</v>
      </c>
      <c r="J134" s="7"/>
      <c r="K134" s="7">
        <v>2013</v>
      </c>
      <c r="L134" s="7" t="s">
        <v>42</v>
      </c>
      <c r="M134" s="7" t="s">
        <v>33</v>
      </c>
      <c r="N134" s="7" t="s">
        <v>34</v>
      </c>
      <c r="O134" s="7" t="s">
        <v>248</v>
      </c>
      <c r="P134" s="7"/>
      <c r="Q134" s="7"/>
      <c r="R134" s="7"/>
      <c r="S134" s="7"/>
      <c r="T134" s="7" t="s">
        <v>37</v>
      </c>
      <c r="U134" s="7"/>
      <c r="V134" s="7" t="s">
        <v>50</v>
      </c>
      <c r="W134" s="7" t="s">
        <v>42</v>
      </c>
      <c r="X134" s="7" t="s">
        <v>42</v>
      </c>
      <c r="Y134" s="7" t="s">
        <v>42</v>
      </c>
      <c r="Z134" s="7" t="s">
        <v>42</v>
      </c>
      <c r="AA134" s="10"/>
    </row>
    <row r="135" spans="1:27" x14ac:dyDescent="0.2">
      <c r="A135" s="8">
        <v>7965605583</v>
      </c>
      <c r="B135" s="9" t="s">
        <v>27</v>
      </c>
      <c r="C135" s="9" t="s">
        <v>1747</v>
      </c>
      <c r="D135" s="9" t="s">
        <v>42</v>
      </c>
      <c r="E135" s="9" t="s">
        <v>42</v>
      </c>
      <c r="F135" s="9" t="s">
        <v>1748</v>
      </c>
      <c r="G135" s="9" t="s">
        <v>1749</v>
      </c>
      <c r="H135" s="9" t="s">
        <v>278</v>
      </c>
      <c r="I135" s="9"/>
      <c r="J135" s="9"/>
      <c r="K135" s="9">
        <v>2014</v>
      </c>
      <c r="L135" s="9" t="s">
        <v>42</v>
      </c>
      <c r="M135" s="9" t="s">
        <v>247</v>
      </c>
      <c r="N135" s="9" t="s">
        <v>34</v>
      </c>
      <c r="O135" s="9" t="s">
        <v>248</v>
      </c>
      <c r="P135" s="9" t="s">
        <v>142</v>
      </c>
      <c r="Q135" s="9"/>
      <c r="R135" s="9"/>
      <c r="S135" s="9" t="s">
        <v>36</v>
      </c>
      <c r="T135" s="9" t="s">
        <v>113</v>
      </c>
      <c r="U135" s="9" t="s">
        <v>125</v>
      </c>
      <c r="V135" s="9" t="s">
        <v>39</v>
      </c>
      <c r="W135" s="9" t="s">
        <v>42</v>
      </c>
      <c r="X135" s="9" t="s">
        <v>42</v>
      </c>
      <c r="Y135" s="9" t="s">
        <v>42</v>
      </c>
      <c r="Z135" s="9" t="s">
        <v>42</v>
      </c>
      <c r="AA135" s="11"/>
    </row>
    <row r="136" spans="1:27" x14ac:dyDescent="0.2">
      <c r="A136" s="6">
        <v>6668943396</v>
      </c>
      <c r="B136" s="7" t="s">
        <v>79</v>
      </c>
      <c r="C136" s="7" t="s">
        <v>1750</v>
      </c>
      <c r="D136" s="7" t="s">
        <v>42</v>
      </c>
      <c r="E136" s="7" t="s">
        <v>42</v>
      </c>
      <c r="F136" s="7" t="s">
        <v>1751</v>
      </c>
      <c r="G136" s="7" t="s">
        <v>1752</v>
      </c>
      <c r="H136" s="7" t="s">
        <v>278</v>
      </c>
      <c r="I136" s="7"/>
      <c r="J136" s="7"/>
      <c r="K136" s="7">
        <v>2013</v>
      </c>
      <c r="L136" s="7" t="s">
        <v>42</v>
      </c>
      <c r="M136" s="7" t="s">
        <v>247</v>
      </c>
      <c r="N136" s="7" t="s">
        <v>34</v>
      </c>
      <c r="O136" s="7" t="s">
        <v>248</v>
      </c>
      <c r="P136" s="7" t="s">
        <v>300</v>
      </c>
      <c r="Q136" s="7"/>
      <c r="R136" s="7"/>
      <c r="S136" s="7" t="s">
        <v>36</v>
      </c>
      <c r="T136" s="7">
        <v>0</v>
      </c>
      <c r="U136" s="7" t="s">
        <v>125</v>
      </c>
      <c r="V136" s="7" t="s">
        <v>50</v>
      </c>
      <c r="W136" s="7" t="s">
        <v>42</v>
      </c>
      <c r="X136" s="7" t="s">
        <v>42</v>
      </c>
      <c r="Y136" s="7" t="s">
        <v>42</v>
      </c>
      <c r="Z136" s="7" t="s">
        <v>42</v>
      </c>
      <c r="AA136" s="10"/>
    </row>
    <row r="137" spans="1:27" x14ac:dyDescent="0.2">
      <c r="A137" s="8">
        <v>4840644211</v>
      </c>
      <c r="B137" s="9" t="s">
        <v>27</v>
      </c>
      <c r="C137" s="9" t="s">
        <v>1753</v>
      </c>
      <c r="D137" s="9" t="s">
        <v>148</v>
      </c>
      <c r="E137" s="9" t="s">
        <v>149</v>
      </c>
      <c r="F137" s="9" t="s">
        <v>46</v>
      </c>
      <c r="G137" s="9" t="s">
        <v>1551</v>
      </c>
      <c r="H137" s="9" t="s">
        <v>30</v>
      </c>
      <c r="I137" s="9" t="s">
        <v>48</v>
      </c>
      <c r="J137" s="9"/>
      <c r="K137" s="9">
        <v>2014</v>
      </c>
      <c r="L137" s="9" t="s">
        <v>42</v>
      </c>
      <c r="M137" s="9" t="s">
        <v>33</v>
      </c>
      <c r="N137" s="9" t="s">
        <v>34</v>
      </c>
      <c r="O137" s="9" t="s">
        <v>248</v>
      </c>
      <c r="P137" s="9"/>
      <c r="Q137" s="9"/>
      <c r="R137" s="9"/>
      <c r="S137" s="9" t="s">
        <v>51</v>
      </c>
      <c r="T137" s="9" t="s">
        <v>52</v>
      </c>
      <c r="U137" s="9" t="s">
        <v>53</v>
      </c>
      <c r="V137" s="9" t="s">
        <v>50</v>
      </c>
      <c r="W137" s="9" t="s">
        <v>195</v>
      </c>
      <c r="X137" s="9" t="s">
        <v>42</v>
      </c>
      <c r="Y137" s="9" t="s">
        <v>42</v>
      </c>
      <c r="Z137" s="9" t="s">
        <v>42</v>
      </c>
      <c r="AA137" s="11"/>
    </row>
    <row r="138" spans="1:27" x14ac:dyDescent="0.2">
      <c r="A138" s="6">
        <v>1719691677</v>
      </c>
      <c r="B138" s="7" t="s">
        <v>27</v>
      </c>
      <c r="C138" s="7" t="s">
        <v>1754</v>
      </c>
      <c r="D138" s="7" t="s">
        <v>1755</v>
      </c>
      <c r="E138" s="7" t="s">
        <v>321</v>
      </c>
      <c r="F138" s="7" t="s">
        <v>1756</v>
      </c>
      <c r="G138" s="7" t="s">
        <v>1757</v>
      </c>
      <c r="H138" s="7" t="s">
        <v>623</v>
      </c>
      <c r="I138" s="7" t="s">
        <v>1718</v>
      </c>
      <c r="J138" s="7"/>
      <c r="K138" s="7">
        <v>2017</v>
      </c>
      <c r="L138" s="7" t="s">
        <v>39</v>
      </c>
      <c r="M138" s="7" t="s">
        <v>247</v>
      </c>
      <c r="N138" s="7" t="s">
        <v>34</v>
      </c>
      <c r="O138" s="7" t="s">
        <v>248</v>
      </c>
      <c r="P138" s="7"/>
      <c r="Q138" s="7"/>
      <c r="R138" s="7"/>
      <c r="S138" s="7" t="s">
        <v>51</v>
      </c>
      <c r="T138" s="7" t="s">
        <v>52</v>
      </c>
      <c r="U138" s="7" t="s">
        <v>125</v>
      </c>
      <c r="V138" s="7" t="s">
        <v>39</v>
      </c>
      <c r="W138" s="7" t="s">
        <v>42</v>
      </c>
      <c r="X138" s="7" t="s">
        <v>42</v>
      </c>
      <c r="Y138" s="7" t="s">
        <v>42</v>
      </c>
      <c r="Z138" s="7" t="s">
        <v>42</v>
      </c>
      <c r="AA138" s="10" t="s">
        <v>592</v>
      </c>
    </row>
    <row r="139" spans="1:27" x14ac:dyDescent="0.2">
      <c r="A139" s="8">
        <v>4023637186</v>
      </c>
      <c r="B139" s="9" t="s">
        <v>79</v>
      </c>
      <c r="C139" s="9" t="s">
        <v>1758</v>
      </c>
      <c r="D139" s="9" t="s">
        <v>87</v>
      </c>
      <c r="E139" s="9" t="s">
        <v>88</v>
      </c>
      <c r="F139" s="9" t="s">
        <v>46</v>
      </c>
      <c r="G139" s="9" t="s">
        <v>1759</v>
      </c>
      <c r="H139" s="9" t="s">
        <v>83</v>
      </c>
      <c r="I139" s="9" t="s">
        <v>253</v>
      </c>
      <c r="J139" s="9"/>
      <c r="K139" s="9">
        <v>2013</v>
      </c>
      <c r="L139" s="9" t="s">
        <v>42</v>
      </c>
      <c r="M139" s="9" t="s">
        <v>33</v>
      </c>
      <c r="N139" s="9" t="s">
        <v>34</v>
      </c>
      <c r="O139" s="9" t="s">
        <v>248</v>
      </c>
      <c r="P139" s="9"/>
      <c r="Q139" s="9"/>
      <c r="R139" s="9"/>
      <c r="S139" s="9" t="s">
        <v>51</v>
      </c>
      <c r="T139" s="9" t="s">
        <v>52</v>
      </c>
      <c r="U139" s="9" t="s">
        <v>53</v>
      </c>
      <c r="V139" s="9" t="s">
        <v>50</v>
      </c>
      <c r="W139" s="9" t="s">
        <v>42</v>
      </c>
      <c r="X139" s="9" t="s">
        <v>42</v>
      </c>
      <c r="Y139" s="9" t="s">
        <v>42</v>
      </c>
      <c r="Z139" s="9" t="s">
        <v>42</v>
      </c>
      <c r="AA139" s="11"/>
    </row>
    <row r="140" spans="1:27" x14ac:dyDescent="0.2">
      <c r="A140" s="6">
        <v>7335174721</v>
      </c>
      <c r="B140" s="7" t="s">
        <v>27</v>
      </c>
      <c r="C140" s="7" t="s">
        <v>1760</v>
      </c>
      <c r="D140" s="7" t="s">
        <v>209</v>
      </c>
      <c r="E140" s="7" t="s">
        <v>68</v>
      </c>
      <c r="F140" s="7" t="s">
        <v>46</v>
      </c>
      <c r="G140" s="7" t="s">
        <v>69</v>
      </c>
      <c r="H140" s="7" t="s">
        <v>69</v>
      </c>
      <c r="I140" s="7" t="s">
        <v>70</v>
      </c>
      <c r="J140" s="7"/>
      <c r="K140" s="7">
        <v>2014</v>
      </c>
      <c r="L140" s="7" t="s">
        <v>42</v>
      </c>
      <c r="M140" s="7" t="s">
        <v>33</v>
      </c>
      <c r="N140" s="7" t="s">
        <v>34</v>
      </c>
      <c r="O140" s="7" t="s">
        <v>248</v>
      </c>
      <c r="P140" s="7" t="s">
        <v>142</v>
      </c>
      <c r="Q140" s="7"/>
      <c r="R140" s="7"/>
      <c r="S140" s="7" t="s">
        <v>51</v>
      </c>
      <c r="T140" s="7" t="s">
        <v>52</v>
      </c>
      <c r="U140" s="7" t="s">
        <v>53</v>
      </c>
      <c r="V140" s="7" t="s">
        <v>50</v>
      </c>
      <c r="W140" s="7" t="s">
        <v>42</v>
      </c>
      <c r="X140" s="7" t="s">
        <v>42</v>
      </c>
      <c r="Y140" s="7" t="s">
        <v>42</v>
      </c>
      <c r="Z140" s="7" t="s">
        <v>42</v>
      </c>
      <c r="AA140" s="10"/>
    </row>
    <row r="141" spans="1:27" x14ac:dyDescent="0.2">
      <c r="A141" s="8">
        <v>6196515864</v>
      </c>
      <c r="B141" s="9" t="s">
        <v>27</v>
      </c>
      <c r="C141" s="9" t="s">
        <v>1761</v>
      </c>
      <c r="D141" s="9" t="s">
        <v>1762</v>
      </c>
      <c r="E141" s="9" t="s">
        <v>45</v>
      </c>
      <c r="F141" s="9" t="s">
        <v>46</v>
      </c>
      <c r="G141" s="9" t="s">
        <v>1763</v>
      </c>
      <c r="H141" s="9" t="s">
        <v>30</v>
      </c>
      <c r="I141" s="9" t="s">
        <v>281</v>
      </c>
      <c r="J141" s="9"/>
      <c r="K141" s="9">
        <v>2015</v>
      </c>
      <c r="L141" s="9" t="s">
        <v>42</v>
      </c>
      <c r="M141" s="9" t="s">
        <v>33</v>
      </c>
      <c r="N141" s="9" t="s">
        <v>34</v>
      </c>
      <c r="O141" s="9" t="s">
        <v>248</v>
      </c>
      <c r="P141" s="9"/>
      <c r="Q141" s="9"/>
      <c r="R141" s="9"/>
      <c r="S141" s="9" t="s">
        <v>36</v>
      </c>
      <c r="T141" s="9" t="s">
        <v>52</v>
      </c>
      <c r="U141" s="9" t="s">
        <v>53</v>
      </c>
      <c r="V141" s="9" t="s">
        <v>50</v>
      </c>
      <c r="W141" s="9" t="s">
        <v>42</v>
      </c>
      <c r="X141" s="9" t="s">
        <v>42</v>
      </c>
      <c r="Y141" s="9" t="s">
        <v>42</v>
      </c>
      <c r="Z141" s="9" t="s">
        <v>42</v>
      </c>
      <c r="AA141" s="11" t="s">
        <v>592</v>
      </c>
    </row>
    <row r="142" spans="1:27" x14ac:dyDescent="0.2">
      <c r="A142" s="6">
        <v>163639918</v>
      </c>
      <c r="B142" s="7" t="s">
        <v>306</v>
      </c>
      <c r="C142" s="7" t="s">
        <v>1764</v>
      </c>
      <c r="D142" s="7" t="s">
        <v>559</v>
      </c>
      <c r="E142" s="7" t="s">
        <v>560</v>
      </c>
      <c r="F142" s="7" t="s">
        <v>46</v>
      </c>
      <c r="G142" s="7" t="s">
        <v>1765</v>
      </c>
      <c r="H142" s="7" t="s">
        <v>1766</v>
      </c>
      <c r="I142" s="7"/>
      <c r="J142" s="7"/>
      <c r="K142" s="7">
        <v>2013</v>
      </c>
      <c r="L142" s="7" t="s">
        <v>42</v>
      </c>
      <c r="M142" s="7" t="s">
        <v>247</v>
      </c>
      <c r="N142" s="7" t="s">
        <v>34</v>
      </c>
      <c r="O142" s="7" t="s">
        <v>248</v>
      </c>
      <c r="P142" s="7" t="s">
        <v>1348</v>
      </c>
      <c r="Q142" s="7"/>
      <c r="R142" s="7"/>
      <c r="S142" s="7" t="s">
        <v>51</v>
      </c>
      <c r="T142" s="7" t="s">
        <v>52</v>
      </c>
      <c r="U142" s="7" t="s">
        <v>53</v>
      </c>
      <c r="V142" s="7" t="s">
        <v>50</v>
      </c>
      <c r="W142" s="7" t="s">
        <v>42</v>
      </c>
      <c r="X142" s="7" t="s">
        <v>42</v>
      </c>
      <c r="Y142" s="7" t="s">
        <v>42</v>
      </c>
      <c r="Z142" s="7" t="s">
        <v>42</v>
      </c>
      <c r="AA142" s="10"/>
    </row>
    <row r="143" spans="1:27" x14ac:dyDescent="0.2">
      <c r="A143" s="8">
        <v>8046358603</v>
      </c>
      <c r="B143" s="9" t="s">
        <v>263</v>
      </c>
      <c r="C143" s="9" t="s">
        <v>1767</v>
      </c>
      <c r="D143" s="9" t="s">
        <v>1313</v>
      </c>
      <c r="E143" s="9" t="s">
        <v>68</v>
      </c>
      <c r="F143" s="9" t="s">
        <v>46</v>
      </c>
      <c r="G143" s="9" t="s">
        <v>1768</v>
      </c>
      <c r="H143" s="9" t="s">
        <v>1769</v>
      </c>
      <c r="I143" s="9" t="s">
        <v>270</v>
      </c>
      <c r="J143" s="9"/>
      <c r="K143" s="9">
        <v>2017</v>
      </c>
      <c r="L143" s="9" t="s">
        <v>50</v>
      </c>
      <c r="M143" s="9" t="s">
        <v>247</v>
      </c>
      <c r="N143" s="9" t="s">
        <v>34</v>
      </c>
      <c r="O143" s="9" t="s">
        <v>248</v>
      </c>
      <c r="P143" s="9" t="s">
        <v>1770</v>
      </c>
      <c r="Q143" s="9"/>
      <c r="R143" s="9"/>
      <c r="S143" s="9" t="s">
        <v>36</v>
      </c>
      <c r="T143" s="9" t="s">
        <v>52</v>
      </c>
      <c r="U143" s="9" t="s">
        <v>53</v>
      </c>
      <c r="V143" s="9" t="s">
        <v>50</v>
      </c>
      <c r="W143" s="9" t="s">
        <v>42</v>
      </c>
      <c r="X143" s="9" t="s">
        <v>42</v>
      </c>
      <c r="Y143" s="9" t="s">
        <v>42</v>
      </c>
      <c r="Z143" s="9" t="s">
        <v>42</v>
      </c>
      <c r="AA143" s="11"/>
    </row>
    <row r="144" spans="1:27" x14ac:dyDescent="0.2">
      <c r="A144" s="6">
        <v>3978853317</v>
      </c>
      <c r="B144" s="7" t="s">
        <v>27</v>
      </c>
      <c r="C144" s="7" t="s">
        <v>1771</v>
      </c>
      <c r="D144" s="7" t="s">
        <v>209</v>
      </c>
      <c r="E144" s="7" t="s">
        <v>68</v>
      </c>
      <c r="F144" s="7" t="s">
        <v>46</v>
      </c>
      <c r="G144" s="7" t="s">
        <v>1772</v>
      </c>
      <c r="H144" s="7" t="s">
        <v>30</v>
      </c>
      <c r="I144" s="7" t="s">
        <v>190</v>
      </c>
      <c r="J144" s="7"/>
      <c r="K144" s="7">
        <v>2015</v>
      </c>
      <c r="L144" s="7" t="s">
        <v>42</v>
      </c>
      <c r="M144" s="7" t="s">
        <v>33</v>
      </c>
      <c r="N144" s="7" t="s">
        <v>34</v>
      </c>
      <c r="O144" s="7" t="s">
        <v>248</v>
      </c>
      <c r="P144" s="7" t="s">
        <v>65</v>
      </c>
      <c r="Q144" s="7"/>
      <c r="R144" s="7"/>
      <c r="S144" s="7" t="s">
        <v>51</v>
      </c>
      <c r="T144" s="7" t="s">
        <v>52</v>
      </c>
      <c r="U144" s="7" t="s">
        <v>53</v>
      </c>
      <c r="V144" s="7" t="s">
        <v>50</v>
      </c>
      <c r="W144" s="7" t="s">
        <v>42</v>
      </c>
      <c r="X144" s="7" t="s">
        <v>42</v>
      </c>
      <c r="Y144" s="7" t="s">
        <v>42</v>
      </c>
      <c r="Z144" s="7" t="s">
        <v>42</v>
      </c>
      <c r="AA144" s="10"/>
    </row>
    <row r="145" spans="1:27" x14ac:dyDescent="0.2">
      <c r="A145" s="8">
        <v>9582037051</v>
      </c>
      <c r="B145" s="9" t="s">
        <v>27</v>
      </c>
      <c r="C145" s="9" t="s">
        <v>1773</v>
      </c>
      <c r="D145" s="9" t="s">
        <v>42</v>
      </c>
      <c r="E145" s="9" t="s">
        <v>321</v>
      </c>
      <c r="F145" s="9" t="s">
        <v>1052</v>
      </c>
      <c r="G145" s="9" t="s">
        <v>1774</v>
      </c>
      <c r="H145" s="9" t="s">
        <v>30</v>
      </c>
      <c r="I145" s="9" t="s">
        <v>281</v>
      </c>
      <c r="J145" s="9"/>
      <c r="K145" s="9">
        <v>2015</v>
      </c>
      <c r="L145" s="9" t="s">
        <v>42</v>
      </c>
      <c r="M145" s="9" t="s">
        <v>33</v>
      </c>
      <c r="N145" s="9" t="s">
        <v>34</v>
      </c>
      <c r="O145" s="9" t="s">
        <v>248</v>
      </c>
      <c r="P145" s="9"/>
      <c r="Q145" s="9"/>
      <c r="R145" s="9"/>
      <c r="S145" s="9" t="s">
        <v>51</v>
      </c>
      <c r="T145" s="9" t="s">
        <v>52</v>
      </c>
      <c r="U145" s="9" t="s">
        <v>125</v>
      </c>
      <c r="V145" s="9" t="s">
        <v>39</v>
      </c>
      <c r="W145" s="9" t="s">
        <v>318</v>
      </c>
      <c r="X145" s="9" t="s">
        <v>42</v>
      </c>
      <c r="Y145" s="9" t="s">
        <v>42</v>
      </c>
      <c r="Z145" s="9" t="s">
        <v>42</v>
      </c>
      <c r="AA145" s="11"/>
    </row>
    <row r="146" spans="1:27" x14ac:dyDescent="0.2">
      <c r="A146" s="6">
        <v>9149108231</v>
      </c>
      <c r="B146" s="7" t="s">
        <v>27</v>
      </c>
      <c r="C146" s="7" t="s">
        <v>1559</v>
      </c>
      <c r="D146" s="7" t="s">
        <v>594</v>
      </c>
      <c r="E146" s="7" t="s">
        <v>591</v>
      </c>
      <c r="F146" s="7" t="s">
        <v>46</v>
      </c>
      <c r="G146" s="7" t="s">
        <v>1775</v>
      </c>
      <c r="H146" s="7" t="s">
        <v>30</v>
      </c>
      <c r="I146" s="7" t="s">
        <v>281</v>
      </c>
      <c r="J146" s="7"/>
      <c r="K146" s="7">
        <v>2015</v>
      </c>
      <c r="L146" s="7" t="s">
        <v>42</v>
      </c>
      <c r="M146" s="7" t="s">
        <v>33</v>
      </c>
      <c r="N146" s="7" t="s">
        <v>34</v>
      </c>
      <c r="O146" s="7" t="s">
        <v>248</v>
      </c>
      <c r="P146" s="7"/>
      <c r="Q146" s="7"/>
      <c r="R146" s="7"/>
      <c r="S146" s="7" t="s">
        <v>36</v>
      </c>
      <c r="T146" s="7" t="s">
        <v>52</v>
      </c>
      <c r="U146" s="7" t="s">
        <v>53</v>
      </c>
      <c r="V146" s="7" t="s">
        <v>50</v>
      </c>
      <c r="W146" s="7" t="s">
        <v>42</v>
      </c>
      <c r="X146" s="7" t="s">
        <v>42</v>
      </c>
      <c r="Y146" s="7" t="s">
        <v>42</v>
      </c>
      <c r="Z146" s="7" t="s">
        <v>42</v>
      </c>
      <c r="AA146" s="10"/>
    </row>
    <row r="147" spans="1:27" x14ac:dyDescent="0.2">
      <c r="A147" s="8">
        <v>8203696891</v>
      </c>
      <c r="B147" s="9" t="s">
        <v>79</v>
      </c>
      <c r="C147" s="9" t="s">
        <v>1559</v>
      </c>
      <c r="D147" s="9" t="s">
        <v>605</v>
      </c>
      <c r="E147" s="9" t="s">
        <v>45</v>
      </c>
      <c r="F147" s="9" t="s">
        <v>46</v>
      </c>
      <c r="G147" s="9" t="s">
        <v>1560</v>
      </c>
      <c r="H147" s="9" t="s">
        <v>83</v>
      </c>
      <c r="I147" s="9" t="s">
        <v>295</v>
      </c>
      <c r="J147" s="9"/>
      <c r="K147" s="9">
        <v>2012</v>
      </c>
      <c r="L147" s="9" t="s">
        <v>42</v>
      </c>
      <c r="M147" s="9" t="s">
        <v>33</v>
      </c>
      <c r="N147" s="9" t="s">
        <v>34</v>
      </c>
      <c r="O147" s="9" t="s">
        <v>248</v>
      </c>
      <c r="P147" s="9"/>
      <c r="Q147" s="9"/>
      <c r="R147" s="9"/>
      <c r="S147" s="9" t="s">
        <v>51</v>
      </c>
      <c r="T147" s="9" t="s">
        <v>90</v>
      </c>
      <c r="U147" s="9" t="s">
        <v>125</v>
      </c>
      <c r="V147" s="9" t="s">
        <v>50</v>
      </c>
      <c r="W147" s="9" t="s">
        <v>300</v>
      </c>
      <c r="X147" s="9" t="s">
        <v>42</v>
      </c>
      <c r="Y147" s="9" t="s">
        <v>42</v>
      </c>
      <c r="Z147" s="9" t="s">
        <v>42</v>
      </c>
      <c r="AA147" s="11"/>
    </row>
    <row r="148" spans="1:27" x14ac:dyDescent="0.2">
      <c r="A148" s="6">
        <v>6340889914</v>
      </c>
      <c r="B148" s="7" t="s">
        <v>27</v>
      </c>
      <c r="C148" s="7" t="s">
        <v>1559</v>
      </c>
      <c r="D148" s="7" t="s">
        <v>605</v>
      </c>
      <c r="E148" s="7" t="s">
        <v>45</v>
      </c>
      <c r="F148" s="7" t="s">
        <v>46</v>
      </c>
      <c r="G148" s="7" t="s">
        <v>1776</v>
      </c>
      <c r="H148" s="7" t="s">
        <v>30</v>
      </c>
      <c r="I148" s="7" t="s">
        <v>281</v>
      </c>
      <c r="J148" s="7"/>
      <c r="K148" s="7">
        <v>2015</v>
      </c>
      <c r="L148" s="7" t="s">
        <v>42</v>
      </c>
      <c r="M148" s="7" t="s">
        <v>33</v>
      </c>
      <c r="N148" s="7" t="s">
        <v>34</v>
      </c>
      <c r="O148" s="7" t="s">
        <v>248</v>
      </c>
      <c r="P148" s="7"/>
      <c r="Q148" s="7"/>
      <c r="R148" s="7"/>
      <c r="S148" s="7" t="s">
        <v>51</v>
      </c>
      <c r="T148" s="7" t="s">
        <v>216</v>
      </c>
      <c r="U148" s="7" t="s">
        <v>114</v>
      </c>
      <c r="V148" s="7" t="s">
        <v>50</v>
      </c>
      <c r="W148" s="7" t="s">
        <v>142</v>
      </c>
      <c r="X148" s="7" t="s">
        <v>300</v>
      </c>
      <c r="Y148" s="7" t="s">
        <v>42</v>
      </c>
      <c r="Z148" s="7" t="s">
        <v>42</v>
      </c>
      <c r="AA148" s="10"/>
    </row>
    <row r="149" spans="1:27" x14ac:dyDescent="0.2">
      <c r="A149" s="8">
        <v>8199653602</v>
      </c>
      <c r="B149" s="9" t="s">
        <v>27</v>
      </c>
      <c r="C149" s="9" t="s">
        <v>1559</v>
      </c>
      <c r="D149" s="9" t="s">
        <v>156</v>
      </c>
      <c r="E149" s="9" t="s">
        <v>45</v>
      </c>
      <c r="F149" s="9" t="s">
        <v>46</v>
      </c>
      <c r="G149" s="9" t="s">
        <v>1776</v>
      </c>
      <c r="H149" s="9" t="s">
        <v>30</v>
      </c>
      <c r="I149" s="9" t="s">
        <v>281</v>
      </c>
      <c r="J149" s="9"/>
      <c r="K149" s="9">
        <v>2015</v>
      </c>
      <c r="L149" s="9" t="s">
        <v>42</v>
      </c>
      <c r="M149" s="9" t="s">
        <v>33</v>
      </c>
      <c r="N149" s="9" t="s">
        <v>34</v>
      </c>
      <c r="O149" s="9" t="s">
        <v>248</v>
      </c>
      <c r="P149" s="9" t="s">
        <v>300</v>
      </c>
      <c r="Q149" s="9"/>
      <c r="R149" s="9"/>
      <c r="S149" s="9" t="s">
        <v>51</v>
      </c>
      <c r="T149" s="9" t="s">
        <v>52</v>
      </c>
      <c r="U149" s="9" t="s">
        <v>53</v>
      </c>
      <c r="V149" s="9" t="s">
        <v>50</v>
      </c>
      <c r="W149" s="9" t="s">
        <v>42</v>
      </c>
      <c r="X149" s="9" t="s">
        <v>42</v>
      </c>
      <c r="Y149" s="9" t="s">
        <v>42</v>
      </c>
      <c r="Z149" s="9" t="s">
        <v>42</v>
      </c>
      <c r="AA149" s="11"/>
    </row>
    <row r="150" spans="1:27" x14ac:dyDescent="0.2">
      <c r="A150" s="6">
        <v>7027562726</v>
      </c>
      <c r="B150" s="7" t="s">
        <v>27</v>
      </c>
      <c r="C150" s="7" t="s">
        <v>1777</v>
      </c>
      <c r="D150" s="7" t="s">
        <v>1778</v>
      </c>
      <c r="E150" s="7" t="s">
        <v>678</v>
      </c>
      <c r="F150" s="7" t="s">
        <v>46</v>
      </c>
      <c r="G150" s="7" t="s">
        <v>1551</v>
      </c>
      <c r="H150" s="7" t="s">
        <v>30</v>
      </c>
      <c r="I150" s="7" t="s">
        <v>281</v>
      </c>
      <c r="J150" s="7"/>
      <c r="K150" s="7">
        <v>2015</v>
      </c>
      <c r="L150" s="7" t="s">
        <v>42</v>
      </c>
      <c r="M150" s="7" t="s">
        <v>33</v>
      </c>
      <c r="N150" s="7" t="s">
        <v>34</v>
      </c>
      <c r="O150" s="7" t="s">
        <v>248</v>
      </c>
      <c r="P150" s="7" t="s">
        <v>262</v>
      </c>
      <c r="Q150" s="7"/>
      <c r="R150" s="7"/>
      <c r="S150" s="7" t="s">
        <v>51</v>
      </c>
      <c r="T150" s="7" t="s">
        <v>52</v>
      </c>
      <c r="U150" s="7" t="s">
        <v>53</v>
      </c>
      <c r="V150" s="7" t="s">
        <v>50</v>
      </c>
      <c r="W150" s="7" t="s">
        <v>42</v>
      </c>
      <c r="X150" s="7" t="s">
        <v>42</v>
      </c>
      <c r="Y150" s="7" t="s">
        <v>42</v>
      </c>
      <c r="Z150" s="7" t="s">
        <v>42</v>
      </c>
      <c r="AA150" s="10"/>
    </row>
    <row r="151" spans="1:27" x14ac:dyDescent="0.2">
      <c r="A151" s="8">
        <v>7477431419</v>
      </c>
      <c r="B151" s="9" t="s">
        <v>79</v>
      </c>
      <c r="C151" s="9" t="s">
        <v>1779</v>
      </c>
      <c r="D151" s="9" t="s">
        <v>42</v>
      </c>
      <c r="E151" s="9" t="s">
        <v>321</v>
      </c>
      <c r="F151" s="9" t="s">
        <v>1070</v>
      </c>
      <c r="G151" s="9" t="s">
        <v>1780</v>
      </c>
      <c r="H151" s="9" t="s">
        <v>83</v>
      </c>
      <c r="I151" s="9" t="s">
        <v>142</v>
      </c>
      <c r="J151" s="9"/>
      <c r="K151" s="9">
        <v>2012</v>
      </c>
      <c r="L151" s="9" t="s">
        <v>42</v>
      </c>
      <c r="M151" s="9" t="s">
        <v>33</v>
      </c>
      <c r="N151" s="9" t="s">
        <v>34</v>
      </c>
      <c r="O151" s="9" t="s">
        <v>248</v>
      </c>
      <c r="P151" s="9" t="s">
        <v>142</v>
      </c>
      <c r="Q151" s="9"/>
      <c r="R151" s="9"/>
      <c r="S151" s="9" t="s">
        <v>51</v>
      </c>
      <c r="T151" s="9">
        <v>0</v>
      </c>
      <c r="U151" s="9" t="s">
        <v>125</v>
      </c>
      <c r="V151" s="9" t="s">
        <v>50</v>
      </c>
      <c r="W151" s="9" t="s">
        <v>42</v>
      </c>
      <c r="X151" s="9" t="s">
        <v>42</v>
      </c>
      <c r="Y151" s="9" t="s">
        <v>42</v>
      </c>
      <c r="Z151" s="9" t="s">
        <v>42</v>
      </c>
      <c r="AA151" s="11"/>
    </row>
    <row r="152" spans="1:27" x14ac:dyDescent="0.2">
      <c r="A152" s="6">
        <v>6178080693</v>
      </c>
      <c r="B152" s="7" t="s">
        <v>79</v>
      </c>
      <c r="C152" s="7" t="s">
        <v>1781</v>
      </c>
      <c r="D152" s="7" t="s">
        <v>1782</v>
      </c>
      <c r="E152" s="7" t="s">
        <v>42</v>
      </c>
      <c r="F152" s="7" t="s">
        <v>1783</v>
      </c>
      <c r="G152" s="7" t="s">
        <v>1784</v>
      </c>
      <c r="H152" s="7" t="s">
        <v>69</v>
      </c>
      <c r="I152" s="7" t="s">
        <v>1785</v>
      </c>
      <c r="J152" s="7"/>
      <c r="K152" s="7">
        <v>2012</v>
      </c>
      <c r="L152" s="7" t="s">
        <v>42</v>
      </c>
      <c r="M152" s="7" t="s">
        <v>33</v>
      </c>
      <c r="N152" s="7" t="s">
        <v>34</v>
      </c>
      <c r="O152" s="7" t="s">
        <v>248</v>
      </c>
      <c r="P152" s="7" t="s">
        <v>142</v>
      </c>
      <c r="Q152" s="7"/>
      <c r="R152" s="7"/>
      <c r="S152" s="7" t="s">
        <v>51</v>
      </c>
      <c r="T152" s="7" t="s">
        <v>52</v>
      </c>
      <c r="U152" s="7" t="s">
        <v>53</v>
      </c>
      <c r="V152" s="7" t="s">
        <v>50</v>
      </c>
      <c r="W152" s="7" t="s">
        <v>42</v>
      </c>
      <c r="X152" s="7" t="s">
        <v>42</v>
      </c>
      <c r="Y152" s="7" t="s">
        <v>42</v>
      </c>
      <c r="Z152" s="7" t="s">
        <v>42</v>
      </c>
      <c r="AA152" s="10"/>
    </row>
    <row r="153" spans="1:27" x14ac:dyDescent="0.2">
      <c r="A153" s="8">
        <v>786966805</v>
      </c>
      <c r="B153" s="9" t="s">
        <v>79</v>
      </c>
      <c r="C153" s="9" t="s">
        <v>1786</v>
      </c>
      <c r="D153" s="9" t="s">
        <v>320</v>
      </c>
      <c r="E153" s="9" t="s">
        <v>321</v>
      </c>
      <c r="F153" s="9" t="s">
        <v>322</v>
      </c>
      <c r="G153" s="9" t="s">
        <v>1787</v>
      </c>
      <c r="H153" s="9" t="s">
        <v>1256</v>
      </c>
      <c r="I153" s="9" t="s">
        <v>1718</v>
      </c>
      <c r="J153" s="9"/>
      <c r="K153" s="9">
        <v>2019</v>
      </c>
      <c r="L153" s="9" t="s">
        <v>215</v>
      </c>
      <c r="M153" s="9" t="s">
        <v>247</v>
      </c>
      <c r="N153" s="9" t="s">
        <v>34</v>
      </c>
      <c r="O153" s="9" t="s">
        <v>248</v>
      </c>
      <c r="P153" s="9"/>
      <c r="Q153" s="9"/>
      <c r="R153" s="9"/>
      <c r="S153" s="9" t="s">
        <v>51</v>
      </c>
      <c r="T153" s="9" t="s">
        <v>485</v>
      </c>
      <c r="U153" s="9" t="s">
        <v>160</v>
      </c>
      <c r="V153" s="9" t="s">
        <v>50</v>
      </c>
      <c r="W153" s="9" t="s">
        <v>42</v>
      </c>
      <c r="X153" s="9" t="s">
        <v>42</v>
      </c>
      <c r="Y153" s="9" t="s">
        <v>42</v>
      </c>
      <c r="Z153" s="9" t="s">
        <v>42</v>
      </c>
      <c r="AA153" s="11" t="s">
        <v>592</v>
      </c>
    </row>
    <row r="154" spans="1:27" x14ac:dyDescent="0.2">
      <c r="A154" s="6">
        <v>2440508439</v>
      </c>
      <c r="B154" s="7" t="s">
        <v>79</v>
      </c>
      <c r="C154" s="7" t="s">
        <v>1788</v>
      </c>
      <c r="D154" s="7" t="s">
        <v>1789</v>
      </c>
      <c r="E154" s="7" t="s">
        <v>368</v>
      </c>
      <c r="F154" s="7" t="s">
        <v>46</v>
      </c>
      <c r="G154" s="7" t="s">
        <v>1790</v>
      </c>
      <c r="H154" s="7" t="s">
        <v>1791</v>
      </c>
      <c r="I154" s="7" t="s">
        <v>398</v>
      </c>
      <c r="J154" s="7"/>
      <c r="K154" s="7">
        <v>2019</v>
      </c>
      <c r="L154" s="7" t="s">
        <v>32</v>
      </c>
      <c r="M154" s="7" t="s">
        <v>247</v>
      </c>
      <c r="N154" s="7" t="s">
        <v>34</v>
      </c>
      <c r="O154" s="7" t="s">
        <v>248</v>
      </c>
      <c r="P154" s="7"/>
      <c r="Q154" s="7"/>
      <c r="R154" s="7"/>
      <c r="S154" s="7" t="s">
        <v>51</v>
      </c>
      <c r="T154" s="7" t="s">
        <v>52</v>
      </c>
      <c r="U154" s="7" t="s">
        <v>125</v>
      </c>
      <c r="V154" s="7" t="s">
        <v>50</v>
      </c>
      <c r="W154" s="7" t="s">
        <v>318</v>
      </c>
      <c r="X154" s="7" t="s">
        <v>42</v>
      </c>
      <c r="Y154" s="7" t="s">
        <v>42</v>
      </c>
      <c r="Z154" s="7" t="s">
        <v>42</v>
      </c>
      <c r="AA154" s="10" t="s">
        <v>592</v>
      </c>
    </row>
    <row r="155" spans="1:27" x14ac:dyDescent="0.2">
      <c r="A155" s="8">
        <v>8687582141</v>
      </c>
      <c r="B155" s="9" t="s">
        <v>79</v>
      </c>
      <c r="C155" s="9" t="s">
        <v>1792</v>
      </c>
      <c r="D155" s="9" t="s">
        <v>87</v>
      </c>
      <c r="E155" s="9" t="s">
        <v>88</v>
      </c>
      <c r="F155" s="9" t="s">
        <v>46</v>
      </c>
      <c r="G155" s="9" t="s">
        <v>1793</v>
      </c>
      <c r="H155" s="9" t="s">
        <v>1045</v>
      </c>
      <c r="I155" s="9"/>
      <c r="J155" s="9"/>
      <c r="K155" s="9">
        <v>2012</v>
      </c>
      <c r="L155" s="9" t="s">
        <v>42</v>
      </c>
      <c r="M155" s="9" t="s">
        <v>247</v>
      </c>
      <c r="N155" s="9" t="s">
        <v>34</v>
      </c>
      <c r="O155" s="9" t="s">
        <v>248</v>
      </c>
      <c r="P155" s="9"/>
      <c r="Q155" s="9"/>
      <c r="R155" s="9"/>
      <c r="S155" s="9" t="s">
        <v>36</v>
      </c>
      <c r="T155" s="9" t="s">
        <v>52</v>
      </c>
      <c r="U155" s="9" t="s">
        <v>53</v>
      </c>
      <c r="V155" s="9" t="s">
        <v>50</v>
      </c>
      <c r="W155" s="9" t="s">
        <v>42</v>
      </c>
      <c r="X155" s="9" t="s">
        <v>42</v>
      </c>
      <c r="Y155" s="9" t="s">
        <v>42</v>
      </c>
      <c r="Z155" s="9" t="s">
        <v>42</v>
      </c>
      <c r="AA155" s="11"/>
    </row>
    <row r="156" spans="1:27" x14ac:dyDescent="0.2">
      <c r="A156" s="6">
        <v>5821116517</v>
      </c>
      <c r="B156" s="7" t="s">
        <v>79</v>
      </c>
      <c r="C156" s="7" t="s">
        <v>1794</v>
      </c>
      <c r="D156" s="7" t="s">
        <v>1795</v>
      </c>
      <c r="E156" s="7" t="s">
        <v>200</v>
      </c>
      <c r="F156" s="7" t="s">
        <v>46</v>
      </c>
      <c r="G156" s="7" t="s">
        <v>1796</v>
      </c>
      <c r="H156" s="7" t="s">
        <v>1797</v>
      </c>
      <c r="I156" s="7" t="s">
        <v>1718</v>
      </c>
      <c r="J156" s="7"/>
      <c r="K156" s="7">
        <v>2019</v>
      </c>
      <c r="L156" s="7" t="s">
        <v>32</v>
      </c>
      <c r="M156" s="7" t="s">
        <v>247</v>
      </c>
      <c r="N156" s="7" t="s">
        <v>34</v>
      </c>
      <c r="O156" s="7" t="s">
        <v>248</v>
      </c>
      <c r="P156" s="7"/>
      <c r="Q156" s="7"/>
      <c r="R156" s="7"/>
      <c r="S156" s="7" t="s">
        <v>51</v>
      </c>
      <c r="T156" s="7" t="s">
        <v>52</v>
      </c>
      <c r="U156" s="7" t="s">
        <v>125</v>
      </c>
      <c r="V156" s="7" t="s">
        <v>50</v>
      </c>
      <c r="W156" s="7" t="s">
        <v>42</v>
      </c>
      <c r="X156" s="7" t="s">
        <v>42</v>
      </c>
      <c r="Y156" s="7" t="s">
        <v>42</v>
      </c>
      <c r="Z156" s="7" t="s">
        <v>42</v>
      </c>
      <c r="AA156" s="10"/>
    </row>
    <row r="157" spans="1:27" x14ac:dyDescent="0.2">
      <c r="A157" s="8">
        <v>1557937675</v>
      </c>
      <c r="B157" s="9" t="s">
        <v>79</v>
      </c>
      <c r="C157" s="9" t="s">
        <v>332</v>
      </c>
      <c r="D157" s="9" t="s">
        <v>233</v>
      </c>
      <c r="E157" s="9" t="s">
        <v>234</v>
      </c>
      <c r="F157" s="9" t="s">
        <v>46</v>
      </c>
      <c r="G157" s="9" t="s">
        <v>1563</v>
      </c>
      <c r="H157" s="9" t="s">
        <v>83</v>
      </c>
      <c r="I157" s="9" t="s">
        <v>295</v>
      </c>
      <c r="J157" s="9"/>
      <c r="K157" s="9">
        <v>2012</v>
      </c>
      <c r="L157" s="9" t="s">
        <v>42</v>
      </c>
      <c r="M157" s="9" t="s">
        <v>33</v>
      </c>
      <c r="N157" s="9" t="s">
        <v>34</v>
      </c>
      <c r="O157" s="9" t="s">
        <v>248</v>
      </c>
      <c r="P157" s="9" t="s">
        <v>35</v>
      </c>
      <c r="Q157" s="9"/>
      <c r="R157" s="9"/>
      <c r="S157" s="9" t="s">
        <v>36</v>
      </c>
      <c r="T157" s="9" t="s">
        <v>52</v>
      </c>
      <c r="U157" s="9" t="s">
        <v>53</v>
      </c>
      <c r="V157" s="9" t="s">
        <v>50</v>
      </c>
      <c r="W157" s="9" t="s">
        <v>42</v>
      </c>
      <c r="X157" s="9" t="s">
        <v>42</v>
      </c>
      <c r="Y157" s="9" t="s">
        <v>42</v>
      </c>
      <c r="Z157" s="9" t="s">
        <v>42</v>
      </c>
      <c r="AA157" s="11" t="s">
        <v>290</v>
      </c>
    </row>
    <row r="158" spans="1:27" x14ac:dyDescent="0.2">
      <c r="A158" s="6">
        <v>1532879009</v>
      </c>
      <c r="B158" s="7" t="s">
        <v>79</v>
      </c>
      <c r="C158" s="7" t="s">
        <v>1798</v>
      </c>
      <c r="D158" s="7" t="s">
        <v>335</v>
      </c>
      <c r="E158" s="7" t="s">
        <v>45</v>
      </c>
      <c r="F158" s="7" t="s">
        <v>46</v>
      </c>
      <c r="G158" s="7" t="s">
        <v>1799</v>
      </c>
      <c r="H158" s="7" t="s">
        <v>83</v>
      </c>
      <c r="I158" s="7" t="s">
        <v>253</v>
      </c>
      <c r="J158" s="7"/>
      <c r="K158" s="7">
        <v>2013</v>
      </c>
      <c r="L158" s="7" t="s">
        <v>42</v>
      </c>
      <c r="M158" s="7" t="s">
        <v>33</v>
      </c>
      <c r="N158" s="7" t="s">
        <v>34</v>
      </c>
      <c r="O158" s="7" t="s">
        <v>248</v>
      </c>
      <c r="P158" s="7"/>
      <c r="Q158" s="7"/>
      <c r="R158" s="7"/>
      <c r="S158" s="7" t="s">
        <v>36</v>
      </c>
      <c r="T158" s="7" t="s">
        <v>37</v>
      </c>
      <c r="U158" s="7" t="s">
        <v>125</v>
      </c>
      <c r="V158" s="7" t="s">
        <v>50</v>
      </c>
      <c r="W158" s="7" t="s">
        <v>42</v>
      </c>
      <c r="X158" s="7" t="s">
        <v>42</v>
      </c>
      <c r="Y158" s="7" t="s">
        <v>42</v>
      </c>
      <c r="Z158" s="7" t="s">
        <v>42</v>
      </c>
      <c r="AA158" s="10"/>
    </row>
    <row r="159" spans="1:27" x14ac:dyDescent="0.2">
      <c r="A159" s="8">
        <v>1867005450</v>
      </c>
      <c r="B159" s="9" t="s">
        <v>79</v>
      </c>
      <c r="C159" s="9" t="s">
        <v>1800</v>
      </c>
      <c r="D159" s="9" t="s">
        <v>605</v>
      </c>
      <c r="E159" s="9" t="s">
        <v>45</v>
      </c>
      <c r="F159" s="9" t="s">
        <v>46</v>
      </c>
      <c r="G159" s="9" t="s">
        <v>1801</v>
      </c>
      <c r="H159" s="9" t="s">
        <v>83</v>
      </c>
      <c r="I159" s="9" t="s">
        <v>135</v>
      </c>
      <c r="J159" s="9"/>
      <c r="K159" s="9">
        <v>2012</v>
      </c>
      <c r="L159" s="9" t="s">
        <v>42</v>
      </c>
      <c r="M159" s="9" t="s">
        <v>33</v>
      </c>
      <c r="N159" s="9" t="s">
        <v>34</v>
      </c>
      <c r="O159" s="9" t="s">
        <v>248</v>
      </c>
      <c r="P159" s="9"/>
      <c r="Q159" s="9"/>
      <c r="R159" s="9"/>
      <c r="S159" s="9" t="s">
        <v>36</v>
      </c>
      <c r="T159" s="9" t="s">
        <v>52</v>
      </c>
      <c r="U159" s="9" t="s">
        <v>53</v>
      </c>
      <c r="V159" s="9" t="s">
        <v>39</v>
      </c>
      <c r="W159" s="9" t="s">
        <v>42</v>
      </c>
      <c r="X159" s="9" t="s">
        <v>42</v>
      </c>
      <c r="Y159" s="9" t="s">
        <v>42</v>
      </c>
      <c r="Z159" s="9" t="s">
        <v>42</v>
      </c>
      <c r="AA159" s="11"/>
    </row>
    <row r="160" spans="1:27" x14ac:dyDescent="0.2">
      <c r="A160" s="6">
        <v>4990082922</v>
      </c>
      <c r="B160" s="7" t="s">
        <v>27</v>
      </c>
      <c r="C160" s="7" t="s">
        <v>1802</v>
      </c>
      <c r="D160" s="7" t="s">
        <v>209</v>
      </c>
      <c r="E160" s="7" t="s">
        <v>68</v>
      </c>
      <c r="F160" s="7" t="s">
        <v>46</v>
      </c>
      <c r="G160" s="7" t="s">
        <v>1044</v>
      </c>
      <c r="H160" s="7" t="s">
        <v>1045</v>
      </c>
      <c r="I160" s="7"/>
      <c r="J160" s="7"/>
      <c r="K160" s="7">
        <v>2014</v>
      </c>
      <c r="L160" s="7" t="s">
        <v>42</v>
      </c>
      <c r="M160" s="7" t="s">
        <v>247</v>
      </c>
      <c r="N160" s="7" t="s">
        <v>34</v>
      </c>
      <c r="O160" s="7" t="s">
        <v>248</v>
      </c>
      <c r="P160" s="7" t="s">
        <v>146</v>
      </c>
      <c r="Q160" s="7"/>
      <c r="R160" s="7"/>
      <c r="S160" s="7" t="s">
        <v>36</v>
      </c>
      <c r="T160" s="7">
        <v>0</v>
      </c>
      <c r="U160" s="7" t="s">
        <v>125</v>
      </c>
      <c r="V160" s="7" t="s">
        <v>50</v>
      </c>
      <c r="W160" s="7" t="s">
        <v>42</v>
      </c>
      <c r="X160" s="7" t="s">
        <v>42</v>
      </c>
      <c r="Y160" s="7" t="s">
        <v>42</v>
      </c>
      <c r="Z160" s="7" t="s">
        <v>42</v>
      </c>
      <c r="AA160" s="10"/>
    </row>
    <row r="161" spans="1:27" x14ac:dyDescent="0.2">
      <c r="A161" s="8">
        <v>8887672780</v>
      </c>
      <c r="B161" s="9" t="s">
        <v>79</v>
      </c>
      <c r="C161" s="9" t="s">
        <v>346</v>
      </c>
      <c r="D161" s="9" t="s">
        <v>42</v>
      </c>
      <c r="E161" s="9" t="s">
        <v>42</v>
      </c>
      <c r="F161" s="9"/>
      <c r="G161" s="9" t="s">
        <v>347</v>
      </c>
      <c r="H161" s="9" t="s">
        <v>347</v>
      </c>
      <c r="I161" s="9"/>
      <c r="J161" s="9"/>
      <c r="K161" s="9">
        <v>2012</v>
      </c>
      <c r="L161" s="9" t="s">
        <v>42</v>
      </c>
      <c r="M161" s="9" t="s">
        <v>347</v>
      </c>
      <c r="N161" s="9" t="s">
        <v>347</v>
      </c>
      <c r="O161" s="9" t="s">
        <v>248</v>
      </c>
      <c r="P161" s="9"/>
      <c r="Q161" s="9"/>
      <c r="R161" s="9"/>
      <c r="S161" s="9" t="s">
        <v>51</v>
      </c>
      <c r="T161" s="9" t="s">
        <v>52</v>
      </c>
      <c r="U161" s="9" t="s">
        <v>53</v>
      </c>
      <c r="V161" s="9" t="s">
        <v>50</v>
      </c>
      <c r="W161" s="9" t="s">
        <v>42</v>
      </c>
      <c r="X161" s="9" t="s">
        <v>42</v>
      </c>
      <c r="Y161" s="9" t="s">
        <v>42</v>
      </c>
      <c r="Z161" s="9" t="s">
        <v>42</v>
      </c>
      <c r="AA161" s="11"/>
    </row>
    <row r="162" spans="1:27" x14ac:dyDescent="0.2">
      <c r="A162" s="6">
        <v>8086192547</v>
      </c>
      <c r="B162" s="7" t="s">
        <v>79</v>
      </c>
      <c r="C162" s="7" t="s">
        <v>1571</v>
      </c>
      <c r="D162" s="7" t="s">
        <v>87</v>
      </c>
      <c r="E162" s="7" t="s">
        <v>88</v>
      </c>
      <c r="F162" s="7" t="s">
        <v>46</v>
      </c>
      <c r="G162" s="7" t="s">
        <v>1803</v>
      </c>
      <c r="H162" s="7" t="s">
        <v>83</v>
      </c>
      <c r="I162" s="7" t="s">
        <v>253</v>
      </c>
      <c r="J162" s="7"/>
      <c r="K162" s="7">
        <v>2013</v>
      </c>
      <c r="L162" s="7" t="s">
        <v>42</v>
      </c>
      <c r="M162" s="7" t="s">
        <v>33</v>
      </c>
      <c r="N162" s="7" t="s">
        <v>34</v>
      </c>
      <c r="O162" s="7" t="s">
        <v>248</v>
      </c>
      <c r="P162" s="7" t="s">
        <v>262</v>
      </c>
      <c r="Q162" s="7"/>
      <c r="R162" s="7"/>
      <c r="S162" s="7" t="s">
        <v>51</v>
      </c>
      <c r="T162" s="7" t="s">
        <v>37</v>
      </c>
      <c r="U162" s="7" t="s">
        <v>71</v>
      </c>
      <c r="V162" s="7" t="s">
        <v>50</v>
      </c>
      <c r="W162" s="7" t="s">
        <v>42</v>
      </c>
      <c r="X162" s="7" t="s">
        <v>42</v>
      </c>
      <c r="Y162" s="7" t="s">
        <v>42</v>
      </c>
      <c r="Z162" s="7" t="s">
        <v>42</v>
      </c>
      <c r="AA162" s="10"/>
    </row>
    <row r="163" spans="1:27" x14ac:dyDescent="0.2">
      <c r="A163" s="8">
        <v>4242892003</v>
      </c>
      <c r="B163" s="9" t="s">
        <v>79</v>
      </c>
      <c r="C163" s="9" t="s">
        <v>1804</v>
      </c>
      <c r="D163" s="9" t="s">
        <v>87</v>
      </c>
      <c r="E163" s="9" t="s">
        <v>88</v>
      </c>
      <c r="F163" s="9" t="s">
        <v>46</v>
      </c>
      <c r="G163" s="9" t="s">
        <v>1805</v>
      </c>
      <c r="H163" s="9" t="s">
        <v>83</v>
      </c>
      <c r="I163" s="9" t="s">
        <v>295</v>
      </c>
      <c r="J163" s="9"/>
      <c r="K163" s="9">
        <v>2012</v>
      </c>
      <c r="L163" s="9" t="s">
        <v>42</v>
      </c>
      <c r="M163" s="9" t="s">
        <v>33</v>
      </c>
      <c r="N163" s="9" t="s">
        <v>34</v>
      </c>
      <c r="O163" s="9" t="s">
        <v>248</v>
      </c>
      <c r="P163" s="9" t="s">
        <v>65</v>
      </c>
      <c r="Q163" s="9"/>
      <c r="R163" s="9"/>
      <c r="S163" s="9" t="s">
        <v>51</v>
      </c>
      <c r="T163" s="9" t="s">
        <v>52</v>
      </c>
      <c r="U163" s="9" t="s">
        <v>53</v>
      </c>
      <c r="V163" s="9" t="s">
        <v>50</v>
      </c>
      <c r="W163" s="9" t="s">
        <v>42</v>
      </c>
      <c r="X163" s="9" t="s">
        <v>42</v>
      </c>
      <c r="Y163" s="9" t="s">
        <v>42</v>
      </c>
      <c r="Z163" s="9" t="s">
        <v>42</v>
      </c>
      <c r="AA163" s="11"/>
    </row>
    <row r="164" spans="1:27" x14ac:dyDescent="0.2">
      <c r="A164" s="6">
        <v>9413909381</v>
      </c>
      <c r="B164" s="7" t="s">
        <v>27</v>
      </c>
      <c r="C164" s="7" t="s">
        <v>1806</v>
      </c>
      <c r="D164" s="7" t="s">
        <v>942</v>
      </c>
      <c r="E164" s="7" t="s">
        <v>418</v>
      </c>
      <c r="F164" s="7" t="s">
        <v>46</v>
      </c>
      <c r="G164" s="7" t="s">
        <v>1807</v>
      </c>
      <c r="H164" s="7" t="s">
        <v>30</v>
      </c>
      <c r="I164" s="7" t="s">
        <v>183</v>
      </c>
      <c r="J164" s="7"/>
      <c r="K164" s="7">
        <v>2015</v>
      </c>
      <c r="L164" s="7" t="s">
        <v>42</v>
      </c>
      <c r="M164" s="7" t="s">
        <v>33</v>
      </c>
      <c r="N164" s="7" t="s">
        <v>34</v>
      </c>
      <c r="O164" s="7" t="s">
        <v>248</v>
      </c>
      <c r="P164" s="7"/>
      <c r="Q164" s="7"/>
      <c r="R164" s="7"/>
      <c r="S164" s="7" t="s">
        <v>51</v>
      </c>
      <c r="T164" s="7" t="s">
        <v>52</v>
      </c>
      <c r="U164" s="7" t="s">
        <v>53</v>
      </c>
      <c r="V164" s="7" t="s">
        <v>50</v>
      </c>
      <c r="W164" s="7" t="s">
        <v>142</v>
      </c>
      <c r="X164" s="7" t="s">
        <v>42</v>
      </c>
      <c r="Y164" s="7" t="s">
        <v>42</v>
      </c>
      <c r="Z164" s="7" t="s">
        <v>42</v>
      </c>
      <c r="AA164" s="10"/>
    </row>
    <row r="165" spans="1:27" x14ac:dyDescent="0.2">
      <c r="A165" s="8">
        <v>3293822110</v>
      </c>
      <c r="B165" s="9" t="s">
        <v>79</v>
      </c>
      <c r="C165" s="9" t="s">
        <v>863</v>
      </c>
      <c r="D165" s="9" t="s">
        <v>156</v>
      </c>
      <c r="E165" s="9" t="s">
        <v>45</v>
      </c>
      <c r="F165" s="9" t="s">
        <v>46</v>
      </c>
      <c r="G165" s="9" t="s">
        <v>1808</v>
      </c>
      <c r="H165" s="9" t="s">
        <v>83</v>
      </c>
      <c r="I165" s="9" t="s">
        <v>407</v>
      </c>
      <c r="J165" s="9"/>
      <c r="K165" s="9">
        <v>2013</v>
      </c>
      <c r="L165" s="9" t="s">
        <v>42</v>
      </c>
      <c r="M165" s="9" t="s">
        <v>33</v>
      </c>
      <c r="N165" s="9" t="s">
        <v>34</v>
      </c>
      <c r="O165" s="9" t="s">
        <v>248</v>
      </c>
      <c r="P165" s="9"/>
      <c r="Q165" s="9"/>
      <c r="R165" s="9"/>
      <c r="S165" s="9" t="s">
        <v>51</v>
      </c>
      <c r="T165" s="9" t="s">
        <v>90</v>
      </c>
      <c r="U165" s="9" t="s">
        <v>91</v>
      </c>
      <c r="V165" s="9" t="s">
        <v>50</v>
      </c>
      <c r="W165" s="9" t="s">
        <v>42</v>
      </c>
      <c r="X165" s="9" t="s">
        <v>42</v>
      </c>
      <c r="Y165" s="9" t="s">
        <v>42</v>
      </c>
      <c r="Z165" s="9" t="s">
        <v>42</v>
      </c>
      <c r="AA165" s="11"/>
    </row>
    <row r="166" spans="1:27" x14ac:dyDescent="0.2">
      <c r="A166" s="6">
        <v>8137909909</v>
      </c>
      <c r="B166" s="7" t="s">
        <v>79</v>
      </c>
      <c r="C166" s="7" t="s">
        <v>1809</v>
      </c>
      <c r="D166" s="7" t="s">
        <v>148</v>
      </c>
      <c r="E166" s="7" t="s">
        <v>149</v>
      </c>
      <c r="F166" s="7" t="s">
        <v>46</v>
      </c>
      <c r="G166" s="7" t="s">
        <v>1810</v>
      </c>
      <c r="H166" s="7" t="s">
        <v>83</v>
      </c>
      <c r="I166" s="7" t="s">
        <v>253</v>
      </c>
      <c r="J166" s="7"/>
      <c r="K166" s="7">
        <v>2013</v>
      </c>
      <c r="L166" s="7" t="s">
        <v>42</v>
      </c>
      <c r="M166" s="7" t="s">
        <v>33</v>
      </c>
      <c r="N166" s="7" t="s">
        <v>34</v>
      </c>
      <c r="O166" s="7" t="s">
        <v>248</v>
      </c>
      <c r="P166" s="7"/>
      <c r="Q166" s="7"/>
      <c r="R166" s="7"/>
      <c r="S166" s="7" t="s">
        <v>51</v>
      </c>
      <c r="T166" s="7" t="s">
        <v>216</v>
      </c>
      <c r="U166" s="7" t="s">
        <v>114</v>
      </c>
      <c r="V166" s="7" t="s">
        <v>50</v>
      </c>
      <c r="W166" s="7" t="s">
        <v>142</v>
      </c>
      <c r="X166" s="7" t="s">
        <v>42</v>
      </c>
      <c r="Y166" s="7" t="s">
        <v>42</v>
      </c>
      <c r="Z166" s="7" t="s">
        <v>42</v>
      </c>
      <c r="AA166" s="10"/>
    </row>
    <row r="167" spans="1:27" x14ac:dyDescent="0.2">
      <c r="A167" s="8">
        <v>9673302674</v>
      </c>
      <c r="B167" s="9" t="s">
        <v>27</v>
      </c>
      <c r="C167" s="9" t="s">
        <v>1811</v>
      </c>
      <c r="D167" s="9" t="s">
        <v>98</v>
      </c>
      <c r="E167" s="9" t="s">
        <v>45</v>
      </c>
      <c r="F167" s="9" t="s">
        <v>46</v>
      </c>
      <c r="G167" s="9" t="s">
        <v>1812</v>
      </c>
      <c r="H167" s="9" t="s">
        <v>30</v>
      </c>
      <c r="I167" s="9" t="s">
        <v>48</v>
      </c>
      <c r="J167" s="9"/>
      <c r="K167" s="9">
        <v>2014</v>
      </c>
      <c r="L167" s="9" t="s">
        <v>42</v>
      </c>
      <c r="M167" s="9" t="s">
        <v>33</v>
      </c>
      <c r="N167" s="9" t="s">
        <v>34</v>
      </c>
      <c r="O167" s="9" t="s">
        <v>248</v>
      </c>
      <c r="P167" s="9"/>
      <c r="Q167" s="9"/>
      <c r="R167" s="9"/>
      <c r="S167" s="9" t="s">
        <v>51</v>
      </c>
      <c r="T167" s="9" t="s">
        <v>52</v>
      </c>
      <c r="U167" s="9" t="s">
        <v>53</v>
      </c>
      <c r="V167" s="9" t="s">
        <v>50</v>
      </c>
      <c r="W167" s="9" t="s">
        <v>318</v>
      </c>
      <c r="X167" s="9" t="s">
        <v>42</v>
      </c>
      <c r="Y167" s="9" t="s">
        <v>42</v>
      </c>
      <c r="Z167" s="9" t="s">
        <v>42</v>
      </c>
      <c r="AA167" s="11"/>
    </row>
    <row r="168" spans="1:27" x14ac:dyDescent="0.2">
      <c r="A168" s="6">
        <v>588083313</v>
      </c>
      <c r="B168" s="7" t="s">
        <v>79</v>
      </c>
      <c r="C168" s="7" t="s">
        <v>1813</v>
      </c>
      <c r="D168" s="7" t="s">
        <v>518</v>
      </c>
      <c r="E168" s="7" t="s">
        <v>1222</v>
      </c>
      <c r="F168" s="7" t="s">
        <v>46</v>
      </c>
      <c r="G168" s="7" t="s">
        <v>1814</v>
      </c>
      <c r="H168" s="7" t="s">
        <v>83</v>
      </c>
      <c r="I168" s="7" t="s">
        <v>609</v>
      </c>
      <c r="J168" s="7"/>
      <c r="K168" s="7">
        <v>2012</v>
      </c>
      <c r="L168" s="7" t="s">
        <v>42</v>
      </c>
      <c r="M168" s="7" t="s">
        <v>33</v>
      </c>
      <c r="N168" s="7" t="s">
        <v>34</v>
      </c>
      <c r="O168" s="7" t="s">
        <v>248</v>
      </c>
      <c r="P168" s="7"/>
      <c r="Q168" s="7"/>
      <c r="R168" s="7"/>
      <c r="S168" s="7" t="s">
        <v>51</v>
      </c>
      <c r="T168" s="7" t="s">
        <v>52</v>
      </c>
      <c r="U168" s="7" t="s">
        <v>53</v>
      </c>
      <c r="V168" s="7" t="s">
        <v>50</v>
      </c>
      <c r="W168" s="7" t="s">
        <v>42</v>
      </c>
      <c r="X168" s="7" t="s">
        <v>42</v>
      </c>
      <c r="Y168" s="7" t="s">
        <v>42</v>
      </c>
      <c r="Z168" s="7" t="s">
        <v>42</v>
      </c>
      <c r="AA168" s="10"/>
    </row>
    <row r="169" spans="1:27" x14ac:dyDescent="0.2">
      <c r="A169" s="8">
        <v>994692993</v>
      </c>
      <c r="B169" s="9" t="s">
        <v>27</v>
      </c>
      <c r="C169" s="9" t="s">
        <v>1815</v>
      </c>
      <c r="D169" s="9" t="s">
        <v>42</v>
      </c>
      <c r="E169" s="9" t="s">
        <v>321</v>
      </c>
      <c r="F169" s="9" t="s">
        <v>1070</v>
      </c>
      <c r="G169" s="9" t="s">
        <v>1816</v>
      </c>
      <c r="H169" s="9" t="s">
        <v>1071</v>
      </c>
      <c r="I169" s="9"/>
      <c r="J169" s="9"/>
      <c r="K169" s="9">
        <v>2014</v>
      </c>
      <c r="L169" s="9" t="s">
        <v>42</v>
      </c>
      <c r="M169" s="9" t="s">
        <v>33</v>
      </c>
      <c r="N169" s="9" t="s">
        <v>34</v>
      </c>
      <c r="O169" s="9" t="s">
        <v>248</v>
      </c>
      <c r="P169" s="9"/>
      <c r="Q169" s="9"/>
      <c r="R169" s="9"/>
      <c r="S169" s="9" t="s">
        <v>51</v>
      </c>
      <c r="T169" s="9">
        <v>0</v>
      </c>
      <c r="U169" s="9" t="s">
        <v>125</v>
      </c>
      <c r="V169" s="9" t="s">
        <v>39</v>
      </c>
      <c r="W169" s="9" t="s">
        <v>42</v>
      </c>
      <c r="X169" s="9" t="s">
        <v>42</v>
      </c>
      <c r="Y169" s="9" t="s">
        <v>42</v>
      </c>
      <c r="Z169" s="9" t="s">
        <v>42</v>
      </c>
      <c r="AA169" s="11"/>
    </row>
    <row r="170" spans="1:27" x14ac:dyDescent="0.2">
      <c r="A170" s="6">
        <v>2803363479</v>
      </c>
      <c r="B170" s="7" t="s">
        <v>27</v>
      </c>
      <c r="C170" s="7" t="s">
        <v>1393</v>
      </c>
      <c r="D170" s="7" t="s">
        <v>677</v>
      </c>
      <c r="E170" s="7" t="s">
        <v>678</v>
      </c>
      <c r="F170" s="7" t="s">
        <v>46</v>
      </c>
      <c r="G170" s="7" t="s">
        <v>1389</v>
      </c>
      <c r="H170" s="7" t="s">
        <v>1045</v>
      </c>
      <c r="I170" s="7" t="s">
        <v>398</v>
      </c>
      <c r="J170" s="7"/>
      <c r="K170" s="7">
        <v>2018</v>
      </c>
      <c r="L170" s="7" t="s">
        <v>50</v>
      </c>
      <c r="M170" s="7" t="s">
        <v>247</v>
      </c>
      <c r="N170" s="7" t="s">
        <v>34</v>
      </c>
      <c r="O170" s="7" t="s">
        <v>248</v>
      </c>
      <c r="P170" s="7" t="s">
        <v>169</v>
      </c>
      <c r="Q170" s="7"/>
      <c r="R170" s="7"/>
      <c r="S170" s="7" t="s">
        <v>36</v>
      </c>
      <c r="T170" s="7" t="s">
        <v>52</v>
      </c>
      <c r="U170" s="7" t="s">
        <v>53</v>
      </c>
      <c r="V170" s="7" t="s">
        <v>39</v>
      </c>
      <c r="W170" s="7" t="s">
        <v>42</v>
      </c>
      <c r="X170" s="7" t="s">
        <v>42</v>
      </c>
      <c r="Y170" s="7" t="s">
        <v>42</v>
      </c>
      <c r="Z170" s="7" t="s">
        <v>42</v>
      </c>
      <c r="AA170" s="10"/>
    </row>
    <row r="171" spans="1:27" x14ac:dyDescent="0.2">
      <c r="A171" s="8">
        <v>2545878578</v>
      </c>
      <c r="B171" s="9" t="s">
        <v>79</v>
      </c>
      <c r="C171" s="9" t="s">
        <v>1817</v>
      </c>
      <c r="D171" s="9" t="s">
        <v>1818</v>
      </c>
      <c r="E171" s="9" t="s">
        <v>418</v>
      </c>
      <c r="F171" s="9" t="s">
        <v>46</v>
      </c>
      <c r="G171" s="9" t="s">
        <v>1819</v>
      </c>
      <c r="H171" s="9" t="s">
        <v>83</v>
      </c>
      <c r="I171" s="9" t="s">
        <v>253</v>
      </c>
      <c r="J171" s="9"/>
      <c r="K171" s="9">
        <v>2013</v>
      </c>
      <c r="L171" s="9" t="s">
        <v>42</v>
      </c>
      <c r="M171" s="9" t="s">
        <v>33</v>
      </c>
      <c r="N171" s="9" t="s">
        <v>34</v>
      </c>
      <c r="O171" s="9" t="s">
        <v>248</v>
      </c>
      <c r="P171" s="9"/>
      <c r="Q171" s="9"/>
      <c r="R171" s="9"/>
      <c r="S171" s="9" t="s">
        <v>51</v>
      </c>
      <c r="T171" s="9" t="s">
        <v>52</v>
      </c>
      <c r="U171" s="9" t="s">
        <v>53</v>
      </c>
      <c r="V171" s="9" t="s">
        <v>50</v>
      </c>
      <c r="W171" s="9" t="s">
        <v>42</v>
      </c>
      <c r="X171" s="9" t="s">
        <v>42</v>
      </c>
      <c r="Y171" s="9" t="s">
        <v>42</v>
      </c>
      <c r="Z171" s="9" t="s">
        <v>42</v>
      </c>
      <c r="AA171" s="11"/>
    </row>
    <row r="172" spans="1:27" x14ac:dyDescent="0.2">
      <c r="A172" s="6">
        <v>2253125021</v>
      </c>
      <c r="B172" s="7" t="s">
        <v>27</v>
      </c>
      <c r="C172" s="7" t="s">
        <v>1820</v>
      </c>
      <c r="D172" s="7" t="s">
        <v>233</v>
      </c>
      <c r="E172" s="7" t="s">
        <v>234</v>
      </c>
      <c r="F172" s="7" t="s">
        <v>46</v>
      </c>
      <c r="G172" s="7" t="s">
        <v>1821</v>
      </c>
      <c r="H172" s="7" t="s">
        <v>69</v>
      </c>
      <c r="I172" s="7" t="s">
        <v>211</v>
      </c>
      <c r="J172" s="7"/>
      <c r="K172" s="7">
        <v>2014</v>
      </c>
      <c r="L172" s="7" t="s">
        <v>42</v>
      </c>
      <c r="M172" s="7" t="s">
        <v>33</v>
      </c>
      <c r="N172" s="7" t="s">
        <v>34</v>
      </c>
      <c r="O172" s="7" t="s">
        <v>248</v>
      </c>
      <c r="P172" s="7" t="s">
        <v>142</v>
      </c>
      <c r="Q172" s="7"/>
      <c r="R172" s="7"/>
      <c r="S172" s="7" t="s">
        <v>36</v>
      </c>
      <c r="T172" s="7" t="s">
        <v>90</v>
      </c>
      <c r="U172" s="7" t="s">
        <v>125</v>
      </c>
      <c r="V172" s="7" t="s">
        <v>50</v>
      </c>
      <c r="W172" s="7" t="s">
        <v>42</v>
      </c>
      <c r="X172" s="7" t="s">
        <v>42</v>
      </c>
      <c r="Y172" s="7" t="s">
        <v>42</v>
      </c>
      <c r="Z172" s="7" t="s">
        <v>42</v>
      </c>
      <c r="AA172" s="10"/>
    </row>
    <row r="173" spans="1:27" x14ac:dyDescent="0.2">
      <c r="A173" s="8">
        <v>317051171</v>
      </c>
      <c r="B173" s="9" t="s">
        <v>27</v>
      </c>
      <c r="C173" s="9" t="s">
        <v>1822</v>
      </c>
      <c r="D173" s="9" t="s">
        <v>873</v>
      </c>
      <c r="E173" s="9" t="s">
        <v>88</v>
      </c>
      <c r="F173" s="9" t="s">
        <v>46</v>
      </c>
      <c r="G173" s="9" t="s">
        <v>1823</v>
      </c>
      <c r="H173" s="9" t="s">
        <v>69</v>
      </c>
      <c r="I173" s="9" t="s">
        <v>281</v>
      </c>
      <c r="J173" s="9"/>
      <c r="K173" s="9">
        <v>2015</v>
      </c>
      <c r="L173" s="9" t="s">
        <v>42</v>
      </c>
      <c r="M173" s="9" t="s">
        <v>33</v>
      </c>
      <c r="N173" s="9" t="s">
        <v>34</v>
      </c>
      <c r="O173" s="9" t="s">
        <v>248</v>
      </c>
      <c r="P173" s="9" t="s">
        <v>142</v>
      </c>
      <c r="Q173" s="9"/>
      <c r="R173" s="9"/>
      <c r="S173" s="9" t="s">
        <v>36</v>
      </c>
      <c r="T173" s="9" t="s">
        <v>52</v>
      </c>
      <c r="U173" s="9" t="s">
        <v>53</v>
      </c>
      <c r="V173" s="9" t="s">
        <v>39</v>
      </c>
      <c r="W173" s="9" t="s">
        <v>42</v>
      </c>
      <c r="X173" s="9" t="s">
        <v>42</v>
      </c>
      <c r="Y173" s="9" t="s">
        <v>42</v>
      </c>
      <c r="Z173" s="9" t="s">
        <v>42</v>
      </c>
      <c r="AA173" s="11"/>
    </row>
    <row r="174" spans="1:27" x14ac:dyDescent="0.2">
      <c r="A174" s="6">
        <v>2690377115</v>
      </c>
      <c r="B174" s="7" t="s">
        <v>79</v>
      </c>
      <c r="C174" s="7" t="s">
        <v>1824</v>
      </c>
      <c r="D174" s="7" t="s">
        <v>1825</v>
      </c>
      <c r="E174" s="7" t="s">
        <v>45</v>
      </c>
      <c r="F174" s="7" t="s">
        <v>46</v>
      </c>
      <c r="G174" s="7" t="s">
        <v>1826</v>
      </c>
      <c r="H174" s="7" t="s">
        <v>83</v>
      </c>
      <c r="I174" s="7" t="s">
        <v>253</v>
      </c>
      <c r="J174" s="7"/>
      <c r="K174" s="7">
        <v>2013</v>
      </c>
      <c r="L174" s="7" t="s">
        <v>42</v>
      </c>
      <c r="M174" s="7" t="s">
        <v>33</v>
      </c>
      <c r="N174" s="7" t="s">
        <v>34</v>
      </c>
      <c r="O174" s="7" t="s">
        <v>248</v>
      </c>
      <c r="P174" s="7" t="s">
        <v>142</v>
      </c>
      <c r="Q174" s="7"/>
      <c r="R174" s="7"/>
      <c r="S174" s="7" t="s">
        <v>51</v>
      </c>
      <c r="T174" s="7" t="s">
        <v>52</v>
      </c>
      <c r="U174" s="7" t="s">
        <v>53</v>
      </c>
      <c r="V174" s="7" t="s">
        <v>50</v>
      </c>
      <c r="W174" s="7" t="s">
        <v>42</v>
      </c>
      <c r="X174" s="7" t="s">
        <v>42</v>
      </c>
      <c r="Y174" s="7" t="s">
        <v>42</v>
      </c>
      <c r="Z174" s="7" t="s">
        <v>42</v>
      </c>
      <c r="AA174" s="10"/>
    </row>
    <row r="175" spans="1:27" x14ac:dyDescent="0.2">
      <c r="A175" s="8">
        <v>5415803002</v>
      </c>
      <c r="B175" s="9" t="s">
        <v>27</v>
      </c>
      <c r="C175" s="9" t="s">
        <v>1827</v>
      </c>
      <c r="D175" s="9" t="s">
        <v>42</v>
      </c>
      <c r="E175" s="9" t="s">
        <v>42</v>
      </c>
      <c r="F175" s="9" t="s">
        <v>1059</v>
      </c>
      <c r="G175" s="9" t="s">
        <v>1828</v>
      </c>
      <c r="H175" s="9" t="s">
        <v>30</v>
      </c>
      <c r="I175" s="9" t="s">
        <v>183</v>
      </c>
      <c r="J175" s="9"/>
      <c r="K175" s="9">
        <v>2014</v>
      </c>
      <c r="L175" s="9" t="s">
        <v>42</v>
      </c>
      <c r="M175" s="9" t="s">
        <v>33</v>
      </c>
      <c r="N175" s="9" t="s">
        <v>34</v>
      </c>
      <c r="O175" s="9" t="s">
        <v>248</v>
      </c>
      <c r="P175" s="9"/>
      <c r="Q175" s="9"/>
      <c r="R175" s="9"/>
      <c r="S175" s="9" t="s">
        <v>51</v>
      </c>
      <c r="T175" s="9" t="s">
        <v>37</v>
      </c>
      <c r="U175" s="9" t="s">
        <v>125</v>
      </c>
      <c r="V175" s="9" t="s">
        <v>50</v>
      </c>
      <c r="W175" s="9" t="s">
        <v>42</v>
      </c>
      <c r="X175" s="9" t="s">
        <v>42</v>
      </c>
      <c r="Y175" s="9" t="s">
        <v>42</v>
      </c>
      <c r="Z175" s="9" t="s">
        <v>42</v>
      </c>
      <c r="AA175" s="11"/>
    </row>
    <row r="176" spans="1:27" x14ac:dyDescent="0.2">
      <c r="A176" s="6">
        <v>973173543</v>
      </c>
      <c r="B176" s="7" t="s">
        <v>27</v>
      </c>
      <c r="C176" s="7" t="s">
        <v>1829</v>
      </c>
      <c r="D176" s="7" t="s">
        <v>203</v>
      </c>
      <c r="E176" s="7" t="s">
        <v>204</v>
      </c>
      <c r="F176" s="7" t="s">
        <v>46</v>
      </c>
      <c r="G176" s="7" t="s">
        <v>1389</v>
      </c>
      <c r="H176" s="7" t="s">
        <v>1045</v>
      </c>
      <c r="I176" s="7"/>
      <c r="J176" s="7"/>
      <c r="K176" s="7">
        <v>2015</v>
      </c>
      <c r="L176" s="7" t="s">
        <v>42</v>
      </c>
      <c r="M176" s="7" t="s">
        <v>247</v>
      </c>
      <c r="N176" s="7" t="s">
        <v>34</v>
      </c>
      <c r="O176" s="7" t="s">
        <v>248</v>
      </c>
      <c r="P176" s="7" t="s">
        <v>142</v>
      </c>
      <c r="Q176" s="7"/>
      <c r="R176" s="7"/>
      <c r="S176" s="7" t="s">
        <v>51</v>
      </c>
      <c r="T176" s="7" t="s">
        <v>52</v>
      </c>
      <c r="U176" s="7" t="s">
        <v>53</v>
      </c>
      <c r="V176" s="7" t="s">
        <v>50</v>
      </c>
      <c r="W176" s="7" t="s">
        <v>42</v>
      </c>
      <c r="X176" s="7" t="s">
        <v>42</v>
      </c>
      <c r="Y176" s="7" t="s">
        <v>42</v>
      </c>
      <c r="Z176" s="7" t="s">
        <v>42</v>
      </c>
      <c r="AA176" s="10"/>
    </row>
    <row r="177" spans="1:27" x14ac:dyDescent="0.2">
      <c r="A177" s="8">
        <v>8084813668</v>
      </c>
      <c r="B177" s="9" t="s">
        <v>79</v>
      </c>
      <c r="C177" s="9" t="s">
        <v>1830</v>
      </c>
      <c r="D177" s="9" t="s">
        <v>393</v>
      </c>
      <c r="E177" s="9" t="s">
        <v>153</v>
      </c>
      <c r="F177" s="9" t="s">
        <v>46</v>
      </c>
      <c r="G177" s="9" t="s">
        <v>1831</v>
      </c>
      <c r="H177" s="9" t="s">
        <v>83</v>
      </c>
      <c r="I177" s="9" t="s">
        <v>1785</v>
      </c>
      <c r="J177" s="9"/>
      <c r="K177" s="9">
        <v>2012</v>
      </c>
      <c r="L177" s="9" t="s">
        <v>42</v>
      </c>
      <c r="M177" s="9" t="s">
        <v>33</v>
      </c>
      <c r="N177" s="9" t="s">
        <v>34</v>
      </c>
      <c r="O177" s="9" t="s">
        <v>248</v>
      </c>
      <c r="P177" s="9" t="s">
        <v>142</v>
      </c>
      <c r="Q177" s="9"/>
      <c r="R177" s="9"/>
      <c r="S177" s="9" t="s">
        <v>36</v>
      </c>
      <c r="T177" s="9" t="s">
        <v>37</v>
      </c>
      <c r="U177" s="9" t="s">
        <v>125</v>
      </c>
      <c r="V177" s="9" t="s">
        <v>50</v>
      </c>
      <c r="W177" s="9" t="s">
        <v>42</v>
      </c>
      <c r="X177" s="9" t="s">
        <v>42</v>
      </c>
      <c r="Y177" s="9" t="s">
        <v>42</v>
      </c>
      <c r="Z177" s="9" t="s">
        <v>42</v>
      </c>
      <c r="AA177" s="11"/>
    </row>
    <row r="178" spans="1:27" x14ac:dyDescent="0.2">
      <c r="A178" s="6">
        <v>5000151394</v>
      </c>
      <c r="B178" s="7" t="s">
        <v>27</v>
      </c>
      <c r="C178" s="7" t="s">
        <v>376</v>
      </c>
      <c r="D178" s="7" t="s">
        <v>1832</v>
      </c>
      <c r="E178" s="7" t="s">
        <v>601</v>
      </c>
      <c r="F178" s="7" t="s">
        <v>46</v>
      </c>
      <c r="G178" s="7" t="s">
        <v>1833</v>
      </c>
      <c r="H178" s="7" t="s">
        <v>30</v>
      </c>
      <c r="I178" s="7" t="s">
        <v>76</v>
      </c>
      <c r="J178" s="7"/>
      <c r="K178" s="7">
        <v>2014</v>
      </c>
      <c r="L178" s="7" t="s">
        <v>42</v>
      </c>
      <c r="M178" s="7" t="s">
        <v>33</v>
      </c>
      <c r="N178" s="7" t="s">
        <v>34</v>
      </c>
      <c r="O178" s="7" t="s">
        <v>248</v>
      </c>
      <c r="P178" s="7"/>
      <c r="Q178" s="7"/>
      <c r="R178" s="7"/>
      <c r="S178" s="7" t="s">
        <v>51</v>
      </c>
      <c r="T178" s="7" t="s">
        <v>52</v>
      </c>
      <c r="U178" s="7" t="s">
        <v>53</v>
      </c>
      <c r="V178" s="7" t="s">
        <v>39</v>
      </c>
      <c r="W178" s="7" t="s">
        <v>42</v>
      </c>
      <c r="X178" s="7" t="s">
        <v>42</v>
      </c>
      <c r="Y178" s="7" t="s">
        <v>42</v>
      </c>
      <c r="Z178" s="7" t="s">
        <v>42</v>
      </c>
      <c r="AA178" s="10"/>
    </row>
    <row r="179" spans="1:27" x14ac:dyDescent="0.2">
      <c r="A179" s="8">
        <v>7788294444</v>
      </c>
      <c r="B179" s="9" t="s">
        <v>27</v>
      </c>
      <c r="C179" s="9" t="s">
        <v>1834</v>
      </c>
      <c r="D179" s="9" t="s">
        <v>209</v>
      </c>
      <c r="E179" s="9" t="s">
        <v>68</v>
      </c>
      <c r="F179" s="9" t="s">
        <v>46</v>
      </c>
      <c r="G179" s="9" t="s">
        <v>1835</v>
      </c>
      <c r="H179" s="9" t="s">
        <v>260</v>
      </c>
      <c r="I179" s="9" t="s">
        <v>1442</v>
      </c>
      <c r="J179" s="9"/>
      <c r="K179" s="9">
        <v>2018</v>
      </c>
      <c r="L179" s="9" t="s">
        <v>39</v>
      </c>
      <c r="M179" s="9" t="s">
        <v>247</v>
      </c>
      <c r="N179" s="9" t="s">
        <v>34</v>
      </c>
      <c r="O179" s="9" t="s">
        <v>248</v>
      </c>
      <c r="P179" s="9"/>
      <c r="Q179" s="9"/>
      <c r="R179" s="9"/>
      <c r="S179" s="9" t="s">
        <v>51</v>
      </c>
      <c r="T179" s="9" t="s">
        <v>37</v>
      </c>
      <c r="U179" s="9" t="s">
        <v>125</v>
      </c>
      <c r="V179" s="9" t="s">
        <v>50</v>
      </c>
      <c r="W179" s="9" t="s">
        <v>262</v>
      </c>
      <c r="X179" s="9" t="s">
        <v>42</v>
      </c>
      <c r="Y179" s="9" t="s">
        <v>42</v>
      </c>
      <c r="Z179" s="9" t="s">
        <v>42</v>
      </c>
      <c r="AA179" s="11"/>
    </row>
    <row r="180" spans="1:27" x14ac:dyDescent="0.2">
      <c r="A180" s="6">
        <v>2990065687</v>
      </c>
      <c r="B180" s="7" t="s">
        <v>27</v>
      </c>
      <c r="C180" s="7" t="s">
        <v>1611</v>
      </c>
      <c r="D180" s="7" t="s">
        <v>156</v>
      </c>
      <c r="E180" s="7" t="s">
        <v>45</v>
      </c>
      <c r="F180" s="7" t="s">
        <v>46</v>
      </c>
      <c r="G180" s="7" t="s">
        <v>1836</v>
      </c>
      <c r="H180" s="7" t="s">
        <v>69</v>
      </c>
      <c r="I180" s="7" t="s">
        <v>48</v>
      </c>
      <c r="J180" s="7"/>
      <c r="K180" s="7">
        <v>2014</v>
      </c>
      <c r="L180" s="7" t="s">
        <v>42</v>
      </c>
      <c r="M180" s="7" t="s">
        <v>33</v>
      </c>
      <c r="N180" s="7" t="s">
        <v>34</v>
      </c>
      <c r="O180" s="7" t="s">
        <v>248</v>
      </c>
      <c r="P180" s="7"/>
      <c r="Q180" s="7"/>
      <c r="R180" s="7"/>
      <c r="S180" s="7" t="s">
        <v>36</v>
      </c>
      <c r="T180" s="7" t="s">
        <v>52</v>
      </c>
      <c r="U180" s="7" t="s">
        <v>53</v>
      </c>
      <c r="V180" s="7" t="s">
        <v>50</v>
      </c>
      <c r="W180" s="7" t="s">
        <v>173</v>
      </c>
      <c r="X180" s="7" t="s">
        <v>42</v>
      </c>
      <c r="Y180" s="7" t="s">
        <v>42</v>
      </c>
      <c r="Z180" s="7" t="s">
        <v>42</v>
      </c>
      <c r="AA180" s="10"/>
    </row>
    <row r="181" spans="1:27" x14ac:dyDescent="0.2">
      <c r="A181" s="8">
        <v>8856037740</v>
      </c>
      <c r="B181" s="9" t="s">
        <v>79</v>
      </c>
      <c r="C181" s="9" t="s">
        <v>1611</v>
      </c>
      <c r="D181" s="9" t="s">
        <v>156</v>
      </c>
      <c r="E181" s="9" t="s">
        <v>45</v>
      </c>
      <c r="F181" s="9" t="s">
        <v>46</v>
      </c>
      <c r="G181" s="9" t="s">
        <v>1837</v>
      </c>
      <c r="H181" s="9" t="s">
        <v>83</v>
      </c>
      <c r="I181" s="9" t="s">
        <v>253</v>
      </c>
      <c r="J181" s="9"/>
      <c r="K181" s="9">
        <v>2013</v>
      </c>
      <c r="L181" s="9" t="s">
        <v>42</v>
      </c>
      <c r="M181" s="9" t="s">
        <v>33</v>
      </c>
      <c r="N181" s="9" t="s">
        <v>34</v>
      </c>
      <c r="O181" s="9" t="s">
        <v>248</v>
      </c>
      <c r="P181" s="9"/>
      <c r="Q181" s="9"/>
      <c r="R181" s="9"/>
      <c r="S181" s="9" t="s">
        <v>51</v>
      </c>
      <c r="T181" s="9" t="s">
        <v>52</v>
      </c>
      <c r="U181" s="9" t="s">
        <v>53</v>
      </c>
      <c r="V181" s="9" t="s">
        <v>50</v>
      </c>
      <c r="W181" s="9" t="s">
        <v>42</v>
      </c>
      <c r="X181" s="9" t="s">
        <v>42</v>
      </c>
      <c r="Y181" s="9" t="s">
        <v>42</v>
      </c>
      <c r="Z181" s="9" t="s">
        <v>42</v>
      </c>
      <c r="AA181" s="11"/>
    </row>
    <row r="182" spans="1:27" x14ac:dyDescent="0.2">
      <c r="A182" s="6">
        <v>9114708138</v>
      </c>
      <c r="B182" s="7" t="s">
        <v>79</v>
      </c>
      <c r="C182" s="7" t="s">
        <v>1838</v>
      </c>
      <c r="D182" s="7" t="s">
        <v>156</v>
      </c>
      <c r="E182" s="7" t="s">
        <v>45</v>
      </c>
      <c r="F182" s="7" t="s">
        <v>46</v>
      </c>
      <c r="G182" s="7" t="s">
        <v>806</v>
      </c>
      <c r="H182" s="7" t="s">
        <v>83</v>
      </c>
      <c r="I182" s="7" t="s">
        <v>253</v>
      </c>
      <c r="J182" s="7"/>
      <c r="K182" s="7">
        <v>2013</v>
      </c>
      <c r="L182" s="7" t="s">
        <v>42</v>
      </c>
      <c r="M182" s="7" t="s">
        <v>33</v>
      </c>
      <c r="N182" s="7" t="s">
        <v>34</v>
      </c>
      <c r="O182" s="7" t="s">
        <v>248</v>
      </c>
      <c r="P182" s="7"/>
      <c r="Q182" s="7"/>
      <c r="R182" s="7"/>
      <c r="S182" s="7" t="s">
        <v>51</v>
      </c>
      <c r="T182" s="7" t="s">
        <v>52</v>
      </c>
      <c r="U182" s="7" t="s">
        <v>53</v>
      </c>
      <c r="V182" s="7" t="s">
        <v>39</v>
      </c>
      <c r="W182" s="7" t="s">
        <v>42</v>
      </c>
      <c r="X182" s="7" t="s">
        <v>42</v>
      </c>
      <c r="Y182" s="7" t="s">
        <v>42</v>
      </c>
      <c r="Z182" s="7" t="s">
        <v>42</v>
      </c>
      <c r="AA182" s="10"/>
    </row>
    <row r="183" spans="1:27" x14ac:dyDescent="0.2">
      <c r="A183" s="8">
        <v>288888025</v>
      </c>
      <c r="B183" s="9" t="s">
        <v>79</v>
      </c>
      <c r="C183" s="9" t="s">
        <v>1839</v>
      </c>
      <c r="D183" s="9" t="s">
        <v>308</v>
      </c>
      <c r="E183" s="9" t="s">
        <v>128</v>
      </c>
      <c r="F183" s="9" t="s">
        <v>46</v>
      </c>
      <c r="G183" s="9" t="s">
        <v>439</v>
      </c>
      <c r="H183" s="9" t="s">
        <v>83</v>
      </c>
      <c r="I183" s="9" t="s">
        <v>253</v>
      </c>
      <c r="J183" s="9"/>
      <c r="K183" s="9">
        <v>2013</v>
      </c>
      <c r="L183" s="9" t="s">
        <v>42</v>
      </c>
      <c r="M183" s="9" t="s">
        <v>33</v>
      </c>
      <c r="N183" s="9" t="s">
        <v>34</v>
      </c>
      <c r="O183" s="9" t="s">
        <v>248</v>
      </c>
      <c r="P183" s="9" t="s">
        <v>262</v>
      </c>
      <c r="Q183" s="9"/>
      <c r="R183" s="9"/>
      <c r="S183" s="9" t="s">
        <v>36</v>
      </c>
      <c r="T183" s="9" t="s">
        <v>37</v>
      </c>
      <c r="U183" s="9" t="s">
        <v>125</v>
      </c>
      <c r="V183" s="9" t="s">
        <v>50</v>
      </c>
      <c r="W183" s="9" t="s">
        <v>42</v>
      </c>
      <c r="X183" s="9" t="s">
        <v>42</v>
      </c>
      <c r="Y183" s="9" t="s">
        <v>42</v>
      </c>
      <c r="Z183" s="9" t="s">
        <v>42</v>
      </c>
      <c r="AA183" s="11"/>
    </row>
    <row r="184" spans="1:27" x14ac:dyDescent="0.2">
      <c r="A184" s="6">
        <v>4299727428</v>
      </c>
      <c r="B184" s="7" t="s">
        <v>27</v>
      </c>
      <c r="C184" s="7" t="s">
        <v>1840</v>
      </c>
      <c r="D184" s="7" t="s">
        <v>1841</v>
      </c>
      <c r="E184" s="7" t="s">
        <v>42</v>
      </c>
      <c r="F184" s="7" t="s">
        <v>1213</v>
      </c>
      <c r="G184" s="7" t="s">
        <v>1842</v>
      </c>
      <c r="H184" s="7" t="s">
        <v>260</v>
      </c>
      <c r="I184" s="7" t="s">
        <v>1718</v>
      </c>
      <c r="J184" s="7"/>
      <c r="K184" s="7">
        <v>2016</v>
      </c>
      <c r="L184" s="7" t="s">
        <v>42</v>
      </c>
      <c r="M184" s="7" t="s">
        <v>247</v>
      </c>
      <c r="N184" s="7" t="s">
        <v>34</v>
      </c>
      <c r="O184" s="7" t="s">
        <v>248</v>
      </c>
      <c r="P184" s="7"/>
      <c r="Q184" s="7"/>
      <c r="R184" s="7"/>
      <c r="S184" s="7" t="s">
        <v>36</v>
      </c>
      <c r="T184" s="7" t="s">
        <v>37</v>
      </c>
      <c r="U184" s="7" t="s">
        <v>125</v>
      </c>
      <c r="V184" s="7" t="s">
        <v>39</v>
      </c>
      <c r="W184" s="7" t="s">
        <v>42</v>
      </c>
      <c r="X184" s="7" t="s">
        <v>42</v>
      </c>
      <c r="Y184" s="7" t="s">
        <v>42</v>
      </c>
      <c r="Z184" s="7" t="s">
        <v>42</v>
      </c>
      <c r="AA184" s="10"/>
    </row>
    <row r="185" spans="1:27" x14ac:dyDescent="0.2">
      <c r="A185" s="8">
        <v>9170865528</v>
      </c>
      <c r="B185" s="9" t="s">
        <v>79</v>
      </c>
      <c r="C185" s="9" t="s">
        <v>1843</v>
      </c>
      <c r="D185" s="9" t="s">
        <v>1841</v>
      </c>
      <c r="E185" s="9" t="s">
        <v>321</v>
      </c>
      <c r="F185" s="9" t="s">
        <v>1213</v>
      </c>
      <c r="G185" s="9" t="s">
        <v>1844</v>
      </c>
      <c r="H185" s="9" t="s">
        <v>1845</v>
      </c>
      <c r="I185" s="9" t="s">
        <v>1718</v>
      </c>
      <c r="J185" s="9"/>
      <c r="K185" s="9">
        <v>2019</v>
      </c>
      <c r="L185" s="9" t="s">
        <v>32</v>
      </c>
      <c r="M185" s="9" t="s">
        <v>247</v>
      </c>
      <c r="N185" s="9" t="s">
        <v>34</v>
      </c>
      <c r="O185" s="9" t="s">
        <v>248</v>
      </c>
      <c r="P185" s="9"/>
      <c r="Q185" s="9"/>
      <c r="R185" s="9"/>
      <c r="S185" s="9" t="s">
        <v>36</v>
      </c>
      <c r="T185" s="9">
        <v>0</v>
      </c>
      <c r="U185" s="9" t="s">
        <v>125</v>
      </c>
      <c r="V185" s="9" t="s">
        <v>50</v>
      </c>
      <c r="W185" s="9" t="s">
        <v>42</v>
      </c>
      <c r="X185" s="9" t="s">
        <v>42</v>
      </c>
      <c r="Y185" s="9" t="s">
        <v>42</v>
      </c>
      <c r="Z185" s="9" t="s">
        <v>42</v>
      </c>
      <c r="AA185" s="11"/>
    </row>
    <row r="186" spans="1:27" x14ac:dyDescent="0.2">
      <c r="A186" s="6">
        <v>2310550553</v>
      </c>
      <c r="B186" s="7" t="s">
        <v>27</v>
      </c>
      <c r="C186" s="7" t="s">
        <v>1846</v>
      </c>
      <c r="D186" s="7" t="s">
        <v>233</v>
      </c>
      <c r="E186" s="7" t="s">
        <v>234</v>
      </c>
      <c r="F186" s="7" t="s">
        <v>46</v>
      </c>
      <c r="G186" s="7" t="s">
        <v>1847</v>
      </c>
      <c r="H186" s="7" t="s">
        <v>1071</v>
      </c>
      <c r="I186" s="7"/>
      <c r="J186" s="7"/>
      <c r="K186" s="7">
        <v>2015</v>
      </c>
      <c r="L186" s="7" t="s">
        <v>42</v>
      </c>
      <c r="M186" s="7" t="s">
        <v>33</v>
      </c>
      <c r="N186" s="7" t="s">
        <v>34</v>
      </c>
      <c r="O186" s="7" t="s">
        <v>248</v>
      </c>
      <c r="P186" s="7" t="s">
        <v>142</v>
      </c>
      <c r="Q186" s="7"/>
      <c r="R186" s="7"/>
      <c r="S186" s="7" t="s">
        <v>51</v>
      </c>
      <c r="T186" s="7" t="s">
        <v>37</v>
      </c>
      <c r="U186" s="7" t="s">
        <v>71</v>
      </c>
      <c r="V186" s="7" t="s">
        <v>39</v>
      </c>
      <c r="W186" s="7" t="s">
        <v>42</v>
      </c>
      <c r="X186" s="7" t="s">
        <v>42</v>
      </c>
      <c r="Y186" s="7" t="s">
        <v>42</v>
      </c>
      <c r="Z186" s="7" t="s">
        <v>42</v>
      </c>
      <c r="AA186" s="10"/>
    </row>
    <row r="187" spans="1:27" x14ac:dyDescent="0.2">
      <c r="A187" s="8">
        <v>3284724183</v>
      </c>
      <c r="B187" s="9" t="s">
        <v>79</v>
      </c>
      <c r="C187" s="9" t="s">
        <v>1848</v>
      </c>
      <c r="D187" s="9" t="s">
        <v>233</v>
      </c>
      <c r="E187" s="9" t="s">
        <v>234</v>
      </c>
      <c r="F187" s="9" t="s">
        <v>46</v>
      </c>
      <c r="G187" s="9" t="s">
        <v>1849</v>
      </c>
      <c r="H187" s="9" t="s">
        <v>1071</v>
      </c>
      <c r="I187" s="9"/>
      <c r="J187" s="9"/>
      <c r="K187" s="9">
        <v>2013</v>
      </c>
      <c r="L187" s="9" t="s">
        <v>42</v>
      </c>
      <c r="M187" s="9" t="s">
        <v>33</v>
      </c>
      <c r="N187" s="9" t="s">
        <v>34</v>
      </c>
      <c r="O187" s="9" t="s">
        <v>248</v>
      </c>
      <c r="P187" s="9" t="s">
        <v>302</v>
      </c>
      <c r="Q187" s="9"/>
      <c r="R187" s="9"/>
      <c r="S187" s="9" t="s">
        <v>51</v>
      </c>
      <c r="T187" s="9" t="s">
        <v>52</v>
      </c>
      <c r="U187" s="9" t="s">
        <v>53</v>
      </c>
      <c r="V187" s="9" t="s">
        <v>50</v>
      </c>
      <c r="W187" s="9" t="s">
        <v>42</v>
      </c>
      <c r="X187" s="9" t="s">
        <v>42</v>
      </c>
      <c r="Y187" s="9" t="s">
        <v>42</v>
      </c>
      <c r="Z187" s="9" t="s">
        <v>42</v>
      </c>
      <c r="AA187" s="11"/>
    </row>
    <row r="188" spans="1:27" x14ac:dyDescent="0.2">
      <c r="A188" s="6">
        <v>5276716919</v>
      </c>
      <c r="B188" s="7" t="s">
        <v>27</v>
      </c>
      <c r="C188" s="7" t="s">
        <v>1658</v>
      </c>
      <c r="D188" s="7" t="s">
        <v>1850</v>
      </c>
      <c r="E188" s="7" t="s">
        <v>258</v>
      </c>
      <c r="F188" s="7" t="s">
        <v>46</v>
      </c>
      <c r="G188" s="7" t="s">
        <v>1851</v>
      </c>
      <c r="H188" s="7" t="s">
        <v>30</v>
      </c>
      <c r="I188" s="7" t="s">
        <v>100</v>
      </c>
      <c r="J188" s="7"/>
      <c r="K188" s="7">
        <v>2014</v>
      </c>
      <c r="L188" s="7" t="s">
        <v>42</v>
      </c>
      <c r="M188" s="7" t="s">
        <v>33</v>
      </c>
      <c r="N188" s="7" t="s">
        <v>34</v>
      </c>
      <c r="O188" s="7" t="s">
        <v>248</v>
      </c>
      <c r="P188" s="7"/>
      <c r="Q188" s="7"/>
      <c r="R188" s="7"/>
      <c r="S188" s="7" t="s">
        <v>51</v>
      </c>
      <c r="T188" s="7" t="s">
        <v>52</v>
      </c>
      <c r="U188" s="7" t="s">
        <v>53</v>
      </c>
      <c r="V188" s="7" t="s">
        <v>50</v>
      </c>
      <c r="W188" s="7" t="s">
        <v>42</v>
      </c>
      <c r="X188" s="7" t="s">
        <v>42</v>
      </c>
      <c r="Y188" s="7" t="s">
        <v>42</v>
      </c>
      <c r="Z188" s="7" t="s">
        <v>42</v>
      </c>
      <c r="AA188" s="10"/>
    </row>
    <row r="189" spans="1:27" x14ac:dyDescent="0.2">
      <c r="A189" s="8">
        <v>2890577702</v>
      </c>
      <c r="B189" s="9" t="s">
        <v>79</v>
      </c>
      <c r="C189" s="9" t="s">
        <v>1852</v>
      </c>
      <c r="D189" s="9" t="s">
        <v>1853</v>
      </c>
      <c r="E189" s="9" t="s">
        <v>42</v>
      </c>
      <c r="F189" s="9" t="s">
        <v>1854</v>
      </c>
      <c r="G189" s="9" t="s">
        <v>1044</v>
      </c>
      <c r="H189" s="9" t="s">
        <v>79</v>
      </c>
      <c r="I189" s="9"/>
      <c r="J189" s="9"/>
      <c r="K189" s="9">
        <v>2012</v>
      </c>
      <c r="L189" s="9" t="s">
        <v>42</v>
      </c>
      <c r="M189" s="9" t="s">
        <v>247</v>
      </c>
      <c r="N189" s="9" t="s">
        <v>34</v>
      </c>
      <c r="O189" s="9" t="s">
        <v>248</v>
      </c>
      <c r="P189" s="9"/>
      <c r="Q189" s="9"/>
      <c r="R189" s="9"/>
      <c r="S189" s="9" t="s">
        <v>51</v>
      </c>
      <c r="T189" s="9" t="s">
        <v>52</v>
      </c>
      <c r="U189" s="9" t="s">
        <v>53</v>
      </c>
      <c r="V189" s="9" t="s">
        <v>50</v>
      </c>
      <c r="W189" s="9" t="s">
        <v>42</v>
      </c>
      <c r="X189" s="9" t="s">
        <v>42</v>
      </c>
      <c r="Y189" s="9" t="s">
        <v>42</v>
      </c>
      <c r="Z189" s="9" t="s">
        <v>42</v>
      </c>
      <c r="AA189" s="11"/>
    </row>
    <row r="190" spans="1:27" x14ac:dyDescent="0.2">
      <c r="A190" s="6">
        <v>3884574984</v>
      </c>
      <c r="B190" s="7" t="s">
        <v>79</v>
      </c>
      <c r="C190" s="7" t="s">
        <v>1855</v>
      </c>
      <c r="D190" s="7" t="s">
        <v>1856</v>
      </c>
      <c r="E190" s="7" t="s">
        <v>1857</v>
      </c>
      <c r="F190" s="7" t="s">
        <v>123</v>
      </c>
      <c r="G190" s="7" t="s">
        <v>248</v>
      </c>
      <c r="H190" s="7" t="s">
        <v>278</v>
      </c>
      <c r="I190" s="7"/>
      <c r="J190" s="7"/>
      <c r="K190" s="7">
        <v>2013</v>
      </c>
      <c r="L190" s="7" t="s">
        <v>42</v>
      </c>
      <c r="M190" s="7" t="s">
        <v>247</v>
      </c>
      <c r="N190" s="7" t="s">
        <v>34</v>
      </c>
      <c r="O190" s="7" t="s">
        <v>248</v>
      </c>
      <c r="P190" s="7" t="s">
        <v>262</v>
      </c>
      <c r="Q190" s="7"/>
      <c r="R190" s="7"/>
      <c r="S190" s="7" t="s">
        <v>36</v>
      </c>
      <c r="T190" s="7">
        <v>0</v>
      </c>
      <c r="U190" s="7" t="s">
        <v>125</v>
      </c>
      <c r="V190" s="7" t="s">
        <v>39</v>
      </c>
      <c r="W190" s="7" t="s">
        <v>42</v>
      </c>
      <c r="X190" s="7" t="s">
        <v>42</v>
      </c>
      <c r="Y190" s="7" t="s">
        <v>42</v>
      </c>
      <c r="Z190" s="7" t="s">
        <v>42</v>
      </c>
      <c r="AA190" s="10"/>
    </row>
    <row r="191" spans="1:27" x14ac:dyDescent="0.2">
      <c r="A191" s="8">
        <v>2857601150</v>
      </c>
      <c r="B191" s="9" t="s">
        <v>27</v>
      </c>
      <c r="C191" s="9" t="s">
        <v>1858</v>
      </c>
      <c r="D191" s="9" t="s">
        <v>1856</v>
      </c>
      <c r="E191" s="9" t="s">
        <v>1857</v>
      </c>
      <c r="F191" s="9" t="s">
        <v>123</v>
      </c>
      <c r="G191" s="9" t="s">
        <v>1859</v>
      </c>
      <c r="H191" s="9" t="s">
        <v>260</v>
      </c>
      <c r="I191" s="9" t="s">
        <v>1441</v>
      </c>
      <c r="J191" s="9"/>
      <c r="K191" s="9">
        <v>2018</v>
      </c>
      <c r="L191" s="9" t="s">
        <v>39</v>
      </c>
      <c r="M191" s="9" t="s">
        <v>247</v>
      </c>
      <c r="N191" s="9" t="s">
        <v>34</v>
      </c>
      <c r="O191" s="9" t="s">
        <v>248</v>
      </c>
      <c r="P191" s="9" t="s">
        <v>262</v>
      </c>
      <c r="Q191" s="9"/>
      <c r="R191" s="9"/>
      <c r="S191" s="9" t="s">
        <v>36</v>
      </c>
      <c r="T191" s="9" t="s">
        <v>37</v>
      </c>
      <c r="U191" s="9" t="s">
        <v>125</v>
      </c>
      <c r="V191" s="9" t="s">
        <v>50</v>
      </c>
      <c r="W191" s="9" t="s">
        <v>42</v>
      </c>
      <c r="X191" s="9" t="s">
        <v>42</v>
      </c>
      <c r="Y191" s="9" t="s">
        <v>42</v>
      </c>
      <c r="Z191" s="9" t="s">
        <v>42</v>
      </c>
      <c r="AA191" s="11"/>
    </row>
    <row r="192" spans="1:27" x14ac:dyDescent="0.2">
      <c r="A192" s="6">
        <v>2614086368</v>
      </c>
      <c r="B192" s="7" t="s">
        <v>79</v>
      </c>
      <c r="C192" s="7" t="s">
        <v>1858</v>
      </c>
      <c r="D192" s="7" t="s">
        <v>1856</v>
      </c>
      <c r="E192" s="7" t="s">
        <v>1857</v>
      </c>
      <c r="F192" s="7" t="s">
        <v>123</v>
      </c>
      <c r="G192" s="7" t="s">
        <v>1860</v>
      </c>
      <c r="H192" s="7" t="s">
        <v>1861</v>
      </c>
      <c r="I192" s="7" t="s">
        <v>1718</v>
      </c>
      <c r="J192" s="7"/>
      <c r="K192" s="7">
        <v>2019</v>
      </c>
      <c r="L192" s="7" t="s">
        <v>32</v>
      </c>
      <c r="M192" s="7" t="s">
        <v>247</v>
      </c>
      <c r="N192" s="7" t="s">
        <v>34</v>
      </c>
      <c r="O192" s="7" t="s">
        <v>248</v>
      </c>
      <c r="P192" s="7"/>
      <c r="Q192" s="7"/>
      <c r="R192" s="7"/>
      <c r="S192" s="7" t="s">
        <v>36</v>
      </c>
      <c r="T192" s="7" t="s">
        <v>37</v>
      </c>
      <c r="U192" s="7" t="s">
        <v>125</v>
      </c>
      <c r="V192" s="7" t="s">
        <v>50</v>
      </c>
      <c r="W192" s="7" t="s">
        <v>302</v>
      </c>
      <c r="X192" s="7" t="s">
        <v>42</v>
      </c>
      <c r="Y192" s="7" t="s">
        <v>42</v>
      </c>
      <c r="Z192" s="7" t="s">
        <v>42</v>
      </c>
      <c r="AA192" s="10"/>
    </row>
    <row r="193" spans="1:27" x14ac:dyDescent="0.2">
      <c r="A193" s="8">
        <v>5298962355</v>
      </c>
      <c r="B193" s="9" t="s">
        <v>27</v>
      </c>
      <c r="C193" s="9" t="s">
        <v>1862</v>
      </c>
      <c r="D193" s="9" t="s">
        <v>1863</v>
      </c>
      <c r="E193" s="9" t="s">
        <v>1864</v>
      </c>
      <c r="F193" s="9" t="s">
        <v>46</v>
      </c>
      <c r="G193" s="9" t="s">
        <v>248</v>
      </c>
      <c r="H193" s="9" t="s">
        <v>387</v>
      </c>
      <c r="I193" s="9" t="s">
        <v>1718</v>
      </c>
      <c r="J193" s="9"/>
      <c r="K193" s="9">
        <v>2018</v>
      </c>
      <c r="L193" s="9" t="s">
        <v>39</v>
      </c>
      <c r="M193" s="9" t="s">
        <v>247</v>
      </c>
      <c r="N193" s="9" t="s">
        <v>34</v>
      </c>
      <c r="O193" s="9" t="s">
        <v>248</v>
      </c>
      <c r="P193" s="9"/>
      <c r="Q193" s="9"/>
      <c r="R193" s="9"/>
      <c r="S193" s="9" t="s">
        <v>36</v>
      </c>
      <c r="T193" s="9" t="s">
        <v>37</v>
      </c>
      <c r="U193" s="9" t="s">
        <v>125</v>
      </c>
      <c r="V193" s="9" t="s">
        <v>50</v>
      </c>
      <c r="W193" s="9" t="s">
        <v>42</v>
      </c>
      <c r="X193" s="9" t="s">
        <v>42</v>
      </c>
      <c r="Y193" s="9" t="s">
        <v>42</v>
      </c>
      <c r="Z193" s="9" t="s">
        <v>42</v>
      </c>
      <c r="AA193" s="11"/>
    </row>
    <row r="194" spans="1:27" x14ac:dyDescent="0.2">
      <c r="A194" s="6">
        <v>1984528044</v>
      </c>
      <c r="B194" s="7" t="s">
        <v>27</v>
      </c>
      <c r="C194" s="7" t="s">
        <v>1865</v>
      </c>
      <c r="D194" s="7" t="s">
        <v>1202</v>
      </c>
      <c r="E194" s="7" t="s">
        <v>104</v>
      </c>
      <c r="F194" s="7" t="s">
        <v>46</v>
      </c>
      <c r="G194" s="7" t="s">
        <v>1866</v>
      </c>
      <c r="H194" s="7" t="s">
        <v>260</v>
      </c>
      <c r="I194" s="7" t="s">
        <v>1442</v>
      </c>
      <c r="J194" s="7"/>
      <c r="K194" s="7">
        <v>2020</v>
      </c>
      <c r="L194" s="7" t="s">
        <v>32</v>
      </c>
      <c r="M194" s="7" t="s">
        <v>247</v>
      </c>
      <c r="N194" s="7" t="s">
        <v>34</v>
      </c>
      <c r="O194" s="7" t="s">
        <v>248</v>
      </c>
      <c r="P194" s="7" t="s">
        <v>262</v>
      </c>
      <c r="Q194" s="7"/>
      <c r="R194" s="7"/>
      <c r="S194" s="7" t="s">
        <v>36</v>
      </c>
      <c r="T194" s="7" t="s">
        <v>37</v>
      </c>
      <c r="U194" s="7" t="s">
        <v>38</v>
      </c>
      <c r="V194" s="7" t="s">
        <v>50</v>
      </c>
      <c r="W194" s="7" t="s">
        <v>42</v>
      </c>
      <c r="X194" s="7" t="s">
        <v>42</v>
      </c>
      <c r="Y194" s="7" t="s">
        <v>42</v>
      </c>
      <c r="Z194" s="7" t="s">
        <v>42</v>
      </c>
      <c r="AA194" s="10"/>
    </row>
    <row r="195" spans="1:27" x14ac:dyDescent="0.2">
      <c r="A195" s="8">
        <v>2397811210</v>
      </c>
      <c r="B195" s="9" t="s">
        <v>27</v>
      </c>
      <c r="C195" s="9" t="s">
        <v>1867</v>
      </c>
      <c r="D195" s="9" t="s">
        <v>1240</v>
      </c>
      <c r="E195" s="9" t="s">
        <v>1868</v>
      </c>
      <c r="F195" s="9" t="s">
        <v>46</v>
      </c>
      <c r="G195" s="9" t="s">
        <v>1869</v>
      </c>
      <c r="H195" s="9" t="s">
        <v>387</v>
      </c>
      <c r="I195" s="9" t="s">
        <v>388</v>
      </c>
      <c r="J195" s="9"/>
      <c r="K195" s="9">
        <v>2020</v>
      </c>
      <c r="L195" s="9" t="s">
        <v>32</v>
      </c>
      <c r="M195" s="9" t="s">
        <v>247</v>
      </c>
      <c r="N195" s="9" t="s">
        <v>34</v>
      </c>
      <c r="O195" s="9" t="s">
        <v>248</v>
      </c>
      <c r="P195" s="9" t="s">
        <v>146</v>
      </c>
      <c r="Q195" s="9"/>
      <c r="R195" s="9"/>
      <c r="S195" s="9" t="s">
        <v>36</v>
      </c>
      <c r="T195" s="9" t="s">
        <v>37</v>
      </c>
      <c r="U195" s="9" t="s">
        <v>38</v>
      </c>
      <c r="V195" s="9" t="s">
        <v>39</v>
      </c>
      <c r="W195" s="9" t="s">
        <v>42</v>
      </c>
      <c r="X195" s="9" t="s">
        <v>42</v>
      </c>
      <c r="Y195" s="9" t="s">
        <v>42</v>
      </c>
      <c r="Z195" s="9" t="s">
        <v>42</v>
      </c>
      <c r="AA195" s="11"/>
    </row>
    <row r="196" spans="1:27" x14ac:dyDescent="0.2">
      <c r="A196" s="6">
        <v>2417667440</v>
      </c>
      <c r="B196" s="7" t="s">
        <v>27</v>
      </c>
      <c r="C196" s="7" t="s">
        <v>1870</v>
      </c>
      <c r="D196" s="7" t="s">
        <v>367</v>
      </c>
      <c r="E196" s="7" t="s">
        <v>368</v>
      </c>
      <c r="F196" s="7" t="s">
        <v>46</v>
      </c>
      <c r="G196" s="7" t="s">
        <v>1871</v>
      </c>
      <c r="H196" s="7" t="s">
        <v>387</v>
      </c>
      <c r="I196" s="7" t="s">
        <v>1718</v>
      </c>
      <c r="J196" s="7"/>
      <c r="K196" s="7">
        <v>2018</v>
      </c>
      <c r="L196" s="7" t="s">
        <v>39</v>
      </c>
      <c r="M196" s="7" t="s">
        <v>247</v>
      </c>
      <c r="N196" s="7" t="s">
        <v>34</v>
      </c>
      <c r="O196" s="7" t="s">
        <v>248</v>
      </c>
      <c r="P196" s="7"/>
      <c r="Q196" s="7"/>
      <c r="R196" s="7"/>
      <c r="S196" s="7" t="s">
        <v>51</v>
      </c>
      <c r="T196" s="7" t="s">
        <v>37</v>
      </c>
      <c r="U196" s="7" t="s">
        <v>125</v>
      </c>
      <c r="V196" s="7" t="s">
        <v>50</v>
      </c>
      <c r="W196" s="7" t="s">
        <v>42</v>
      </c>
      <c r="X196" s="7" t="s">
        <v>42</v>
      </c>
      <c r="Y196" s="7" t="s">
        <v>42</v>
      </c>
      <c r="Z196" s="7" t="s">
        <v>42</v>
      </c>
      <c r="AA196" s="10"/>
    </row>
    <row r="197" spans="1:27" x14ac:dyDescent="0.2">
      <c r="A197" s="8">
        <v>2972676481</v>
      </c>
      <c r="B197" s="9" t="s">
        <v>27</v>
      </c>
      <c r="C197" s="9" t="s">
        <v>1872</v>
      </c>
      <c r="D197" s="9" t="s">
        <v>1191</v>
      </c>
      <c r="E197" s="9" t="s">
        <v>258</v>
      </c>
      <c r="F197" s="9" t="s">
        <v>46</v>
      </c>
      <c r="G197" s="9" t="s">
        <v>1873</v>
      </c>
      <c r="H197" s="9" t="s">
        <v>1874</v>
      </c>
      <c r="I197" s="9" t="s">
        <v>135</v>
      </c>
      <c r="J197" s="9"/>
      <c r="K197" s="9">
        <v>2016</v>
      </c>
      <c r="L197" s="9" t="s">
        <v>42</v>
      </c>
      <c r="M197" s="9" t="s">
        <v>247</v>
      </c>
      <c r="N197" s="9" t="s">
        <v>34</v>
      </c>
      <c r="O197" s="9" t="s">
        <v>248</v>
      </c>
      <c r="P197" s="9" t="s">
        <v>146</v>
      </c>
      <c r="Q197" s="9"/>
      <c r="R197" s="9"/>
      <c r="S197" s="9" t="s">
        <v>36</v>
      </c>
      <c r="T197" s="9" t="s">
        <v>37</v>
      </c>
      <c r="U197" s="9" t="s">
        <v>125</v>
      </c>
      <c r="V197" s="9" t="s">
        <v>50</v>
      </c>
      <c r="W197" s="9" t="s">
        <v>42</v>
      </c>
      <c r="X197" s="9" t="s">
        <v>42</v>
      </c>
      <c r="Y197" s="9" t="s">
        <v>42</v>
      </c>
      <c r="Z197" s="9" t="s">
        <v>42</v>
      </c>
      <c r="AA197" s="11"/>
    </row>
    <row r="198" spans="1:27" x14ac:dyDescent="0.2">
      <c r="A198" s="6">
        <v>7012340080</v>
      </c>
      <c r="B198" s="7" t="s">
        <v>79</v>
      </c>
      <c r="C198" s="7" t="s">
        <v>1875</v>
      </c>
      <c r="D198" s="7" t="s">
        <v>42</v>
      </c>
      <c r="E198" s="7" t="s">
        <v>42</v>
      </c>
      <c r="F198" s="7" t="s">
        <v>1059</v>
      </c>
      <c r="G198" s="7" t="s">
        <v>1876</v>
      </c>
      <c r="H198" s="7" t="s">
        <v>260</v>
      </c>
      <c r="I198" s="7"/>
      <c r="J198" s="7"/>
      <c r="K198" s="7">
        <v>2012</v>
      </c>
      <c r="L198" s="7" t="s">
        <v>42</v>
      </c>
      <c r="M198" s="7" t="s">
        <v>247</v>
      </c>
      <c r="N198" s="7" t="s">
        <v>34</v>
      </c>
      <c r="O198" s="7" t="s">
        <v>248</v>
      </c>
      <c r="P198" s="7" t="s">
        <v>262</v>
      </c>
      <c r="Q198" s="7"/>
      <c r="R198" s="7"/>
      <c r="S198" s="7" t="s">
        <v>36</v>
      </c>
      <c r="T198" s="7">
        <v>0</v>
      </c>
      <c r="U198" s="7" t="s">
        <v>125</v>
      </c>
      <c r="V198" s="7" t="s">
        <v>50</v>
      </c>
      <c r="W198" s="7" t="s">
        <v>42</v>
      </c>
      <c r="X198" s="7" t="s">
        <v>42</v>
      </c>
      <c r="Y198" s="7" t="s">
        <v>42</v>
      </c>
      <c r="Z198" s="7" t="s">
        <v>42</v>
      </c>
      <c r="AA198" s="10"/>
    </row>
    <row r="199" spans="1:27" x14ac:dyDescent="0.2">
      <c r="A199" s="8">
        <v>3361913529</v>
      </c>
      <c r="B199" s="9" t="s">
        <v>79</v>
      </c>
      <c r="C199" s="9" t="s">
        <v>1877</v>
      </c>
      <c r="D199" s="9" t="s">
        <v>209</v>
      </c>
      <c r="E199" s="9" t="s">
        <v>68</v>
      </c>
      <c r="F199" s="9" t="s">
        <v>46</v>
      </c>
      <c r="G199" s="9" t="s">
        <v>1513</v>
      </c>
      <c r="H199" s="9" t="s">
        <v>83</v>
      </c>
      <c r="I199" s="9" t="s">
        <v>1785</v>
      </c>
      <c r="J199" s="9"/>
      <c r="K199" s="9">
        <v>2012</v>
      </c>
      <c r="L199" s="9" t="s">
        <v>42</v>
      </c>
      <c r="M199" s="9" t="s">
        <v>33</v>
      </c>
      <c r="N199" s="9" t="s">
        <v>34</v>
      </c>
      <c r="O199" s="9" t="s">
        <v>248</v>
      </c>
      <c r="P199" s="9" t="s">
        <v>142</v>
      </c>
      <c r="Q199" s="9"/>
      <c r="R199" s="9"/>
      <c r="S199" s="9" t="s">
        <v>51</v>
      </c>
      <c r="T199" s="9">
        <v>0</v>
      </c>
      <c r="U199" s="9" t="s">
        <v>125</v>
      </c>
      <c r="V199" s="9" t="s">
        <v>50</v>
      </c>
      <c r="W199" s="9" t="s">
        <v>42</v>
      </c>
      <c r="X199" s="9" t="s">
        <v>42</v>
      </c>
      <c r="Y199" s="9" t="s">
        <v>42</v>
      </c>
      <c r="Z199" s="9" t="s">
        <v>42</v>
      </c>
      <c r="AA199" s="11"/>
    </row>
    <row r="200" spans="1:27" x14ac:dyDescent="0.2">
      <c r="A200" s="6">
        <v>3813794957</v>
      </c>
      <c r="B200" s="7" t="s">
        <v>27</v>
      </c>
      <c r="C200" s="7" t="s">
        <v>1878</v>
      </c>
      <c r="D200" s="7" t="s">
        <v>209</v>
      </c>
      <c r="E200" s="7" t="s">
        <v>68</v>
      </c>
      <c r="F200" s="7" t="s">
        <v>46</v>
      </c>
      <c r="G200" s="7" t="s">
        <v>1879</v>
      </c>
      <c r="H200" s="7" t="s">
        <v>30</v>
      </c>
      <c r="I200" s="7" t="s">
        <v>281</v>
      </c>
      <c r="J200" s="7"/>
      <c r="K200" s="7">
        <v>2015</v>
      </c>
      <c r="L200" s="7" t="s">
        <v>42</v>
      </c>
      <c r="M200" s="7" t="s">
        <v>33</v>
      </c>
      <c r="N200" s="7" t="s">
        <v>34</v>
      </c>
      <c r="O200" s="7" t="s">
        <v>248</v>
      </c>
      <c r="P200" s="7"/>
      <c r="Q200" s="7"/>
      <c r="R200" s="7"/>
      <c r="S200" s="7" t="s">
        <v>36</v>
      </c>
      <c r="T200" s="7" t="s">
        <v>52</v>
      </c>
      <c r="U200" s="7" t="s">
        <v>53</v>
      </c>
      <c r="V200" s="7" t="s">
        <v>50</v>
      </c>
      <c r="W200" s="7" t="s">
        <v>1407</v>
      </c>
      <c r="X200" s="7" t="s">
        <v>42</v>
      </c>
      <c r="Y200" s="7" t="s">
        <v>42</v>
      </c>
      <c r="Z200" s="7" t="s">
        <v>42</v>
      </c>
      <c r="AA200" s="10"/>
    </row>
    <row r="201" spans="1:27" x14ac:dyDescent="0.2">
      <c r="A201" s="8">
        <v>5481145482</v>
      </c>
      <c r="B201" s="9" t="s">
        <v>27</v>
      </c>
      <c r="C201" s="9" t="s">
        <v>1880</v>
      </c>
      <c r="D201" s="9" t="s">
        <v>1881</v>
      </c>
      <c r="E201" s="9" t="s">
        <v>405</v>
      </c>
      <c r="F201" s="9" t="s">
        <v>46</v>
      </c>
      <c r="G201" s="9" t="s">
        <v>1882</v>
      </c>
      <c r="H201" s="9" t="s">
        <v>1883</v>
      </c>
      <c r="I201" s="9" t="s">
        <v>1718</v>
      </c>
      <c r="J201" s="9"/>
      <c r="K201" s="9">
        <v>2018</v>
      </c>
      <c r="L201" s="9" t="s">
        <v>39</v>
      </c>
      <c r="M201" s="9" t="s">
        <v>247</v>
      </c>
      <c r="N201" s="9" t="s">
        <v>34</v>
      </c>
      <c r="O201" s="9" t="s">
        <v>248</v>
      </c>
      <c r="P201" s="9"/>
      <c r="Q201" s="9"/>
      <c r="R201" s="9"/>
      <c r="S201" s="9" t="s">
        <v>36</v>
      </c>
      <c r="T201" s="9" t="s">
        <v>37</v>
      </c>
      <c r="U201" s="9" t="s">
        <v>125</v>
      </c>
      <c r="V201" s="9" t="s">
        <v>50</v>
      </c>
      <c r="W201" s="9" t="s">
        <v>42</v>
      </c>
      <c r="X201" s="9" t="s">
        <v>42</v>
      </c>
      <c r="Y201" s="9" t="s">
        <v>42</v>
      </c>
      <c r="Z201" s="9" t="s">
        <v>42</v>
      </c>
      <c r="AA201" s="11"/>
    </row>
    <row r="202" spans="1:27" x14ac:dyDescent="0.2">
      <c r="A202" s="6">
        <v>9743120591</v>
      </c>
      <c r="B202" s="7" t="s">
        <v>79</v>
      </c>
      <c r="C202" s="7" t="s">
        <v>1884</v>
      </c>
      <c r="D202" s="7" t="s">
        <v>203</v>
      </c>
      <c r="E202" s="7" t="s">
        <v>204</v>
      </c>
      <c r="F202" s="7" t="s">
        <v>46</v>
      </c>
      <c r="G202" s="7" t="s">
        <v>1885</v>
      </c>
      <c r="H202" s="7" t="s">
        <v>1886</v>
      </c>
      <c r="I202" s="7" t="s">
        <v>624</v>
      </c>
      <c r="J202" s="7"/>
      <c r="K202" s="7">
        <v>2019</v>
      </c>
      <c r="L202" s="7" t="s">
        <v>32</v>
      </c>
      <c r="M202" s="7" t="s">
        <v>247</v>
      </c>
      <c r="N202" s="7" t="s">
        <v>34</v>
      </c>
      <c r="O202" s="7" t="s">
        <v>248</v>
      </c>
      <c r="P202" s="7"/>
      <c r="Q202" s="7"/>
      <c r="R202" s="7"/>
      <c r="S202" s="7" t="s">
        <v>51</v>
      </c>
      <c r="T202" s="7" t="s">
        <v>90</v>
      </c>
      <c r="U202" s="7" t="s">
        <v>125</v>
      </c>
      <c r="V202" s="7" t="s">
        <v>50</v>
      </c>
      <c r="W202" s="7" t="s">
        <v>42</v>
      </c>
      <c r="X202" s="7" t="s">
        <v>42</v>
      </c>
      <c r="Y202" s="7" t="s">
        <v>42</v>
      </c>
      <c r="Z202" s="7" t="s">
        <v>42</v>
      </c>
      <c r="AA202" s="10"/>
    </row>
    <row r="203" spans="1:27" x14ac:dyDescent="0.2">
      <c r="A203" s="8">
        <v>7897019219</v>
      </c>
      <c r="B203" s="9" t="s">
        <v>27</v>
      </c>
      <c r="C203" s="9" t="s">
        <v>1887</v>
      </c>
      <c r="D203" s="9" t="s">
        <v>308</v>
      </c>
      <c r="E203" s="9" t="s">
        <v>128</v>
      </c>
      <c r="F203" s="9" t="s">
        <v>46</v>
      </c>
      <c r="G203" s="9" t="s">
        <v>1888</v>
      </c>
      <c r="H203" s="9" t="s">
        <v>30</v>
      </c>
      <c r="I203" s="9" t="s">
        <v>48</v>
      </c>
      <c r="J203" s="9"/>
      <c r="K203" s="9">
        <v>2014</v>
      </c>
      <c r="L203" s="9" t="s">
        <v>42</v>
      </c>
      <c r="M203" s="9" t="s">
        <v>33</v>
      </c>
      <c r="N203" s="9" t="s">
        <v>34</v>
      </c>
      <c r="O203" s="9" t="s">
        <v>248</v>
      </c>
      <c r="P203" s="9"/>
      <c r="Q203" s="9"/>
      <c r="R203" s="9"/>
      <c r="S203" s="9" t="s">
        <v>51</v>
      </c>
      <c r="T203" s="9" t="s">
        <v>52</v>
      </c>
      <c r="U203" s="9" t="s">
        <v>53</v>
      </c>
      <c r="V203" s="9" t="s">
        <v>50</v>
      </c>
      <c r="W203" s="9" t="s">
        <v>318</v>
      </c>
      <c r="X203" s="9" t="s">
        <v>42</v>
      </c>
      <c r="Y203" s="9" t="s">
        <v>42</v>
      </c>
      <c r="Z203" s="9" t="s">
        <v>42</v>
      </c>
      <c r="AA203" s="11"/>
    </row>
    <row r="204" spans="1:27" x14ac:dyDescent="0.2">
      <c r="A204" s="6">
        <v>9149712125</v>
      </c>
      <c r="B204" s="7" t="s">
        <v>27</v>
      </c>
      <c r="C204" s="7" t="s">
        <v>1889</v>
      </c>
      <c r="D204" s="7" t="s">
        <v>156</v>
      </c>
      <c r="E204" s="7" t="s">
        <v>45</v>
      </c>
      <c r="F204" s="7" t="s">
        <v>46</v>
      </c>
      <c r="G204" s="7" t="s">
        <v>1890</v>
      </c>
      <c r="H204" s="7" t="s">
        <v>30</v>
      </c>
      <c r="I204" s="7" t="s">
        <v>48</v>
      </c>
      <c r="J204" s="7"/>
      <c r="K204" s="7">
        <v>2014</v>
      </c>
      <c r="L204" s="7" t="s">
        <v>42</v>
      </c>
      <c r="M204" s="7" t="s">
        <v>33</v>
      </c>
      <c r="N204" s="7" t="s">
        <v>34</v>
      </c>
      <c r="O204" s="7" t="s">
        <v>248</v>
      </c>
      <c r="P204" s="7"/>
      <c r="Q204" s="7"/>
      <c r="R204" s="7"/>
      <c r="S204" s="7" t="s">
        <v>51</v>
      </c>
      <c r="T204" s="7" t="s">
        <v>52</v>
      </c>
      <c r="U204" s="7" t="s">
        <v>53</v>
      </c>
      <c r="V204" s="7" t="s">
        <v>50</v>
      </c>
      <c r="W204" s="7" t="s">
        <v>42</v>
      </c>
      <c r="X204" s="7" t="s">
        <v>42</v>
      </c>
      <c r="Y204" s="7" t="s">
        <v>42</v>
      </c>
      <c r="Z204" s="7" t="s">
        <v>42</v>
      </c>
      <c r="AA204" s="10"/>
    </row>
    <row r="205" spans="1:27" x14ac:dyDescent="0.2">
      <c r="A205" s="8">
        <v>4886424902</v>
      </c>
      <c r="B205" s="9" t="s">
        <v>306</v>
      </c>
      <c r="C205" s="9" t="s">
        <v>411</v>
      </c>
      <c r="D205" s="9" t="s">
        <v>412</v>
      </c>
      <c r="E205" s="9" t="s">
        <v>344</v>
      </c>
      <c r="F205" s="9" t="s">
        <v>46</v>
      </c>
      <c r="G205" s="9" t="s">
        <v>1891</v>
      </c>
      <c r="H205" s="9" t="s">
        <v>1766</v>
      </c>
      <c r="I205" s="9"/>
      <c r="J205" s="9"/>
      <c r="K205" s="9">
        <v>2013</v>
      </c>
      <c r="L205" s="9" t="s">
        <v>42</v>
      </c>
      <c r="M205" s="9" t="s">
        <v>247</v>
      </c>
      <c r="N205" s="9" t="s">
        <v>34</v>
      </c>
      <c r="O205" s="9" t="s">
        <v>248</v>
      </c>
      <c r="P205" s="9" t="s">
        <v>1892</v>
      </c>
      <c r="Q205" s="9"/>
      <c r="R205" s="9"/>
      <c r="S205" s="9" t="s">
        <v>51</v>
      </c>
      <c r="T205" s="9" t="s">
        <v>52</v>
      </c>
      <c r="U205" s="9" t="s">
        <v>53</v>
      </c>
      <c r="V205" s="9" t="s">
        <v>50</v>
      </c>
      <c r="W205" s="9" t="s">
        <v>42</v>
      </c>
      <c r="X205" s="9" t="s">
        <v>42</v>
      </c>
      <c r="Y205" s="9" t="s">
        <v>42</v>
      </c>
      <c r="Z205" s="9" t="s">
        <v>42</v>
      </c>
      <c r="AA205" s="11"/>
    </row>
    <row r="206" spans="1:27" x14ac:dyDescent="0.2">
      <c r="A206" s="6">
        <v>9368151263</v>
      </c>
      <c r="B206" s="7" t="s">
        <v>79</v>
      </c>
      <c r="C206" s="7"/>
      <c r="D206" s="7" t="s">
        <v>42</v>
      </c>
      <c r="E206" s="7" t="s">
        <v>42</v>
      </c>
      <c r="F206" s="7"/>
      <c r="G206" s="7"/>
      <c r="H206" s="7" t="s">
        <v>420</v>
      </c>
      <c r="I206" s="7"/>
      <c r="J206" s="7"/>
      <c r="K206" s="7">
        <v>2019</v>
      </c>
      <c r="L206" s="7" t="s">
        <v>32</v>
      </c>
      <c r="M206" s="7" t="s">
        <v>420</v>
      </c>
      <c r="N206" s="7" t="s">
        <v>34</v>
      </c>
      <c r="O206" s="7" t="s">
        <v>248</v>
      </c>
      <c r="P206" s="7"/>
      <c r="Q206" s="7"/>
      <c r="R206" s="7"/>
      <c r="S206" s="7" t="s">
        <v>51</v>
      </c>
      <c r="T206" s="7" t="s">
        <v>37</v>
      </c>
      <c r="U206" s="7" t="s">
        <v>125</v>
      </c>
      <c r="V206" s="7" t="s">
        <v>50</v>
      </c>
      <c r="W206" s="7" t="s">
        <v>142</v>
      </c>
      <c r="X206" s="7" t="s">
        <v>42</v>
      </c>
      <c r="Y206" s="7" t="s">
        <v>42</v>
      </c>
      <c r="Z206" s="7" t="s">
        <v>42</v>
      </c>
      <c r="AA206" s="10"/>
    </row>
    <row r="207" spans="1:27" x14ac:dyDescent="0.2">
      <c r="A207" s="8">
        <v>6093178355</v>
      </c>
      <c r="B207" s="9" t="s">
        <v>27</v>
      </c>
      <c r="C207" s="9"/>
      <c r="D207" s="9" t="s">
        <v>42</v>
      </c>
      <c r="E207" s="9" t="s">
        <v>42</v>
      </c>
      <c r="F207" s="9"/>
      <c r="G207" s="9"/>
      <c r="H207" s="9" t="s">
        <v>347</v>
      </c>
      <c r="I207" s="9"/>
      <c r="J207" s="9"/>
      <c r="K207" s="9">
        <v>2017</v>
      </c>
      <c r="L207" s="9" t="s">
        <v>50</v>
      </c>
      <c r="M207" s="9" t="s">
        <v>347</v>
      </c>
      <c r="N207" s="9" t="s">
        <v>347</v>
      </c>
      <c r="O207" s="9" t="s">
        <v>248</v>
      </c>
      <c r="P207" s="9" t="s">
        <v>142</v>
      </c>
      <c r="Q207" s="9"/>
      <c r="R207" s="9"/>
      <c r="S207" s="9" t="s">
        <v>51</v>
      </c>
      <c r="T207" s="9" t="s">
        <v>52</v>
      </c>
      <c r="U207" s="9" t="s">
        <v>53</v>
      </c>
      <c r="V207" s="9" t="s">
        <v>50</v>
      </c>
      <c r="W207" s="9" t="s">
        <v>42</v>
      </c>
      <c r="X207" s="9" t="s">
        <v>42</v>
      </c>
      <c r="Y207" s="9" t="s">
        <v>42</v>
      </c>
      <c r="Z207" s="9" t="s">
        <v>42</v>
      </c>
      <c r="AA207" s="11"/>
    </row>
    <row r="208" spans="1:27" x14ac:dyDescent="0.2">
      <c r="A208" s="6">
        <v>3313180304</v>
      </c>
      <c r="B208" s="7" t="s">
        <v>27</v>
      </c>
      <c r="C208" s="7"/>
      <c r="D208" s="7" t="s">
        <v>42</v>
      </c>
      <c r="E208" s="7" t="s">
        <v>42</v>
      </c>
      <c r="F208" s="7"/>
      <c r="G208" s="7"/>
      <c r="H208" s="7" t="s">
        <v>347</v>
      </c>
      <c r="I208" s="7"/>
      <c r="J208" s="7"/>
      <c r="K208" s="7">
        <v>2018</v>
      </c>
      <c r="L208" s="7" t="s">
        <v>50</v>
      </c>
      <c r="M208" s="7" t="s">
        <v>347</v>
      </c>
      <c r="N208" s="7" t="s">
        <v>347</v>
      </c>
      <c r="O208" s="7" t="s">
        <v>248</v>
      </c>
      <c r="P208" s="7"/>
      <c r="Q208" s="7"/>
      <c r="R208" s="7"/>
      <c r="S208" s="7" t="s">
        <v>51</v>
      </c>
      <c r="T208" s="7" t="s">
        <v>52</v>
      </c>
      <c r="U208" s="7" t="s">
        <v>53</v>
      </c>
      <c r="V208" s="7" t="s">
        <v>50</v>
      </c>
      <c r="W208" s="7" t="s">
        <v>318</v>
      </c>
      <c r="X208" s="7" t="s">
        <v>42</v>
      </c>
      <c r="Y208" s="7" t="s">
        <v>42</v>
      </c>
      <c r="Z208" s="7" t="s">
        <v>42</v>
      </c>
      <c r="AA208" s="10"/>
    </row>
    <row r="209" spans="1:27" x14ac:dyDescent="0.2">
      <c r="A209" s="8">
        <v>3960949075</v>
      </c>
      <c r="B209" s="9" t="s">
        <v>27</v>
      </c>
      <c r="C209" s="9"/>
      <c r="D209" s="9" t="s">
        <v>42</v>
      </c>
      <c r="E209" s="9" t="s">
        <v>42</v>
      </c>
      <c r="F209" s="9"/>
      <c r="G209" s="9"/>
      <c r="H209" s="9" t="s">
        <v>347</v>
      </c>
      <c r="I209" s="9"/>
      <c r="J209" s="9"/>
      <c r="K209" s="9">
        <v>2017</v>
      </c>
      <c r="L209" s="9" t="s">
        <v>50</v>
      </c>
      <c r="M209" s="9" t="s">
        <v>347</v>
      </c>
      <c r="N209" s="9" t="s">
        <v>347</v>
      </c>
      <c r="O209" s="9" t="s">
        <v>248</v>
      </c>
      <c r="P209" s="9"/>
      <c r="Q209" s="9"/>
      <c r="R209" s="9"/>
      <c r="S209" s="9" t="s">
        <v>51</v>
      </c>
      <c r="T209" s="9" t="s">
        <v>52</v>
      </c>
      <c r="U209" s="9" t="s">
        <v>53</v>
      </c>
      <c r="V209" s="9" t="s">
        <v>50</v>
      </c>
      <c r="W209" s="9" t="s">
        <v>54</v>
      </c>
      <c r="X209" s="9" t="s">
        <v>42</v>
      </c>
      <c r="Y209" s="9" t="s">
        <v>42</v>
      </c>
      <c r="Z209" s="9" t="s">
        <v>42</v>
      </c>
      <c r="AA209" s="11"/>
    </row>
    <row r="210" spans="1:27" x14ac:dyDescent="0.2">
      <c r="A210" s="6">
        <v>1967140750</v>
      </c>
      <c r="B210" s="7" t="s">
        <v>263</v>
      </c>
      <c r="C210" s="7"/>
      <c r="D210" s="7" t="s">
        <v>42</v>
      </c>
      <c r="E210" s="7" t="s">
        <v>42</v>
      </c>
      <c r="F210" s="7"/>
      <c r="G210" s="7"/>
      <c r="H210" s="7"/>
      <c r="I210" s="7"/>
      <c r="J210" s="7"/>
      <c r="K210" s="7">
        <v>2014</v>
      </c>
      <c r="L210" s="7" t="s">
        <v>42</v>
      </c>
      <c r="M210" s="7" t="s">
        <v>347</v>
      </c>
      <c r="N210" s="7" t="s">
        <v>347</v>
      </c>
      <c r="O210" s="7" t="s">
        <v>248</v>
      </c>
      <c r="P210" s="7" t="s">
        <v>1296</v>
      </c>
      <c r="Q210" s="7"/>
      <c r="R210" s="7"/>
      <c r="S210" s="7" t="s">
        <v>36</v>
      </c>
      <c r="T210" s="7" t="s">
        <v>485</v>
      </c>
      <c r="U210" s="7" t="s">
        <v>160</v>
      </c>
      <c r="V210" s="7" t="s">
        <v>39</v>
      </c>
      <c r="W210" s="7" t="s">
        <v>42</v>
      </c>
      <c r="X210" s="7" t="s">
        <v>42</v>
      </c>
      <c r="Y210" s="7" t="s">
        <v>42</v>
      </c>
      <c r="Z210" s="7" t="s">
        <v>42</v>
      </c>
      <c r="AA210" s="10"/>
    </row>
    <row r="211" spans="1:27" x14ac:dyDescent="0.2">
      <c r="A211" s="8">
        <v>599401616</v>
      </c>
      <c r="B211" s="9" t="s">
        <v>27</v>
      </c>
      <c r="C211" s="9"/>
      <c r="D211" s="9" t="s">
        <v>42</v>
      </c>
      <c r="E211" s="9" t="s">
        <v>42</v>
      </c>
      <c r="F211" s="9"/>
      <c r="G211" s="9"/>
      <c r="H211" s="9" t="s">
        <v>347</v>
      </c>
      <c r="I211" s="9"/>
      <c r="J211" s="9"/>
      <c r="K211" s="9">
        <v>2017</v>
      </c>
      <c r="L211" s="9" t="s">
        <v>50</v>
      </c>
      <c r="M211" s="9" t="s">
        <v>347</v>
      </c>
      <c r="N211" s="9" t="s">
        <v>347</v>
      </c>
      <c r="O211" s="9" t="s">
        <v>248</v>
      </c>
      <c r="P211" s="9" t="s">
        <v>146</v>
      </c>
      <c r="Q211" s="9"/>
      <c r="R211" s="9"/>
      <c r="S211" s="9" t="s">
        <v>51</v>
      </c>
      <c r="T211" s="9" t="s">
        <v>52</v>
      </c>
      <c r="U211" s="9" t="s">
        <v>53</v>
      </c>
      <c r="V211" s="9" t="s">
        <v>50</v>
      </c>
      <c r="W211" s="9" t="s">
        <v>42</v>
      </c>
      <c r="X211" s="9" t="s">
        <v>42</v>
      </c>
      <c r="Y211" s="9" t="s">
        <v>42</v>
      </c>
      <c r="Z211" s="9" t="s">
        <v>42</v>
      </c>
      <c r="AA211" s="11"/>
    </row>
    <row r="212" spans="1:27" x14ac:dyDescent="0.2">
      <c r="A212" s="6">
        <v>9030434091</v>
      </c>
      <c r="B212" s="7" t="s">
        <v>79</v>
      </c>
      <c r="C212" s="7"/>
      <c r="D212" s="7" t="s">
        <v>42</v>
      </c>
      <c r="E212" s="7" t="s">
        <v>42</v>
      </c>
      <c r="F212" s="7"/>
      <c r="G212" s="7"/>
      <c r="H212" s="7" t="s">
        <v>347</v>
      </c>
      <c r="I212" s="7"/>
      <c r="J212" s="7"/>
      <c r="K212" s="7">
        <v>2013</v>
      </c>
      <c r="L212" s="7" t="s">
        <v>42</v>
      </c>
      <c r="M212" s="7" t="s">
        <v>347</v>
      </c>
      <c r="N212" s="7" t="s">
        <v>347</v>
      </c>
      <c r="O212" s="7" t="s">
        <v>248</v>
      </c>
      <c r="P212" s="7" t="s">
        <v>262</v>
      </c>
      <c r="Q212" s="7"/>
      <c r="R212" s="7"/>
      <c r="S212" s="7" t="s">
        <v>36</v>
      </c>
      <c r="T212" s="7">
        <v>0</v>
      </c>
      <c r="U212" s="7" t="s">
        <v>125</v>
      </c>
      <c r="V212" s="7" t="s">
        <v>50</v>
      </c>
      <c r="W212" s="7" t="s">
        <v>42</v>
      </c>
      <c r="X212" s="7" t="s">
        <v>42</v>
      </c>
      <c r="Y212" s="7" t="s">
        <v>42</v>
      </c>
      <c r="Z212" s="7" t="s">
        <v>42</v>
      </c>
      <c r="AA212" s="10"/>
    </row>
    <row r="213" spans="1:27" x14ac:dyDescent="0.2">
      <c r="A213" s="8">
        <v>8748557142</v>
      </c>
      <c r="B213" s="9" t="s">
        <v>27</v>
      </c>
      <c r="C213" s="9"/>
      <c r="D213" s="9" t="s">
        <v>42</v>
      </c>
      <c r="E213" s="9" t="s">
        <v>42</v>
      </c>
      <c r="F213" s="9"/>
      <c r="G213" s="9"/>
      <c r="H213" s="9"/>
      <c r="I213" s="9"/>
      <c r="J213" s="9"/>
      <c r="K213" s="9">
        <v>2015</v>
      </c>
      <c r="L213" s="9" t="s">
        <v>42</v>
      </c>
      <c r="M213" s="9" t="s">
        <v>347</v>
      </c>
      <c r="N213" s="9" t="s">
        <v>347</v>
      </c>
      <c r="O213" s="9" t="s">
        <v>248</v>
      </c>
      <c r="P213" s="9"/>
      <c r="Q213" s="9"/>
      <c r="R213" s="9"/>
      <c r="S213" s="9" t="s">
        <v>51</v>
      </c>
      <c r="T213" s="9">
        <v>0</v>
      </c>
      <c r="U213" s="9" t="s">
        <v>125</v>
      </c>
      <c r="V213" s="9" t="s">
        <v>50</v>
      </c>
      <c r="W213" s="9" t="s">
        <v>42</v>
      </c>
      <c r="X213" s="9" t="s">
        <v>42</v>
      </c>
      <c r="Y213" s="9" t="s">
        <v>42</v>
      </c>
      <c r="Z213" s="9" t="s">
        <v>42</v>
      </c>
      <c r="AA213" s="11"/>
    </row>
    <row r="214" spans="1:27" x14ac:dyDescent="0.2">
      <c r="A214" s="6">
        <v>6201613574</v>
      </c>
      <c r="B214" s="7" t="s">
        <v>27</v>
      </c>
      <c r="C214" s="7"/>
      <c r="D214" s="7" t="s">
        <v>42</v>
      </c>
      <c r="E214" s="7" t="s">
        <v>42</v>
      </c>
      <c r="F214" s="7"/>
      <c r="G214" s="7"/>
      <c r="H214" s="7"/>
      <c r="I214" s="7"/>
      <c r="J214" s="7"/>
      <c r="K214" s="7">
        <v>2015</v>
      </c>
      <c r="L214" s="7" t="s">
        <v>42</v>
      </c>
      <c r="M214" s="7" t="s">
        <v>347</v>
      </c>
      <c r="N214" s="7" t="s">
        <v>347</v>
      </c>
      <c r="O214" s="7" t="s">
        <v>248</v>
      </c>
      <c r="P214" s="7"/>
      <c r="Q214" s="7"/>
      <c r="R214" s="7"/>
      <c r="S214" s="7" t="s">
        <v>51</v>
      </c>
      <c r="T214" s="7" t="s">
        <v>52</v>
      </c>
      <c r="U214" s="7" t="s">
        <v>53</v>
      </c>
      <c r="V214" s="7" t="s">
        <v>50</v>
      </c>
      <c r="W214" s="7" t="s">
        <v>42</v>
      </c>
      <c r="X214" s="7" t="s">
        <v>42</v>
      </c>
      <c r="Y214" s="7" t="s">
        <v>42</v>
      </c>
      <c r="Z214" s="7" t="s">
        <v>42</v>
      </c>
      <c r="AA214" s="10"/>
    </row>
    <row r="215" spans="1:27" x14ac:dyDescent="0.2">
      <c r="A215" s="8">
        <v>8673506931</v>
      </c>
      <c r="B215" s="9" t="s">
        <v>79</v>
      </c>
      <c r="C215" s="9"/>
      <c r="D215" s="9" t="s">
        <v>42</v>
      </c>
      <c r="E215" s="9" t="s">
        <v>42</v>
      </c>
      <c r="F215" s="9"/>
      <c r="G215" s="9"/>
      <c r="H215" s="9" t="s">
        <v>420</v>
      </c>
      <c r="I215" s="9"/>
      <c r="J215" s="9"/>
      <c r="K215" s="9">
        <v>2019</v>
      </c>
      <c r="L215" s="9" t="s">
        <v>42</v>
      </c>
      <c r="M215" s="9" t="s">
        <v>420</v>
      </c>
      <c r="N215" s="9" t="s">
        <v>34</v>
      </c>
      <c r="O215" s="9" t="s">
        <v>248</v>
      </c>
      <c r="P215" s="9"/>
      <c r="Q215" s="9"/>
      <c r="R215" s="9"/>
      <c r="S215" s="9" t="s">
        <v>51</v>
      </c>
      <c r="T215" s="9" t="s">
        <v>52</v>
      </c>
      <c r="U215" s="9" t="s">
        <v>53</v>
      </c>
      <c r="V215" s="9" t="s">
        <v>50</v>
      </c>
      <c r="W215" s="9" t="s">
        <v>42</v>
      </c>
      <c r="X215" s="9" t="s">
        <v>42</v>
      </c>
      <c r="Y215" s="9" t="s">
        <v>42</v>
      </c>
      <c r="Z215" s="9" t="s">
        <v>42</v>
      </c>
      <c r="AA215" s="11" t="s">
        <v>592</v>
      </c>
    </row>
    <row r="216" spans="1:27" x14ac:dyDescent="0.2">
      <c r="A216" s="6">
        <v>5128454628</v>
      </c>
      <c r="B216" s="7" t="s">
        <v>79</v>
      </c>
      <c r="C216" s="7"/>
      <c r="D216" s="7" t="s">
        <v>42</v>
      </c>
      <c r="E216" s="7" t="s">
        <v>42</v>
      </c>
      <c r="F216" s="7" t="s">
        <v>347</v>
      </c>
      <c r="G216" s="7"/>
      <c r="H216" s="7" t="s">
        <v>347</v>
      </c>
      <c r="I216" s="7"/>
      <c r="J216" s="7"/>
      <c r="K216" s="7">
        <v>2019</v>
      </c>
      <c r="L216" s="7" t="s">
        <v>32</v>
      </c>
      <c r="M216" s="7" t="s">
        <v>347</v>
      </c>
      <c r="N216" s="7" t="s">
        <v>347</v>
      </c>
      <c r="O216" s="7" t="s">
        <v>248</v>
      </c>
      <c r="P216" s="7"/>
      <c r="Q216" s="7"/>
      <c r="R216" s="7"/>
      <c r="S216" s="7" t="s">
        <v>36</v>
      </c>
      <c r="T216" s="7" t="s">
        <v>37</v>
      </c>
      <c r="U216" s="7" t="s">
        <v>125</v>
      </c>
      <c r="V216" s="7" t="s">
        <v>50</v>
      </c>
      <c r="W216" s="7" t="s">
        <v>42</v>
      </c>
      <c r="X216" s="7" t="s">
        <v>42</v>
      </c>
      <c r="Y216" s="7" t="s">
        <v>42</v>
      </c>
      <c r="Z216" s="7" t="s">
        <v>42</v>
      </c>
      <c r="AA216" s="10" t="s">
        <v>592</v>
      </c>
    </row>
    <row r="217" spans="1:27" x14ac:dyDescent="0.2">
      <c r="A217" s="8">
        <v>6491752620</v>
      </c>
      <c r="B217" s="9" t="s">
        <v>27</v>
      </c>
      <c r="C217" s="9"/>
      <c r="D217" s="9" t="s">
        <v>42</v>
      </c>
      <c r="E217" s="9" t="s">
        <v>42</v>
      </c>
      <c r="F217" s="9"/>
      <c r="G217" s="9"/>
      <c r="H217" s="9" t="s">
        <v>347</v>
      </c>
      <c r="I217" s="9"/>
      <c r="J217" s="9"/>
      <c r="K217" s="9">
        <v>2017</v>
      </c>
      <c r="L217" s="9" t="s">
        <v>39</v>
      </c>
      <c r="M217" s="9" t="s">
        <v>347</v>
      </c>
      <c r="N217" s="9" t="s">
        <v>347</v>
      </c>
      <c r="O217" s="9" t="s">
        <v>248</v>
      </c>
      <c r="P217" s="9"/>
      <c r="Q217" s="9"/>
      <c r="R217" s="9"/>
      <c r="S217" s="9" t="s">
        <v>51</v>
      </c>
      <c r="T217" s="9" t="s">
        <v>37</v>
      </c>
      <c r="U217" s="9" t="s">
        <v>125</v>
      </c>
      <c r="V217" s="9" t="s">
        <v>50</v>
      </c>
      <c r="W217" s="9" t="s">
        <v>42</v>
      </c>
      <c r="X217" s="9" t="s">
        <v>42</v>
      </c>
      <c r="Y217" s="9" t="s">
        <v>42</v>
      </c>
      <c r="Z217" s="9" t="s">
        <v>42</v>
      </c>
      <c r="AA217" s="11"/>
    </row>
    <row r="218" spans="1:27" x14ac:dyDescent="0.2">
      <c r="A218" s="6">
        <v>6755948586</v>
      </c>
      <c r="B218" s="7" t="s">
        <v>79</v>
      </c>
      <c r="C218" s="7"/>
      <c r="D218" s="7" t="s">
        <v>42</v>
      </c>
      <c r="E218" s="7" t="s">
        <v>42</v>
      </c>
      <c r="F218" s="7"/>
      <c r="G218" s="7"/>
      <c r="H218" s="7" t="s">
        <v>420</v>
      </c>
      <c r="I218" s="7"/>
      <c r="J218" s="7"/>
      <c r="K218" s="7">
        <v>2019</v>
      </c>
      <c r="L218" s="7" t="s">
        <v>32</v>
      </c>
      <c r="M218" s="7" t="s">
        <v>420</v>
      </c>
      <c r="N218" s="7" t="s">
        <v>34</v>
      </c>
      <c r="O218" s="7" t="s">
        <v>248</v>
      </c>
      <c r="P218" s="7"/>
      <c r="Q218" s="7"/>
      <c r="R218" s="7"/>
      <c r="S218" s="7" t="s">
        <v>51</v>
      </c>
      <c r="T218" s="7" t="s">
        <v>52</v>
      </c>
      <c r="U218" s="7" t="s">
        <v>125</v>
      </c>
      <c r="V218" s="7" t="s">
        <v>50</v>
      </c>
      <c r="W218" s="7" t="s">
        <v>42</v>
      </c>
      <c r="X218" s="7" t="s">
        <v>42</v>
      </c>
      <c r="Y218" s="7" t="s">
        <v>42</v>
      </c>
      <c r="Z218" s="7" t="s">
        <v>42</v>
      </c>
      <c r="AA218" s="10"/>
    </row>
    <row r="219" spans="1:27" x14ac:dyDescent="0.2">
      <c r="A219" s="8">
        <v>2196349363</v>
      </c>
      <c r="B219" s="9" t="s">
        <v>27</v>
      </c>
      <c r="C219" s="9"/>
      <c r="D219" s="9" t="s">
        <v>42</v>
      </c>
      <c r="E219" s="9" t="s">
        <v>42</v>
      </c>
      <c r="F219" s="9"/>
      <c r="G219" s="9"/>
      <c r="H219" s="9" t="s">
        <v>347</v>
      </c>
      <c r="I219" s="9"/>
      <c r="J219" s="9"/>
      <c r="K219" s="9">
        <v>2018</v>
      </c>
      <c r="L219" s="9" t="s">
        <v>50</v>
      </c>
      <c r="M219" s="9" t="s">
        <v>347</v>
      </c>
      <c r="N219" s="9" t="s">
        <v>347</v>
      </c>
      <c r="O219" s="9" t="s">
        <v>248</v>
      </c>
      <c r="P219" s="9"/>
      <c r="Q219" s="9"/>
      <c r="R219" s="9"/>
      <c r="S219" s="9" t="s">
        <v>51</v>
      </c>
      <c r="T219" s="9" t="s">
        <v>90</v>
      </c>
      <c r="U219" s="9" t="s">
        <v>91</v>
      </c>
      <c r="V219" s="9" t="s">
        <v>39</v>
      </c>
      <c r="W219" s="9" t="s">
        <v>65</v>
      </c>
      <c r="X219" s="9" t="s">
        <v>42</v>
      </c>
      <c r="Y219" s="9" t="s">
        <v>42</v>
      </c>
      <c r="Z219" s="9" t="s">
        <v>42</v>
      </c>
      <c r="AA219" s="11"/>
    </row>
    <row r="220" spans="1:27" x14ac:dyDescent="0.2">
      <c r="A220" s="6">
        <v>6693657375</v>
      </c>
      <c r="B220" s="7" t="s">
        <v>27</v>
      </c>
      <c r="C220" s="7"/>
      <c r="D220" s="7" t="s">
        <v>42</v>
      </c>
      <c r="E220" s="7" t="s">
        <v>42</v>
      </c>
      <c r="F220" s="7"/>
      <c r="G220" s="7"/>
      <c r="H220" s="7"/>
      <c r="I220" s="7"/>
      <c r="J220" s="7"/>
      <c r="K220" s="7">
        <v>2014</v>
      </c>
      <c r="L220" s="7" t="s">
        <v>42</v>
      </c>
      <c r="M220" s="7" t="s">
        <v>347</v>
      </c>
      <c r="N220" s="7" t="s">
        <v>347</v>
      </c>
      <c r="O220" s="7" t="s">
        <v>248</v>
      </c>
      <c r="P220" s="7"/>
      <c r="Q220" s="7"/>
      <c r="R220" s="7"/>
      <c r="S220" s="7" t="s">
        <v>51</v>
      </c>
      <c r="T220" s="7">
        <v>0</v>
      </c>
      <c r="U220" s="7" t="s">
        <v>125</v>
      </c>
      <c r="V220" s="7" t="s">
        <v>50</v>
      </c>
      <c r="W220" s="7" t="s">
        <v>42</v>
      </c>
      <c r="X220" s="7" t="s">
        <v>42</v>
      </c>
      <c r="Y220" s="7" t="s">
        <v>42</v>
      </c>
      <c r="Z220" s="7" t="s">
        <v>42</v>
      </c>
      <c r="AA220" s="10"/>
    </row>
    <row r="221" spans="1:27" x14ac:dyDescent="0.2">
      <c r="A221" s="8">
        <v>2761192993</v>
      </c>
      <c r="B221" s="9" t="s">
        <v>27</v>
      </c>
      <c r="C221" s="9"/>
      <c r="D221" s="9" t="s">
        <v>42</v>
      </c>
      <c r="E221" s="9" t="s">
        <v>42</v>
      </c>
      <c r="F221" s="9"/>
      <c r="G221" s="9"/>
      <c r="H221" s="9"/>
      <c r="I221" s="9"/>
      <c r="J221" s="9"/>
      <c r="K221" s="9">
        <v>2015</v>
      </c>
      <c r="L221" s="9" t="s">
        <v>42</v>
      </c>
      <c r="M221" s="9" t="s">
        <v>347</v>
      </c>
      <c r="N221" s="9" t="s">
        <v>347</v>
      </c>
      <c r="O221" s="9" t="s">
        <v>248</v>
      </c>
      <c r="P221" s="9"/>
      <c r="Q221" s="9"/>
      <c r="R221" s="9"/>
      <c r="S221" s="9" t="s">
        <v>51</v>
      </c>
      <c r="T221" s="9" t="s">
        <v>37</v>
      </c>
      <c r="U221" s="9" t="s">
        <v>125</v>
      </c>
      <c r="V221" s="9" t="s">
        <v>50</v>
      </c>
      <c r="W221" s="9" t="s">
        <v>42</v>
      </c>
      <c r="X221" s="9" t="s">
        <v>42</v>
      </c>
      <c r="Y221" s="9" t="s">
        <v>42</v>
      </c>
      <c r="Z221" s="9" t="s">
        <v>42</v>
      </c>
      <c r="AA221" s="11"/>
    </row>
    <row r="222" spans="1:27" x14ac:dyDescent="0.2">
      <c r="A222" s="6">
        <v>5603270508</v>
      </c>
      <c r="B222" s="7" t="s">
        <v>27</v>
      </c>
      <c r="C222" s="7"/>
      <c r="D222" s="7" t="s">
        <v>42</v>
      </c>
      <c r="E222" s="7" t="s">
        <v>42</v>
      </c>
      <c r="F222" s="7"/>
      <c r="G222" s="7"/>
      <c r="H222" s="7"/>
      <c r="I222" s="7"/>
      <c r="J222" s="7"/>
      <c r="K222" s="7">
        <v>2014</v>
      </c>
      <c r="L222" s="7" t="s">
        <v>42</v>
      </c>
      <c r="M222" s="7" t="s">
        <v>347</v>
      </c>
      <c r="N222" s="7" t="s">
        <v>347</v>
      </c>
      <c r="O222" s="7" t="s">
        <v>248</v>
      </c>
      <c r="P222" s="7"/>
      <c r="Q222" s="7"/>
      <c r="R222" s="7"/>
      <c r="S222" s="7" t="s">
        <v>36</v>
      </c>
      <c r="T222" s="7" t="s">
        <v>37</v>
      </c>
      <c r="U222" s="7" t="s">
        <v>125</v>
      </c>
      <c r="V222" s="7" t="s">
        <v>50</v>
      </c>
      <c r="W222" s="7" t="s">
        <v>42</v>
      </c>
      <c r="X222" s="7" t="s">
        <v>42</v>
      </c>
      <c r="Y222" s="7" t="s">
        <v>42</v>
      </c>
      <c r="Z222" s="7" t="s">
        <v>42</v>
      </c>
      <c r="AA222" s="10"/>
    </row>
    <row r="223" spans="1:27" x14ac:dyDescent="0.2">
      <c r="A223" s="8">
        <v>1492483946</v>
      </c>
      <c r="B223" s="9" t="s">
        <v>79</v>
      </c>
      <c r="C223" s="9"/>
      <c r="D223" s="9" t="s">
        <v>42</v>
      </c>
      <c r="E223" s="9" t="s">
        <v>42</v>
      </c>
      <c r="F223" s="9" t="s">
        <v>763</v>
      </c>
      <c r="G223" s="9"/>
      <c r="H223" s="9" t="s">
        <v>487</v>
      </c>
      <c r="I223" s="9"/>
      <c r="J223" s="9"/>
      <c r="K223" s="9">
        <v>2019</v>
      </c>
      <c r="L223" s="9" t="s">
        <v>32</v>
      </c>
      <c r="M223" s="9" t="s">
        <v>487</v>
      </c>
      <c r="N223" s="9" t="s">
        <v>34</v>
      </c>
      <c r="O223" s="9" t="s">
        <v>248</v>
      </c>
      <c r="P223" s="9" t="s">
        <v>262</v>
      </c>
      <c r="Q223" s="9"/>
      <c r="R223" s="9"/>
      <c r="S223" s="9" t="s">
        <v>51</v>
      </c>
      <c r="T223" s="9" t="s">
        <v>37</v>
      </c>
      <c r="U223" s="9" t="s">
        <v>125</v>
      </c>
      <c r="V223" s="9" t="s">
        <v>50</v>
      </c>
      <c r="W223" s="9" t="s">
        <v>42</v>
      </c>
      <c r="X223" s="9" t="s">
        <v>42</v>
      </c>
      <c r="Y223" s="9" t="s">
        <v>42</v>
      </c>
      <c r="Z223" s="9" t="s">
        <v>42</v>
      </c>
      <c r="AA223" s="11"/>
    </row>
    <row r="224" spans="1:27" x14ac:dyDescent="0.2">
      <c r="A224" s="6">
        <v>9240507702</v>
      </c>
      <c r="B224" s="7" t="s">
        <v>27</v>
      </c>
      <c r="C224" s="7"/>
      <c r="D224" s="7"/>
      <c r="E224" s="7"/>
      <c r="F224" s="7"/>
      <c r="G224" s="7"/>
      <c r="H224" s="7" t="s">
        <v>347</v>
      </c>
      <c r="I224" s="7"/>
      <c r="J224" s="7"/>
      <c r="K224" s="7">
        <v>2020</v>
      </c>
      <c r="L224" s="7" t="s">
        <v>384</v>
      </c>
      <c r="M224" s="7" t="s">
        <v>347</v>
      </c>
      <c r="N224" s="7" t="s">
        <v>347</v>
      </c>
      <c r="O224" s="7" t="s">
        <v>248</v>
      </c>
      <c r="P224" s="7"/>
      <c r="Q224" s="7"/>
      <c r="R224" s="7"/>
      <c r="S224" s="7" t="s">
        <v>51</v>
      </c>
      <c r="T224" s="7" t="s">
        <v>37</v>
      </c>
      <c r="U224" s="7" t="s">
        <v>502</v>
      </c>
      <c r="V224" s="7" t="s">
        <v>39</v>
      </c>
      <c r="W224" s="7" t="s">
        <v>115</v>
      </c>
      <c r="X224" s="7" t="s">
        <v>42</v>
      </c>
      <c r="Y224" s="7" t="s">
        <v>42</v>
      </c>
      <c r="Z224" s="7" t="s">
        <v>42</v>
      </c>
      <c r="AA224" s="10"/>
    </row>
    <row r="225" spans="1:27" x14ac:dyDescent="0.2">
      <c r="A225" s="8">
        <v>3216032488</v>
      </c>
      <c r="B225" s="9" t="s">
        <v>27</v>
      </c>
      <c r="C225" s="9"/>
      <c r="D225" s="9"/>
      <c r="E225" s="9"/>
      <c r="F225" s="9"/>
      <c r="G225" s="9"/>
      <c r="H225" s="9" t="s">
        <v>1893</v>
      </c>
      <c r="I225" s="9"/>
      <c r="J225" s="9"/>
      <c r="K225" s="9">
        <v>2020</v>
      </c>
      <c r="L225" s="9" t="s">
        <v>384</v>
      </c>
      <c r="M225" s="9" t="s">
        <v>1893</v>
      </c>
      <c r="N225" s="9" t="s">
        <v>34</v>
      </c>
      <c r="O225" s="9" t="s">
        <v>248</v>
      </c>
      <c r="P225" s="9"/>
      <c r="Q225" s="9"/>
      <c r="R225" s="9"/>
      <c r="S225" s="9" t="s">
        <v>51</v>
      </c>
      <c r="T225" s="9" t="s">
        <v>37</v>
      </c>
      <c r="U225" s="9" t="s">
        <v>502</v>
      </c>
      <c r="V225" s="9" t="s">
        <v>50</v>
      </c>
      <c r="W225" s="9" t="s">
        <v>42</v>
      </c>
      <c r="X225" s="9" t="s">
        <v>42</v>
      </c>
      <c r="Y225" s="9" t="s">
        <v>42</v>
      </c>
      <c r="Z225" s="9" t="s">
        <v>42</v>
      </c>
      <c r="AA225" s="11"/>
    </row>
    <row r="226" spans="1:27" x14ac:dyDescent="0.2">
      <c r="A226" s="6">
        <v>1417158063</v>
      </c>
      <c r="B226" s="7" t="s">
        <v>27</v>
      </c>
      <c r="C226" s="7"/>
      <c r="D226" s="7"/>
      <c r="E226" s="7"/>
      <c r="F226" s="7"/>
      <c r="G226" s="7"/>
      <c r="H226" s="7" t="s">
        <v>347</v>
      </c>
      <c r="I226" s="7"/>
      <c r="J226" s="7"/>
      <c r="K226" s="7">
        <v>2020</v>
      </c>
      <c r="L226" s="7"/>
      <c r="M226" s="7" t="s">
        <v>347</v>
      </c>
      <c r="N226" s="7" t="s">
        <v>347</v>
      </c>
      <c r="O226" s="7" t="s">
        <v>248</v>
      </c>
      <c r="P226" s="7" t="s">
        <v>1549</v>
      </c>
      <c r="Q226" s="7"/>
      <c r="R226" s="7"/>
      <c r="S226" s="7" t="s">
        <v>51</v>
      </c>
      <c r="T226" s="7" t="s">
        <v>52</v>
      </c>
      <c r="U226" s="7" t="s">
        <v>101</v>
      </c>
      <c r="V226" s="7" t="s">
        <v>50</v>
      </c>
      <c r="W226" s="7" t="s">
        <v>42</v>
      </c>
      <c r="X226" s="7" t="s">
        <v>42</v>
      </c>
      <c r="Y226" s="7" t="s">
        <v>42</v>
      </c>
      <c r="Z226" s="7" t="s">
        <v>42</v>
      </c>
      <c r="AA226" s="10"/>
    </row>
    <row r="227" spans="1:27" x14ac:dyDescent="0.2">
      <c r="A227" s="8">
        <v>3090051639</v>
      </c>
      <c r="B227" s="9" t="s">
        <v>27</v>
      </c>
      <c r="C227" s="9"/>
      <c r="D227" s="9"/>
      <c r="E227" s="9"/>
      <c r="F227" s="9"/>
      <c r="G227" s="9"/>
      <c r="H227" s="9" t="s">
        <v>347</v>
      </c>
      <c r="I227" s="9"/>
      <c r="J227" s="9"/>
      <c r="K227" s="9">
        <v>2020</v>
      </c>
      <c r="L227" s="9"/>
      <c r="M227" s="9" t="s">
        <v>347</v>
      </c>
      <c r="N227" s="9" t="s">
        <v>347</v>
      </c>
      <c r="O227" s="9" t="s">
        <v>248</v>
      </c>
      <c r="P227" s="9"/>
      <c r="Q227" s="9"/>
      <c r="R227" s="9"/>
      <c r="S227" s="9" t="s">
        <v>51</v>
      </c>
      <c r="T227" s="9" t="s">
        <v>52</v>
      </c>
      <c r="U227" s="9" t="s">
        <v>101</v>
      </c>
      <c r="V227" s="9" t="s">
        <v>50</v>
      </c>
      <c r="W227" s="9">
        <v>0</v>
      </c>
      <c r="X227" s="9" t="s">
        <v>42</v>
      </c>
      <c r="Y227" s="9" t="s">
        <v>42</v>
      </c>
      <c r="Z227" s="9" t="s">
        <v>42</v>
      </c>
      <c r="AA227" s="11" t="s">
        <v>592</v>
      </c>
    </row>
    <row r="228" spans="1:27" x14ac:dyDescent="0.2">
      <c r="A228" s="6">
        <v>617853137</v>
      </c>
      <c r="B228" s="7" t="s">
        <v>27</v>
      </c>
      <c r="C228" s="7"/>
      <c r="D228" s="7"/>
      <c r="E228" s="7"/>
      <c r="F228" s="7"/>
      <c r="G228" s="7"/>
      <c r="H228" s="7" t="s">
        <v>347</v>
      </c>
      <c r="I228" s="7"/>
      <c r="J228" s="7"/>
      <c r="K228" s="7">
        <v>2020</v>
      </c>
      <c r="L228" s="7"/>
      <c r="M228" s="7" t="s">
        <v>347</v>
      </c>
      <c r="N228" s="7" t="s">
        <v>347</v>
      </c>
      <c r="O228" s="7" t="s">
        <v>248</v>
      </c>
      <c r="P228" s="7" t="s">
        <v>195</v>
      </c>
      <c r="Q228" s="7"/>
      <c r="R228" s="7"/>
      <c r="S228" s="7" t="s">
        <v>36</v>
      </c>
      <c r="T228" s="7" t="s">
        <v>52</v>
      </c>
      <c r="U228" s="7" t="s">
        <v>101</v>
      </c>
      <c r="V228" s="7" t="s">
        <v>50</v>
      </c>
      <c r="W228" s="7" t="s">
        <v>41</v>
      </c>
      <c r="X228" s="7" t="s">
        <v>42</v>
      </c>
      <c r="Y228" s="7" t="s">
        <v>42</v>
      </c>
      <c r="Z228" s="7" t="s">
        <v>42</v>
      </c>
      <c r="AA228" s="10"/>
    </row>
    <row r="229" spans="1:27" x14ac:dyDescent="0.2">
      <c r="A229" s="8">
        <v>2201681614</v>
      </c>
      <c r="B229" s="9" t="s">
        <v>27</v>
      </c>
      <c r="C229" s="9"/>
      <c r="D229" s="9"/>
      <c r="E229" s="9"/>
      <c r="F229" s="9"/>
      <c r="G229" s="9"/>
      <c r="H229" s="9" t="s">
        <v>363</v>
      </c>
      <c r="I229" s="9"/>
      <c r="J229" s="9"/>
      <c r="K229" s="9">
        <v>2020</v>
      </c>
      <c r="L229" s="9"/>
      <c r="M229" s="9" t="s">
        <v>363</v>
      </c>
      <c r="N229" s="9" t="s">
        <v>34</v>
      </c>
      <c r="O229" s="9" t="s">
        <v>248</v>
      </c>
      <c r="P229" s="9" t="s">
        <v>195</v>
      </c>
      <c r="Q229" s="9"/>
      <c r="R229" s="9"/>
      <c r="S229" s="9" t="s">
        <v>51</v>
      </c>
      <c r="T229" s="9" t="s">
        <v>541</v>
      </c>
      <c r="U229" s="9" t="s">
        <v>141</v>
      </c>
      <c r="V229" s="9" t="s">
        <v>39</v>
      </c>
      <c r="W229" s="9" t="s">
        <v>42</v>
      </c>
      <c r="X229" s="9" t="s">
        <v>42</v>
      </c>
      <c r="Y229" s="9" t="s">
        <v>42</v>
      </c>
      <c r="Z229" s="9" t="s">
        <v>42</v>
      </c>
      <c r="AA229" s="11"/>
    </row>
    <row r="230" spans="1:27" x14ac:dyDescent="0.2">
      <c r="A230" s="6">
        <v>2264676497</v>
      </c>
      <c r="B230" s="7" t="s">
        <v>27</v>
      </c>
      <c r="C230" s="7"/>
      <c r="D230" s="7"/>
      <c r="E230" s="7"/>
      <c r="F230" s="7"/>
      <c r="G230" s="7"/>
      <c r="H230" s="7" t="s">
        <v>347</v>
      </c>
      <c r="I230" s="7"/>
      <c r="J230" s="7"/>
      <c r="K230" s="7">
        <v>2020</v>
      </c>
      <c r="L230" s="7" t="s">
        <v>32</v>
      </c>
      <c r="M230" s="7" t="s">
        <v>347</v>
      </c>
      <c r="N230" s="7" t="s">
        <v>347</v>
      </c>
      <c r="O230" s="7" t="s">
        <v>248</v>
      </c>
      <c r="P230" s="7"/>
      <c r="Q230" s="7"/>
      <c r="R230" s="7"/>
      <c r="S230" s="7" t="s">
        <v>36</v>
      </c>
      <c r="T230" s="7" t="s">
        <v>37</v>
      </c>
      <c r="U230" s="7" t="s">
        <v>38</v>
      </c>
      <c r="V230" s="7" t="s">
        <v>50</v>
      </c>
      <c r="W230" s="7" t="s">
        <v>72</v>
      </c>
      <c r="X230" s="7" t="s">
        <v>142</v>
      </c>
      <c r="Y230" s="7" t="s">
        <v>42</v>
      </c>
      <c r="Z230" s="7" t="s">
        <v>42</v>
      </c>
      <c r="AA230" s="10"/>
    </row>
    <row r="231" spans="1:27" x14ac:dyDescent="0.2">
      <c r="A231" s="8">
        <v>4358913380</v>
      </c>
      <c r="B231" s="9" t="s">
        <v>27</v>
      </c>
      <c r="C231" s="9"/>
      <c r="D231" s="9"/>
      <c r="E231" s="9"/>
      <c r="F231" s="9"/>
      <c r="G231" s="9"/>
      <c r="H231" s="9" t="s">
        <v>347</v>
      </c>
      <c r="I231" s="9"/>
      <c r="J231" s="9"/>
      <c r="K231" s="9">
        <v>2020</v>
      </c>
      <c r="L231" s="9"/>
      <c r="M231" s="9" t="s">
        <v>347</v>
      </c>
      <c r="N231" s="9" t="s">
        <v>347</v>
      </c>
      <c r="O231" s="9" t="s">
        <v>248</v>
      </c>
      <c r="P231" s="9" t="s">
        <v>146</v>
      </c>
      <c r="Q231" s="9"/>
      <c r="R231" s="9"/>
      <c r="S231" s="9" t="s">
        <v>51</v>
      </c>
      <c r="T231" s="9" t="s">
        <v>52</v>
      </c>
      <c r="U231" s="9" t="s">
        <v>101</v>
      </c>
      <c r="V231" s="9" t="s">
        <v>39</v>
      </c>
      <c r="W231" s="9" t="s">
        <v>42</v>
      </c>
      <c r="X231" s="9" t="s">
        <v>42</v>
      </c>
      <c r="Y231" s="9" t="s">
        <v>42</v>
      </c>
      <c r="Z231" s="9" t="s">
        <v>42</v>
      </c>
      <c r="AA231" s="11"/>
    </row>
    <row r="232" spans="1:27" x14ac:dyDescent="0.2">
      <c r="A232" s="6">
        <v>8743367625</v>
      </c>
      <c r="B232" s="7" t="s">
        <v>27</v>
      </c>
      <c r="C232" s="7"/>
      <c r="D232" s="7"/>
      <c r="E232" s="7"/>
      <c r="F232" s="7"/>
      <c r="G232" s="7"/>
      <c r="H232" s="7" t="s">
        <v>347</v>
      </c>
      <c r="I232" s="7"/>
      <c r="J232" s="7"/>
      <c r="K232" s="7">
        <v>2020</v>
      </c>
      <c r="L232" s="7"/>
      <c r="M232" s="7" t="s">
        <v>347</v>
      </c>
      <c r="N232" s="7" t="s">
        <v>347</v>
      </c>
      <c r="O232" s="7" t="s">
        <v>248</v>
      </c>
      <c r="P232" s="7"/>
      <c r="Q232" s="7"/>
      <c r="R232" s="7"/>
      <c r="S232" s="7" t="s">
        <v>51</v>
      </c>
      <c r="T232" s="7" t="s">
        <v>52</v>
      </c>
      <c r="U232" s="7" t="s">
        <v>101</v>
      </c>
      <c r="V232" s="7" t="s">
        <v>50</v>
      </c>
      <c r="W232" s="7" t="s">
        <v>42</v>
      </c>
      <c r="X232" s="7" t="s">
        <v>42</v>
      </c>
      <c r="Y232" s="7" t="s">
        <v>42</v>
      </c>
      <c r="Z232" s="7" t="s">
        <v>42</v>
      </c>
      <c r="AA232" s="10"/>
    </row>
    <row r="233" spans="1:27" x14ac:dyDescent="0.2">
      <c r="A233" s="8">
        <v>3953976239</v>
      </c>
      <c r="B233" s="9" t="s">
        <v>27</v>
      </c>
      <c r="C233" s="9"/>
      <c r="D233" s="9"/>
      <c r="E233" s="9"/>
      <c r="F233" s="9"/>
      <c r="G233" s="9"/>
      <c r="H233" s="9" t="s">
        <v>347</v>
      </c>
      <c r="I233" s="9"/>
      <c r="J233" s="9"/>
      <c r="K233" s="9">
        <v>2020</v>
      </c>
      <c r="L233" s="9"/>
      <c r="M233" s="9" t="s">
        <v>347</v>
      </c>
      <c r="N233" s="9" t="s">
        <v>347</v>
      </c>
      <c r="O233" s="9" t="s">
        <v>248</v>
      </c>
      <c r="P233" s="9" t="s">
        <v>262</v>
      </c>
      <c r="Q233" s="9"/>
      <c r="R233" s="9"/>
      <c r="S233" s="9" t="s">
        <v>51</v>
      </c>
      <c r="T233" s="9" t="s">
        <v>52</v>
      </c>
      <c r="U233" s="9" t="s">
        <v>101</v>
      </c>
      <c r="V233" s="9" t="s">
        <v>50</v>
      </c>
      <c r="W233" s="9" t="s">
        <v>42</v>
      </c>
      <c r="X233" s="9" t="s">
        <v>42</v>
      </c>
      <c r="Y233" s="9" t="s">
        <v>42</v>
      </c>
      <c r="Z233" s="9" t="s">
        <v>42</v>
      </c>
      <c r="AA233" s="11"/>
    </row>
    <row r="234" spans="1:27" x14ac:dyDescent="0.2">
      <c r="A234" s="6">
        <v>6821598286</v>
      </c>
      <c r="B234" s="7" t="s">
        <v>27</v>
      </c>
      <c r="C234" s="7"/>
      <c r="D234" s="7"/>
      <c r="E234" s="7"/>
      <c r="F234" s="7"/>
      <c r="G234" s="7"/>
      <c r="H234" s="7" t="s">
        <v>487</v>
      </c>
      <c r="I234" s="7"/>
      <c r="J234" s="7"/>
      <c r="K234" s="7">
        <v>2020</v>
      </c>
      <c r="L234" s="7" t="s">
        <v>32</v>
      </c>
      <c r="M234" s="7" t="s">
        <v>487</v>
      </c>
      <c r="N234" s="7" t="s">
        <v>34</v>
      </c>
      <c r="O234" s="7" t="s">
        <v>248</v>
      </c>
      <c r="P234" s="7"/>
      <c r="Q234" s="7"/>
      <c r="R234" s="7"/>
      <c r="S234" s="7" t="s">
        <v>51</v>
      </c>
      <c r="T234" s="7" t="s">
        <v>37</v>
      </c>
      <c r="U234" s="7" t="s">
        <v>38</v>
      </c>
      <c r="V234" s="7" t="s">
        <v>50</v>
      </c>
      <c r="W234" s="7">
        <v>0</v>
      </c>
      <c r="X234" s="7" t="s">
        <v>42</v>
      </c>
      <c r="Y234" s="7" t="s">
        <v>42</v>
      </c>
      <c r="Z234" s="7" t="s">
        <v>42</v>
      </c>
      <c r="AA234" s="10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5597-529D-FE41-A4BD-B116C5CCAD60}">
  <dimension ref="A1:M57"/>
  <sheetViews>
    <sheetView workbookViewId="0">
      <selection sqref="A1:A1048576"/>
    </sheetView>
  </sheetViews>
  <sheetFormatPr baseColWidth="10" defaultRowHeight="15" x14ac:dyDescent="0.2"/>
  <cols>
    <col min="2" max="2" width="14" bestFit="1" customWidth="1"/>
    <col min="3" max="3" width="11.33203125" bestFit="1" customWidth="1"/>
    <col min="4" max="4" width="13" bestFit="1" customWidth="1"/>
    <col min="5" max="5" width="16.83203125" bestFit="1" customWidth="1"/>
    <col min="6" max="6" width="11.83203125" bestFit="1" customWidth="1"/>
    <col min="7" max="7" width="11.1640625" bestFit="1" customWidth="1"/>
    <col min="8" max="8" width="9.83203125" bestFit="1" customWidth="1"/>
    <col min="9" max="9" width="11.5" bestFit="1" customWidth="1"/>
    <col min="10" max="10" width="15.1640625" bestFit="1" customWidth="1"/>
  </cols>
  <sheetData>
    <row r="1" spans="1:13" ht="19" x14ac:dyDescent="0.25">
      <c r="A1" s="26" t="s">
        <v>4602</v>
      </c>
      <c r="B1" s="26" t="s">
        <v>4598</v>
      </c>
      <c r="C1" s="26" t="s">
        <v>4597</v>
      </c>
      <c r="D1" s="26" t="s">
        <v>4599</v>
      </c>
      <c r="E1" s="26" t="s">
        <v>4607</v>
      </c>
      <c r="F1" s="26" t="s">
        <v>4605</v>
      </c>
      <c r="G1" s="26" t="s">
        <v>4603</v>
      </c>
      <c r="H1" s="26" t="s">
        <v>4600</v>
      </c>
      <c r="I1" s="26" t="s">
        <v>4601</v>
      </c>
      <c r="J1" s="26" t="s">
        <v>4608</v>
      </c>
      <c r="K1" s="26" t="s">
        <v>4606</v>
      </c>
      <c r="L1" s="26" t="s">
        <v>4609</v>
      </c>
      <c r="M1" s="26" t="s">
        <v>4610</v>
      </c>
    </row>
    <row r="2" spans="1:13" ht="21" x14ac:dyDescent="0.25">
      <c r="A2" s="27" t="s">
        <v>1210</v>
      </c>
      <c r="B2">
        <f>COUNTIFS(Psychology!$E$2:$E$251,state_count!A2)</f>
        <v>0</v>
      </c>
      <c r="C2">
        <f>COUNTIFS(Biology!$E$2:$E$311,state_count!A2)</f>
        <v>1</v>
      </c>
      <c r="D2">
        <f>COUNTIFS(Economics!$E$2:$E$234,state_count!A2)</f>
        <v>2</v>
      </c>
      <c r="E2">
        <f>COUNTIFS(BioChemistry!E2:E142,state_count!A2)</f>
        <v>0</v>
      </c>
      <c r="F2">
        <f>COUNTIFS(English!$E$2:$E$204,state_count!A2)</f>
        <v>0</v>
      </c>
      <c r="G2" s="25">
        <f>(B2/SUM($B$2:$B$56))*100</f>
        <v>0</v>
      </c>
      <c r="H2" s="25">
        <f>C2/SUM($C$2:$C$56)</f>
        <v>4.329004329004329E-3</v>
      </c>
      <c r="I2" s="25">
        <f>(D2/SUM($D$2:$D$56))</f>
        <v>1.2269938650306749E-2</v>
      </c>
      <c r="J2" s="25">
        <f t="shared" ref="J2:J33" si="0">E2/(SUM($E$2:$E$56))</f>
        <v>0</v>
      </c>
      <c r="K2" s="25">
        <f t="shared" ref="K2:K33" si="1">F2/(SUM($F$2:$F$56))</f>
        <v>0</v>
      </c>
      <c r="L2">
        <f>COUNTIFS(Government!E1:$E$185,state_count!A2)</f>
        <v>1</v>
      </c>
      <c r="M2" s="25">
        <f>L2/(SUM($L$2:$L$57))</f>
        <v>9.433962264150943E-3</v>
      </c>
    </row>
    <row r="3" spans="1:13" ht="21" x14ac:dyDescent="0.25">
      <c r="A3" s="27" t="s">
        <v>4592</v>
      </c>
      <c r="B3">
        <f>COUNTIFS(Psychology!$E$2:$E$251,state_count!A3)</f>
        <v>0</v>
      </c>
      <c r="C3">
        <f>COUNTIFS(Biology!$E$2:$E$311,state_count!A3)</f>
        <v>0</v>
      </c>
      <c r="D3">
        <f>COUNTIFS(Economics!$E$2:$E$234,state_count!A3)</f>
        <v>0</v>
      </c>
      <c r="E3">
        <f>COUNTIFS(BioChemistry!E3:E143,state_count!A3)</f>
        <v>0</v>
      </c>
      <c r="F3">
        <f>COUNTIFS(English!$E$2:$E$204,state_count!A3)</f>
        <v>0</v>
      </c>
      <c r="G3" s="25">
        <f t="shared" ref="G3:G56" si="2">B3/SUM($B$2:$B$56)</f>
        <v>0</v>
      </c>
      <c r="H3" s="25">
        <f t="shared" ref="H3:H56" si="3">C3/SUM($C$2:$C$56)</f>
        <v>0</v>
      </c>
      <c r="I3" s="25">
        <f t="shared" ref="I3:I56" si="4">(D3/SUM($D$2:$D$56))</f>
        <v>0</v>
      </c>
      <c r="J3" s="25">
        <f t="shared" si="0"/>
        <v>0</v>
      </c>
      <c r="K3" s="25">
        <f t="shared" si="1"/>
        <v>0</v>
      </c>
      <c r="L3">
        <f>COUNTIFS(Government!E2:$E$185,state_count!A3)</f>
        <v>0</v>
      </c>
      <c r="M3" s="25">
        <f t="shared" ref="M3:M57" si="5">L3/(SUM($L$2:$L$57))</f>
        <v>0</v>
      </c>
    </row>
    <row r="4" spans="1:13" ht="21" x14ac:dyDescent="0.25">
      <c r="A4" s="27" t="s">
        <v>442</v>
      </c>
      <c r="B4">
        <f>COUNTIFS(Psychology!$E$2:$E$251,state_count!A4)</f>
        <v>0</v>
      </c>
      <c r="C4">
        <f>COUNTIFS(Biology!$E$2:$E$311,state_count!A4)</f>
        <v>2</v>
      </c>
      <c r="D4">
        <f>COUNTIFS(Economics!$E$2:$E$234,state_count!A4)</f>
        <v>0</v>
      </c>
      <c r="E4">
        <f>COUNTIFS(BioChemistry!E4:E144,state_count!A4)</f>
        <v>0</v>
      </c>
      <c r="F4">
        <f>COUNTIFS(English!$E$2:$E$204,state_count!A4)</f>
        <v>2</v>
      </c>
      <c r="G4" s="25">
        <f t="shared" si="2"/>
        <v>0</v>
      </c>
      <c r="H4" s="25">
        <f t="shared" si="3"/>
        <v>8.658008658008658E-3</v>
      </c>
      <c r="I4" s="25">
        <f t="shared" si="4"/>
        <v>0</v>
      </c>
      <c r="J4" s="25">
        <f t="shared" si="0"/>
        <v>0</v>
      </c>
      <c r="K4" s="25">
        <f t="shared" si="1"/>
        <v>1.2422360248447204E-2</v>
      </c>
      <c r="L4">
        <f>COUNTIFS(Government!E3:$E$185,state_count!A4)</f>
        <v>0</v>
      </c>
      <c r="M4" s="25">
        <f t="shared" si="5"/>
        <v>0</v>
      </c>
    </row>
    <row r="5" spans="1:13" ht="21" x14ac:dyDescent="0.25">
      <c r="A5" s="27" t="s">
        <v>2476</v>
      </c>
      <c r="B5">
        <f>COUNTIFS(Psychology!$E$2:$E$251,state_count!A5)</f>
        <v>0</v>
      </c>
      <c r="C5">
        <f>COUNTIFS(Biology!$E$2:$E$311,state_count!A5)</f>
        <v>0</v>
      </c>
      <c r="D5">
        <f>COUNTIFS(Economics!$E$2:$E$234,state_count!A5)</f>
        <v>0</v>
      </c>
      <c r="E5">
        <f>COUNTIFS(BioChemistry!E5:E145,state_count!A5)</f>
        <v>0</v>
      </c>
      <c r="F5">
        <f>COUNTIFS(English!$E$2:$E$204,state_count!A5)</f>
        <v>0</v>
      </c>
      <c r="G5" s="25">
        <f t="shared" si="2"/>
        <v>0</v>
      </c>
      <c r="H5" s="25">
        <f t="shared" si="3"/>
        <v>0</v>
      </c>
      <c r="I5" s="25">
        <f t="shared" si="4"/>
        <v>0</v>
      </c>
      <c r="J5" s="25">
        <f t="shared" si="0"/>
        <v>0</v>
      </c>
      <c r="K5" s="25">
        <f t="shared" si="1"/>
        <v>0</v>
      </c>
      <c r="L5">
        <f>COUNTIFS(Government!E4:$E$185,state_count!A5)</f>
        <v>0</v>
      </c>
      <c r="M5" s="25">
        <f t="shared" si="5"/>
        <v>0</v>
      </c>
    </row>
    <row r="6" spans="1:13" ht="21" x14ac:dyDescent="0.25">
      <c r="A6" s="27" t="s">
        <v>128</v>
      </c>
      <c r="B6">
        <f>COUNTIFS(Psychology!$E$2:$E$251,state_count!A6)</f>
        <v>7</v>
      </c>
      <c r="C6">
        <f>COUNTIFS(Biology!$E$2:$E$311,state_count!A6)</f>
        <v>4</v>
      </c>
      <c r="D6">
        <f>COUNTIFS(Economics!$E$2:$E$234,state_count!A6)</f>
        <v>4</v>
      </c>
      <c r="E6">
        <f>COUNTIFS(BioChemistry!E6:E146,state_count!A6)</f>
        <v>4</v>
      </c>
      <c r="F6">
        <f>COUNTIFS(English!$E$2:$E$204,state_count!A6)</f>
        <v>7</v>
      </c>
      <c r="G6" s="25">
        <f t="shared" si="2"/>
        <v>3.6649214659685861E-2</v>
      </c>
      <c r="H6" s="25">
        <f t="shared" si="3"/>
        <v>1.7316017316017316E-2</v>
      </c>
      <c r="I6" s="25">
        <f t="shared" si="4"/>
        <v>2.4539877300613498E-2</v>
      </c>
      <c r="J6" s="25">
        <f t="shared" si="0"/>
        <v>0.05</v>
      </c>
      <c r="K6" s="25">
        <f t="shared" si="1"/>
        <v>4.3478260869565216E-2</v>
      </c>
      <c r="L6">
        <f>COUNTIFS(Government!E5:$E$185,state_count!A6)</f>
        <v>7</v>
      </c>
      <c r="M6" s="25">
        <f t="shared" si="5"/>
        <v>6.6037735849056603E-2</v>
      </c>
    </row>
    <row r="7" spans="1:13" ht="21" x14ac:dyDescent="0.25">
      <c r="A7" s="27" t="s">
        <v>4593</v>
      </c>
      <c r="B7">
        <f>COUNTIFS(Psychology!$E$2:$E$251,state_count!A7)</f>
        <v>0</v>
      </c>
      <c r="C7">
        <f>COUNTIFS(Biology!$E$2:$E$311,state_count!A7)</f>
        <v>0</v>
      </c>
      <c r="D7">
        <f>COUNTIFS(Economics!$E$2:$E$234,state_count!A7)</f>
        <v>0</v>
      </c>
      <c r="E7">
        <f>COUNTIFS(BioChemistry!E7:E147,state_count!A7)</f>
        <v>0</v>
      </c>
      <c r="F7">
        <f>COUNTIFS(English!$E$2:$E$204,state_count!A7)</f>
        <v>0</v>
      </c>
      <c r="G7" s="25">
        <f t="shared" si="2"/>
        <v>0</v>
      </c>
      <c r="H7" s="25">
        <f t="shared" si="3"/>
        <v>0</v>
      </c>
      <c r="I7" s="25">
        <f t="shared" si="4"/>
        <v>0</v>
      </c>
      <c r="J7" s="25">
        <f t="shared" si="0"/>
        <v>0</v>
      </c>
      <c r="K7" s="25">
        <f t="shared" si="1"/>
        <v>0</v>
      </c>
      <c r="L7">
        <f>COUNTIFS(Government!E6:$E$185,state_count!A7)</f>
        <v>0</v>
      </c>
      <c r="M7" s="25">
        <f t="shared" si="5"/>
        <v>0</v>
      </c>
    </row>
    <row r="8" spans="1:13" ht="21" x14ac:dyDescent="0.25">
      <c r="A8" s="27" t="s">
        <v>153</v>
      </c>
      <c r="B8">
        <f>COUNTIFS(Psychology!$E$2:$E$251,state_count!A8)</f>
        <v>5</v>
      </c>
      <c r="C8">
        <f>COUNTIFS(Biology!$E$2:$E$311,state_count!A8)</f>
        <v>5</v>
      </c>
      <c r="D8">
        <f>COUNTIFS(Economics!$E$2:$E$234,state_count!A8)</f>
        <v>2</v>
      </c>
      <c r="E8">
        <f>COUNTIFS(BioChemistry!E8:E148,state_count!A8)</f>
        <v>3</v>
      </c>
      <c r="F8">
        <f>COUNTIFS(English!$E$2:$E$204,state_count!A8)</f>
        <v>6</v>
      </c>
      <c r="G8" s="25">
        <f t="shared" si="2"/>
        <v>2.6178010471204188E-2</v>
      </c>
      <c r="H8" s="25">
        <f t="shared" si="3"/>
        <v>2.1645021645021644E-2</v>
      </c>
      <c r="I8" s="25">
        <f t="shared" si="4"/>
        <v>1.2269938650306749E-2</v>
      </c>
      <c r="J8" s="25">
        <f t="shared" si="0"/>
        <v>3.7499999999999999E-2</v>
      </c>
      <c r="K8" s="25">
        <f t="shared" si="1"/>
        <v>3.7267080745341616E-2</v>
      </c>
      <c r="L8">
        <f>COUNTIFS(Government!E7:$E$185,state_count!A8)</f>
        <v>5</v>
      </c>
      <c r="M8" s="25">
        <f t="shared" si="5"/>
        <v>4.716981132075472E-2</v>
      </c>
    </row>
    <row r="9" spans="1:13" ht="21" x14ac:dyDescent="0.25">
      <c r="A9" s="27" t="s">
        <v>344</v>
      </c>
      <c r="B9">
        <f>COUNTIFS(Psychology!$E$2:$E$251,state_count!A9)</f>
        <v>1</v>
      </c>
      <c r="C9">
        <f>COUNTIFS(Biology!$E$2:$E$311,state_count!A9)</f>
        <v>2</v>
      </c>
      <c r="D9">
        <f>COUNTIFS(Economics!$E$2:$E$234,state_count!A9)</f>
        <v>1</v>
      </c>
      <c r="E9">
        <f>COUNTIFS(BioChemistry!E9:E149,state_count!A9)</f>
        <v>0</v>
      </c>
      <c r="F9">
        <f>COUNTIFS(English!$E$2:$E$204,state_count!A9)</f>
        <v>0</v>
      </c>
      <c r="G9" s="25">
        <f t="shared" si="2"/>
        <v>5.235602094240838E-3</v>
      </c>
      <c r="H9" s="25">
        <f t="shared" si="3"/>
        <v>8.658008658008658E-3</v>
      </c>
      <c r="I9" s="25">
        <f t="shared" si="4"/>
        <v>6.1349693251533744E-3</v>
      </c>
      <c r="J9" s="25">
        <f t="shared" si="0"/>
        <v>0</v>
      </c>
      <c r="K9" s="25">
        <f t="shared" si="1"/>
        <v>0</v>
      </c>
      <c r="L9">
        <f>COUNTIFS(Government!E8:$E$185,state_count!A9)</f>
        <v>2</v>
      </c>
      <c r="M9" s="25">
        <f t="shared" si="5"/>
        <v>1.8867924528301886E-2</v>
      </c>
    </row>
    <row r="10" spans="1:13" ht="21" x14ac:dyDescent="0.25">
      <c r="A10" s="27" t="s">
        <v>3373</v>
      </c>
      <c r="B10">
        <f>COUNTIFS(Psychology!$E$2:$E$251,state_count!A10)</f>
        <v>0</v>
      </c>
      <c r="C10">
        <f>COUNTIFS(Biology!$E$2:$E$311,state_count!A10)</f>
        <v>0</v>
      </c>
      <c r="D10">
        <f>COUNTIFS(Economics!$E$2:$E$234,state_count!A10)</f>
        <v>0</v>
      </c>
      <c r="E10">
        <f>COUNTIFS(BioChemistry!E10:E150,state_count!A10)</f>
        <v>0</v>
      </c>
      <c r="F10">
        <f>COUNTIFS(English!$E$2:$E$204,state_count!A10)</f>
        <v>0</v>
      </c>
      <c r="G10" s="25">
        <f t="shared" si="2"/>
        <v>0</v>
      </c>
      <c r="H10" s="25">
        <f t="shared" si="3"/>
        <v>0</v>
      </c>
      <c r="I10" s="25">
        <f t="shared" si="4"/>
        <v>0</v>
      </c>
      <c r="J10" s="25">
        <f t="shared" si="0"/>
        <v>0</v>
      </c>
      <c r="K10" s="25">
        <f t="shared" si="1"/>
        <v>0</v>
      </c>
      <c r="L10">
        <f>COUNTIFS(Government!E9:$E$185,state_count!A10)</f>
        <v>0</v>
      </c>
      <c r="M10" s="25">
        <f t="shared" si="5"/>
        <v>0</v>
      </c>
    </row>
    <row r="11" spans="1:13" ht="21" x14ac:dyDescent="0.25">
      <c r="A11" s="27" t="s">
        <v>234</v>
      </c>
      <c r="B11">
        <f>COUNTIFS(Psychology!$E$2:$E$251,state_count!A11)</f>
        <v>1</v>
      </c>
      <c r="C11">
        <f>COUNTIFS(Biology!$E$2:$E$311,state_count!A11)</f>
        <v>2</v>
      </c>
      <c r="D11">
        <f>COUNTIFS(Economics!$E$2:$E$234,state_count!A11)</f>
        <v>9</v>
      </c>
      <c r="E11">
        <f>COUNTIFS(BioChemistry!E11:E151,state_count!A11)</f>
        <v>1</v>
      </c>
      <c r="F11">
        <f>COUNTIFS(English!$E$2:$E$204,state_count!A11)</f>
        <v>2</v>
      </c>
      <c r="G11" s="25">
        <f t="shared" si="2"/>
        <v>5.235602094240838E-3</v>
      </c>
      <c r="H11" s="25">
        <f t="shared" si="3"/>
        <v>8.658008658008658E-3</v>
      </c>
      <c r="I11" s="25">
        <f t="shared" si="4"/>
        <v>5.5214723926380369E-2</v>
      </c>
      <c r="J11" s="25">
        <f t="shared" si="0"/>
        <v>1.2500000000000001E-2</v>
      </c>
      <c r="K11" s="25">
        <f t="shared" si="1"/>
        <v>1.2422360248447204E-2</v>
      </c>
      <c r="L11">
        <f>COUNTIFS(Government!E10:$E$185,state_count!A11)</f>
        <v>6</v>
      </c>
      <c r="M11" s="25">
        <f t="shared" si="5"/>
        <v>5.6603773584905662E-2</v>
      </c>
    </row>
    <row r="12" spans="1:13" ht="21" x14ac:dyDescent="0.25">
      <c r="A12" s="27" t="s">
        <v>200</v>
      </c>
      <c r="B12">
        <f>COUNTIFS(Psychology!$E$2:$E$251,state_count!A12)</f>
        <v>3</v>
      </c>
      <c r="C12">
        <f>COUNTIFS(Biology!$E$2:$E$311,state_count!A12)</f>
        <v>2</v>
      </c>
      <c r="D12">
        <f>COUNTIFS(Economics!$E$2:$E$234,state_count!A12)</f>
        <v>3</v>
      </c>
      <c r="E12">
        <f>COUNTIFS(BioChemistry!E12:E152,state_count!A12)</f>
        <v>2</v>
      </c>
      <c r="F12">
        <f>COUNTIFS(English!$E$2:$E$204,state_count!A12)</f>
        <v>1</v>
      </c>
      <c r="G12" s="25">
        <f t="shared" si="2"/>
        <v>1.5706806282722512E-2</v>
      </c>
      <c r="H12" s="25">
        <f t="shared" si="3"/>
        <v>8.658008658008658E-3</v>
      </c>
      <c r="I12" s="25">
        <f t="shared" si="4"/>
        <v>1.8404907975460124E-2</v>
      </c>
      <c r="J12" s="25">
        <f t="shared" si="0"/>
        <v>2.5000000000000001E-2</v>
      </c>
      <c r="K12" s="25">
        <f t="shared" si="1"/>
        <v>6.2111801242236021E-3</v>
      </c>
      <c r="L12">
        <f>COUNTIFS(Government!E11:$E$185,state_count!A12)</f>
        <v>0</v>
      </c>
      <c r="M12" s="25">
        <f t="shared" si="5"/>
        <v>0</v>
      </c>
    </row>
    <row r="13" spans="1:13" ht="21" x14ac:dyDescent="0.25">
      <c r="A13" s="27" t="s">
        <v>94</v>
      </c>
      <c r="B13">
        <f>COUNTIFS(Psychology!$E$2:$E$251,state_count!A13)</f>
        <v>1</v>
      </c>
      <c r="C13">
        <f>COUNTIFS(Biology!$E$2:$E$311,state_count!A13)</f>
        <v>3</v>
      </c>
      <c r="D13">
        <f>COUNTIFS(Economics!$E$2:$E$234,state_count!A13)</f>
        <v>2</v>
      </c>
      <c r="E13">
        <f>COUNTIFS(BioChemistry!E13:E153,state_count!A13)</f>
        <v>1</v>
      </c>
      <c r="F13">
        <f>COUNTIFS(English!$E$2:$E$204,state_count!A13)</f>
        <v>0</v>
      </c>
      <c r="G13" s="25">
        <f t="shared" si="2"/>
        <v>5.235602094240838E-3</v>
      </c>
      <c r="H13" s="25">
        <f t="shared" si="3"/>
        <v>1.2987012987012988E-2</v>
      </c>
      <c r="I13" s="25">
        <f t="shared" si="4"/>
        <v>1.2269938650306749E-2</v>
      </c>
      <c r="J13" s="25">
        <f t="shared" si="0"/>
        <v>1.2500000000000001E-2</v>
      </c>
      <c r="K13" s="25">
        <f t="shared" si="1"/>
        <v>0</v>
      </c>
      <c r="L13">
        <f>COUNTIFS(Government!E12:$E$185,state_count!A13)</f>
        <v>0</v>
      </c>
      <c r="M13" s="25">
        <f t="shared" si="5"/>
        <v>0</v>
      </c>
    </row>
    <row r="14" spans="1:13" ht="21" x14ac:dyDescent="0.25">
      <c r="A14" s="27" t="s">
        <v>4594</v>
      </c>
      <c r="B14">
        <f>COUNTIFS(Psychology!$E$2:$E$251,state_count!A14)</f>
        <v>0</v>
      </c>
      <c r="C14">
        <f>COUNTIFS(Biology!$E$2:$E$311,state_count!A14)</f>
        <v>0</v>
      </c>
      <c r="D14">
        <f>COUNTIFS(Economics!$E$2:$E$234,state_count!A14)</f>
        <v>0</v>
      </c>
      <c r="E14">
        <f>COUNTIFS(BioChemistry!E14:E154,state_count!A14)</f>
        <v>0</v>
      </c>
      <c r="F14">
        <f>COUNTIFS(English!$E$2:$E$204,state_count!A14)</f>
        <v>0</v>
      </c>
      <c r="G14" s="25">
        <f t="shared" si="2"/>
        <v>0</v>
      </c>
      <c r="H14" s="25">
        <f t="shared" si="3"/>
        <v>0</v>
      </c>
      <c r="I14" s="25">
        <f t="shared" si="4"/>
        <v>0</v>
      </c>
      <c r="J14" s="25">
        <f t="shared" si="0"/>
        <v>0</v>
      </c>
      <c r="K14" s="25">
        <f t="shared" si="1"/>
        <v>0</v>
      </c>
      <c r="L14">
        <f>COUNTIFS(Government!E13:$E$185,state_count!A14)</f>
        <v>0</v>
      </c>
      <c r="M14" s="25">
        <f t="shared" si="5"/>
        <v>0</v>
      </c>
    </row>
    <row r="15" spans="1:13" ht="21" x14ac:dyDescent="0.25">
      <c r="A15" s="27" t="s">
        <v>1048</v>
      </c>
      <c r="B15">
        <f>COUNTIFS(Psychology!$E$2:$E$251,state_count!A15)</f>
        <v>0</v>
      </c>
      <c r="C15">
        <f>COUNTIFS(Biology!$E$2:$E$311,state_count!A15)</f>
        <v>1</v>
      </c>
      <c r="D15">
        <f>COUNTIFS(Economics!$E$2:$E$234,state_count!A15)</f>
        <v>0</v>
      </c>
      <c r="E15">
        <f>COUNTIFS(BioChemistry!E15:E155,state_count!A15)</f>
        <v>0</v>
      </c>
      <c r="F15">
        <f>COUNTIFS(English!$E$2:$E$204,state_count!A15)</f>
        <v>0</v>
      </c>
      <c r="G15" s="25">
        <f t="shared" si="2"/>
        <v>0</v>
      </c>
      <c r="H15" s="25">
        <f t="shared" si="3"/>
        <v>4.329004329004329E-3</v>
      </c>
      <c r="I15" s="25">
        <f t="shared" si="4"/>
        <v>0</v>
      </c>
      <c r="J15" s="25">
        <f t="shared" si="0"/>
        <v>0</v>
      </c>
      <c r="K15" s="25">
        <f t="shared" si="1"/>
        <v>0</v>
      </c>
      <c r="L15">
        <f>COUNTIFS(Government!E14:$E$185,state_count!A15)</f>
        <v>2</v>
      </c>
      <c r="M15" s="25">
        <f t="shared" si="5"/>
        <v>1.8867924528301886E-2</v>
      </c>
    </row>
    <row r="16" spans="1:13" ht="21" x14ac:dyDescent="0.25">
      <c r="A16" s="27" t="s">
        <v>903</v>
      </c>
      <c r="B16">
        <f>COUNTIFS(Psychology!$E$2:$E$251,state_count!A16)</f>
        <v>0</v>
      </c>
      <c r="C16">
        <f>COUNTIFS(Biology!$E$2:$E$311,state_count!A16)</f>
        <v>2</v>
      </c>
      <c r="D16">
        <f>COUNTIFS(Economics!$E$2:$E$234,state_count!A16)</f>
        <v>0</v>
      </c>
      <c r="E16">
        <f>COUNTIFS(BioChemistry!E16:E156,state_count!A16)</f>
        <v>0</v>
      </c>
      <c r="F16">
        <f>COUNTIFS(English!$E$2:$E$204,state_count!A16)</f>
        <v>0</v>
      </c>
      <c r="G16" s="25">
        <f t="shared" si="2"/>
        <v>0</v>
      </c>
      <c r="H16" s="25">
        <f t="shared" si="3"/>
        <v>8.658008658008658E-3</v>
      </c>
      <c r="I16" s="25">
        <f t="shared" si="4"/>
        <v>0</v>
      </c>
      <c r="J16" s="25">
        <f t="shared" si="0"/>
        <v>0</v>
      </c>
      <c r="K16" s="25">
        <f t="shared" si="1"/>
        <v>0</v>
      </c>
      <c r="L16">
        <f>COUNTIFS(Government!E15:$E$185,state_count!A16)</f>
        <v>0</v>
      </c>
      <c r="M16" s="25">
        <f t="shared" si="5"/>
        <v>0</v>
      </c>
    </row>
    <row r="17" spans="1:13" ht="21" x14ac:dyDescent="0.25">
      <c r="A17" s="27" t="s">
        <v>88</v>
      </c>
      <c r="B17">
        <f>COUNTIFS(Psychology!$E$2:$E$251,state_count!A17)</f>
        <v>38</v>
      </c>
      <c r="C17">
        <f>COUNTIFS(Biology!$E$2:$E$311,state_count!A17)</f>
        <v>35</v>
      </c>
      <c r="D17">
        <f>COUNTIFS(Economics!$E$2:$E$234,state_count!A17)</f>
        <v>30</v>
      </c>
      <c r="E17">
        <f>COUNTIFS(BioChemistry!E17:E157,state_count!A17)</f>
        <v>7</v>
      </c>
      <c r="F17">
        <f>COUNTIFS(English!$E$2:$E$204,state_count!A17)</f>
        <v>38</v>
      </c>
      <c r="G17" s="25">
        <f t="shared" si="2"/>
        <v>0.19895287958115182</v>
      </c>
      <c r="H17" s="25">
        <f t="shared" si="3"/>
        <v>0.15151515151515152</v>
      </c>
      <c r="I17" s="25">
        <f t="shared" si="4"/>
        <v>0.18404907975460122</v>
      </c>
      <c r="J17" s="25">
        <f t="shared" si="0"/>
        <v>8.7499999999999994E-2</v>
      </c>
      <c r="K17" s="25">
        <f t="shared" si="1"/>
        <v>0.2360248447204969</v>
      </c>
      <c r="L17">
        <f>COUNTIFS(Government!E16:$E$185,state_count!A17)</f>
        <v>28</v>
      </c>
      <c r="M17" s="25">
        <f t="shared" si="5"/>
        <v>0.26415094339622641</v>
      </c>
    </row>
    <row r="18" spans="1:13" ht="21" x14ac:dyDescent="0.25">
      <c r="A18" s="27" t="s">
        <v>560</v>
      </c>
      <c r="B18">
        <f>COUNTIFS(Psychology!$E$2:$E$251,state_count!A18)</f>
        <v>1</v>
      </c>
      <c r="C18">
        <f>COUNTIFS(Biology!$E$2:$E$311,state_count!A18)</f>
        <v>1</v>
      </c>
      <c r="D18">
        <f>COUNTIFS(Economics!$E$2:$E$234,state_count!A18)</f>
        <v>1</v>
      </c>
      <c r="E18">
        <f>COUNTIFS(BioChemistry!E18:E158,state_count!A18)</f>
        <v>5</v>
      </c>
      <c r="F18">
        <f>COUNTIFS(English!$E$2:$E$204,state_count!A18)</f>
        <v>1</v>
      </c>
      <c r="G18" s="25">
        <f t="shared" si="2"/>
        <v>5.235602094240838E-3</v>
      </c>
      <c r="H18" s="25">
        <f t="shared" si="3"/>
        <v>4.329004329004329E-3</v>
      </c>
      <c r="I18" s="25">
        <f t="shared" si="4"/>
        <v>6.1349693251533744E-3</v>
      </c>
      <c r="J18" s="25">
        <f t="shared" si="0"/>
        <v>6.25E-2</v>
      </c>
      <c r="K18" s="25">
        <f t="shared" si="1"/>
        <v>6.2111801242236021E-3</v>
      </c>
      <c r="L18">
        <f>COUNTIFS(Government!E17:$E$185,state_count!A18)</f>
        <v>0</v>
      </c>
      <c r="M18" s="25">
        <f t="shared" si="5"/>
        <v>0</v>
      </c>
    </row>
    <row r="19" spans="1:13" ht="21" x14ac:dyDescent="0.25">
      <c r="A19" s="27" t="s">
        <v>729</v>
      </c>
      <c r="B19">
        <f>COUNTIFS(Psychology!$E$2:$E$251,state_count!A19)</f>
        <v>2</v>
      </c>
      <c r="C19">
        <f>COUNTIFS(Biology!$E$2:$E$311,state_count!A19)</f>
        <v>3</v>
      </c>
      <c r="D19">
        <f>COUNTIFS(Economics!$E$2:$E$234,state_count!A19)</f>
        <v>1</v>
      </c>
      <c r="E19">
        <f>COUNTIFS(BioChemistry!E19:E159,state_count!A19)</f>
        <v>2</v>
      </c>
      <c r="F19">
        <f>COUNTIFS(English!$E$2:$E$204,state_count!A19)</f>
        <v>0</v>
      </c>
      <c r="G19" s="25">
        <f t="shared" si="2"/>
        <v>1.0471204188481676E-2</v>
      </c>
      <c r="H19" s="25">
        <f t="shared" si="3"/>
        <v>1.2987012987012988E-2</v>
      </c>
      <c r="I19" s="25">
        <f t="shared" si="4"/>
        <v>6.1349693251533744E-3</v>
      </c>
      <c r="J19" s="25">
        <f t="shared" si="0"/>
        <v>2.5000000000000001E-2</v>
      </c>
      <c r="K19" s="25">
        <f t="shared" si="1"/>
        <v>0</v>
      </c>
      <c r="L19">
        <f>COUNTIFS(Government!E18:$E$185,state_count!A19)</f>
        <v>1</v>
      </c>
      <c r="M19" s="25">
        <f t="shared" si="5"/>
        <v>9.433962264150943E-3</v>
      </c>
    </row>
    <row r="20" spans="1:13" ht="21" x14ac:dyDescent="0.25">
      <c r="A20" s="27" t="s">
        <v>1319</v>
      </c>
      <c r="B20">
        <f>COUNTIFS(Psychology!$E$2:$E$251,state_count!A20)</f>
        <v>0</v>
      </c>
      <c r="C20">
        <f>COUNTIFS(Biology!$E$2:$E$311,state_count!A20)</f>
        <v>0</v>
      </c>
      <c r="D20">
        <f>COUNTIFS(Economics!$E$2:$E$234,state_count!A20)</f>
        <v>1</v>
      </c>
      <c r="E20">
        <f>COUNTIFS(BioChemistry!E20:E160,state_count!A20)</f>
        <v>0</v>
      </c>
      <c r="F20">
        <f>COUNTIFS(English!$E$2:$E$204,state_count!A20)</f>
        <v>0</v>
      </c>
      <c r="G20" s="25">
        <f t="shared" si="2"/>
        <v>0</v>
      </c>
      <c r="H20" s="25">
        <f t="shared" si="3"/>
        <v>0</v>
      </c>
      <c r="I20" s="25">
        <f t="shared" si="4"/>
        <v>6.1349693251533744E-3</v>
      </c>
      <c r="J20" s="25">
        <f t="shared" si="0"/>
        <v>0</v>
      </c>
      <c r="K20" s="25">
        <f t="shared" si="1"/>
        <v>0</v>
      </c>
      <c r="L20">
        <f>COUNTIFS(Government!E19:$E$185,state_count!A20)</f>
        <v>0</v>
      </c>
      <c r="M20" s="25">
        <f t="shared" si="5"/>
        <v>0</v>
      </c>
    </row>
    <row r="21" spans="1:13" ht="21" x14ac:dyDescent="0.25">
      <c r="A21" s="27" t="s">
        <v>1864</v>
      </c>
      <c r="B21">
        <f>COUNTIFS(Psychology!$E$2:$E$251,state_count!A21)</f>
        <v>0</v>
      </c>
      <c r="C21">
        <f>COUNTIFS(Biology!$E$2:$E$311,state_count!A21)</f>
        <v>0</v>
      </c>
      <c r="D21">
        <f>COUNTIFS(Economics!$E$2:$E$234,state_count!A21)</f>
        <v>1</v>
      </c>
      <c r="E21">
        <f>COUNTIFS(BioChemistry!E21:E161,state_count!A21)</f>
        <v>0</v>
      </c>
      <c r="F21">
        <f>COUNTIFS(English!$E$2:$E$204,state_count!A21)</f>
        <v>0</v>
      </c>
      <c r="G21" s="25">
        <f t="shared" si="2"/>
        <v>0</v>
      </c>
      <c r="H21" s="25">
        <f t="shared" si="3"/>
        <v>0</v>
      </c>
      <c r="I21" s="25">
        <f t="shared" si="4"/>
        <v>6.1349693251533744E-3</v>
      </c>
      <c r="J21" s="25">
        <f t="shared" si="0"/>
        <v>0</v>
      </c>
      <c r="K21" s="25">
        <f t="shared" si="1"/>
        <v>0</v>
      </c>
      <c r="L21">
        <f>COUNTIFS(Government!E20:$E$185,state_count!A21)</f>
        <v>0</v>
      </c>
      <c r="M21" s="25">
        <f t="shared" si="5"/>
        <v>0</v>
      </c>
    </row>
    <row r="22" spans="1:13" ht="21" x14ac:dyDescent="0.25">
      <c r="A22" s="27" t="s">
        <v>368</v>
      </c>
      <c r="B22">
        <f>COUNTIFS(Psychology!$E$2:$E$251,state_count!A22)</f>
        <v>0</v>
      </c>
      <c r="C22">
        <f>COUNTIFS(Biology!$E$2:$E$311,state_count!A22)</f>
        <v>0</v>
      </c>
      <c r="D22">
        <f>COUNTIFS(Economics!$E$2:$E$234,state_count!A22)</f>
        <v>2</v>
      </c>
      <c r="E22">
        <f>COUNTIFS(BioChemistry!E22:E162,state_count!A22)</f>
        <v>3</v>
      </c>
      <c r="F22">
        <f>COUNTIFS(English!$E$2:$E$204,state_count!A22)</f>
        <v>0</v>
      </c>
      <c r="G22" s="25">
        <f t="shared" si="2"/>
        <v>0</v>
      </c>
      <c r="H22" s="25">
        <f t="shared" si="3"/>
        <v>0</v>
      </c>
      <c r="I22" s="25">
        <f t="shared" si="4"/>
        <v>1.2269938650306749E-2</v>
      </c>
      <c r="J22" s="25">
        <f t="shared" si="0"/>
        <v>3.7499999999999999E-2</v>
      </c>
      <c r="K22" s="25">
        <f t="shared" si="1"/>
        <v>0</v>
      </c>
      <c r="L22">
        <f>COUNTIFS(Government!E21:$E$185,state_count!A22)</f>
        <v>0</v>
      </c>
      <c r="M22" s="25">
        <f t="shared" si="5"/>
        <v>0</v>
      </c>
    </row>
    <row r="23" spans="1:13" ht="21" x14ac:dyDescent="0.25">
      <c r="A23" s="27" t="s">
        <v>1222</v>
      </c>
      <c r="B23">
        <f>COUNTIFS(Psychology!$E$2:$E$251,state_count!A23)</f>
        <v>0</v>
      </c>
      <c r="C23">
        <f>COUNTIFS(Biology!$E$2:$E$311,state_count!A23)</f>
        <v>1</v>
      </c>
      <c r="D23">
        <f>COUNTIFS(Economics!$E$2:$E$234,state_count!A23)</f>
        <v>1</v>
      </c>
      <c r="E23">
        <f>COUNTIFS(BioChemistry!E23:E163,state_count!A23)</f>
        <v>0</v>
      </c>
      <c r="F23">
        <f>COUNTIFS(English!$E$2:$E$204,state_count!A23)</f>
        <v>0</v>
      </c>
      <c r="G23" s="25">
        <f t="shared" si="2"/>
        <v>0</v>
      </c>
      <c r="H23" s="25">
        <f t="shared" si="3"/>
        <v>4.329004329004329E-3</v>
      </c>
      <c r="I23" s="25">
        <f t="shared" si="4"/>
        <v>6.1349693251533744E-3</v>
      </c>
      <c r="J23" s="25">
        <f t="shared" si="0"/>
        <v>0</v>
      </c>
      <c r="K23" s="25">
        <f t="shared" si="1"/>
        <v>0</v>
      </c>
      <c r="L23">
        <f>COUNTIFS(Government!E22:$E$185,state_count!A23)</f>
        <v>0</v>
      </c>
      <c r="M23" s="25">
        <f t="shared" si="5"/>
        <v>0</v>
      </c>
    </row>
    <row r="24" spans="1:13" ht="21" x14ac:dyDescent="0.25">
      <c r="A24" s="27" t="s">
        <v>427</v>
      </c>
      <c r="B24">
        <f>COUNTIFS(Psychology!$E$2:$E$251,state_count!A24)</f>
        <v>1</v>
      </c>
      <c r="C24">
        <f>COUNTIFS(Biology!$E$2:$E$311,state_count!A24)</f>
        <v>3</v>
      </c>
      <c r="D24">
        <f>COUNTIFS(Economics!$E$2:$E$234,state_count!A24)</f>
        <v>0</v>
      </c>
      <c r="E24">
        <f>COUNTIFS(BioChemistry!E24:E164,state_count!A24)</f>
        <v>2</v>
      </c>
      <c r="F24">
        <f>COUNTIFS(English!$E$2:$E$204,state_count!A24)</f>
        <v>0</v>
      </c>
      <c r="G24" s="25">
        <f t="shared" si="2"/>
        <v>5.235602094240838E-3</v>
      </c>
      <c r="H24" s="25">
        <f t="shared" si="3"/>
        <v>1.2987012987012988E-2</v>
      </c>
      <c r="I24" s="25">
        <f t="shared" si="4"/>
        <v>0</v>
      </c>
      <c r="J24" s="25">
        <f t="shared" si="0"/>
        <v>2.5000000000000001E-2</v>
      </c>
      <c r="K24" s="25">
        <f t="shared" si="1"/>
        <v>0</v>
      </c>
      <c r="L24">
        <f>COUNTIFS(Government!E23:$E$185,state_count!A24)</f>
        <v>0</v>
      </c>
      <c r="M24" s="25">
        <f t="shared" si="5"/>
        <v>0</v>
      </c>
    </row>
    <row r="25" spans="1:13" ht="21" x14ac:dyDescent="0.25">
      <c r="A25" s="27" t="s">
        <v>104</v>
      </c>
      <c r="B25">
        <f>COUNTIFS(Psychology!$E$2:$E$251,state_count!A25)</f>
        <v>8</v>
      </c>
      <c r="C25">
        <f>COUNTIFS(Biology!$E$2:$E$311,state_count!A25)</f>
        <v>10</v>
      </c>
      <c r="D25">
        <f>COUNTIFS(Economics!$E$2:$E$234,state_count!A25)</f>
        <v>6</v>
      </c>
      <c r="E25">
        <f>COUNTIFS(BioChemistry!E25:E165,state_count!A25)</f>
        <v>4</v>
      </c>
      <c r="F25">
        <f>COUNTIFS(English!$E$2:$E$204,state_count!A25)</f>
        <v>1</v>
      </c>
      <c r="G25" s="25">
        <f t="shared" si="2"/>
        <v>4.1884816753926704E-2</v>
      </c>
      <c r="H25" s="25">
        <f t="shared" si="3"/>
        <v>4.3290043290043288E-2</v>
      </c>
      <c r="I25" s="25">
        <f t="shared" si="4"/>
        <v>3.6809815950920248E-2</v>
      </c>
      <c r="J25" s="25">
        <f t="shared" si="0"/>
        <v>0.05</v>
      </c>
      <c r="K25" s="25">
        <f t="shared" si="1"/>
        <v>6.2111801242236021E-3</v>
      </c>
      <c r="L25">
        <f>COUNTIFS(Government!E24:$E$185,state_count!A25)</f>
        <v>3</v>
      </c>
      <c r="M25" s="25">
        <f t="shared" si="5"/>
        <v>2.8301886792452831E-2</v>
      </c>
    </row>
    <row r="26" spans="1:13" ht="21" x14ac:dyDescent="0.25">
      <c r="A26" s="27" t="s">
        <v>330</v>
      </c>
      <c r="B26">
        <f>COUNTIFS(Psychology!$E$2:$E$251,state_count!A26)</f>
        <v>2</v>
      </c>
      <c r="C26">
        <f>COUNTIFS(Biology!$E$2:$E$311,state_count!A26)</f>
        <v>5</v>
      </c>
      <c r="D26">
        <f>COUNTIFS(Economics!$E$2:$E$234,state_count!A26)</f>
        <v>2</v>
      </c>
      <c r="E26">
        <f>COUNTIFS(BioChemistry!E26:E166,state_count!A26)</f>
        <v>5</v>
      </c>
      <c r="F26">
        <f>COUNTIFS(English!$E$2:$E$204,state_count!A26)</f>
        <v>4</v>
      </c>
      <c r="G26" s="25">
        <f t="shared" si="2"/>
        <v>1.0471204188481676E-2</v>
      </c>
      <c r="H26" s="25">
        <f t="shared" si="3"/>
        <v>2.1645021645021644E-2</v>
      </c>
      <c r="I26" s="25">
        <f t="shared" si="4"/>
        <v>1.2269938650306749E-2</v>
      </c>
      <c r="J26" s="25">
        <f t="shared" si="0"/>
        <v>6.25E-2</v>
      </c>
      <c r="K26" s="25">
        <f t="shared" si="1"/>
        <v>2.4844720496894408E-2</v>
      </c>
      <c r="L26">
        <f>COUNTIFS(Government!E25:$E$185,state_count!A26)</f>
        <v>1</v>
      </c>
      <c r="M26" s="25">
        <f t="shared" si="5"/>
        <v>9.433962264150943E-3</v>
      </c>
    </row>
    <row r="27" spans="1:13" ht="21" x14ac:dyDescent="0.25">
      <c r="A27" s="27" t="s">
        <v>149</v>
      </c>
      <c r="B27">
        <f>COUNTIFS(Psychology!$E$2:$E$251,state_count!A27)</f>
        <v>19</v>
      </c>
      <c r="C27">
        <f>COUNTIFS(Biology!$E$2:$E$311,state_count!A27)</f>
        <v>22</v>
      </c>
      <c r="D27">
        <f>COUNTIFS(Economics!$E$2:$E$234,state_count!A27)</f>
        <v>12</v>
      </c>
      <c r="E27">
        <f>COUNTIFS(BioChemistry!E27:E167,state_count!A27)</f>
        <v>5</v>
      </c>
      <c r="F27">
        <f>COUNTIFS(English!$E$2:$E$204,state_count!A27)</f>
        <v>14</v>
      </c>
      <c r="G27" s="25">
        <f t="shared" si="2"/>
        <v>9.947643979057591E-2</v>
      </c>
      <c r="H27" s="25">
        <f t="shared" si="3"/>
        <v>9.5238095238095233E-2</v>
      </c>
      <c r="I27" s="25">
        <f t="shared" si="4"/>
        <v>7.3619631901840496E-2</v>
      </c>
      <c r="J27" s="25">
        <f t="shared" si="0"/>
        <v>6.25E-2</v>
      </c>
      <c r="K27" s="25">
        <f t="shared" si="1"/>
        <v>8.6956521739130432E-2</v>
      </c>
      <c r="L27">
        <f>COUNTIFS(Government!E26:$E$185,state_count!A27)</f>
        <v>8</v>
      </c>
      <c r="M27" s="25">
        <f t="shared" si="5"/>
        <v>7.5471698113207544E-2</v>
      </c>
    </row>
    <row r="28" spans="1:13" ht="21" x14ac:dyDescent="0.25">
      <c r="A28" s="27" t="s">
        <v>1868</v>
      </c>
      <c r="B28">
        <f>COUNTIFS(Psychology!$E$2:$E$251,state_count!A28)</f>
        <v>0</v>
      </c>
      <c r="C28">
        <f>COUNTIFS(Biology!$E$2:$E$311,state_count!A28)</f>
        <v>0</v>
      </c>
      <c r="D28">
        <f>COUNTIFS(Economics!$E$2:$E$234,state_count!A28)</f>
        <v>1</v>
      </c>
      <c r="E28">
        <f>COUNTIFS(BioChemistry!E28:E168,state_count!A28)</f>
        <v>0</v>
      </c>
      <c r="F28">
        <f>COUNTIFS(English!$E$2:$E$204,state_count!A28)</f>
        <v>0</v>
      </c>
      <c r="G28" s="25">
        <f t="shared" si="2"/>
        <v>0</v>
      </c>
      <c r="H28" s="25">
        <f t="shared" si="3"/>
        <v>0</v>
      </c>
      <c r="I28" s="25">
        <f t="shared" si="4"/>
        <v>6.1349693251533744E-3</v>
      </c>
      <c r="J28" s="25">
        <f t="shared" si="0"/>
        <v>0</v>
      </c>
      <c r="K28" s="25">
        <f t="shared" si="1"/>
        <v>0</v>
      </c>
      <c r="L28">
        <f>COUNTIFS(Government!E27:$E$185,state_count!A28)</f>
        <v>0</v>
      </c>
      <c r="M28" s="25">
        <f t="shared" si="5"/>
        <v>0</v>
      </c>
    </row>
    <row r="29" spans="1:13" ht="21" x14ac:dyDescent="0.25">
      <c r="A29" s="27" t="s">
        <v>204</v>
      </c>
      <c r="B29">
        <f>COUNTIFS(Psychology!$E$2:$E$251,state_count!A29)</f>
        <v>3</v>
      </c>
      <c r="C29">
        <f>COUNTIFS(Biology!$E$2:$E$311,state_count!A29)</f>
        <v>0</v>
      </c>
      <c r="D29">
        <f>COUNTIFS(Economics!$E$2:$E$234,state_count!A29)</f>
        <v>5</v>
      </c>
      <c r="E29">
        <f>COUNTIFS(BioChemistry!E29:E169,state_count!A29)</f>
        <v>0</v>
      </c>
      <c r="F29">
        <f>COUNTIFS(English!$E$2:$E$204,state_count!A29)</f>
        <v>1</v>
      </c>
      <c r="G29" s="25">
        <f t="shared" si="2"/>
        <v>1.5706806282722512E-2</v>
      </c>
      <c r="H29" s="25">
        <f t="shared" si="3"/>
        <v>0</v>
      </c>
      <c r="I29" s="25">
        <f t="shared" si="4"/>
        <v>3.0674846625766871E-2</v>
      </c>
      <c r="J29" s="25">
        <f t="shared" si="0"/>
        <v>0</v>
      </c>
      <c r="K29" s="25">
        <f t="shared" si="1"/>
        <v>6.2111801242236021E-3</v>
      </c>
      <c r="L29">
        <f>COUNTIFS(Government!E28:$E$185,state_count!A29)</f>
        <v>1</v>
      </c>
      <c r="M29" s="25">
        <f t="shared" si="5"/>
        <v>9.433962264150943E-3</v>
      </c>
    </row>
    <row r="30" spans="1:13" ht="21" x14ac:dyDescent="0.25">
      <c r="A30" s="27" t="s">
        <v>861</v>
      </c>
      <c r="B30">
        <f>COUNTIFS(Psychology!$E$2:$E$251,state_count!A30)</f>
        <v>0</v>
      </c>
      <c r="C30">
        <f>COUNTIFS(Biology!$E$2:$E$311,state_count!A30)</f>
        <v>1</v>
      </c>
      <c r="D30">
        <f>COUNTIFS(Economics!$E$2:$E$234,state_count!A30)</f>
        <v>1</v>
      </c>
      <c r="E30">
        <f>COUNTIFS(BioChemistry!E30:E170,state_count!A30)</f>
        <v>0</v>
      </c>
      <c r="F30">
        <f>COUNTIFS(English!$E$2:$E$204,state_count!A30)</f>
        <v>0</v>
      </c>
      <c r="G30" s="25">
        <f t="shared" si="2"/>
        <v>0</v>
      </c>
      <c r="H30" s="25">
        <f t="shared" si="3"/>
        <v>4.329004329004329E-3</v>
      </c>
      <c r="I30" s="25">
        <f t="shared" si="4"/>
        <v>6.1349693251533744E-3</v>
      </c>
      <c r="J30" s="25">
        <f t="shared" si="0"/>
        <v>0</v>
      </c>
      <c r="K30" s="25">
        <f t="shared" si="1"/>
        <v>0</v>
      </c>
      <c r="L30">
        <f>COUNTIFS(Government!E29:$E$185,state_count!A30)</f>
        <v>0</v>
      </c>
      <c r="M30" s="25">
        <f t="shared" si="5"/>
        <v>0</v>
      </c>
    </row>
    <row r="31" spans="1:13" ht="21" x14ac:dyDescent="0.25">
      <c r="A31" s="27" t="s">
        <v>1012</v>
      </c>
      <c r="B31">
        <f>COUNTIFS(Psychology!$E$2:$E$251,state_count!A31)</f>
        <v>1</v>
      </c>
      <c r="C31">
        <f>COUNTIFS(Biology!$E$2:$E$311,state_count!A31)</f>
        <v>1</v>
      </c>
      <c r="D31">
        <f>COUNTIFS(Economics!$E$2:$E$234,state_count!A31)</f>
        <v>0</v>
      </c>
      <c r="E31">
        <f>COUNTIFS(BioChemistry!E31:E171,state_count!A31)</f>
        <v>0</v>
      </c>
      <c r="F31">
        <f>COUNTIFS(English!$E$2:$E$204,state_count!A31)</f>
        <v>0</v>
      </c>
      <c r="G31" s="25">
        <f t="shared" si="2"/>
        <v>5.235602094240838E-3</v>
      </c>
      <c r="H31" s="25">
        <f t="shared" si="3"/>
        <v>4.329004329004329E-3</v>
      </c>
      <c r="I31" s="25">
        <f t="shared" si="4"/>
        <v>0</v>
      </c>
      <c r="J31" s="25">
        <f t="shared" si="0"/>
        <v>0</v>
      </c>
      <c r="K31" s="25">
        <f t="shared" si="1"/>
        <v>0</v>
      </c>
      <c r="L31">
        <f>COUNTIFS(Government!E30:$E$185,state_count!A31)</f>
        <v>0</v>
      </c>
      <c r="M31" s="25">
        <f t="shared" si="5"/>
        <v>0</v>
      </c>
    </row>
    <row r="32" spans="1:13" ht="21" x14ac:dyDescent="0.25">
      <c r="A32" s="27" t="s">
        <v>1301</v>
      </c>
      <c r="B32">
        <f>COUNTIFS(Psychology!$E$2:$E$251,state_count!A32)</f>
        <v>0</v>
      </c>
      <c r="C32">
        <f>COUNTIFS(Biology!$E$2:$E$311,state_count!A32)</f>
        <v>0</v>
      </c>
      <c r="D32">
        <f>COUNTIFS(Economics!$E$2:$E$234,state_count!A32)</f>
        <v>1</v>
      </c>
      <c r="E32">
        <f>COUNTIFS(BioChemistry!E32:E172,state_count!A32)</f>
        <v>0</v>
      </c>
      <c r="F32">
        <f>COUNTIFS(English!$E$2:$E$204,state_count!A32)</f>
        <v>0</v>
      </c>
      <c r="G32" s="25">
        <f t="shared" si="2"/>
        <v>0</v>
      </c>
      <c r="H32" s="25">
        <f t="shared" si="3"/>
        <v>0</v>
      </c>
      <c r="I32" s="25">
        <f t="shared" si="4"/>
        <v>6.1349693251533744E-3</v>
      </c>
      <c r="J32" s="25">
        <f t="shared" si="0"/>
        <v>0</v>
      </c>
      <c r="K32" s="25">
        <f t="shared" si="1"/>
        <v>0</v>
      </c>
      <c r="L32">
        <f>COUNTIFS(Government!E31:$E$185,state_count!A32)</f>
        <v>0</v>
      </c>
      <c r="M32" s="25">
        <f t="shared" si="5"/>
        <v>0</v>
      </c>
    </row>
    <row r="33" spans="1:13" ht="21" x14ac:dyDescent="0.25">
      <c r="A33" s="27" t="s">
        <v>633</v>
      </c>
      <c r="B33">
        <f>COUNTIFS(Psychology!$E$2:$E$251,state_count!A33)</f>
        <v>0</v>
      </c>
      <c r="C33">
        <f>COUNTIFS(Biology!$E$2:$E$311,state_count!A33)</f>
        <v>1</v>
      </c>
      <c r="D33">
        <f>COUNTIFS(Economics!$E$2:$E$234,state_count!A33)</f>
        <v>0</v>
      </c>
      <c r="E33">
        <f>COUNTIFS(BioChemistry!E33:E173,state_count!A33)</f>
        <v>2</v>
      </c>
      <c r="F33">
        <f>COUNTIFS(English!$E$2:$E$204,state_count!A33)</f>
        <v>0</v>
      </c>
      <c r="G33" s="25">
        <f t="shared" si="2"/>
        <v>0</v>
      </c>
      <c r="H33" s="25">
        <f t="shared" si="3"/>
        <v>4.329004329004329E-3</v>
      </c>
      <c r="I33" s="25">
        <f t="shared" si="4"/>
        <v>0</v>
      </c>
      <c r="J33" s="25">
        <f t="shared" si="0"/>
        <v>2.5000000000000001E-2</v>
      </c>
      <c r="K33" s="25">
        <f t="shared" si="1"/>
        <v>0</v>
      </c>
      <c r="L33">
        <f>COUNTIFS(Government!E32:$E$185,state_count!A33)</f>
        <v>1</v>
      </c>
      <c r="M33" s="25">
        <f t="shared" si="5"/>
        <v>9.433962264150943E-3</v>
      </c>
    </row>
    <row r="34" spans="1:13" ht="21" x14ac:dyDescent="0.25">
      <c r="A34" s="27" t="s">
        <v>678</v>
      </c>
      <c r="B34">
        <f>COUNTIFS(Psychology!$E$2:$E$251,state_count!A34)</f>
        <v>0</v>
      </c>
      <c r="C34">
        <f>COUNTIFS(Biology!$E$2:$E$311,state_count!A34)</f>
        <v>1</v>
      </c>
      <c r="D34">
        <f>COUNTIFS(Economics!$E$2:$E$234,state_count!A34)</f>
        <v>5</v>
      </c>
      <c r="E34">
        <f>COUNTIFS(BioChemistry!E34:E174,state_count!A34)</f>
        <v>1</v>
      </c>
      <c r="F34">
        <f>COUNTIFS(English!$E$2:$E$204,state_count!A34)</f>
        <v>2</v>
      </c>
      <c r="G34" s="25">
        <f t="shared" si="2"/>
        <v>0</v>
      </c>
      <c r="H34" s="25">
        <f t="shared" si="3"/>
        <v>4.329004329004329E-3</v>
      </c>
      <c r="I34" s="25">
        <f t="shared" si="4"/>
        <v>3.0674846625766871E-2</v>
      </c>
      <c r="J34" s="25">
        <f t="shared" ref="J34:J56" si="6">E34/(SUM($E$2:$E$56))</f>
        <v>1.2500000000000001E-2</v>
      </c>
      <c r="K34" s="25">
        <f t="shared" ref="K34:K56" si="7">F34/(SUM($F$2:$F$56))</f>
        <v>1.2422360248447204E-2</v>
      </c>
      <c r="L34">
        <f>COUNTIFS(Government!E33:$E$185,state_count!A34)</f>
        <v>0</v>
      </c>
      <c r="M34" s="25">
        <f t="shared" si="5"/>
        <v>0</v>
      </c>
    </row>
    <row r="35" spans="1:13" ht="21" x14ac:dyDescent="0.25">
      <c r="A35" s="27" t="s">
        <v>57</v>
      </c>
      <c r="B35">
        <f>COUNTIFS(Psychology!$E$2:$E$251,state_count!A35)</f>
        <v>0</v>
      </c>
      <c r="C35">
        <f>COUNTIFS(Biology!$E$2:$E$311,state_count!A35)</f>
        <v>1</v>
      </c>
      <c r="D35">
        <f>COUNTIFS(Economics!$E$2:$E$234,state_count!A35)</f>
        <v>1</v>
      </c>
      <c r="E35">
        <f>COUNTIFS(BioChemistry!E35:E175,state_count!A35)</f>
        <v>0</v>
      </c>
      <c r="F35">
        <f>COUNTIFS(English!$E$2:$E$204,state_count!A35)</f>
        <v>0</v>
      </c>
      <c r="G35" s="25">
        <f t="shared" si="2"/>
        <v>0</v>
      </c>
      <c r="H35" s="25">
        <f t="shared" si="3"/>
        <v>4.329004329004329E-3</v>
      </c>
      <c r="I35" s="25">
        <f t="shared" si="4"/>
        <v>6.1349693251533744E-3</v>
      </c>
      <c r="J35" s="25">
        <f t="shared" si="6"/>
        <v>0</v>
      </c>
      <c r="K35" s="25">
        <f t="shared" si="7"/>
        <v>0</v>
      </c>
      <c r="L35">
        <f>COUNTIFS(Government!E34:$E$185,state_count!A35)</f>
        <v>0</v>
      </c>
      <c r="M35" s="25">
        <f t="shared" si="5"/>
        <v>0</v>
      </c>
    </row>
    <row r="36" spans="1:13" ht="21" x14ac:dyDescent="0.25">
      <c r="A36" s="27" t="s">
        <v>68</v>
      </c>
      <c r="B36">
        <f>COUNTIFS(Psychology!$E$2:$E$251,state_count!A36)</f>
        <v>12</v>
      </c>
      <c r="C36">
        <f>COUNTIFS(Biology!$E$2:$E$311,state_count!A36)</f>
        <v>13</v>
      </c>
      <c r="D36">
        <f>COUNTIFS(Economics!$E$2:$E$234,state_count!A36)</f>
        <v>18</v>
      </c>
      <c r="E36">
        <f>COUNTIFS(BioChemistry!E36:E176,state_count!A36)</f>
        <v>4</v>
      </c>
      <c r="F36">
        <f>COUNTIFS(English!$E$2:$E$204,state_count!A36)</f>
        <v>13</v>
      </c>
      <c r="G36" s="25">
        <f t="shared" si="2"/>
        <v>6.2827225130890049E-2</v>
      </c>
      <c r="H36" s="25">
        <f t="shared" si="3"/>
        <v>5.627705627705628E-2</v>
      </c>
      <c r="I36" s="25">
        <f t="shared" si="4"/>
        <v>0.11042944785276074</v>
      </c>
      <c r="J36" s="25">
        <f t="shared" si="6"/>
        <v>0.05</v>
      </c>
      <c r="K36" s="25">
        <f t="shared" si="7"/>
        <v>8.0745341614906832E-2</v>
      </c>
      <c r="L36">
        <f>COUNTIFS(Government!E35:$E$185,state_count!A36)</f>
        <v>7</v>
      </c>
      <c r="M36" s="25">
        <f t="shared" si="5"/>
        <v>6.6037735849056603E-2</v>
      </c>
    </row>
    <row r="37" spans="1:13" ht="21" x14ac:dyDescent="0.25">
      <c r="A37" s="27" t="s">
        <v>405</v>
      </c>
      <c r="B37">
        <f>COUNTIFS(Psychology!$E$2:$E$251,state_count!A37)</f>
        <v>0</v>
      </c>
      <c r="C37">
        <f>COUNTIFS(Biology!$E$2:$E$311,state_count!A37)</f>
        <v>2</v>
      </c>
      <c r="D37">
        <f>COUNTIFS(Economics!$E$2:$E$234,state_count!A37)</f>
        <v>2</v>
      </c>
      <c r="E37">
        <f>COUNTIFS(BioChemistry!E37:E177,state_count!A37)</f>
        <v>1</v>
      </c>
      <c r="F37">
        <f>COUNTIFS(English!$E$2:$E$204,state_count!A37)</f>
        <v>3</v>
      </c>
      <c r="G37" s="25">
        <f t="shared" si="2"/>
        <v>0</v>
      </c>
      <c r="H37" s="25">
        <f t="shared" si="3"/>
        <v>8.658008658008658E-3</v>
      </c>
      <c r="I37" s="25">
        <f t="shared" si="4"/>
        <v>1.2269938650306749E-2</v>
      </c>
      <c r="J37" s="25">
        <f t="shared" si="6"/>
        <v>1.2500000000000001E-2</v>
      </c>
      <c r="K37" s="25">
        <f t="shared" si="7"/>
        <v>1.8633540372670808E-2</v>
      </c>
      <c r="L37">
        <f>COUNTIFS(Government!E36:$E$185,state_count!A37)</f>
        <v>0</v>
      </c>
      <c r="M37" s="25">
        <f t="shared" si="5"/>
        <v>0</v>
      </c>
    </row>
    <row r="38" spans="1:13" ht="21" x14ac:dyDescent="0.25">
      <c r="A38" s="27" t="s">
        <v>2068</v>
      </c>
      <c r="B38">
        <f>COUNTIFS(Psychology!$E$2:$E$251,state_count!A38)</f>
        <v>0</v>
      </c>
      <c r="C38">
        <f>COUNTIFS(Biology!$E$2:$E$311,state_count!A38)</f>
        <v>0</v>
      </c>
      <c r="D38">
        <f>COUNTIFS(Economics!$E$2:$E$234,state_count!A38)</f>
        <v>0</v>
      </c>
      <c r="E38">
        <f>COUNTIFS(BioChemistry!E38:E178,state_count!A38)</f>
        <v>0</v>
      </c>
      <c r="F38">
        <f>COUNTIFS(English!$E$2:$E$204,state_count!A38)</f>
        <v>1</v>
      </c>
      <c r="G38" s="25">
        <f t="shared" si="2"/>
        <v>0</v>
      </c>
      <c r="H38" s="25">
        <f t="shared" si="3"/>
        <v>0</v>
      </c>
      <c r="I38" s="25">
        <f t="shared" si="4"/>
        <v>0</v>
      </c>
      <c r="J38" s="25">
        <f t="shared" si="6"/>
        <v>0</v>
      </c>
      <c r="K38" s="25">
        <f t="shared" si="7"/>
        <v>6.2111801242236021E-3</v>
      </c>
      <c r="L38">
        <f>COUNTIFS(Government!E37:$E$185,state_count!A38)</f>
        <v>0</v>
      </c>
      <c r="M38" s="25">
        <f t="shared" si="5"/>
        <v>0</v>
      </c>
    </row>
    <row r="39" spans="1:13" ht="21" x14ac:dyDescent="0.25">
      <c r="A39" s="27" t="s">
        <v>418</v>
      </c>
      <c r="B39">
        <f>COUNTIFS(Psychology!$E$2:$E$251,state_count!A39)</f>
        <v>4</v>
      </c>
      <c r="C39">
        <f>COUNTIFS(Biology!$E$2:$E$311,state_count!A39)</f>
        <v>4</v>
      </c>
      <c r="D39">
        <f>COUNTIFS(Economics!$E$2:$E$234,state_count!A39)</f>
        <v>2</v>
      </c>
      <c r="E39">
        <f>COUNTIFS(BioChemistry!E39:E179,state_count!A39)</f>
        <v>0</v>
      </c>
      <c r="F39">
        <f>COUNTIFS(English!$E$2:$E$204,state_count!A39)</f>
        <v>2</v>
      </c>
      <c r="G39" s="25">
        <f t="shared" si="2"/>
        <v>2.0942408376963352E-2</v>
      </c>
      <c r="H39" s="25">
        <f t="shared" si="3"/>
        <v>1.7316017316017316E-2</v>
      </c>
      <c r="I39" s="25">
        <f t="shared" si="4"/>
        <v>1.2269938650306749E-2</v>
      </c>
      <c r="J39" s="25">
        <f t="shared" si="6"/>
        <v>0</v>
      </c>
      <c r="K39" s="25">
        <f t="shared" si="7"/>
        <v>1.2422360248447204E-2</v>
      </c>
      <c r="L39">
        <f>COUNTIFS(Government!E38:$E$185,state_count!A39)</f>
        <v>1</v>
      </c>
      <c r="M39" s="25">
        <f t="shared" si="5"/>
        <v>9.433962264150943E-3</v>
      </c>
    </row>
    <row r="40" spans="1:13" ht="21" x14ac:dyDescent="0.25">
      <c r="A40" s="27" t="s">
        <v>717</v>
      </c>
      <c r="B40">
        <f>COUNTIFS(Psychology!$E$2:$E$251,state_count!A40)</f>
        <v>0</v>
      </c>
      <c r="C40">
        <f>COUNTIFS(Biology!$E$2:$E$311,state_count!A40)</f>
        <v>3</v>
      </c>
      <c r="D40">
        <f>COUNTIFS(Economics!$E$2:$E$234,state_count!A40)</f>
        <v>0</v>
      </c>
      <c r="E40">
        <f>COUNTIFS(BioChemistry!E40:E180,state_count!A40)</f>
        <v>1</v>
      </c>
      <c r="F40">
        <f>COUNTIFS(English!$E$2:$E$204,state_count!A40)</f>
        <v>0</v>
      </c>
      <c r="G40" s="25">
        <f t="shared" si="2"/>
        <v>0</v>
      </c>
      <c r="H40" s="25">
        <f t="shared" si="3"/>
        <v>1.2987012987012988E-2</v>
      </c>
      <c r="I40" s="25">
        <f t="shared" si="4"/>
        <v>0</v>
      </c>
      <c r="J40" s="25">
        <f t="shared" si="6"/>
        <v>1.2500000000000001E-2</v>
      </c>
      <c r="K40" s="25">
        <f t="shared" si="7"/>
        <v>0</v>
      </c>
      <c r="L40">
        <f>COUNTIFS(Government!E39:$E$185,state_count!A40)</f>
        <v>0</v>
      </c>
      <c r="M40" s="25">
        <f t="shared" si="5"/>
        <v>0</v>
      </c>
    </row>
    <row r="41" spans="1:13" ht="21" x14ac:dyDescent="0.25">
      <c r="A41" s="27" t="s">
        <v>371</v>
      </c>
      <c r="B41">
        <f>COUNTIFS(Psychology!$E$2:$E$251,state_count!A41)</f>
        <v>5</v>
      </c>
      <c r="C41">
        <f>COUNTIFS(Biology!$E$2:$E$311,state_count!A41)</f>
        <v>1</v>
      </c>
      <c r="D41">
        <f>COUNTIFS(Economics!$E$2:$E$234,state_count!A41)</f>
        <v>1</v>
      </c>
      <c r="E41">
        <f>COUNTIFS(BioChemistry!E41:E181,state_count!A41)</f>
        <v>1</v>
      </c>
      <c r="F41">
        <f>COUNTIFS(English!$E$2:$E$204,state_count!A41)</f>
        <v>2</v>
      </c>
      <c r="G41" s="25">
        <f t="shared" si="2"/>
        <v>2.6178010471204188E-2</v>
      </c>
      <c r="H41" s="25">
        <f t="shared" si="3"/>
        <v>4.329004329004329E-3</v>
      </c>
      <c r="I41" s="25">
        <f t="shared" si="4"/>
        <v>6.1349693251533744E-3</v>
      </c>
      <c r="J41" s="25">
        <f t="shared" si="6"/>
        <v>1.2500000000000001E-2</v>
      </c>
      <c r="K41" s="25">
        <f t="shared" si="7"/>
        <v>1.2422360248447204E-2</v>
      </c>
      <c r="L41">
        <f>COUNTIFS(Government!E40:$E$185,state_count!A41)</f>
        <v>0</v>
      </c>
      <c r="M41" s="25">
        <f t="shared" si="5"/>
        <v>0</v>
      </c>
    </row>
    <row r="42" spans="1:13" ht="21" x14ac:dyDescent="0.25">
      <c r="A42" s="27" t="s">
        <v>258</v>
      </c>
      <c r="B42">
        <f>COUNTIFS(Psychology!$E$2:$E$251,state_count!A42)</f>
        <v>1</v>
      </c>
      <c r="C42">
        <f>COUNTIFS(Biology!$E$2:$E$311,state_count!A42)</f>
        <v>2</v>
      </c>
      <c r="D42">
        <f>COUNTIFS(Economics!$E$2:$E$234,state_count!A42)</f>
        <v>4</v>
      </c>
      <c r="E42">
        <f>COUNTIFS(BioChemistry!E42:E182,state_count!A42)</f>
        <v>1</v>
      </c>
      <c r="F42">
        <f>COUNTIFS(English!$E$2:$E$204,state_count!A42)</f>
        <v>1</v>
      </c>
      <c r="G42" s="25">
        <f t="shared" si="2"/>
        <v>5.235602094240838E-3</v>
      </c>
      <c r="H42" s="25">
        <f t="shared" si="3"/>
        <v>8.658008658008658E-3</v>
      </c>
      <c r="I42" s="25">
        <f t="shared" si="4"/>
        <v>2.4539877300613498E-2</v>
      </c>
      <c r="J42" s="25">
        <f t="shared" si="6"/>
        <v>1.2500000000000001E-2</v>
      </c>
      <c r="K42" s="25">
        <f t="shared" si="7"/>
        <v>6.2111801242236021E-3</v>
      </c>
      <c r="L42">
        <f>COUNTIFS(Government!E41:$E$185,state_count!A42)</f>
        <v>1</v>
      </c>
      <c r="M42" s="25">
        <f t="shared" si="5"/>
        <v>9.433962264150943E-3</v>
      </c>
    </row>
    <row r="43" spans="1:13" ht="21" x14ac:dyDescent="0.25">
      <c r="A43" s="27" t="s">
        <v>4595</v>
      </c>
      <c r="B43">
        <f>COUNTIFS(Psychology!$E$2:$E$251,state_count!A43)</f>
        <v>0</v>
      </c>
      <c r="C43">
        <f>COUNTIFS(Biology!$E$2:$E$311,state_count!A43)</f>
        <v>0</v>
      </c>
      <c r="D43">
        <f>COUNTIFS(Economics!$E$2:$E$234,state_count!A43)</f>
        <v>0</v>
      </c>
      <c r="E43">
        <f>COUNTIFS(BioChemistry!E43:E183,state_count!A43)</f>
        <v>0</v>
      </c>
      <c r="F43">
        <f>COUNTIFS(English!$E$2:$E$204,state_count!A43)</f>
        <v>0</v>
      </c>
      <c r="G43" s="25">
        <f t="shared" si="2"/>
        <v>0</v>
      </c>
      <c r="H43" s="25">
        <f t="shared" si="3"/>
        <v>0</v>
      </c>
      <c r="I43" s="25">
        <f t="shared" si="4"/>
        <v>0</v>
      </c>
      <c r="J43" s="25">
        <f t="shared" si="6"/>
        <v>0</v>
      </c>
      <c r="K43" s="25">
        <f t="shared" si="7"/>
        <v>0</v>
      </c>
      <c r="L43">
        <f>COUNTIFS(Government!E42:$E$185,state_count!A43)</f>
        <v>0</v>
      </c>
      <c r="M43" s="25">
        <f t="shared" si="5"/>
        <v>0</v>
      </c>
    </row>
    <row r="44" spans="1:13" ht="21" x14ac:dyDescent="0.25">
      <c r="A44" s="27" t="s">
        <v>889</v>
      </c>
      <c r="B44">
        <f>COUNTIFS(Psychology!$E$2:$E$251,state_count!A44)</f>
        <v>0</v>
      </c>
      <c r="C44">
        <f>COUNTIFS(Biology!$E$2:$E$311,state_count!A44)</f>
        <v>1</v>
      </c>
      <c r="D44">
        <f>COUNTIFS(Economics!$E$2:$E$234,state_count!A44)</f>
        <v>0</v>
      </c>
      <c r="E44">
        <f>COUNTIFS(BioChemistry!E44:E184,state_count!A44)</f>
        <v>0</v>
      </c>
      <c r="F44">
        <f>COUNTIFS(English!$E$2:$E$204,state_count!A44)</f>
        <v>0</v>
      </c>
      <c r="G44" s="25">
        <f t="shared" si="2"/>
        <v>0</v>
      </c>
      <c r="H44" s="25">
        <f t="shared" si="3"/>
        <v>4.329004329004329E-3</v>
      </c>
      <c r="I44" s="25">
        <f t="shared" si="4"/>
        <v>0</v>
      </c>
      <c r="J44" s="25">
        <f t="shared" si="6"/>
        <v>0</v>
      </c>
      <c r="K44" s="25">
        <f t="shared" si="7"/>
        <v>0</v>
      </c>
      <c r="L44">
        <f>COUNTIFS(Government!E43:$E$185,state_count!A44)</f>
        <v>0</v>
      </c>
      <c r="M44" s="25">
        <f t="shared" si="5"/>
        <v>0</v>
      </c>
    </row>
    <row r="45" spans="1:13" ht="21" x14ac:dyDescent="0.25">
      <c r="A45" s="27" t="s">
        <v>2160</v>
      </c>
      <c r="B45">
        <f>COUNTIFS(Psychology!$E$2:$E$251,state_count!A45)</f>
        <v>1</v>
      </c>
      <c r="C45">
        <f>COUNTIFS(Biology!$E$2:$E$311,state_count!A45)</f>
        <v>0</v>
      </c>
      <c r="D45">
        <f>COUNTIFS(Economics!$E$2:$E$234,state_count!A45)</f>
        <v>0</v>
      </c>
      <c r="E45">
        <f>COUNTIFS(BioChemistry!E45:E185,state_count!A45)</f>
        <v>0</v>
      </c>
      <c r="F45">
        <f>COUNTIFS(English!$E$2:$E$204,state_count!A45)</f>
        <v>1</v>
      </c>
      <c r="G45" s="25">
        <f t="shared" si="2"/>
        <v>5.235602094240838E-3</v>
      </c>
      <c r="H45" s="25">
        <f t="shared" si="3"/>
        <v>0</v>
      </c>
      <c r="I45" s="25">
        <f t="shared" si="4"/>
        <v>0</v>
      </c>
      <c r="J45" s="25">
        <f t="shared" si="6"/>
        <v>0</v>
      </c>
      <c r="K45" s="25">
        <f t="shared" si="7"/>
        <v>6.2111801242236021E-3</v>
      </c>
      <c r="L45">
        <f>COUNTIFS(Government!E44:$E$185,state_count!A45)</f>
        <v>0</v>
      </c>
      <c r="M45" s="25">
        <f t="shared" si="5"/>
        <v>0</v>
      </c>
    </row>
    <row r="46" spans="1:13" ht="21" x14ac:dyDescent="0.25">
      <c r="A46" s="27" t="s">
        <v>1145</v>
      </c>
      <c r="B46">
        <f>COUNTIFS(Psychology!$E$2:$E$251,state_count!A46)</f>
        <v>0</v>
      </c>
      <c r="C46">
        <f>COUNTIFS(Biology!$E$2:$E$311,state_count!A46)</f>
        <v>2</v>
      </c>
      <c r="D46">
        <f>COUNTIFS(Economics!$E$2:$E$234,state_count!A46)</f>
        <v>0</v>
      </c>
      <c r="E46">
        <f>COUNTIFS(BioChemistry!E46:E186,state_count!A46)</f>
        <v>0</v>
      </c>
      <c r="F46">
        <f>COUNTIFS(English!$E$2:$E$204,state_count!A46)</f>
        <v>0</v>
      </c>
      <c r="G46" s="25">
        <f t="shared" si="2"/>
        <v>0</v>
      </c>
      <c r="H46" s="25">
        <f t="shared" si="3"/>
        <v>8.658008658008658E-3</v>
      </c>
      <c r="I46" s="25">
        <f t="shared" si="4"/>
        <v>0</v>
      </c>
      <c r="J46" s="25">
        <f t="shared" si="6"/>
        <v>0</v>
      </c>
      <c r="K46" s="25">
        <f t="shared" si="7"/>
        <v>0</v>
      </c>
      <c r="L46">
        <f>COUNTIFS(Government!E45:$E$185,state_count!A46)</f>
        <v>0</v>
      </c>
      <c r="M46" s="25">
        <f t="shared" si="5"/>
        <v>0</v>
      </c>
    </row>
    <row r="47" spans="1:13" ht="21" x14ac:dyDescent="0.25">
      <c r="A47" s="27" t="s">
        <v>601</v>
      </c>
      <c r="B47">
        <f>COUNTIFS(Psychology!$E$2:$E$251,state_count!A47)</f>
        <v>4</v>
      </c>
      <c r="C47">
        <f>COUNTIFS(Biology!$E$2:$E$311,state_count!A47)</f>
        <v>3</v>
      </c>
      <c r="D47">
        <f>COUNTIFS(Economics!$E$2:$E$234,state_count!A47)</f>
        <v>1</v>
      </c>
      <c r="E47">
        <f>COUNTIFS(BioChemistry!E47:E187,state_count!A47)</f>
        <v>1</v>
      </c>
      <c r="F47">
        <f>COUNTIFS(English!$E$2:$E$204,state_count!A47)</f>
        <v>1</v>
      </c>
      <c r="G47" s="25">
        <f t="shared" si="2"/>
        <v>2.0942408376963352E-2</v>
      </c>
      <c r="H47" s="25">
        <f t="shared" si="3"/>
        <v>1.2987012987012988E-2</v>
      </c>
      <c r="I47" s="25">
        <f t="shared" si="4"/>
        <v>6.1349693251533744E-3</v>
      </c>
      <c r="J47" s="25">
        <f t="shared" si="6"/>
        <v>1.2500000000000001E-2</v>
      </c>
      <c r="K47" s="25">
        <f t="shared" si="7"/>
        <v>6.2111801242236021E-3</v>
      </c>
      <c r="L47">
        <f>COUNTIFS(Government!E46:$E$185,state_count!A47)</f>
        <v>0</v>
      </c>
      <c r="M47" s="25">
        <f t="shared" si="5"/>
        <v>0</v>
      </c>
    </row>
    <row r="48" spans="1:13" ht="21" x14ac:dyDescent="0.25">
      <c r="A48" s="27" t="s">
        <v>591</v>
      </c>
      <c r="B48">
        <f>COUNTIFS(Psychology!$E$2:$E$251,state_count!A48)</f>
        <v>2</v>
      </c>
      <c r="C48">
        <f>COUNTIFS(Biology!$E$2:$E$311,state_count!A48)</f>
        <v>1</v>
      </c>
      <c r="D48">
        <f>COUNTIFS(Economics!$E$2:$E$234,state_count!A48)</f>
        <v>2</v>
      </c>
      <c r="E48">
        <f>COUNTIFS(BioChemistry!E48:E188,state_count!A48)</f>
        <v>3</v>
      </c>
      <c r="F48">
        <f>COUNTIFS(English!$E$2:$E$204,state_count!A48)</f>
        <v>1</v>
      </c>
      <c r="G48" s="25">
        <f t="shared" si="2"/>
        <v>1.0471204188481676E-2</v>
      </c>
      <c r="H48" s="25">
        <f t="shared" si="3"/>
        <v>4.329004329004329E-3</v>
      </c>
      <c r="I48" s="25">
        <f t="shared" si="4"/>
        <v>1.2269938650306749E-2</v>
      </c>
      <c r="J48" s="25">
        <f t="shared" si="6"/>
        <v>3.7499999999999999E-2</v>
      </c>
      <c r="K48" s="25">
        <f t="shared" si="7"/>
        <v>6.2111801242236021E-3</v>
      </c>
      <c r="L48">
        <f>COUNTIFS(Government!E47:$E$185,state_count!A48)</f>
        <v>2</v>
      </c>
      <c r="M48" s="25">
        <f t="shared" si="5"/>
        <v>1.8867924528301886E-2</v>
      </c>
    </row>
    <row r="49" spans="1:13" ht="21" x14ac:dyDescent="0.25">
      <c r="A49" s="27" t="s">
        <v>750</v>
      </c>
      <c r="B49">
        <f>COUNTIFS(Psychology!$E$2:$E$251,state_count!A49)</f>
        <v>0</v>
      </c>
      <c r="C49">
        <f>COUNTIFS(Biology!$E$2:$E$311,state_count!A49)</f>
        <v>3</v>
      </c>
      <c r="D49">
        <f>COUNTIFS(Economics!$E$2:$E$234,state_count!A49)</f>
        <v>0</v>
      </c>
      <c r="E49">
        <f>COUNTIFS(BioChemistry!E49:E189,state_count!A49)</f>
        <v>3</v>
      </c>
      <c r="F49">
        <f>COUNTIFS(English!$E$2:$E$204,state_count!A49)</f>
        <v>0</v>
      </c>
      <c r="G49" s="25">
        <f t="shared" si="2"/>
        <v>0</v>
      </c>
      <c r="H49" s="25">
        <f t="shared" si="3"/>
        <v>1.2987012987012988E-2</v>
      </c>
      <c r="I49" s="25">
        <f t="shared" si="4"/>
        <v>0</v>
      </c>
      <c r="J49" s="25">
        <f t="shared" si="6"/>
        <v>3.7499999999999999E-2</v>
      </c>
      <c r="K49" s="25">
        <f t="shared" si="7"/>
        <v>0</v>
      </c>
      <c r="L49">
        <f>COUNTIFS(Government!E48:$E$185,state_count!A49)</f>
        <v>0</v>
      </c>
      <c r="M49" s="25">
        <f t="shared" si="5"/>
        <v>0</v>
      </c>
    </row>
    <row r="50" spans="1:13" ht="21" x14ac:dyDescent="0.25">
      <c r="A50" s="27" t="s">
        <v>979</v>
      </c>
      <c r="B50">
        <f>COUNTIFS(Psychology!$E$2:$E$251,state_count!A50)</f>
        <v>1</v>
      </c>
      <c r="C50">
        <f>COUNTIFS(Biology!$E$2:$E$311,state_count!A50)</f>
        <v>1</v>
      </c>
      <c r="D50">
        <f>COUNTIFS(Economics!$E$2:$E$234,state_count!A50)</f>
        <v>0</v>
      </c>
      <c r="E50">
        <f>COUNTIFS(BioChemistry!E50:E190,state_count!A50)</f>
        <v>0</v>
      </c>
      <c r="F50">
        <f>COUNTIFS(English!$E$2:$E$204,state_count!A50)</f>
        <v>0</v>
      </c>
      <c r="G50" s="25">
        <f t="shared" si="2"/>
        <v>5.235602094240838E-3</v>
      </c>
      <c r="H50" s="25">
        <f t="shared" si="3"/>
        <v>4.329004329004329E-3</v>
      </c>
      <c r="I50" s="25">
        <f t="shared" si="4"/>
        <v>0</v>
      </c>
      <c r="J50" s="25">
        <f t="shared" si="6"/>
        <v>0</v>
      </c>
      <c r="K50" s="25">
        <f t="shared" si="7"/>
        <v>0</v>
      </c>
      <c r="L50">
        <f>COUNTIFS(Government!E49:$E$185,state_count!A50)</f>
        <v>0</v>
      </c>
      <c r="M50" s="25">
        <f t="shared" si="5"/>
        <v>0</v>
      </c>
    </row>
    <row r="51" spans="1:13" ht="21" x14ac:dyDescent="0.25">
      <c r="A51" s="27" t="s">
        <v>4596</v>
      </c>
      <c r="B51">
        <f>COUNTIFS(Psychology!$E$2:$E$251,state_count!A51)</f>
        <v>0</v>
      </c>
      <c r="C51">
        <f>COUNTIFS(Biology!$E$2:$E$311,state_count!A51)</f>
        <v>0</v>
      </c>
      <c r="D51">
        <f>COUNTIFS(Economics!$E$2:$E$234,state_count!A51)</f>
        <v>0</v>
      </c>
      <c r="E51">
        <f>COUNTIFS(BioChemistry!E51:E191,state_count!A51)</f>
        <v>0</v>
      </c>
      <c r="F51">
        <f>COUNTIFS(English!$E$2:$E$204,state_count!A51)</f>
        <v>0</v>
      </c>
      <c r="G51" s="25">
        <f t="shared" si="2"/>
        <v>0</v>
      </c>
      <c r="H51" s="25">
        <f t="shared" si="3"/>
        <v>0</v>
      </c>
      <c r="I51" s="25">
        <f t="shared" si="4"/>
        <v>0</v>
      </c>
      <c r="J51" s="25">
        <f t="shared" si="6"/>
        <v>0</v>
      </c>
      <c r="K51" s="25">
        <f t="shared" si="7"/>
        <v>0</v>
      </c>
      <c r="L51">
        <f>COUNTIFS(Government!E50:$E$185,state_count!A51)</f>
        <v>0</v>
      </c>
      <c r="M51" s="25">
        <f t="shared" si="5"/>
        <v>0</v>
      </c>
    </row>
    <row r="52" spans="1:13" ht="21" x14ac:dyDescent="0.25">
      <c r="A52" s="27" t="s">
        <v>193</v>
      </c>
      <c r="B52">
        <f>COUNTIFS(Psychology!$E$2:$E$251,state_count!A52)</f>
        <v>3</v>
      </c>
      <c r="C52">
        <f>COUNTIFS(Biology!$E$2:$E$311,state_count!A52)</f>
        <v>2</v>
      </c>
      <c r="D52">
        <f>COUNTIFS(Economics!$E$2:$E$234,state_count!A52)</f>
        <v>1</v>
      </c>
      <c r="E52">
        <f>COUNTIFS(BioChemistry!E52:E192,state_count!A52)</f>
        <v>0</v>
      </c>
      <c r="F52">
        <f>COUNTIFS(English!$E$2:$E$204,state_count!A52)</f>
        <v>2</v>
      </c>
      <c r="G52" s="25">
        <f t="shared" si="2"/>
        <v>1.5706806282722512E-2</v>
      </c>
      <c r="H52" s="25">
        <f t="shared" si="3"/>
        <v>8.658008658008658E-3</v>
      </c>
      <c r="I52" s="25">
        <f t="shared" si="4"/>
        <v>6.1349693251533744E-3</v>
      </c>
      <c r="J52" s="25">
        <f t="shared" si="6"/>
        <v>0</v>
      </c>
      <c r="K52" s="25">
        <f t="shared" si="7"/>
        <v>1.2422360248447204E-2</v>
      </c>
      <c r="L52">
        <f>COUNTIFS(Government!E51:$E$185,state_count!A52)</f>
        <v>1</v>
      </c>
      <c r="M52" s="25">
        <f t="shared" si="5"/>
        <v>9.433962264150943E-3</v>
      </c>
    </row>
    <row r="53" spans="1:13" ht="21" x14ac:dyDescent="0.25">
      <c r="A53" s="27" t="s">
        <v>178</v>
      </c>
      <c r="B53">
        <f>COUNTIFS(Psychology!$E$2:$E$251,state_count!A53)</f>
        <v>6</v>
      </c>
      <c r="C53">
        <f>COUNTIFS(Biology!$E$2:$E$311,state_count!A53)</f>
        <v>7</v>
      </c>
      <c r="D53">
        <f>COUNTIFS(Economics!$E$2:$E$234,state_count!A53)</f>
        <v>3</v>
      </c>
      <c r="E53">
        <f>COUNTIFS(BioChemistry!E53:E193,state_count!A53)</f>
        <v>0</v>
      </c>
      <c r="F53">
        <f>COUNTIFS(English!$E$2:$E$204,state_count!A53)</f>
        <v>2</v>
      </c>
      <c r="G53" s="25">
        <f t="shared" si="2"/>
        <v>3.1413612565445025E-2</v>
      </c>
      <c r="H53" s="25">
        <f t="shared" si="3"/>
        <v>3.0303030303030304E-2</v>
      </c>
      <c r="I53" s="25">
        <f t="shared" si="4"/>
        <v>1.8404907975460124E-2</v>
      </c>
      <c r="J53" s="25">
        <f t="shared" si="6"/>
        <v>0</v>
      </c>
      <c r="K53" s="25">
        <f t="shared" si="7"/>
        <v>1.2422360248447204E-2</v>
      </c>
      <c r="L53">
        <f>COUNTIFS(Government!E52:$E$185,state_count!A53)</f>
        <v>0</v>
      </c>
      <c r="M53" s="25">
        <f t="shared" si="5"/>
        <v>0</v>
      </c>
    </row>
    <row r="54" spans="1:13" ht="21" x14ac:dyDescent="0.25">
      <c r="A54" s="27" t="s">
        <v>3087</v>
      </c>
      <c r="B54">
        <f>COUNTIFS(Psychology!$E$2:$E$251,state_count!A54)</f>
        <v>0</v>
      </c>
      <c r="C54">
        <f>COUNTIFS(Biology!$E$2:$E$311,state_count!A54)</f>
        <v>0</v>
      </c>
      <c r="D54">
        <f>COUNTIFS(Economics!$E$2:$E$234,state_count!A54)</f>
        <v>0</v>
      </c>
      <c r="E54">
        <f>COUNTIFS(BioChemistry!E54:E194,state_count!A54)</f>
        <v>0</v>
      </c>
      <c r="F54">
        <f>COUNTIFS(English!$E$2:$E$204,state_count!A54)</f>
        <v>0</v>
      </c>
      <c r="G54" s="25">
        <f t="shared" si="2"/>
        <v>0</v>
      </c>
      <c r="H54" s="25">
        <f t="shared" si="3"/>
        <v>0</v>
      </c>
      <c r="I54" s="25">
        <f t="shared" si="4"/>
        <v>0</v>
      </c>
      <c r="J54" s="25">
        <f t="shared" si="6"/>
        <v>0</v>
      </c>
      <c r="K54" s="25">
        <f t="shared" si="7"/>
        <v>0</v>
      </c>
      <c r="L54">
        <f>COUNTIFS(Government!E53:$E$185,state_count!A54)</f>
        <v>0</v>
      </c>
      <c r="M54" s="25">
        <f t="shared" si="5"/>
        <v>0</v>
      </c>
    </row>
    <row r="55" spans="1:13" ht="21" x14ac:dyDescent="0.25">
      <c r="A55" s="27" t="s">
        <v>45</v>
      </c>
      <c r="B55">
        <f>COUNTIFS(Psychology!$E$2:$E$251,state_count!A55)</f>
        <v>58</v>
      </c>
      <c r="C55">
        <f>COUNTIFS(Biology!$E$2:$E$311,state_count!A55)</f>
        <v>77</v>
      </c>
      <c r="D55">
        <f>COUNTIFS(Economics!$E$2:$E$234,state_count!A55)</f>
        <v>35</v>
      </c>
      <c r="E55">
        <f>COUNTIFS(BioChemistry!E55:E195,state_count!A55)</f>
        <v>18</v>
      </c>
      <c r="F55">
        <f>COUNTIFS(English!$E$2:$E$204,state_count!A55)</f>
        <v>53</v>
      </c>
      <c r="G55" s="25">
        <f t="shared" si="2"/>
        <v>0.30366492146596857</v>
      </c>
      <c r="H55" s="25">
        <f t="shared" si="3"/>
        <v>0.33333333333333331</v>
      </c>
      <c r="I55" s="25">
        <f t="shared" si="4"/>
        <v>0.21472392638036811</v>
      </c>
      <c r="J55" s="25">
        <f t="shared" si="6"/>
        <v>0.22500000000000001</v>
      </c>
      <c r="K55" s="25">
        <f t="shared" si="7"/>
        <v>0.32919254658385094</v>
      </c>
      <c r="L55">
        <f>COUNTIFS(Government!E54:$E$185,state_count!A55)</f>
        <v>28</v>
      </c>
      <c r="M55" s="25">
        <f t="shared" si="5"/>
        <v>0.26415094339622641</v>
      </c>
    </row>
    <row r="56" spans="1:13" ht="21" x14ac:dyDescent="0.25">
      <c r="A56" s="27" t="s">
        <v>1343</v>
      </c>
      <c r="B56">
        <f>COUNTIFS(Psychology!$E$2:$E$251,state_count!A56)</f>
        <v>1</v>
      </c>
      <c r="C56">
        <f>COUNTIFS(Biology!$E$2:$E$311,state_count!A56)</f>
        <v>0</v>
      </c>
      <c r="D56">
        <f>COUNTIFS(Economics!$E$2:$E$234,state_count!A56)</f>
        <v>0</v>
      </c>
      <c r="E56">
        <f>COUNTIFS(BioChemistry!E56:E196,state_count!A56)</f>
        <v>0</v>
      </c>
      <c r="F56">
        <f>COUNTIFS(English!$E$2:$E$204,state_count!A56)</f>
        <v>0</v>
      </c>
      <c r="G56" s="25">
        <f t="shared" si="2"/>
        <v>5.235602094240838E-3</v>
      </c>
      <c r="H56" s="25">
        <f t="shared" si="3"/>
        <v>0</v>
      </c>
      <c r="I56" s="25">
        <f t="shared" si="4"/>
        <v>0</v>
      </c>
      <c r="J56" s="25">
        <f t="shared" si="6"/>
        <v>0</v>
      </c>
      <c r="K56" s="25">
        <f t="shared" si="7"/>
        <v>0</v>
      </c>
      <c r="L56">
        <f>COUNTIFS(Government!E55:$E$185,state_count!A56)</f>
        <v>0</v>
      </c>
      <c r="M56" s="25">
        <f t="shared" si="5"/>
        <v>0</v>
      </c>
    </row>
    <row r="57" spans="1:13" x14ac:dyDescent="0.2">
      <c r="B57">
        <f t="shared" ref="B57:K57" si="8">SUM(B2:B56)</f>
        <v>191</v>
      </c>
      <c r="C57">
        <f t="shared" si="8"/>
        <v>231</v>
      </c>
      <c r="D57">
        <f t="shared" si="8"/>
        <v>163</v>
      </c>
      <c r="E57" s="31">
        <f t="shared" si="8"/>
        <v>80</v>
      </c>
      <c r="F57" s="31">
        <f t="shared" si="8"/>
        <v>161</v>
      </c>
      <c r="G57" s="30">
        <f t="shared" si="8"/>
        <v>0.99999999999999978</v>
      </c>
      <c r="H57" s="30">
        <f t="shared" si="8"/>
        <v>1</v>
      </c>
      <c r="I57" s="30">
        <f t="shared" si="8"/>
        <v>1.0000000000000002</v>
      </c>
      <c r="J57" s="30">
        <f t="shared" si="8"/>
        <v>0.99999999999999978</v>
      </c>
      <c r="K57" s="30">
        <f t="shared" si="8"/>
        <v>1.0000000000000002</v>
      </c>
      <c r="L57">
        <f>COUNTIFS(Government!E56:$E$185,state_count!A57)</f>
        <v>0</v>
      </c>
      <c r="M57" s="25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2012-2020</vt:lpstr>
      <vt:lpstr>BA</vt:lpstr>
      <vt:lpstr>degree_count</vt:lpstr>
      <vt:lpstr>BA BMUS</vt:lpstr>
      <vt:lpstr>BMUS</vt:lpstr>
      <vt:lpstr>major_count</vt:lpstr>
      <vt:lpstr>Government</vt:lpstr>
      <vt:lpstr>BioChemistry</vt:lpstr>
      <vt:lpstr>English</vt:lpstr>
      <vt:lpstr>Psychology</vt:lpstr>
      <vt:lpstr>Biology</vt:lpstr>
      <vt:lpstr>Economics</vt:lpstr>
      <vt:lpstr>state_count</vt:lpstr>
      <vt:lpstr>Concentration</vt:lpstr>
      <vt:lpstr>'2012-2020'!Extract</vt:lpstr>
      <vt:lpstr>Major1</vt:lpstr>
      <vt:lpstr>Major2</vt:lpstr>
      <vt:lpstr>Major3</vt:lpstr>
      <vt:lpstr>Major4</vt:lpstr>
      <vt:lpstr>Minor1</vt:lpstr>
      <vt:lpstr>Minor2</vt:lpstr>
      <vt:lpstr>Minor3</vt:lpstr>
      <vt:lpstr>Minor4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2022-04-24T03:00:04Z</dcterms:created>
  <dcterms:modified xsi:type="dcterms:W3CDTF">2022-04-30T08:12:24Z</dcterms:modified>
</cp:coreProperties>
</file>